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tab1" sheetId="1" r:id="rId1"/>
    <sheet name="graph1" sheetId="2" r:id="rId2"/>
    <sheet name="tab 2" sheetId="3" r:id="rId3"/>
    <sheet name="tab3" sheetId="4" r:id="rId4"/>
    <sheet name="graph2" sheetId="5" r:id="rId5"/>
    <sheet name="tab 4" sheetId="6" r:id="rId6"/>
    <sheet name="tab 5" sheetId="7" r:id="rId7"/>
    <sheet name="tab6" sheetId="8" r:id="rId8"/>
    <sheet name="tab 7" sheetId="9" r:id="rId9"/>
  </sheets>
  <definedNames>
    <definedName name="_xlnm.Print_Area" localSheetId="1">graph1!$A$1:$N$35</definedName>
    <definedName name="_xlnm.Print_Area" localSheetId="5">'tab 4'!$A$1:$F$22</definedName>
    <definedName name="_xlnm.Print_Area" localSheetId="0">'tab1'!$A$1:$G$27</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F13" i="4" l="1"/>
</calcChain>
</file>

<file path=xl/sharedStrings.xml><?xml version="1.0" encoding="utf-8"?>
<sst xmlns="http://schemas.openxmlformats.org/spreadsheetml/2006/main" count="393" uniqueCount="177">
  <si>
    <t>Tableau 1 : Accès aux contrats aidés par semestre en 2016 dans les zones d'emploi englobant les quartiers prioritaires de la politique de la ville</t>
  </si>
  <si>
    <t>Nombre moyen d'entrées par semestre</t>
  </si>
  <si>
    <t>Probabilité moyenne d'accès par semestre</t>
  </si>
  <si>
    <t>Secteur non marchand</t>
  </si>
  <si>
    <t>CUI-CAE</t>
  </si>
  <si>
    <t>Emploi d'avenir non marchand</t>
  </si>
  <si>
    <t>Secteur marchand</t>
  </si>
  <si>
    <t>CUI-CIE (secteur marchand)</t>
  </si>
  <si>
    <t>dont CUI-CIE classique</t>
  </si>
  <si>
    <t>dont CIE starter</t>
  </si>
  <si>
    <t>Emploi d'avenir marchand</t>
  </si>
  <si>
    <t>Alternance</t>
  </si>
  <si>
    <t>Contrat d'apprentissage</t>
  </si>
  <si>
    <t>Contrat de professionnalisation</t>
  </si>
  <si>
    <t>Bénéficiaires potentiels</t>
  </si>
  <si>
    <t>Lecture : En 2016, en moyenne, la probabilité pour un jeune en insertion d'accéder à un contrat aidé du secteur non marchand un semestre est de 1,8 %.</t>
  </si>
  <si>
    <t>Source : Agence de services et de paiement ; bases de données issues des systèmes Ari@ne et Extrapro ; enquête Emploi .</t>
  </si>
  <si>
    <t>Graphique 1 : Evolution de la probabilité d'accès aux emplois aidés et du nombre de jeunes en insertion entre 2010 et 2016 dans les zones d'emploi englobant les quartiers prioritaires de la politique de la ville</t>
  </si>
  <si>
    <t>Note : les données sur l'alternance ne sont pas disponibles en 2010 et 2011.</t>
  </si>
  <si>
    <t>Lecture : en 2016, la probabilité d'accéder à un contrat du secteur non marchand pour un jeune en insertion s'élève à 1,8 % et l'on compte 1 604 000 jeunes en insertion.</t>
  </si>
  <si>
    <t>Champ : jeunes de moins de 26 ans en insertion et bénéficiaires entrant en contrat aidé ou en contrat d'alternance, résidant dans les zones d'emploi englobant les quartiers prioritaires de la politique de la ville en France métropolitaine (encadré 3).</t>
  </si>
  <si>
    <t>Données associées au graphique 1</t>
  </si>
  <si>
    <t>Jeunes en insertion (éch. de droite)</t>
  </si>
  <si>
    <t>Tableau 2 : caractéristiques des bénéficiaires de contrat aidés et des jeunes en phase d'insertion en 2012 et 2016 dans les zones d'emploi englobant les quartiers prioritaires de la politique de la ville</t>
  </si>
  <si>
    <t>contrats aidés non marchands</t>
  </si>
  <si>
    <t>contrats aidés marchands</t>
  </si>
  <si>
    <t>Apprentissage</t>
  </si>
  <si>
    <t>Jeunes en phase d'insertion</t>
  </si>
  <si>
    <t>Age du salarié</t>
  </si>
  <si>
    <t>Moins de 18 ans</t>
  </si>
  <si>
    <t>18 à 21 ans</t>
  </si>
  <si>
    <t>22 à 25 ans</t>
  </si>
  <si>
    <t>Sexe du salarié</t>
  </si>
  <si>
    <t>Hommes</t>
  </si>
  <si>
    <t>Femmes</t>
  </si>
  <si>
    <t>Nationalité du salarié</t>
  </si>
  <si>
    <t>Française</t>
  </si>
  <si>
    <t>ND</t>
  </si>
  <si>
    <t>Etranger</t>
  </si>
  <si>
    <t>Travailleur handicapé</t>
  </si>
  <si>
    <t>Oui</t>
  </si>
  <si>
    <t>Non</t>
  </si>
  <si>
    <t>Niveau de formation initiale</t>
  </si>
  <si>
    <t>Supérieur au Bac (niveaux I, II ou III)</t>
  </si>
  <si>
    <t>Bac (niveau IV avec ou sans diplôme)</t>
  </si>
  <si>
    <t>CAP-BEP (niveau V avec ou sans diplôme)</t>
  </si>
  <si>
    <t>Inférieur au CAP-BEP (niveaux Vbis ou VI)</t>
  </si>
  <si>
    <t>Ancienneté de l'inscription à Pôle Emploi à la date d'embauche</t>
  </si>
  <si>
    <t>Moins de 6 mois</t>
  </si>
  <si>
    <t>De 6 à 11 mois</t>
  </si>
  <si>
    <t>De 12 à 23 mois</t>
  </si>
  <si>
    <t>24 mois et plus</t>
  </si>
  <si>
    <t>Non inscrit</t>
  </si>
  <si>
    <t>Lieu de résidence</t>
  </si>
  <si>
    <t>En quartier prioritaire</t>
  </si>
  <si>
    <t>Hors quartier prioritaire</t>
  </si>
  <si>
    <t>Champ : jeunes de moins de 26 ans en insertion et bénéficiaires entrant en contrat aidé ou en contrat d'alternance, résidant dans les zones d'emploi englobant des quartiers prioritaires en France métropolitaine.</t>
  </si>
  <si>
    <t>Tableau 3 : Probabilités moyenne d'accès aux emplois aidés selon le lieu de résidence entre 2010 et 2016</t>
  </si>
  <si>
    <t>En QP</t>
  </si>
  <si>
    <t>Hors QP</t>
  </si>
  <si>
    <t>Non marchand</t>
  </si>
  <si>
    <t>CUI-CAE (secteur non marchand)</t>
  </si>
  <si>
    <t>Marchand</t>
  </si>
  <si>
    <t>CUI-CIE classique</t>
  </si>
  <si>
    <t>CIE starter</t>
  </si>
  <si>
    <t>Note : les données sur les contrats d’apprentissage ne sont pas disponibles en 2010 et 2011.</t>
  </si>
  <si>
    <t>Lecture : en 2016, 0,81 % des jeunes en insertion résidant en quartier prioritaire ont bénéficié d'un CUI-CAE contre 0,91% pour les jeunes des zones d'emploi englobantes.</t>
  </si>
  <si>
    <t>Champ : jeunes de moins de 26 ans en insertion et bénéficiaires entrant en contrat aidé ou en contrat d'alternance, résidant dans un quartier prioritaire ou dans une zone d'emploi englobante hors quartier prioritaire en France métropolitaine.</t>
  </si>
  <si>
    <t>Graphique 2 : Probabilité moyenne d'accéder aux différents emplois aidés selon le lieu de résidence</t>
  </si>
  <si>
    <t>Lecture :  en 2016, la probabilité moyenne d'accéder à un contrat aidé non marchand un semestre donné s'élève à 2,1 % en quartier prioritaire contre 1,7 % dans les zones d'emploi englobantes.</t>
  </si>
  <si>
    <t>Données associées au graphique 2</t>
  </si>
  <si>
    <t>Marchand - Quartier prioritaire</t>
  </si>
  <si>
    <t>Marchand - Zones d'emploi englobantes</t>
  </si>
  <si>
    <t>Non marchand - Quartier prioritaire</t>
  </si>
  <si>
    <t>Non marchand - Zones d'emploi englobantes</t>
  </si>
  <si>
    <t>Alternance - Quartier prioritaire</t>
  </si>
  <si>
    <t>Alternance - Zones d'emploi englobantes</t>
  </si>
  <si>
    <t>Tableau 4 : caractéristiques des jeunes en insertion en 2016 selon le lieu de résidence</t>
  </si>
  <si>
    <t>Jeunes en insertion</t>
  </si>
  <si>
    <t>En quartier prioritaire (QP)</t>
  </si>
  <si>
    <t>En zone d'emploi englobante (hors QP)</t>
  </si>
  <si>
    <t>Lecture : en 2016, 8 % des jeunes en insertion résidant en quartier prioritaire ont moins de 18 ans contre 6 % pour ceux des zones d'emploi englobantes.</t>
  </si>
  <si>
    <t>Source : enquête Emploi .</t>
  </si>
  <si>
    <t>Tableau 5 : Facteurs favorisant l'accès aux contrats aidés en 2010-2016</t>
  </si>
  <si>
    <t>Constante</t>
  </si>
  <si>
    <t>0,015 ***</t>
  </si>
  <si>
    <t>0,026 ***</t>
  </si>
  <si>
    <t>Sexe</t>
  </si>
  <si>
    <t>Homme</t>
  </si>
  <si>
    <t>Réf</t>
  </si>
  <si>
    <t>Femme</t>
  </si>
  <si>
    <t>-0,003 ***</t>
  </si>
  <si>
    <t>0,008 ***</t>
  </si>
  <si>
    <t>Niveau de formation</t>
  </si>
  <si>
    <t>Bac+2 et plus</t>
  </si>
  <si>
    <t>-0,010 ***</t>
  </si>
  <si>
    <t>-0,018 ***</t>
  </si>
  <si>
    <t>Bac, Btn, BT, BP</t>
  </si>
  <si>
    <t>-0,009 ***</t>
  </si>
  <si>
    <t>-0,013 ***</t>
  </si>
  <si>
    <t>CAP BEP</t>
  </si>
  <si>
    <t>Inférieur à CAP BEP</t>
  </si>
  <si>
    <t>-0,012 ***</t>
  </si>
  <si>
    <t>-0,020 ***</t>
  </si>
  <si>
    <t>Durée sans emploi</t>
  </si>
  <si>
    <t>Sans emploi depuis moins de 6 mois</t>
  </si>
  <si>
    <t>-0,008 ***</t>
  </si>
  <si>
    <t>De 6 mois à moins d'un an</t>
  </si>
  <si>
    <t>De 1 à moins de 2 ans</t>
  </si>
  <si>
    <t>NS</t>
  </si>
  <si>
    <t>2 ans et plus</t>
  </si>
  <si>
    <t>-0,005 ***</t>
  </si>
  <si>
    <t>En quartier prioritaire après 2013</t>
  </si>
  <si>
    <t>0,003 **</t>
  </si>
  <si>
    <t>0,006 ***</t>
  </si>
  <si>
    <t>En quartier prioritaire après 2015</t>
  </si>
  <si>
    <t>0,002 **</t>
  </si>
  <si>
    <t>Nationalité</t>
  </si>
  <si>
    <t>-0,002 ***</t>
  </si>
  <si>
    <t>-0,007 ***</t>
  </si>
  <si>
    <t>Indicatrices temporelles (semestres)</t>
  </si>
  <si>
    <t>OUI</t>
  </si>
  <si>
    <t>Note : le tableau présente les coefficients d'un modèle expliquant la probabilité d'accès au contrat aidé par les variables de sexe, niveau de formation, durée sans emploi, lieu de résidence, nationalité et l’interaction entre le lieu de résidence et l’année. Ce modèle a été estimé sur la période 2010-2016.</t>
  </si>
  <si>
    <t>Lecture : toutes choses égales par ailleurs, la probabilité d'accès aux contrats aidés du secteur marchand des femmes est inférieure à celle des hommes de 0,3 point de pourcentage. * significatif à 10%. ** significatif à 5%. *** significatif à 1%.</t>
  </si>
  <si>
    <t>Tableau 6 : Facteurs favorisant l'accès aux contrats aidés sur la période 2010-2016 (modèle plus détaillé)</t>
  </si>
  <si>
    <t>2010-2016</t>
  </si>
  <si>
    <t>0,018 ***</t>
  </si>
  <si>
    <t>0,036 ***</t>
  </si>
  <si>
    <t>-0,004 ***</t>
  </si>
  <si>
    <t>-0,011 ***</t>
  </si>
  <si>
    <t>-0,015 ***</t>
  </si>
  <si>
    <t>-0,024 ***</t>
  </si>
  <si>
    <t>De 1 a moins de 2 ans</t>
  </si>
  <si>
    <t>-0,006 ***</t>
  </si>
  <si>
    <t>-0,009 **</t>
  </si>
  <si>
    <t>-0,019 ***</t>
  </si>
  <si>
    <t>Quartier prioritaire*après2013</t>
  </si>
  <si>
    <t>Croisement avec niveau de formation</t>
  </si>
  <si>
    <t>Quartier prioritaire*Bac+2 et plus</t>
  </si>
  <si>
    <t>Quartier prioritaire*Bac</t>
  </si>
  <si>
    <t>Quartier prioritaire*CAP BEP</t>
  </si>
  <si>
    <t>Quartier prioritaire*inférieur au CAP BEP</t>
  </si>
  <si>
    <t>Croisement de l'année avec le niveau de formation</t>
  </si>
  <si>
    <t>après2013*Bac+2 et plus</t>
  </si>
  <si>
    <t>après2013*Bac</t>
  </si>
  <si>
    <t>après2013*CAP BEP</t>
  </si>
  <si>
    <t>après2013*inférieur au CAP BEP</t>
  </si>
  <si>
    <t>0,005 *</t>
  </si>
  <si>
    <t>Croisement avec l'année et le niveau de formation</t>
  </si>
  <si>
    <t>Quartier prioritaire*après2013*Bac+2 et plus</t>
  </si>
  <si>
    <t>Quartier prioritaire*après2013*Bac</t>
  </si>
  <si>
    <t>0,016 ***</t>
  </si>
  <si>
    <t>Quartier prioritaire*après2013*CAP BEP</t>
  </si>
  <si>
    <t>Quartier prioritaire*après2013*inférieur au CAP BEP</t>
  </si>
  <si>
    <t>Quartier prioritaire*après2015</t>
  </si>
  <si>
    <t>après2015*Bac+2 et plus</t>
  </si>
  <si>
    <t>après2015*Bac</t>
  </si>
  <si>
    <t>après2015*CAP BEP</t>
  </si>
  <si>
    <t>après2015*inférieur au CAP BEP</t>
  </si>
  <si>
    <t>Quartier prioritaire*après2015*Bac+2 et plus</t>
  </si>
  <si>
    <t>Quartier prioritaire*après2015*Bac</t>
  </si>
  <si>
    <t>Quartier prioritaire*après2015*CAP BEP</t>
  </si>
  <si>
    <t>Quartier prioritaire*après2015*inférieur au CAP BEP</t>
  </si>
  <si>
    <t>Note : le tableau présente les coefficients d'un modèle expliquant la probabilité d'accès au contrat aidé par les variables de sexe, niveau de formation, durée sans emploi, lieu de résidence, nationalité, l’interaction entre le lieu de résidence et l’année, l’interaction entre le niveau de formation et l’année, et l’interaction entre le niveau de formation et le lieu de résidence. Ce modèle a été estimé sur la période 2010-2016</t>
  </si>
  <si>
    <t>Lecture : toutes choses égales par ailleurs, la probabilité d'accès aux contrats aidés du secteur non marchand des femmes entre 2010 et 2016 est supérieure à celle des hommes de 0,8 point de pourcentage. * significatif à 10%. ** significatif à 5%. *** signifciatif à 1%.</t>
  </si>
  <si>
    <t>Tableau 7 : Facteurs favorisant l'accès aux contrats d'alternance</t>
  </si>
  <si>
    <t>2012-2016</t>
  </si>
  <si>
    <t>Professionnalisation</t>
  </si>
  <si>
    <t>0,011 ***</t>
  </si>
  <si>
    <t>0,010 ***</t>
  </si>
  <si>
    <t>-0,001 *</t>
  </si>
  <si>
    <t>0,003 ***</t>
  </si>
  <si>
    <t>Note : le tableau présente les coefficients d'un modèle expliquant la probabilité d'accès au contrat d’alternance par les variables de sexe, niveau de formation et lieu de résidence. Ce modèle a été estimé sur la période 2010-2016.</t>
  </si>
  <si>
    <t>Lecture : toutes choses égales par ailleurs, la probabilité d'accès aux contrats d'apprentissage des femmes entre 2012 et 2016 est inférieure à celle des hommes de 0,2 points de pourcentage. * significatif à 10%. ** significatif à 5%. *** significatif à 1%.</t>
  </si>
  <si>
    <t>Champ : jeunes de moins de 26 ans en insertion et bénéficiaires entrant en contrat aidé ou en contrat d'alternance, hors poursuite d'études initiales, résidant dans les zones d'emploi englobant des quartiers prioritaires en France métropolitaine (encadré 3).</t>
  </si>
  <si>
    <t xml:space="preserve">Lecture : 55 % des jeunes entrés en contrat aidé non marchand en 2012 ont entre 22 et 25 ans. </t>
  </si>
  <si>
    <t>ND : données non disponibles.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</si>
</sst>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
    <numFmt numFmtId="166" formatCode="0.0"/>
    <numFmt numFmtId="167" formatCode="0.000"/>
  </numFmts>
  <fonts count="21" x14ac:knownFonts="1">
    <font>
      <sz val="11"/>
      <color rgb="FF000000"/>
      <name val="Calibri"/>
      <family val="2"/>
      <charset val="1"/>
    </font>
    <font>
      <b/>
      <sz val="10"/>
      <color rgb="FF000000"/>
      <name val="Calibri"/>
      <family val="2"/>
      <charset val="1"/>
    </font>
    <font>
      <b/>
      <sz val="11"/>
      <color rgb="FF000000"/>
      <name val="Calibri"/>
      <family val="2"/>
      <charset val="1"/>
    </font>
    <font>
      <i/>
      <sz val="11"/>
      <color rgb="FF000000"/>
      <name val="Calibri"/>
      <family val="2"/>
      <charset val="1"/>
    </font>
    <font>
      <sz val="8"/>
      <color rgb="FF000000"/>
      <name val="Arial"/>
      <family val="2"/>
      <charset val="1"/>
    </font>
    <font>
      <sz val="11"/>
      <color rgb="FFE46C0A"/>
      <name val="Calibri"/>
      <family val="2"/>
      <charset val="1"/>
    </font>
    <font>
      <b/>
      <sz val="8"/>
      <color rgb="FF000000"/>
      <name val="Arial"/>
      <family val="2"/>
      <charset val="1"/>
    </font>
    <font>
      <b/>
      <sz val="11"/>
      <color rgb="FF000000"/>
      <name val="Arial"/>
      <family val="2"/>
      <charset val="1"/>
    </font>
    <font>
      <b/>
      <sz val="10"/>
      <name val="Arial"/>
      <family val="2"/>
      <charset val="1"/>
    </font>
    <font>
      <sz val="11"/>
      <color rgb="FF000000"/>
      <name val="Arial"/>
      <family val="2"/>
      <charset val="1"/>
    </font>
    <font>
      <sz val="10"/>
      <name val="Arial"/>
      <family val="2"/>
      <charset val="1"/>
    </font>
    <font>
      <sz val="10"/>
      <color rgb="FF000000"/>
      <name val="Arial"/>
      <family val="2"/>
      <charset val="1"/>
    </font>
    <font>
      <b/>
      <sz val="10"/>
      <color rgb="FF000000"/>
      <name val="Arial"/>
      <family val="2"/>
      <charset val="1"/>
    </font>
    <font>
      <sz val="11"/>
      <color rgb="FF000000"/>
      <name val="Calibri"/>
      <family val="2"/>
      <charset val="1"/>
    </font>
    <font>
      <b/>
      <sz val="11"/>
      <color rgb="FF000000"/>
      <name val="Calibri"/>
      <family val="2"/>
      <scheme val="minor"/>
    </font>
    <font>
      <sz val="11"/>
      <color rgb="FF000000"/>
      <name val="Calibri"/>
      <family val="2"/>
      <scheme val="minor"/>
    </font>
    <font>
      <b/>
      <sz val="10"/>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b/>
      <sz val="11"/>
      <color rgb="FF000000"/>
      <name val="Calibri"/>
      <family val="2"/>
    </font>
  </fonts>
  <fills count="5">
    <fill>
      <patternFill patternType="none"/>
    </fill>
    <fill>
      <patternFill patternType="gray125"/>
    </fill>
    <fill>
      <patternFill patternType="solid">
        <fgColor rgb="FFFFFFFF"/>
        <bgColor rgb="FFFFFFCC"/>
      </patternFill>
    </fill>
    <fill>
      <patternFill patternType="solid">
        <fgColor rgb="FFA6A6A6"/>
        <bgColor rgb="FFC0C0C0"/>
      </patternFill>
    </fill>
    <fill>
      <patternFill patternType="solid">
        <fgColor theme="3" tint="0.39997558519241921"/>
        <bgColor indexed="64"/>
      </patternFill>
    </fill>
  </fills>
  <borders count="4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style="medium">
        <color auto="1"/>
      </left>
      <right style="thin">
        <color auto="1"/>
      </right>
      <top style="thin">
        <color auto="1"/>
      </top>
      <bottom/>
      <diagonal/>
    </border>
    <border>
      <left/>
      <right/>
      <top style="thin">
        <color auto="1"/>
      </top>
      <bottom/>
      <diagonal/>
    </border>
  </borders>
  <cellStyleXfs count="2">
    <xf numFmtId="0" fontId="0" fillId="0" borderId="0"/>
    <xf numFmtId="164" fontId="13" fillId="0" borderId="0" applyBorder="0" applyProtection="0"/>
  </cellStyleXfs>
  <cellXfs count="188">
    <xf numFmtId="0" fontId="0" fillId="0" borderId="0" xfId="0"/>
    <xf numFmtId="0" fontId="1" fillId="0" borderId="0" xfId="0" applyFont="1"/>
    <xf numFmtId="0" fontId="0" fillId="0" borderId="1" xfId="0" applyBorder="1"/>
    <xf numFmtId="0" fontId="2" fillId="0" borderId="4" xfId="0" applyFont="1" applyBorder="1"/>
    <xf numFmtId="165" fontId="2" fillId="2" borderId="6" xfId="1" applyNumberFormat="1" applyFont="1" applyFill="1" applyBorder="1" applyAlignment="1" applyProtection="1">
      <alignment horizontal="center"/>
    </xf>
    <xf numFmtId="0" fontId="0" fillId="0" borderId="7" xfId="0" applyFont="1" applyBorder="1"/>
    <xf numFmtId="165" fontId="0" fillId="2" borderId="9" xfId="1" applyNumberFormat="1" applyFont="1" applyFill="1" applyBorder="1" applyAlignment="1" applyProtection="1">
      <alignment horizontal="center"/>
    </xf>
    <xf numFmtId="0" fontId="0" fillId="0" borderId="10" xfId="0" applyFont="1" applyBorder="1"/>
    <xf numFmtId="165" fontId="0" fillId="2" borderId="12" xfId="1" applyNumberFormat="1" applyFont="1" applyFill="1" applyBorder="1" applyAlignment="1" applyProtection="1">
      <alignment horizontal="center"/>
    </xf>
    <xf numFmtId="0" fontId="3" fillId="0" borderId="7" xfId="0" applyFont="1" applyBorder="1"/>
    <xf numFmtId="165" fontId="3" fillId="2" borderId="9" xfId="1" applyNumberFormat="1" applyFont="1" applyFill="1" applyBorder="1" applyAlignment="1" applyProtection="1">
      <alignment horizontal="center"/>
    </xf>
    <xf numFmtId="0" fontId="0" fillId="0" borderId="13" xfId="0" applyFont="1" applyBorder="1"/>
    <xf numFmtId="0" fontId="2" fillId="0" borderId="10" xfId="0" applyFont="1" applyBorder="1"/>
    <xf numFmtId="0" fontId="4" fillId="2" borderId="0" xfId="0" applyFont="1" applyFill="1" applyBorder="1" applyAlignment="1" applyProtection="1">
      <alignment horizontal="left" wrapText="1"/>
    </xf>
    <xf numFmtId="0" fontId="0" fillId="0" borderId="0" xfId="0" applyAlignment="1">
      <alignment wrapText="1"/>
    </xf>
    <xf numFmtId="0" fontId="2" fillId="0" borderId="0" xfId="0" applyFont="1" applyBorder="1"/>
    <xf numFmtId="20" fontId="0" fillId="0" borderId="0" xfId="0" applyNumberFormat="1"/>
    <xf numFmtId="0" fontId="5" fillId="0" borderId="0" xfId="0" applyFont="1"/>
    <xf numFmtId="0" fontId="2" fillId="0" borderId="0" xfId="0" applyFont="1"/>
    <xf numFmtId="0" fontId="0" fillId="0" borderId="8" xfId="0" applyBorder="1"/>
    <xf numFmtId="0" fontId="0" fillId="2" borderId="0" xfId="0" applyFont="1" applyFill="1" applyBorder="1" applyAlignment="1" applyProtection="1"/>
    <xf numFmtId="0" fontId="6" fillId="2" borderId="17" xfId="0" applyFont="1" applyFill="1" applyBorder="1" applyAlignment="1" applyProtection="1">
      <alignment horizontal="left" wrapText="1"/>
    </xf>
    <xf numFmtId="0" fontId="4" fillId="2" borderId="21" xfId="0" applyFont="1" applyFill="1" applyBorder="1" applyAlignment="1" applyProtection="1">
      <alignment horizontal="left" wrapText="1"/>
    </xf>
    <xf numFmtId="0" fontId="6" fillId="2" borderId="21" xfId="0" applyFont="1" applyFill="1" applyBorder="1" applyAlignment="1" applyProtection="1">
      <alignment horizontal="left" wrapText="1"/>
    </xf>
    <xf numFmtId="0" fontId="6" fillId="2" borderId="21" xfId="0" applyFont="1" applyFill="1" applyBorder="1" applyAlignment="1" applyProtection="1">
      <alignment horizontal="left" vertical="top" wrapText="1"/>
    </xf>
    <xf numFmtId="0" fontId="4" fillId="2" borderId="27" xfId="0" applyFont="1" applyFill="1" applyBorder="1" applyAlignment="1" applyProtection="1">
      <alignment horizontal="left" vertical="top" wrapText="1"/>
    </xf>
    <xf numFmtId="0" fontId="2" fillId="0" borderId="8" xfId="0" applyFont="1" applyBorder="1" applyAlignment="1"/>
    <xf numFmtId="0" fontId="2" fillId="0" borderId="8" xfId="0" applyFont="1" applyBorder="1" applyAlignment="1">
      <alignment horizontal="center"/>
    </xf>
    <xf numFmtId="0" fontId="0" fillId="0" borderId="8" xfId="0" applyFont="1" applyBorder="1" applyAlignment="1"/>
    <xf numFmtId="0" fontId="3" fillId="0" borderId="8" xfId="0" applyFont="1" applyBorder="1" applyAlignment="1"/>
    <xf numFmtId="0" fontId="0" fillId="0" borderId="0" xfId="0" applyFont="1" applyBorder="1" applyAlignment="1"/>
    <xf numFmtId="0" fontId="0" fillId="0" borderId="22" xfId="0" applyFont="1" applyBorder="1" applyAlignment="1"/>
    <xf numFmtId="0" fontId="0" fillId="0" borderId="0" xfId="0" applyBorder="1" applyAlignment="1">
      <alignment horizontal="center"/>
    </xf>
    <xf numFmtId="0" fontId="6" fillId="2" borderId="8" xfId="0" applyFont="1" applyFill="1" applyBorder="1" applyAlignment="1" applyProtection="1">
      <alignment horizontal="center" vertical="center" wrapText="1"/>
    </xf>
    <xf numFmtId="0" fontId="6" fillId="2" borderId="32" xfId="0" applyFont="1" applyFill="1" applyBorder="1" applyAlignment="1" applyProtection="1">
      <alignment horizontal="left" wrapText="1"/>
    </xf>
    <xf numFmtId="166" fontId="4" fillId="2" borderId="32" xfId="0" applyNumberFormat="1" applyFont="1" applyFill="1" applyBorder="1" applyAlignment="1" applyProtection="1">
      <alignment horizontal="right" wrapText="1"/>
    </xf>
    <xf numFmtId="166" fontId="4" fillId="2" borderId="19" xfId="0" applyNumberFormat="1" applyFont="1" applyFill="1" applyBorder="1" applyAlignment="1" applyProtection="1">
      <alignment horizontal="center" wrapText="1"/>
    </xf>
    <xf numFmtId="0" fontId="4" fillId="2" borderId="19" xfId="0" applyFont="1" applyFill="1" applyBorder="1" applyAlignment="1" applyProtection="1">
      <alignment horizontal="center" wrapText="1"/>
    </xf>
    <xf numFmtId="0" fontId="6" fillId="2" borderId="19" xfId="0" applyFont="1" applyFill="1" applyBorder="1" applyAlignment="1" applyProtection="1">
      <alignment horizontal="left" wrapText="1"/>
    </xf>
    <xf numFmtId="0" fontId="6" fillId="2" borderId="19" xfId="0" applyFont="1" applyFill="1" applyBorder="1" applyAlignment="1" applyProtection="1">
      <alignment horizontal="left" vertical="top" wrapText="1"/>
    </xf>
    <xf numFmtId="166" fontId="4" fillId="2" borderId="33" xfId="0" applyNumberFormat="1" applyFont="1" applyFill="1" applyBorder="1" applyAlignment="1" applyProtection="1">
      <alignment horizontal="center" wrapText="1"/>
    </xf>
    <xf numFmtId="0" fontId="7" fillId="2" borderId="16" xfId="0" applyFont="1" applyFill="1" applyBorder="1" applyAlignment="1">
      <alignment vertical="top" wrapText="1"/>
    </xf>
    <xf numFmtId="0" fontId="7" fillId="2" borderId="1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2" borderId="21" xfId="0" applyFont="1" applyFill="1" applyBorder="1" applyAlignment="1">
      <alignment horizontal="left" vertical="center" wrapText="1"/>
    </xf>
    <xf numFmtId="49" fontId="9" fillId="0" borderId="19" xfId="1" applyNumberFormat="1" applyFont="1" applyBorder="1" applyAlignment="1" applyProtection="1">
      <alignment horizontal="center" vertical="top" wrapText="1"/>
    </xf>
    <xf numFmtId="0" fontId="8" fillId="2" borderId="35" xfId="0" applyFont="1" applyFill="1" applyBorder="1" applyAlignment="1">
      <alignment horizontal="left" vertical="center" wrapText="1"/>
    </xf>
    <xf numFmtId="49" fontId="9" fillId="0" borderId="32" xfId="1" applyNumberFormat="1" applyFont="1" applyBorder="1" applyAlignment="1" applyProtection="1">
      <alignment horizontal="center" vertical="top" wrapText="1"/>
    </xf>
    <xf numFmtId="49" fontId="9" fillId="0" borderId="36" xfId="1" applyNumberFormat="1" applyFont="1" applyBorder="1" applyAlignment="1" applyProtection="1">
      <alignment horizontal="center" vertical="top" wrapText="1"/>
    </xf>
    <xf numFmtId="49" fontId="9" fillId="0" borderId="33" xfId="1" applyNumberFormat="1" applyFont="1" applyBorder="1" applyAlignment="1" applyProtection="1">
      <alignment horizontal="center" vertical="top" wrapText="1"/>
    </xf>
    <xf numFmtId="49" fontId="9" fillId="0" borderId="38" xfId="1" applyNumberFormat="1" applyFont="1" applyBorder="1" applyAlignment="1" applyProtection="1">
      <alignment horizontal="center" vertical="top" wrapText="1"/>
    </xf>
    <xf numFmtId="0" fontId="11" fillId="2" borderId="16" xfId="0" applyFont="1" applyFill="1" applyBorder="1" applyAlignment="1">
      <alignment horizontal="left" vertical="center" wrapText="1"/>
    </xf>
    <xf numFmtId="0" fontId="8" fillId="2" borderId="40" xfId="0" applyFont="1" applyFill="1" applyBorder="1" applyAlignment="1">
      <alignment vertical="center" wrapText="1"/>
    </xf>
    <xf numFmtId="49" fontId="9" fillId="0" borderId="16" xfId="1" applyNumberFormat="1" applyFont="1" applyBorder="1" applyAlignment="1" applyProtection="1">
      <alignment horizontal="center" vertical="center"/>
    </xf>
    <xf numFmtId="49" fontId="9" fillId="0" borderId="8" xfId="1" applyNumberFormat="1" applyFont="1" applyBorder="1" applyAlignment="1" applyProtection="1">
      <alignment horizontal="center" vertical="center"/>
    </xf>
    <xf numFmtId="167" fontId="9" fillId="0" borderId="32" xfId="0" applyNumberFormat="1" applyFont="1" applyBorder="1" applyAlignment="1">
      <alignment horizontal="center" vertical="top" wrapText="1"/>
    </xf>
    <xf numFmtId="167" fontId="9" fillId="0" borderId="36" xfId="0" applyNumberFormat="1" applyFont="1" applyBorder="1" applyAlignment="1">
      <alignment horizontal="center" vertical="top" wrapText="1"/>
    </xf>
    <xf numFmtId="0" fontId="9" fillId="0" borderId="19" xfId="0" applyFont="1" applyBorder="1" applyAlignment="1">
      <alignment horizontal="center" vertical="top" wrapText="1"/>
    </xf>
    <xf numFmtId="167" fontId="9" fillId="0" borderId="22" xfId="0" applyNumberFormat="1" applyFont="1" applyBorder="1" applyAlignment="1">
      <alignment horizontal="center" vertical="top" wrapText="1"/>
    </xf>
    <xf numFmtId="167" fontId="9" fillId="0" borderId="19" xfId="0" applyNumberFormat="1" applyFont="1" applyBorder="1" applyAlignment="1">
      <alignment horizontal="center" vertical="top" wrapText="1"/>
    </xf>
    <xf numFmtId="167" fontId="9" fillId="0" borderId="33" xfId="0" applyNumberFormat="1" applyFont="1" applyBorder="1" applyAlignment="1">
      <alignment horizontal="center" vertical="top" wrapText="1"/>
    </xf>
    <xf numFmtId="167" fontId="9" fillId="0" borderId="38" xfId="0" applyNumberFormat="1" applyFont="1" applyBorder="1" applyAlignment="1">
      <alignment horizontal="center" vertical="top" wrapText="1"/>
    </xf>
    <xf numFmtId="0" fontId="12" fillId="2" borderId="8" xfId="0" applyFont="1" applyFill="1" applyBorder="1" applyAlignment="1">
      <alignment horizontal="left" vertical="center" wrapText="1"/>
    </xf>
    <xf numFmtId="167" fontId="9" fillId="0" borderId="33" xfId="0" applyNumberFormat="1" applyFont="1" applyBorder="1" applyAlignment="1">
      <alignment horizontal="center" vertical="top"/>
    </xf>
    <xf numFmtId="0" fontId="8" fillId="2" borderId="19" xfId="0" applyFont="1" applyFill="1" applyBorder="1" applyAlignment="1">
      <alignment horizontal="left" vertical="center" wrapText="1"/>
    </xf>
    <xf numFmtId="167" fontId="9" fillId="0" borderId="19" xfId="0" applyNumberFormat="1" applyFont="1" applyBorder="1" applyAlignment="1">
      <alignment horizontal="center" vertical="top"/>
    </xf>
    <xf numFmtId="167" fontId="9" fillId="0" borderId="22" xfId="0" applyNumberFormat="1" applyFont="1" applyBorder="1" applyAlignment="1">
      <alignment horizontal="center" vertical="top"/>
    </xf>
    <xf numFmtId="167" fontId="9" fillId="0" borderId="32" xfId="0" applyNumberFormat="1" applyFont="1" applyBorder="1" applyAlignment="1">
      <alignment horizontal="center" vertical="top"/>
    </xf>
    <xf numFmtId="167" fontId="9" fillId="0" borderId="36" xfId="0" applyNumberFormat="1" applyFont="1" applyBorder="1" applyAlignment="1">
      <alignment horizontal="center" vertical="top"/>
    </xf>
    <xf numFmtId="167" fontId="9" fillId="0" borderId="38" xfId="0" applyNumberFormat="1" applyFont="1" applyBorder="1" applyAlignment="1">
      <alignment horizontal="center" vertical="top"/>
    </xf>
    <xf numFmtId="167" fontId="9" fillId="0" borderId="34" xfId="0" applyNumberFormat="1" applyFont="1" applyBorder="1" applyAlignment="1">
      <alignment horizontal="center" vertical="top" wrapText="1"/>
    </xf>
    <xf numFmtId="0" fontId="8" fillId="2" borderId="8" xfId="0" applyFont="1" applyFill="1" applyBorder="1" applyAlignment="1">
      <alignment horizontal="left" vertical="center" wrapText="1"/>
    </xf>
    <xf numFmtId="3" fontId="2" fillId="2" borderId="5" xfId="0" applyNumberFormat="1" applyFont="1" applyFill="1" applyBorder="1" applyAlignment="1">
      <alignment horizontal="center"/>
    </xf>
    <xf numFmtId="3" fontId="0" fillId="2" borderId="8" xfId="0" applyNumberFormat="1" applyFill="1" applyBorder="1" applyAlignment="1">
      <alignment horizontal="center"/>
    </xf>
    <xf numFmtId="3" fontId="0" fillId="2" borderId="11" xfId="0" applyNumberFormat="1" applyFill="1" applyBorder="1" applyAlignment="1">
      <alignment horizontal="center"/>
    </xf>
    <xf numFmtId="3" fontId="3" fillId="2" borderId="8" xfId="0" applyNumberFormat="1" applyFont="1" applyFill="1" applyBorder="1" applyAlignment="1">
      <alignment horizontal="center"/>
    </xf>
    <xf numFmtId="3" fontId="2" fillId="2" borderId="11" xfId="0" applyNumberFormat="1" applyFont="1" applyFill="1" applyBorder="1" applyAlignment="1">
      <alignment horizontal="center"/>
    </xf>
    <xf numFmtId="0" fontId="4" fillId="2" borderId="21" xfId="0" applyFont="1" applyFill="1" applyBorder="1" applyAlignment="1" applyProtection="1">
      <alignment horizontal="left" wrapText="1" indent="2"/>
    </xf>
    <xf numFmtId="0" fontId="4" fillId="2" borderId="21" xfId="0" applyFont="1" applyFill="1" applyBorder="1" applyAlignment="1" applyProtection="1">
      <alignment horizontal="left" vertical="top" wrapText="1" indent="2"/>
    </xf>
    <xf numFmtId="0" fontId="4" fillId="2" borderId="0" xfId="0" applyFont="1" applyFill="1" applyBorder="1" applyAlignment="1" applyProtection="1">
      <alignment horizontal="left" vertical="top" wrapText="1" indent="2"/>
    </xf>
    <xf numFmtId="0" fontId="4" fillId="2" borderId="0" xfId="0" applyFont="1" applyFill="1" applyBorder="1" applyAlignment="1" applyProtection="1">
      <alignment wrapText="1"/>
    </xf>
    <xf numFmtId="0" fontId="4" fillId="2" borderId="0" xfId="0" applyFont="1" applyFill="1" applyBorder="1" applyAlignment="1" applyProtection="1"/>
    <xf numFmtId="0" fontId="4" fillId="2" borderId="19" xfId="0" applyFont="1" applyFill="1" applyBorder="1" applyAlignment="1" applyProtection="1">
      <alignment horizontal="left" wrapText="1" indent="2"/>
    </xf>
    <xf numFmtId="0" fontId="4" fillId="2" borderId="19" xfId="0" applyFont="1" applyFill="1" applyBorder="1" applyAlignment="1" applyProtection="1">
      <alignment horizontal="left" vertical="top" wrapText="1" indent="2"/>
    </xf>
    <xf numFmtId="0" fontId="4" fillId="2" borderId="33" xfId="0" applyFont="1" applyFill="1" applyBorder="1" applyAlignment="1" applyProtection="1">
      <alignment horizontal="left" vertical="top" wrapText="1" indent="2"/>
    </xf>
    <xf numFmtId="0" fontId="15" fillId="0" borderId="0" xfId="0" applyFont="1"/>
    <xf numFmtId="0" fontId="14" fillId="2" borderId="16" xfId="0" applyFont="1" applyFill="1" applyBorder="1" applyAlignment="1">
      <alignment vertical="top" wrapText="1"/>
    </xf>
    <xf numFmtId="0" fontId="14" fillId="2" borderId="1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6" fillId="2" borderId="21" xfId="0" applyFont="1" applyFill="1" applyBorder="1" applyAlignment="1">
      <alignment horizontal="left" vertical="center" wrapText="1"/>
    </xf>
    <xf numFmtId="49" fontId="15" fillId="0" borderId="34" xfId="1" applyNumberFormat="1" applyFont="1" applyBorder="1" applyAlignment="1" applyProtection="1">
      <alignment horizontal="center" vertical="top" wrapText="1"/>
    </xf>
    <xf numFmtId="49" fontId="15" fillId="0" borderId="19" xfId="1" applyNumberFormat="1" applyFont="1" applyBorder="1" applyAlignment="1" applyProtection="1">
      <alignment horizontal="center" vertical="top" wrapText="1"/>
    </xf>
    <xf numFmtId="0" fontId="16" fillId="2" borderId="35" xfId="0" applyFont="1" applyFill="1" applyBorder="1" applyAlignment="1">
      <alignment horizontal="left" vertical="center" wrapText="1"/>
    </xf>
    <xf numFmtId="49" fontId="15" fillId="0" borderId="32" xfId="1" applyNumberFormat="1" applyFont="1" applyBorder="1" applyAlignment="1" applyProtection="1">
      <alignment horizontal="center" vertical="top" wrapText="1"/>
    </xf>
    <xf numFmtId="49" fontId="15" fillId="0" borderId="36" xfId="1" applyNumberFormat="1" applyFont="1" applyBorder="1" applyAlignment="1" applyProtection="1">
      <alignment horizontal="center" vertical="top" wrapText="1"/>
    </xf>
    <xf numFmtId="49" fontId="15" fillId="0" borderId="22" xfId="1" applyNumberFormat="1" applyFont="1" applyBorder="1" applyAlignment="1" applyProtection="1">
      <alignment horizontal="center" vertical="top" wrapText="1"/>
    </xf>
    <xf numFmtId="49" fontId="15" fillId="0" borderId="19" xfId="1" applyNumberFormat="1" applyFont="1" applyBorder="1" applyAlignment="1" applyProtection="1">
      <alignment horizontal="center" vertical="top"/>
    </xf>
    <xf numFmtId="49" fontId="15" fillId="0" borderId="22" xfId="1" applyNumberFormat="1" applyFont="1" applyBorder="1" applyAlignment="1" applyProtection="1">
      <alignment horizontal="center" vertical="top"/>
    </xf>
    <xf numFmtId="49" fontId="15" fillId="0" borderId="33" xfId="1" applyNumberFormat="1" applyFont="1" applyBorder="1" applyAlignment="1" applyProtection="1">
      <alignment horizontal="center" vertical="top" wrapText="1"/>
    </xf>
    <xf numFmtId="49" fontId="15" fillId="0" borderId="38" xfId="1" applyNumberFormat="1" applyFont="1" applyBorder="1" applyAlignment="1" applyProtection="1">
      <alignment horizontal="center" vertical="top" wrapText="1"/>
    </xf>
    <xf numFmtId="0" fontId="18" fillId="2" borderId="16" xfId="0" applyFont="1" applyFill="1" applyBorder="1" applyAlignment="1">
      <alignment horizontal="left" vertical="center" wrapText="1"/>
    </xf>
    <xf numFmtId="49" fontId="15" fillId="0" borderId="16" xfId="1" applyNumberFormat="1" applyFont="1" applyBorder="1" applyAlignment="1" applyProtection="1">
      <alignment horizontal="center" vertical="top"/>
    </xf>
    <xf numFmtId="49" fontId="15" fillId="0" borderId="8" xfId="1" applyNumberFormat="1" applyFont="1" applyBorder="1" applyAlignment="1" applyProtection="1">
      <alignment horizontal="center" vertical="top"/>
    </xf>
    <xf numFmtId="0" fontId="16" fillId="2" borderId="39" xfId="0" applyFont="1" applyFill="1" applyBorder="1" applyAlignment="1">
      <alignment horizontal="left" vertical="center" wrapText="1"/>
    </xf>
    <xf numFmtId="49" fontId="15" fillId="0" borderId="8" xfId="1" applyNumberFormat="1" applyFont="1" applyBorder="1" applyAlignment="1" applyProtection="1">
      <alignment horizontal="center" vertical="top" wrapText="1"/>
    </xf>
    <xf numFmtId="0" fontId="16" fillId="2" borderId="15" xfId="0" applyFont="1" applyFill="1" applyBorder="1" applyAlignment="1">
      <alignment horizontal="left" vertical="center" wrapText="1"/>
    </xf>
    <xf numFmtId="0" fontId="16" fillId="2" borderId="40" xfId="0" applyFont="1" applyFill="1" applyBorder="1" applyAlignment="1">
      <alignment vertical="center" wrapText="1"/>
    </xf>
    <xf numFmtId="49" fontId="15" fillId="0" borderId="16" xfId="1" applyNumberFormat="1" applyFont="1" applyBorder="1" applyAlignment="1" applyProtection="1">
      <alignment horizontal="center" vertical="center"/>
    </xf>
    <xf numFmtId="49" fontId="15" fillId="0" borderId="8" xfId="1" applyNumberFormat="1" applyFont="1" applyBorder="1" applyAlignment="1" applyProtection="1">
      <alignment horizontal="center" vertical="center"/>
    </xf>
    <xf numFmtId="0" fontId="17" fillId="2" borderId="34" xfId="0" applyFont="1" applyFill="1" applyBorder="1" applyAlignment="1">
      <alignment horizontal="left" vertical="center" wrapText="1" indent="2"/>
    </xf>
    <xf numFmtId="0" fontId="17" fillId="2" borderId="37" xfId="0" applyFont="1" applyFill="1" applyBorder="1" applyAlignment="1">
      <alignment horizontal="left" vertical="center" wrapText="1" indent="2"/>
    </xf>
    <xf numFmtId="0" fontId="17" fillId="2" borderId="18" xfId="0" applyFont="1" applyFill="1" applyBorder="1" applyAlignment="1">
      <alignment horizontal="left" vertical="center" wrapText="1" indent="2"/>
    </xf>
    <xf numFmtId="0" fontId="17" fillId="2" borderId="13" xfId="0" applyFont="1" applyFill="1" applyBorder="1" applyAlignment="1">
      <alignment horizontal="left" vertical="center" wrapText="1" indent="2"/>
    </xf>
    <xf numFmtId="0" fontId="10" fillId="2" borderId="34" xfId="0" applyFont="1" applyFill="1" applyBorder="1" applyAlignment="1">
      <alignment horizontal="left" vertical="center" wrapText="1" indent="2"/>
    </xf>
    <xf numFmtId="0" fontId="10" fillId="2" borderId="37" xfId="0" applyFont="1" applyFill="1" applyBorder="1" applyAlignment="1">
      <alignment horizontal="left" vertical="center" wrapText="1" indent="2"/>
    </xf>
    <xf numFmtId="0" fontId="10" fillId="2" borderId="18" xfId="0" applyFont="1" applyFill="1" applyBorder="1" applyAlignment="1">
      <alignment horizontal="left" vertical="center" wrapText="1" indent="2"/>
    </xf>
    <xf numFmtId="0" fontId="10" fillId="2" borderId="13" xfId="0" applyFont="1" applyFill="1" applyBorder="1" applyAlignment="1">
      <alignment horizontal="left" vertical="center" wrapText="1" indent="2"/>
    </xf>
    <xf numFmtId="0" fontId="10" fillId="2" borderId="19" xfId="0" applyFont="1" applyFill="1" applyBorder="1" applyAlignment="1">
      <alignment horizontal="left" vertical="center" wrapText="1" indent="2"/>
    </xf>
    <xf numFmtId="0" fontId="10" fillId="2" borderId="33" xfId="0" applyFont="1" applyFill="1" applyBorder="1" applyAlignment="1">
      <alignment horizontal="left" vertical="center" wrapText="1" indent="2"/>
    </xf>
    <xf numFmtId="0" fontId="14" fillId="0" borderId="8" xfId="0" applyFont="1" applyBorder="1" applyAlignment="1">
      <alignment horizontal="center"/>
    </xf>
    <xf numFmtId="0" fontId="16" fillId="2" borderId="32" xfId="0" applyFont="1" applyFill="1" applyBorder="1" applyAlignment="1">
      <alignment horizontal="left" vertical="center" wrapText="1"/>
    </xf>
    <xf numFmtId="0" fontId="19" fillId="2" borderId="37" xfId="0" applyFont="1" applyFill="1" applyBorder="1" applyAlignment="1">
      <alignment horizontal="left" vertical="center" wrapText="1"/>
    </xf>
    <xf numFmtId="0" fontId="17" fillId="2" borderId="19" xfId="0" applyFont="1" applyFill="1" applyBorder="1" applyAlignment="1">
      <alignment horizontal="left" vertical="center" wrapText="1" indent="2"/>
    </xf>
    <xf numFmtId="0" fontId="17" fillId="2" borderId="33" xfId="0" applyFont="1" applyFill="1" applyBorder="1" applyAlignment="1">
      <alignment horizontal="left" vertical="center" wrapText="1" indent="2"/>
    </xf>
    <xf numFmtId="0" fontId="1" fillId="4" borderId="0" xfId="0" applyFont="1" applyFill="1"/>
    <xf numFmtId="0" fontId="0" fillId="4" borderId="0" xfId="0" applyFill="1"/>
    <xf numFmtId="0" fontId="20" fillId="0" borderId="2" xfId="0" applyFont="1" applyBorder="1" applyAlignment="1">
      <alignment horizontal="center" wrapText="1"/>
    </xf>
    <xf numFmtId="0" fontId="20" fillId="0" borderId="3" xfId="0" applyFont="1" applyBorder="1" applyAlignment="1">
      <alignment horizontal="center" wrapText="1"/>
    </xf>
    <xf numFmtId="165" fontId="0" fillId="0" borderId="12" xfId="1" applyNumberFormat="1" applyFont="1" applyFill="1" applyBorder="1" applyAlignment="1" applyProtection="1">
      <alignment horizontal="center"/>
    </xf>
    <xf numFmtId="0" fontId="2" fillId="4" borderId="0" xfId="0" applyFont="1" applyFill="1" applyBorder="1"/>
    <xf numFmtId="0" fontId="0" fillId="0" borderId="8" xfId="0" applyBorder="1" applyAlignment="1">
      <alignment horizontal="center"/>
    </xf>
    <xf numFmtId="0" fontId="20" fillId="2" borderId="15"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0" borderId="9" xfId="0" applyFont="1" applyBorder="1" applyAlignment="1">
      <alignment horizontal="center" vertical="center" wrapText="1"/>
    </xf>
    <xf numFmtId="166" fontId="4" fillId="2" borderId="20" xfId="0" applyNumberFormat="1" applyFont="1" applyFill="1" applyBorder="1" applyAlignment="1" applyProtection="1">
      <alignment horizontal="center" wrapText="1"/>
    </xf>
    <xf numFmtId="0" fontId="4" fillId="2" borderId="18" xfId="0" applyFont="1" applyFill="1" applyBorder="1" applyAlignment="1" applyProtection="1">
      <alignment horizontal="center" wrapText="1"/>
    </xf>
    <xf numFmtId="0" fontId="4" fillId="2" borderId="20" xfId="0" applyFont="1" applyFill="1" applyBorder="1" applyAlignment="1" applyProtection="1">
      <alignment horizontal="center" wrapText="1"/>
    </xf>
    <xf numFmtId="166" fontId="4" fillId="2" borderId="18" xfId="0" applyNumberFormat="1" applyFont="1" applyFill="1" applyBorder="1" applyAlignment="1" applyProtection="1">
      <alignment horizontal="center" wrapText="1"/>
    </xf>
    <xf numFmtId="0" fontId="4" fillId="2" borderId="22" xfId="0" applyFont="1" applyFill="1" applyBorder="1" applyAlignment="1" applyProtection="1">
      <alignment horizontal="center" wrapText="1"/>
    </xf>
    <xf numFmtId="0" fontId="4" fillId="2" borderId="23" xfId="0" applyFont="1" applyFill="1" applyBorder="1" applyAlignment="1" applyProtection="1">
      <alignment horizontal="center" wrapText="1"/>
    </xf>
    <xf numFmtId="0" fontId="4" fillId="2" borderId="24" xfId="0" applyFont="1" applyFill="1" applyBorder="1" applyAlignment="1" applyProtection="1">
      <alignment horizontal="center" wrapText="1"/>
    </xf>
    <xf numFmtId="0" fontId="4" fillId="2" borderId="25" xfId="0" applyFont="1" applyFill="1" applyBorder="1" applyAlignment="1" applyProtection="1">
      <alignment horizontal="center" wrapText="1"/>
    </xf>
    <xf numFmtId="0" fontId="4" fillId="2" borderId="26" xfId="0" applyFont="1" applyFill="1" applyBorder="1" applyAlignment="1" applyProtection="1">
      <alignment horizontal="center" wrapText="1"/>
    </xf>
    <xf numFmtId="0" fontId="4" fillId="2" borderId="28" xfId="0" applyFont="1" applyFill="1" applyBorder="1" applyAlignment="1" applyProtection="1">
      <alignment horizontal="center" wrapText="1"/>
    </xf>
    <xf numFmtId="0" fontId="4" fillId="2" borderId="29" xfId="0" applyFont="1" applyFill="1" applyBorder="1" applyAlignment="1" applyProtection="1">
      <alignment horizontal="center" wrapText="1"/>
    </xf>
    <xf numFmtId="0" fontId="4" fillId="2" borderId="30" xfId="0" applyFont="1" applyFill="1" applyBorder="1" applyAlignment="1" applyProtection="1">
      <alignment horizontal="center" wrapText="1"/>
    </xf>
    <xf numFmtId="0" fontId="4" fillId="2" borderId="31" xfId="0" applyFont="1" applyFill="1" applyBorder="1" applyAlignment="1" applyProtection="1">
      <alignment horizontal="center" wrapText="1"/>
    </xf>
    <xf numFmtId="2" fontId="2" fillId="0" borderId="8" xfId="0" applyNumberFormat="1" applyFont="1" applyBorder="1" applyAlignment="1">
      <alignment horizontal="center"/>
    </xf>
    <xf numFmtId="2" fontId="0" fillId="0" borderId="8" xfId="0" applyNumberFormat="1" applyFont="1" applyBorder="1" applyAlignment="1">
      <alignment horizontal="center"/>
    </xf>
    <xf numFmtId="2" fontId="0" fillId="3" borderId="8" xfId="0" applyNumberFormat="1" applyFont="1" applyFill="1" applyBorder="1" applyAlignment="1">
      <alignment horizontal="center"/>
    </xf>
    <xf numFmtId="2" fontId="3" fillId="0" borderId="8" xfId="0" applyNumberFormat="1" applyFont="1" applyBorder="1" applyAlignment="1">
      <alignment horizontal="center"/>
    </xf>
    <xf numFmtId="2" fontId="3" fillId="3" borderId="8" xfId="0" applyNumberFormat="1" applyFont="1" applyFill="1" applyBorder="1" applyAlignment="1">
      <alignment horizontal="center"/>
    </xf>
    <xf numFmtId="0" fontId="0" fillId="0" borderId="8" xfId="0" applyFont="1" applyBorder="1" applyAlignment="1">
      <alignment horizontal="center"/>
    </xf>
    <xf numFmtId="0" fontId="2" fillId="4" borderId="0" xfId="0" applyFont="1" applyFill="1"/>
    <xf numFmtId="0" fontId="0" fillId="0" borderId="0" xfId="0" applyFont="1" applyBorder="1" applyAlignment="1" applyProtection="1">
      <alignment horizontal="center"/>
    </xf>
    <xf numFmtId="0" fontId="0" fillId="0" borderId="0" xfId="0" applyBorder="1" applyAlignment="1">
      <alignment horizontal="center"/>
    </xf>
    <xf numFmtId="0" fontId="4" fillId="2" borderId="0" xfId="0" applyFont="1" applyFill="1" applyBorder="1" applyAlignment="1" applyProtection="1">
      <alignment horizontal="left" wrapText="1"/>
    </xf>
    <xf numFmtId="0" fontId="4" fillId="2" borderId="0" xfId="0" applyFont="1" applyFill="1" applyBorder="1" applyAlignment="1" applyProtection="1">
      <alignment horizontal="left"/>
    </xf>
    <xf numFmtId="166" fontId="4" fillId="2" borderId="18" xfId="0" applyNumberFormat="1" applyFont="1" applyFill="1" applyBorder="1" applyAlignment="1" applyProtection="1">
      <alignment horizontal="center" wrapText="1"/>
    </xf>
    <xf numFmtId="0" fontId="4" fillId="2" borderId="19" xfId="0" applyFont="1" applyFill="1" applyBorder="1" applyAlignment="1" applyProtection="1">
      <alignment horizontal="center" wrapText="1"/>
    </xf>
    <xf numFmtId="0" fontId="4" fillId="2" borderId="18" xfId="0" applyFont="1" applyFill="1" applyBorder="1" applyAlignment="1" applyProtection="1">
      <alignment horizontal="center" wrapText="1"/>
    </xf>
    <xf numFmtId="0" fontId="20" fillId="0" borderId="14" xfId="0" applyFont="1" applyBorder="1" applyAlignment="1">
      <alignment horizontal="center"/>
    </xf>
    <xf numFmtId="0" fontId="2" fillId="0" borderId="8" xfId="0" applyFont="1" applyBorder="1" applyAlignment="1">
      <alignment horizontal="center"/>
    </xf>
    <xf numFmtId="0" fontId="4" fillId="2" borderId="41" xfId="0" applyFont="1" applyFill="1" applyBorder="1" applyAlignment="1" applyProtection="1">
      <alignment horizontal="left" wrapText="1"/>
    </xf>
    <xf numFmtId="0" fontId="0" fillId="0" borderId="0" xfId="0" applyFont="1" applyBorder="1" applyAlignment="1" applyProtection="1">
      <alignment horizontal="center"/>
    </xf>
    <xf numFmtId="0" fontId="0" fillId="0" borderId="0" xfId="0" applyBorder="1" applyAlignment="1">
      <alignment horizontal="center"/>
    </xf>
    <xf numFmtId="0" fontId="20" fillId="0" borderId="8" xfId="0" applyFont="1" applyBorder="1" applyAlignment="1">
      <alignment horizontal="center" vertical="center" wrapText="1"/>
    </xf>
    <xf numFmtId="0" fontId="7" fillId="2" borderId="8" xfId="0" applyFont="1" applyFill="1" applyBorder="1" applyAlignment="1">
      <alignment horizontal="center" vertical="top" wrapText="1"/>
    </xf>
    <xf numFmtId="0" fontId="1" fillId="4" borderId="0" xfId="0" applyFont="1" applyFill="1" applyBorder="1" applyAlignment="1">
      <alignment horizontal="left" wrapText="1"/>
    </xf>
    <xf numFmtId="0" fontId="19" fillId="4" borderId="0" xfId="0" applyFont="1" applyFill="1"/>
    <xf numFmtId="0" fontId="18" fillId="4" borderId="0" xfId="0" applyFont="1" applyFill="1"/>
    <xf numFmtId="0" fontId="1" fillId="0" borderId="0" xfId="0" applyFont="1" applyFill="1" applyBorder="1" applyAlignment="1">
      <alignment horizontal="left" wrapText="1"/>
    </xf>
    <xf numFmtId="0" fontId="19" fillId="0" borderId="0" xfId="0" applyFont="1" applyFill="1"/>
    <xf numFmtId="0" fontId="18" fillId="0" borderId="0" xfId="0" applyFont="1" applyFill="1"/>
    <xf numFmtId="0" fontId="2" fillId="0" borderId="0" xfId="0" applyFont="1" applyFill="1"/>
    <xf numFmtId="0" fontId="0" fillId="0" borderId="0" xfId="0" applyFill="1"/>
    <xf numFmtId="167" fontId="15" fillId="0" borderId="32" xfId="0" applyNumberFormat="1" applyFont="1" applyBorder="1" applyAlignment="1">
      <alignment horizontal="center" vertical="center" wrapText="1"/>
    </xf>
    <xf numFmtId="0" fontId="15" fillId="0" borderId="19" xfId="0" applyFont="1" applyBorder="1" applyAlignment="1">
      <alignment horizontal="center" vertical="center" wrapText="1"/>
    </xf>
    <xf numFmtId="167" fontId="15" fillId="0" borderId="33" xfId="0" applyNumberFormat="1" applyFont="1" applyBorder="1" applyAlignment="1">
      <alignment horizontal="center" vertical="center"/>
    </xf>
    <xf numFmtId="167" fontId="15" fillId="0" borderId="34" xfId="0" applyNumberFormat="1" applyFont="1" applyBorder="1" applyAlignment="1">
      <alignment horizontal="center" vertical="center"/>
    </xf>
    <xf numFmtId="167" fontId="15" fillId="0" borderId="34" xfId="0" applyNumberFormat="1" applyFont="1" applyBorder="1" applyAlignment="1">
      <alignment horizontal="center" vertical="center" wrapText="1"/>
    </xf>
    <xf numFmtId="167" fontId="15" fillId="0" borderId="37" xfId="0" applyNumberFormat="1" applyFont="1" applyBorder="1" applyAlignment="1">
      <alignment horizontal="center" vertical="center" wrapText="1"/>
    </xf>
    <xf numFmtId="167" fontId="15" fillId="0" borderId="33" xfId="0" applyNumberFormat="1" applyFont="1" applyBorder="1" applyAlignment="1">
      <alignment horizontal="center" vertical="center" wrapText="1"/>
    </xf>
    <xf numFmtId="167" fontId="15" fillId="0" borderId="36" xfId="0" applyNumberFormat="1" applyFont="1" applyBorder="1" applyAlignment="1">
      <alignment horizontal="center" vertical="center" wrapText="1"/>
    </xf>
    <xf numFmtId="167" fontId="15" fillId="0" borderId="22" xfId="0" applyNumberFormat="1" applyFont="1" applyBorder="1" applyAlignment="1">
      <alignment horizontal="center" vertical="center" wrapText="1"/>
    </xf>
    <xf numFmtId="167" fontId="15" fillId="0" borderId="38" xfId="0" applyNumberFormat="1" applyFont="1" applyBorder="1" applyAlignment="1">
      <alignment horizontal="center" vertical="center" wrapText="1"/>
    </xf>
    <xf numFmtId="167" fontId="15" fillId="0" borderId="19" xfId="0" applyNumberFormat="1" applyFont="1" applyBorder="1" applyAlignment="1">
      <alignment horizontal="center" vertical="center" wrapText="1"/>
    </xf>
    <xf numFmtId="167" fontId="15" fillId="0" borderId="19" xfId="0" applyNumberFormat="1" applyFont="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78787"/>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C00"/>
      <rgbColor rgb="FFFF9900"/>
      <rgbColor rgb="FFE46C0A"/>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c:style val="2"/>
  <c:chart>
    <c:autoTitleDeleted val="1"/>
    <c:plotArea>
      <c:layout/>
      <c:barChart>
        <c:barDir val="col"/>
        <c:grouping val="clustered"/>
        <c:varyColors val="0"/>
        <c:ser>
          <c:idx val="0"/>
          <c:order val="0"/>
          <c:tx>
            <c:strRef>
              <c:f>graph1!$A$32</c:f>
              <c:strCache>
                <c:ptCount val="1"/>
                <c:pt idx="0">
                  <c:v>Secteur non marchand</c:v>
                </c:pt>
              </c:strCache>
            </c:strRef>
          </c:tx>
          <c:spPr>
            <a:solidFill>
              <a:srgbClr val="0070C0"/>
            </a:solidFill>
            <a:ln>
              <a:noFill/>
            </a:ln>
          </c:spPr>
          <c:invertIfNegative val="0"/>
          <c:dLbls>
            <c:dLblPos val="outEnd"/>
            <c:showLegendKey val="0"/>
            <c:showVal val="0"/>
            <c:showCatName val="0"/>
            <c:showSerName val="0"/>
            <c:showPercent val="0"/>
            <c:showBubbleSize val="1"/>
            <c:showLeaderLines val="0"/>
          </c:dLbls>
          <c:cat>
            <c:numRef>
              <c:f>graph1!$B$31:$H$31</c:f>
              <c:numCache>
                <c:formatCode>General</c:formatCode>
                <c:ptCount val="7"/>
                <c:pt idx="0">
                  <c:v>2010</c:v>
                </c:pt>
                <c:pt idx="1">
                  <c:v>2011</c:v>
                </c:pt>
                <c:pt idx="2">
                  <c:v>2012</c:v>
                </c:pt>
                <c:pt idx="3">
                  <c:v>2013</c:v>
                </c:pt>
                <c:pt idx="4">
                  <c:v>2014</c:v>
                </c:pt>
                <c:pt idx="5">
                  <c:v>2015</c:v>
                </c:pt>
                <c:pt idx="6">
                  <c:v>2016</c:v>
                </c:pt>
              </c:numCache>
            </c:numRef>
          </c:cat>
          <c:val>
            <c:numRef>
              <c:f>graph1!$B$32:$H$32</c:f>
              <c:numCache>
                <c:formatCode>General</c:formatCode>
                <c:ptCount val="7"/>
                <c:pt idx="0">
                  <c:v>2.4193948589105099</c:v>
                </c:pt>
                <c:pt idx="1">
                  <c:v>1.50582321673127</c:v>
                </c:pt>
                <c:pt idx="2">
                  <c:v>1.52267525821951</c:v>
                </c:pt>
                <c:pt idx="3">
                  <c:v>2.6181718209215301</c:v>
                </c:pt>
                <c:pt idx="4">
                  <c:v>2.0441174151344201</c:v>
                </c:pt>
                <c:pt idx="5">
                  <c:v>1.68489036382292</c:v>
                </c:pt>
                <c:pt idx="6">
                  <c:v>1.7679988628085099</c:v>
                </c:pt>
              </c:numCache>
            </c:numRef>
          </c:val>
        </c:ser>
        <c:ser>
          <c:idx val="1"/>
          <c:order val="1"/>
          <c:tx>
            <c:strRef>
              <c:f>graph1!$A$33</c:f>
              <c:strCache>
                <c:ptCount val="1"/>
                <c:pt idx="0">
                  <c:v>Alternance</c:v>
                </c:pt>
              </c:strCache>
            </c:strRef>
          </c:tx>
          <c:spPr>
            <a:solidFill>
              <a:srgbClr val="C00000"/>
            </a:solidFill>
            <a:ln>
              <a:noFill/>
            </a:ln>
          </c:spPr>
          <c:invertIfNegative val="0"/>
          <c:dLbls>
            <c:dLblPos val="outEnd"/>
            <c:showLegendKey val="0"/>
            <c:showVal val="0"/>
            <c:showCatName val="0"/>
            <c:showSerName val="0"/>
            <c:showPercent val="0"/>
            <c:showBubbleSize val="1"/>
            <c:showLeaderLines val="0"/>
          </c:dLbls>
          <c:cat>
            <c:numRef>
              <c:f>graph1!$B$31:$H$31</c:f>
              <c:numCache>
                <c:formatCode>General</c:formatCode>
                <c:ptCount val="7"/>
                <c:pt idx="0">
                  <c:v>2010</c:v>
                </c:pt>
                <c:pt idx="1">
                  <c:v>2011</c:v>
                </c:pt>
                <c:pt idx="2">
                  <c:v>2012</c:v>
                </c:pt>
                <c:pt idx="3">
                  <c:v>2013</c:v>
                </c:pt>
                <c:pt idx="4">
                  <c:v>2014</c:v>
                </c:pt>
                <c:pt idx="5">
                  <c:v>2015</c:v>
                </c:pt>
                <c:pt idx="6">
                  <c:v>2016</c:v>
                </c:pt>
              </c:numCache>
            </c:numRef>
          </c:cat>
          <c:val>
            <c:numRef>
              <c:f>graph1!$B$33:$H$33</c:f>
              <c:numCache>
                <c:formatCode>General</c:formatCode>
                <c:ptCount val="7"/>
                <c:pt idx="2">
                  <c:v>1.2696329506976001</c:v>
                </c:pt>
                <c:pt idx="3">
                  <c:v>1.1574033208084999</c:v>
                </c:pt>
                <c:pt idx="4">
                  <c:v>1.23935329341946</c:v>
                </c:pt>
                <c:pt idx="5">
                  <c:v>1.36953251579469</c:v>
                </c:pt>
                <c:pt idx="6">
                  <c:v>1.29050428694206</c:v>
                </c:pt>
              </c:numCache>
            </c:numRef>
          </c:val>
        </c:ser>
        <c:ser>
          <c:idx val="2"/>
          <c:order val="2"/>
          <c:tx>
            <c:strRef>
              <c:f>graph1!$A$34</c:f>
              <c:strCache>
                <c:ptCount val="1"/>
                <c:pt idx="0">
                  <c:v>Secteur marchand</c:v>
                </c:pt>
              </c:strCache>
            </c:strRef>
          </c:tx>
          <c:spPr>
            <a:solidFill>
              <a:srgbClr val="92D050"/>
            </a:solidFill>
            <a:ln>
              <a:noFill/>
            </a:ln>
          </c:spPr>
          <c:invertIfNegative val="0"/>
          <c:dLbls>
            <c:dLblPos val="outEnd"/>
            <c:showLegendKey val="0"/>
            <c:showVal val="0"/>
            <c:showCatName val="0"/>
            <c:showSerName val="0"/>
            <c:showPercent val="0"/>
            <c:showBubbleSize val="1"/>
            <c:showLeaderLines val="0"/>
          </c:dLbls>
          <c:cat>
            <c:numRef>
              <c:f>graph1!$B$31:$H$31</c:f>
              <c:numCache>
                <c:formatCode>General</c:formatCode>
                <c:ptCount val="7"/>
                <c:pt idx="0">
                  <c:v>2010</c:v>
                </c:pt>
                <c:pt idx="1">
                  <c:v>2011</c:v>
                </c:pt>
                <c:pt idx="2">
                  <c:v>2012</c:v>
                </c:pt>
                <c:pt idx="3">
                  <c:v>2013</c:v>
                </c:pt>
                <c:pt idx="4">
                  <c:v>2014</c:v>
                </c:pt>
                <c:pt idx="5">
                  <c:v>2015</c:v>
                </c:pt>
                <c:pt idx="6">
                  <c:v>2016</c:v>
                </c:pt>
              </c:numCache>
            </c:numRef>
          </c:cat>
          <c:val>
            <c:numRef>
              <c:f>graph1!$B$34:$H$34</c:f>
              <c:numCache>
                <c:formatCode>General</c:formatCode>
                <c:ptCount val="7"/>
                <c:pt idx="0">
                  <c:v>1.7435889164841001</c:v>
                </c:pt>
                <c:pt idx="1">
                  <c:v>0.56895751970992203</c:v>
                </c:pt>
                <c:pt idx="2">
                  <c:v>0.58483796294801305</c:v>
                </c:pt>
                <c:pt idx="3">
                  <c:v>0.78564579456235295</c:v>
                </c:pt>
                <c:pt idx="4">
                  <c:v>0.85283570620071203</c:v>
                </c:pt>
                <c:pt idx="5">
                  <c:v>1.20490061837409</c:v>
                </c:pt>
                <c:pt idx="6">
                  <c:v>0.95762630832936002</c:v>
                </c:pt>
              </c:numCache>
            </c:numRef>
          </c:val>
        </c:ser>
        <c:dLbls>
          <c:showLegendKey val="0"/>
          <c:showVal val="0"/>
          <c:showCatName val="0"/>
          <c:showSerName val="0"/>
          <c:showPercent val="0"/>
          <c:showBubbleSize val="0"/>
        </c:dLbls>
        <c:gapWidth val="150"/>
        <c:axId val="100639872"/>
        <c:axId val="100641408"/>
      </c:barChart>
      <c:lineChart>
        <c:grouping val="standard"/>
        <c:varyColors val="0"/>
        <c:ser>
          <c:idx val="3"/>
          <c:order val="3"/>
          <c:tx>
            <c:strRef>
              <c:f>graph1!$A$35</c:f>
              <c:strCache>
                <c:ptCount val="1"/>
                <c:pt idx="0">
                  <c:v>Jeunes en insertion (éch. de droite)</c:v>
                </c:pt>
              </c:strCache>
            </c:strRef>
          </c:tx>
          <c:spPr>
            <a:ln w="28440">
              <a:solidFill>
                <a:srgbClr val="00B0F0"/>
              </a:solidFill>
              <a:round/>
            </a:ln>
          </c:spPr>
          <c:marker>
            <c:symbol val="none"/>
          </c:marker>
          <c:dLbls>
            <c:dLblPos val="r"/>
            <c:showLegendKey val="0"/>
            <c:showVal val="0"/>
            <c:showCatName val="0"/>
            <c:showSerName val="0"/>
            <c:showPercent val="0"/>
            <c:showBubbleSize val="1"/>
            <c:showLeaderLines val="0"/>
          </c:dLbls>
          <c:cat>
            <c:numRef>
              <c:f>graph1!$B$31:$H$31</c:f>
              <c:numCache>
                <c:formatCode>General</c:formatCode>
                <c:ptCount val="7"/>
                <c:pt idx="0">
                  <c:v>2010</c:v>
                </c:pt>
                <c:pt idx="1">
                  <c:v>2011</c:v>
                </c:pt>
                <c:pt idx="2">
                  <c:v>2012</c:v>
                </c:pt>
                <c:pt idx="3">
                  <c:v>2013</c:v>
                </c:pt>
                <c:pt idx="4">
                  <c:v>2014</c:v>
                </c:pt>
                <c:pt idx="5">
                  <c:v>2015</c:v>
                </c:pt>
                <c:pt idx="6">
                  <c:v>2016</c:v>
                </c:pt>
              </c:numCache>
            </c:numRef>
          </c:cat>
          <c:val>
            <c:numRef>
              <c:f>graph1!$B$35:$H$35</c:f>
              <c:numCache>
                <c:formatCode>General</c:formatCode>
                <c:ptCount val="7"/>
                <c:pt idx="0">
                  <c:v>1277264.5</c:v>
                </c:pt>
                <c:pt idx="1">
                  <c:v>1237605</c:v>
                </c:pt>
                <c:pt idx="2">
                  <c:v>1244866</c:v>
                </c:pt>
                <c:pt idx="3">
                  <c:v>1352682.5</c:v>
                </c:pt>
                <c:pt idx="4">
                  <c:v>1403336.5</c:v>
                </c:pt>
                <c:pt idx="5">
                  <c:v>1584322</c:v>
                </c:pt>
                <c:pt idx="6">
                  <c:v>1604494</c:v>
                </c:pt>
              </c:numCache>
            </c:numRef>
          </c:val>
          <c:smooth val="0"/>
        </c:ser>
        <c:dLbls>
          <c:showLegendKey val="0"/>
          <c:showVal val="0"/>
          <c:showCatName val="0"/>
          <c:showSerName val="0"/>
          <c:showPercent val="0"/>
          <c:showBubbleSize val="0"/>
        </c:dLbls>
        <c:hiLowLines>
          <c:spPr>
            <a:ln>
              <a:noFill/>
            </a:ln>
          </c:spPr>
        </c:hiLowLines>
        <c:marker val="1"/>
        <c:smooth val="0"/>
        <c:axId val="100655488"/>
        <c:axId val="100657024"/>
      </c:lineChart>
      <c:catAx>
        <c:axId val="100639872"/>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sz="1000" b="0" strike="noStrike" spc="-1">
                <a:solidFill>
                  <a:srgbClr val="000000"/>
                </a:solidFill>
                <a:uFill>
                  <a:solidFill>
                    <a:srgbClr val="FFFFFF"/>
                  </a:solidFill>
                </a:uFill>
                <a:latin typeface="Calibri"/>
              </a:defRPr>
            </a:pPr>
            <a:endParaRPr lang="fr-FR"/>
          </a:p>
        </c:txPr>
        <c:crossAx val="100641408"/>
        <c:crosses val="autoZero"/>
        <c:auto val="1"/>
        <c:lblAlgn val="ctr"/>
        <c:lblOffset val="100"/>
        <c:noMultiLvlLbl val="1"/>
      </c:catAx>
      <c:valAx>
        <c:axId val="100641408"/>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sz="1000" b="0" strike="noStrike" spc="-1">
                <a:solidFill>
                  <a:srgbClr val="000000"/>
                </a:solidFill>
                <a:uFill>
                  <a:solidFill>
                    <a:srgbClr val="FFFFFF"/>
                  </a:solidFill>
                </a:uFill>
                <a:latin typeface="Calibri"/>
              </a:defRPr>
            </a:pPr>
            <a:endParaRPr lang="fr-FR"/>
          </a:p>
        </c:txPr>
        <c:crossAx val="100639872"/>
        <c:crosses val="autoZero"/>
        <c:crossBetween val="between"/>
      </c:valAx>
      <c:catAx>
        <c:axId val="100655488"/>
        <c:scaling>
          <c:orientation val="minMax"/>
        </c:scaling>
        <c:delete val="1"/>
        <c:axPos val="b"/>
        <c:numFmt formatCode="General" sourceLinked="1"/>
        <c:majorTickMark val="out"/>
        <c:minorTickMark val="none"/>
        <c:tickLblPos val="nextTo"/>
        <c:crossAx val="100657024"/>
        <c:crosses val="autoZero"/>
        <c:auto val="1"/>
        <c:lblAlgn val="ctr"/>
        <c:lblOffset val="100"/>
        <c:noMultiLvlLbl val="1"/>
      </c:catAx>
      <c:valAx>
        <c:axId val="100657024"/>
        <c:scaling>
          <c:orientation val="minMax"/>
        </c:scaling>
        <c:delete val="0"/>
        <c:axPos val="r"/>
        <c:numFmt formatCode="General" sourceLinked="0"/>
        <c:majorTickMark val="out"/>
        <c:minorTickMark val="none"/>
        <c:tickLblPos val="nextTo"/>
        <c:spPr>
          <a:ln w="9360">
            <a:solidFill>
              <a:srgbClr val="878787"/>
            </a:solidFill>
            <a:round/>
          </a:ln>
        </c:spPr>
        <c:txPr>
          <a:bodyPr/>
          <a:lstStyle/>
          <a:p>
            <a:pPr>
              <a:defRPr sz="1000" b="0" strike="noStrike" spc="-1">
                <a:solidFill>
                  <a:srgbClr val="000000"/>
                </a:solidFill>
                <a:uFill>
                  <a:solidFill>
                    <a:srgbClr val="FFFFFF"/>
                  </a:solidFill>
                </a:uFill>
                <a:latin typeface="Calibri"/>
              </a:defRPr>
            </a:pPr>
            <a:endParaRPr lang="fr-FR"/>
          </a:p>
        </c:txPr>
        <c:crossAx val="100655488"/>
        <c:crosses val="max"/>
        <c:crossBetween val="between"/>
      </c:valAx>
      <c:spPr>
        <a:solidFill>
          <a:srgbClr val="FFFFFF"/>
        </a:solidFill>
        <a:ln>
          <a:noFill/>
        </a:ln>
      </c:spPr>
    </c:plotArea>
    <c:legend>
      <c:legendPos val="r"/>
      <c:layout/>
      <c:overlay val="0"/>
      <c:spPr>
        <a:noFill/>
        <a:ln>
          <a:noFill/>
        </a:ln>
      </c:sp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c:style val="2"/>
  <c:chart>
    <c:autoTitleDeleted val="1"/>
    <c:plotArea>
      <c:layout/>
      <c:lineChart>
        <c:grouping val="standard"/>
        <c:varyColors val="0"/>
        <c:ser>
          <c:idx val="0"/>
          <c:order val="0"/>
          <c:tx>
            <c:strRef>
              <c:f>graph2!$A$27</c:f>
              <c:strCache>
                <c:ptCount val="1"/>
                <c:pt idx="0">
                  <c:v>Marchand - Quartier prioritaire</c:v>
                </c:pt>
              </c:strCache>
            </c:strRef>
          </c:tx>
          <c:spPr>
            <a:ln w="28440">
              <a:solidFill>
                <a:srgbClr val="0070C0"/>
              </a:solidFill>
              <a:round/>
            </a:ln>
          </c:spPr>
          <c:marker>
            <c:symbol val="none"/>
          </c:marker>
          <c:dLbls>
            <c:dLblPos val="r"/>
            <c:showLegendKey val="0"/>
            <c:showVal val="0"/>
            <c:showCatName val="0"/>
            <c:showSerName val="0"/>
            <c:showPercent val="0"/>
            <c:showBubbleSize val="1"/>
            <c:showLeaderLines val="0"/>
          </c:dLbls>
          <c:cat>
            <c:numRef>
              <c:f>graph2!$B$26:$H$26</c:f>
              <c:numCache>
                <c:formatCode>General</c:formatCode>
                <c:ptCount val="7"/>
                <c:pt idx="0">
                  <c:v>2010</c:v>
                </c:pt>
                <c:pt idx="1">
                  <c:v>2011</c:v>
                </c:pt>
                <c:pt idx="2">
                  <c:v>2012</c:v>
                </c:pt>
                <c:pt idx="3">
                  <c:v>2013</c:v>
                </c:pt>
                <c:pt idx="4">
                  <c:v>2014</c:v>
                </c:pt>
                <c:pt idx="5">
                  <c:v>2015</c:v>
                </c:pt>
                <c:pt idx="6">
                  <c:v>2016</c:v>
                </c:pt>
              </c:numCache>
            </c:numRef>
          </c:cat>
          <c:val>
            <c:numRef>
              <c:f>graph2!$B$27:$H$27</c:f>
              <c:numCache>
                <c:formatCode>General</c:formatCode>
                <c:ptCount val="7"/>
                <c:pt idx="0">
                  <c:v>0.96689126636415201</c:v>
                </c:pt>
                <c:pt idx="1">
                  <c:v>0.54628009231859198</c:v>
                </c:pt>
                <c:pt idx="2">
                  <c:v>0.50999518562808399</c:v>
                </c:pt>
                <c:pt idx="3">
                  <c:v>0.78646595835917898</c:v>
                </c:pt>
                <c:pt idx="4">
                  <c:v>0.82735809677098504</c:v>
                </c:pt>
                <c:pt idx="5">
                  <c:v>1.1683854161756699</c:v>
                </c:pt>
                <c:pt idx="6">
                  <c:v>1.14892436322494</c:v>
                </c:pt>
              </c:numCache>
            </c:numRef>
          </c:val>
          <c:smooth val="0"/>
        </c:ser>
        <c:ser>
          <c:idx val="1"/>
          <c:order val="1"/>
          <c:tx>
            <c:strRef>
              <c:f>graph2!$A$29</c:f>
              <c:strCache>
                <c:ptCount val="1"/>
                <c:pt idx="0">
                  <c:v>Non marchand - Quartier prioritaire</c:v>
                </c:pt>
              </c:strCache>
            </c:strRef>
          </c:tx>
          <c:spPr>
            <a:ln w="28440">
              <a:solidFill>
                <a:srgbClr val="92D050"/>
              </a:solidFill>
              <a:round/>
            </a:ln>
          </c:spPr>
          <c:marker>
            <c:symbol val="none"/>
          </c:marker>
          <c:dLbls>
            <c:dLblPos val="r"/>
            <c:showLegendKey val="0"/>
            <c:showVal val="0"/>
            <c:showCatName val="0"/>
            <c:showSerName val="0"/>
            <c:showPercent val="0"/>
            <c:showBubbleSize val="1"/>
            <c:showLeaderLines val="0"/>
          </c:dLbls>
          <c:cat>
            <c:numRef>
              <c:f>graph2!$B$26:$H$26</c:f>
              <c:numCache>
                <c:formatCode>General</c:formatCode>
                <c:ptCount val="7"/>
                <c:pt idx="0">
                  <c:v>2010</c:v>
                </c:pt>
                <c:pt idx="1">
                  <c:v>2011</c:v>
                </c:pt>
                <c:pt idx="2">
                  <c:v>2012</c:v>
                </c:pt>
                <c:pt idx="3">
                  <c:v>2013</c:v>
                </c:pt>
                <c:pt idx="4">
                  <c:v>2014</c:v>
                </c:pt>
                <c:pt idx="5">
                  <c:v>2015</c:v>
                </c:pt>
                <c:pt idx="6">
                  <c:v>2016</c:v>
                </c:pt>
              </c:numCache>
            </c:numRef>
          </c:cat>
          <c:val>
            <c:numRef>
              <c:f>graph2!$B$29:$H$29</c:f>
              <c:numCache>
                <c:formatCode>General</c:formatCode>
                <c:ptCount val="7"/>
                <c:pt idx="0">
                  <c:v>1.7571276772653801</c:v>
                </c:pt>
                <c:pt idx="1">
                  <c:v>1.42587613107042</c:v>
                </c:pt>
                <c:pt idx="2">
                  <c:v>1.35780300529288</c:v>
                </c:pt>
                <c:pt idx="3">
                  <c:v>3.3876704091665402</c:v>
                </c:pt>
                <c:pt idx="4">
                  <c:v>2.6596322852298502</c:v>
                </c:pt>
                <c:pt idx="5">
                  <c:v>1.85617846255221</c:v>
                </c:pt>
                <c:pt idx="6">
                  <c:v>2.1290735286089899</c:v>
                </c:pt>
              </c:numCache>
            </c:numRef>
          </c:val>
          <c:smooth val="0"/>
        </c:ser>
        <c:ser>
          <c:idx val="2"/>
          <c:order val="2"/>
          <c:tx>
            <c:strRef>
              <c:f>graph2!$A$31</c:f>
              <c:strCache>
                <c:ptCount val="1"/>
                <c:pt idx="0">
                  <c:v>Alternance - Quartier prioritaire</c:v>
                </c:pt>
              </c:strCache>
            </c:strRef>
          </c:tx>
          <c:spPr>
            <a:ln w="28440">
              <a:solidFill>
                <a:srgbClr val="C00000"/>
              </a:solidFill>
              <a:round/>
            </a:ln>
          </c:spPr>
          <c:marker>
            <c:symbol val="none"/>
          </c:marker>
          <c:dLbls>
            <c:dLblPos val="r"/>
            <c:showLegendKey val="0"/>
            <c:showVal val="0"/>
            <c:showCatName val="0"/>
            <c:showSerName val="0"/>
            <c:showPercent val="0"/>
            <c:showBubbleSize val="1"/>
            <c:showLeaderLines val="0"/>
          </c:dLbls>
          <c:cat>
            <c:numRef>
              <c:f>graph2!$B$26:$H$26</c:f>
              <c:numCache>
                <c:formatCode>General</c:formatCode>
                <c:ptCount val="7"/>
                <c:pt idx="0">
                  <c:v>2010</c:v>
                </c:pt>
                <c:pt idx="1">
                  <c:v>2011</c:v>
                </c:pt>
                <c:pt idx="2">
                  <c:v>2012</c:v>
                </c:pt>
                <c:pt idx="3">
                  <c:v>2013</c:v>
                </c:pt>
                <c:pt idx="4">
                  <c:v>2014</c:v>
                </c:pt>
                <c:pt idx="5">
                  <c:v>2015</c:v>
                </c:pt>
                <c:pt idx="6">
                  <c:v>2016</c:v>
                </c:pt>
              </c:numCache>
            </c:numRef>
          </c:cat>
          <c:val>
            <c:numRef>
              <c:f>graph2!$B$31:$H$31</c:f>
              <c:numCache>
                <c:formatCode>General</c:formatCode>
                <c:ptCount val="7"/>
                <c:pt idx="2">
                  <c:v>0.938932912411099</c:v>
                </c:pt>
                <c:pt idx="3">
                  <c:v>0.86493476852297702</c:v>
                </c:pt>
                <c:pt idx="4">
                  <c:v>0.81765337160248397</c:v>
                </c:pt>
                <c:pt idx="5">
                  <c:v>0.99082694074526101</c:v>
                </c:pt>
                <c:pt idx="6">
                  <c:v>0.989533760856527</c:v>
                </c:pt>
              </c:numCache>
            </c:numRef>
          </c:val>
          <c:smooth val="0"/>
        </c:ser>
        <c:ser>
          <c:idx val="3"/>
          <c:order val="3"/>
          <c:tx>
            <c:strRef>
              <c:f>graph2!$A$28</c:f>
              <c:strCache>
                <c:ptCount val="1"/>
                <c:pt idx="0">
                  <c:v>Marchand - Zones d'emploi englobantes</c:v>
                </c:pt>
              </c:strCache>
            </c:strRef>
          </c:tx>
          <c:spPr>
            <a:ln w="28440">
              <a:solidFill>
                <a:srgbClr val="0070C0"/>
              </a:solidFill>
              <a:round/>
            </a:ln>
          </c:spPr>
          <c:marker>
            <c:symbol val="triangle"/>
            <c:size val="5"/>
            <c:spPr>
              <a:solidFill>
                <a:srgbClr val="0070C0"/>
              </a:solidFill>
              <a:ln>
                <a:solidFill>
                  <a:srgbClr val="0070C0"/>
                </a:solidFill>
              </a:ln>
            </c:spPr>
          </c:marker>
          <c:dLbls>
            <c:dLblPos val="r"/>
            <c:showLegendKey val="0"/>
            <c:showVal val="0"/>
            <c:showCatName val="0"/>
            <c:showSerName val="0"/>
            <c:showPercent val="0"/>
            <c:showBubbleSize val="1"/>
            <c:showLeaderLines val="0"/>
          </c:dLbls>
          <c:cat>
            <c:numRef>
              <c:f>graph2!$B$26:$H$26</c:f>
              <c:numCache>
                <c:formatCode>General</c:formatCode>
                <c:ptCount val="7"/>
                <c:pt idx="0">
                  <c:v>2010</c:v>
                </c:pt>
                <c:pt idx="1">
                  <c:v>2011</c:v>
                </c:pt>
                <c:pt idx="2">
                  <c:v>2012</c:v>
                </c:pt>
                <c:pt idx="3">
                  <c:v>2013</c:v>
                </c:pt>
                <c:pt idx="4">
                  <c:v>2014</c:v>
                </c:pt>
                <c:pt idx="5">
                  <c:v>2015</c:v>
                </c:pt>
                <c:pt idx="6">
                  <c:v>2016</c:v>
                </c:pt>
              </c:numCache>
            </c:numRef>
          </c:cat>
          <c:val>
            <c:numRef>
              <c:f>graph2!$B$28:$H$28</c:f>
              <c:numCache>
                <c:formatCode>General</c:formatCode>
                <c:ptCount val="7"/>
                <c:pt idx="0">
                  <c:v>1.89191505342246</c:v>
                </c:pt>
                <c:pt idx="1">
                  <c:v>0.57284917334520302</c:v>
                </c:pt>
                <c:pt idx="2">
                  <c:v>0.59935057013290804</c:v>
                </c:pt>
                <c:pt idx="3">
                  <c:v>0.78678371370317501</c:v>
                </c:pt>
                <c:pt idx="4">
                  <c:v>0.85735252928648797</c:v>
                </c:pt>
                <c:pt idx="5">
                  <c:v>1.2142107248505101</c:v>
                </c:pt>
                <c:pt idx="6">
                  <c:v>0.92264165432481404</c:v>
                </c:pt>
              </c:numCache>
            </c:numRef>
          </c:val>
          <c:smooth val="0"/>
        </c:ser>
        <c:ser>
          <c:idx val="4"/>
          <c:order val="4"/>
          <c:tx>
            <c:strRef>
              <c:f>graph2!$A$30</c:f>
              <c:strCache>
                <c:ptCount val="1"/>
                <c:pt idx="0">
                  <c:v>Non marchand - Zones d'emploi englobantes</c:v>
                </c:pt>
              </c:strCache>
            </c:strRef>
          </c:tx>
          <c:spPr>
            <a:ln w="28440">
              <a:solidFill>
                <a:srgbClr val="92D050"/>
              </a:solidFill>
              <a:round/>
            </a:ln>
          </c:spPr>
          <c:marker>
            <c:symbol val="triangle"/>
            <c:size val="5"/>
            <c:spPr>
              <a:solidFill>
                <a:srgbClr val="92D050"/>
              </a:solidFill>
              <a:ln>
                <a:solidFill>
                  <a:srgbClr val="92D050"/>
                </a:solidFill>
              </a:ln>
            </c:spPr>
          </c:marker>
          <c:dLbls>
            <c:dLblPos val="r"/>
            <c:showLegendKey val="0"/>
            <c:showVal val="0"/>
            <c:showCatName val="0"/>
            <c:showSerName val="0"/>
            <c:showPercent val="0"/>
            <c:showBubbleSize val="1"/>
            <c:showLeaderLines val="0"/>
          </c:dLbls>
          <c:cat>
            <c:numRef>
              <c:f>graph2!$B$26:$H$26</c:f>
              <c:numCache>
                <c:formatCode>General</c:formatCode>
                <c:ptCount val="7"/>
                <c:pt idx="0">
                  <c:v>2010</c:v>
                </c:pt>
                <c:pt idx="1">
                  <c:v>2011</c:v>
                </c:pt>
                <c:pt idx="2">
                  <c:v>2012</c:v>
                </c:pt>
                <c:pt idx="3">
                  <c:v>2013</c:v>
                </c:pt>
                <c:pt idx="4">
                  <c:v>2014</c:v>
                </c:pt>
                <c:pt idx="5">
                  <c:v>2015</c:v>
                </c:pt>
                <c:pt idx="6">
                  <c:v>2016</c:v>
                </c:pt>
              </c:numCache>
            </c:numRef>
          </c:cat>
          <c:val>
            <c:numRef>
              <c:f>graph2!$B$30:$H$30</c:f>
              <c:numCache>
                <c:formatCode>General</c:formatCode>
                <c:ptCount val="7"/>
                <c:pt idx="0">
                  <c:v>2.54412183459264</c:v>
                </c:pt>
                <c:pt idx="1">
                  <c:v>1.5208158498737001</c:v>
                </c:pt>
                <c:pt idx="2">
                  <c:v>1.5539464149800799</c:v>
                </c:pt>
                <c:pt idx="3">
                  <c:v>2.5004213424058799</c:v>
                </c:pt>
                <c:pt idx="4">
                  <c:v>1.9369251668693099</c:v>
                </c:pt>
                <c:pt idx="5">
                  <c:v>1.6523739637541801</c:v>
                </c:pt>
                <c:pt idx="6">
                  <c:v>1.70022433489155</c:v>
                </c:pt>
              </c:numCache>
            </c:numRef>
          </c:val>
          <c:smooth val="0"/>
        </c:ser>
        <c:ser>
          <c:idx val="5"/>
          <c:order val="5"/>
          <c:tx>
            <c:strRef>
              <c:f>graph2!$A$32</c:f>
              <c:strCache>
                <c:ptCount val="1"/>
                <c:pt idx="0">
                  <c:v>Alternance - Zones d'emploi englobantes</c:v>
                </c:pt>
              </c:strCache>
            </c:strRef>
          </c:tx>
          <c:spPr>
            <a:ln w="28440">
              <a:solidFill>
                <a:srgbClr val="C00000"/>
              </a:solidFill>
              <a:round/>
            </a:ln>
          </c:spPr>
          <c:marker>
            <c:symbol val="triangle"/>
            <c:size val="5"/>
            <c:spPr>
              <a:solidFill>
                <a:srgbClr val="C00000"/>
              </a:solidFill>
              <a:ln>
                <a:solidFill>
                  <a:srgbClr val="C00000"/>
                </a:solidFill>
              </a:ln>
            </c:spPr>
          </c:marker>
          <c:dLbls>
            <c:dLblPos val="r"/>
            <c:showLegendKey val="0"/>
            <c:showVal val="0"/>
            <c:showCatName val="0"/>
            <c:showSerName val="0"/>
            <c:showPercent val="0"/>
            <c:showBubbleSize val="1"/>
            <c:showLeaderLines val="0"/>
          </c:dLbls>
          <c:cat>
            <c:numRef>
              <c:f>graph2!$B$26:$H$26</c:f>
              <c:numCache>
                <c:formatCode>General</c:formatCode>
                <c:ptCount val="7"/>
                <c:pt idx="0">
                  <c:v>2010</c:v>
                </c:pt>
                <c:pt idx="1">
                  <c:v>2011</c:v>
                </c:pt>
                <c:pt idx="2">
                  <c:v>2012</c:v>
                </c:pt>
                <c:pt idx="3">
                  <c:v>2013</c:v>
                </c:pt>
                <c:pt idx="4">
                  <c:v>2014</c:v>
                </c:pt>
                <c:pt idx="5">
                  <c:v>2015</c:v>
                </c:pt>
                <c:pt idx="6">
                  <c:v>2016</c:v>
                </c:pt>
              </c:numCache>
            </c:numRef>
          </c:cat>
          <c:val>
            <c:numRef>
              <c:f>graph2!$B$32:$H$32</c:f>
              <c:numCache>
                <c:formatCode>General</c:formatCode>
                <c:ptCount val="7"/>
                <c:pt idx="2">
                  <c:v>1.3814480075280899</c:v>
                </c:pt>
                <c:pt idx="3">
                  <c:v>1.2027829647225201</c:v>
                </c:pt>
                <c:pt idx="4">
                  <c:v>1.3116461710899301</c:v>
                </c:pt>
                <c:pt idx="5">
                  <c:v>1.4424186686240601</c:v>
                </c:pt>
                <c:pt idx="6">
                  <c:v>1.3454494208002901</c:v>
                </c:pt>
              </c:numCache>
            </c:numRef>
          </c:val>
          <c:smooth val="0"/>
        </c:ser>
        <c:dLbls>
          <c:showLegendKey val="0"/>
          <c:showVal val="0"/>
          <c:showCatName val="0"/>
          <c:showSerName val="0"/>
          <c:showPercent val="0"/>
          <c:showBubbleSize val="0"/>
        </c:dLbls>
        <c:hiLowLines>
          <c:spPr>
            <a:ln>
              <a:noFill/>
            </a:ln>
          </c:spPr>
        </c:hiLowLines>
        <c:marker val="1"/>
        <c:smooth val="0"/>
        <c:axId val="102318848"/>
        <c:axId val="102320384"/>
      </c:lineChart>
      <c:catAx>
        <c:axId val="102318848"/>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sz="1000" b="0" strike="noStrike" spc="-1">
                <a:solidFill>
                  <a:srgbClr val="000000"/>
                </a:solidFill>
                <a:uFill>
                  <a:solidFill>
                    <a:srgbClr val="FFFFFF"/>
                  </a:solidFill>
                </a:uFill>
                <a:latin typeface="Calibri"/>
              </a:defRPr>
            </a:pPr>
            <a:endParaRPr lang="fr-FR"/>
          </a:p>
        </c:txPr>
        <c:crossAx val="102320384"/>
        <c:crosses val="autoZero"/>
        <c:auto val="1"/>
        <c:lblAlgn val="ctr"/>
        <c:lblOffset val="100"/>
        <c:noMultiLvlLbl val="1"/>
      </c:catAx>
      <c:valAx>
        <c:axId val="102320384"/>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sz="1000" b="0" strike="noStrike" spc="-1">
                <a:solidFill>
                  <a:srgbClr val="000000"/>
                </a:solidFill>
                <a:uFill>
                  <a:solidFill>
                    <a:srgbClr val="FFFFFF"/>
                  </a:solidFill>
                </a:uFill>
                <a:latin typeface="Calibri"/>
              </a:defRPr>
            </a:pPr>
            <a:endParaRPr lang="fr-FR"/>
          </a:p>
        </c:txPr>
        <c:crossAx val="102318848"/>
        <c:crosses val="autoZero"/>
        <c:crossBetween val="midCat"/>
      </c:valAx>
      <c:spPr>
        <a:solidFill>
          <a:srgbClr val="FFFFFF"/>
        </a:solidFill>
        <a:ln>
          <a:noFill/>
        </a:ln>
      </c:spPr>
    </c:plotArea>
    <c:legend>
      <c:legendPos val="r"/>
      <c:layout/>
      <c:overlay val="0"/>
      <c:spPr>
        <a:noFill/>
        <a:ln>
          <a:noFill/>
        </a:ln>
      </c:sp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104760</xdr:colOff>
      <xdr:row>1</xdr:row>
      <xdr:rowOff>162000</xdr:rowOff>
    </xdr:from>
    <xdr:to>
      <xdr:col>7</xdr:col>
      <xdr:colOff>684720</xdr:colOff>
      <xdr:row>21</xdr:row>
      <xdr:rowOff>141840</xdr:rowOff>
    </xdr:to>
    <xdr:graphicFrame macro="">
      <xdr:nvGraphicFramePr>
        <xdr:cNvPr id="2"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76320</xdr:colOff>
      <xdr:row>2</xdr:row>
      <xdr:rowOff>81000</xdr:rowOff>
    </xdr:from>
    <xdr:to>
      <xdr:col>9</xdr:col>
      <xdr:colOff>380520</xdr:colOff>
      <xdr:row>17</xdr:row>
      <xdr:rowOff>170640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tabSelected="1" zoomScaleNormal="100" workbookViewId="0">
      <selection sqref="A1:I1"/>
    </sheetView>
  </sheetViews>
  <sheetFormatPr baseColWidth="10" defaultColWidth="9.140625" defaultRowHeight="15" x14ac:dyDescent="0.25"/>
  <cols>
    <col min="1" max="1" width="28.85546875" customWidth="1"/>
    <col min="2" max="2" width="11.42578125"/>
    <col min="3" max="4" width="10.7109375" customWidth="1"/>
    <col min="5" max="5" width="10.5703125" customWidth="1"/>
    <col min="6" max="6" width="10.42578125" customWidth="1"/>
    <col min="7" max="7" width="12.7109375" customWidth="1"/>
    <col min="8" max="8" width="12.5703125" customWidth="1"/>
    <col min="9" max="9" width="6.42578125" customWidth="1"/>
    <col min="10" max="10" width="13.42578125" customWidth="1"/>
    <col min="11" max="11" width="10.7109375" customWidth="1"/>
    <col min="12" max="12" width="29.140625" customWidth="1"/>
    <col min="13" max="1025" width="10.7109375" customWidth="1"/>
  </cols>
  <sheetData>
    <row r="1" spans="1:9" x14ac:dyDescent="0.25">
      <c r="A1" s="124" t="s">
        <v>0</v>
      </c>
      <c r="B1" s="125"/>
      <c r="C1" s="125"/>
      <c r="D1" s="125"/>
      <c r="E1" s="125"/>
      <c r="F1" s="125"/>
      <c r="G1" s="125"/>
      <c r="H1" s="125"/>
      <c r="I1" s="125"/>
    </row>
    <row r="2" spans="1:9" x14ac:dyDescent="0.25">
      <c r="A2" s="1"/>
    </row>
    <row r="3" spans="1:9" ht="75.75" customHeight="1" x14ac:dyDescent="0.25">
      <c r="A3" s="2"/>
      <c r="B3" s="126" t="s">
        <v>1</v>
      </c>
      <c r="C3" s="127" t="s">
        <v>2</v>
      </c>
    </row>
    <row r="4" spans="1:9" x14ac:dyDescent="0.25">
      <c r="A4" s="3" t="s">
        <v>3</v>
      </c>
      <c r="B4" s="72">
        <v>28372</v>
      </c>
      <c r="C4" s="4">
        <v>1.7682833341851101E-2</v>
      </c>
    </row>
    <row r="5" spans="1:9" x14ac:dyDescent="0.25">
      <c r="A5" s="5" t="s">
        <v>4</v>
      </c>
      <c r="B5" s="73">
        <v>14445</v>
      </c>
      <c r="C5" s="6">
        <v>9.0028382779867092E-3</v>
      </c>
    </row>
    <row r="6" spans="1:9" x14ac:dyDescent="0.25">
      <c r="A6" s="7" t="s">
        <v>5</v>
      </c>
      <c r="B6" s="74">
        <v>13927</v>
      </c>
      <c r="C6" s="8">
        <v>8.6799950638643698E-3</v>
      </c>
    </row>
    <row r="7" spans="1:9" x14ac:dyDescent="0.25">
      <c r="A7" s="3" t="s">
        <v>6</v>
      </c>
      <c r="B7" s="72">
        <v>14885.5</v>
      </c>
      <c r="C7" s="4">
        <v>9.2773796598803106E-3</v>
      </c>
    </row>
    <row r="8" spans="1:9" x14ac:dyDescent="0.25">
      <c r="A8" s="5" t="s">
        <v>7</v>
      </c>
      <c r="B8" s="73">
        <v>8901</v>
      </c>
      <c r="C8" s="6">
        <v>5.5475433376503697E-3</v>
      </c>
    </row>
    <row r="9" spans="1:9" x14ac:dyDescent="0.25">
      <c r="A9" s="9" t="s">
        <v>8</v>
      </c>
      <c r="B9" s="75">
        <v>3204</v>
      </c>
      <c r="C9" s="10">
        <v>1.9968912317528099E-3</v>
      </c>
    </row>
    <row r="10" spans="1:9" x14ac:dyDescent="0.25">
      <c r="A10" s="9" t="s">
        <v>9</v>
      </c>
      <c r="B10" s="75">
        <v>5697</v>
      </c>
      <c r="C10" s="10">
        <v>3.5506521058975599E-3</v>
      </c>
    </row>
    <row r="11" spans="1:9" x14ac:dyDescent="0.25">
      <c r="A11" s="7" t="s">
        <v>10</v>
      </c>
      <c r="B11" s="74">
        <v>5984.5</v>
      </c>
      <c r="C11" s="8">
        <v>3.72983632222994E-3</v>
      </c>
    </row>
    <row r="12" spans="1:9" x14ac:dyDescent="0.25">
      <c r="A12" s="3" t="s">
        <v>11</v>
      </c>
      <c r="B12" s="72">
        <v>21251.5</v>
      </c>
      <c r="C12" s="4">
        <v>1.32449856465652E-2</v>
      </c>
    </row>
    <row r="13" spans="1:9" x14ac:dyDescent="0.25">
      <c r="A13" s="11" t="s">
        <v>12</v>
      </c>
      <c r="B13" s="73">
        <v>6563.5</v>
      </c>
      <c r="C13" s="6">
        <v>4.09069775268714E-3</v>
      </c>
    </row>
    <row r="14" spans="1:9" x14ac:dyDescent="0.25">
      <c r="A14" s="5" t="s">
        <v>13</v>
      </c>
      <c r="B14" s="73">
        <v>14688</v>
      </c>
      <c r="C14" s="6">
        <v>9.1542878938780693E-3</v>
      </c>
    </row>
    <row r="15" spans="1:9" x14ac:dyDescent="0.25">
      <c r="A15" s="12" t="s">
        <v>14</v>
      </c>
      <c r="B15" s="76">
        <v>1604494</v>
      </c>
      <c r="C15" s="128"/>
    </row>
    <row r="16" spans="1:9" ht="27" customHeight="1" x14ac:dyDescent="0.25">
      <c r="A16" s="156" t="s">
        <v>15</v>
      </c>
      <c r="B16" s="156"/>
      <c r="C16" s="156"/>
      <c r="D16" s="156"/>
      <c r="E16" s="156"/>
      <c r="F16" s="156"/>
      <c r="G16" s="156"/>
    </row>
    <row r="17" spans="1:7" x14ac:dyDescent="0.25">
      <c r="A17" s="157" t="s">
        <v>16</v>
      </c>
      <c r="B17" s="157"/>
      <c r="C17" s="157"/>
      <c r="D17" s="157"/>
      <c r="E17" s="157"/>
      <c r="F17" s="157"/>
      <c r="G17" s="157"/>
    </row>
    <row r="18" spans="1:7" s="14" customFormat="1" ht="27" customHeight="1" x14ac:dyDescent="0.25">
      <c r="A18" s="156" t="s">
        <v>174</v>
      </c>
      <c r="B18" s="156"/>
      <c r="C18" s="156"/>
      <c r="D18" s="156"/>
      <c r="E18" s="156"/>
      <c r="F18" s="156"/>
      <c r="G18" s="156"/>
    </row>
    <row r="19" spans="1:7" x14ac:dyDescent="0.25">
      <c r="A19" s="15"/>
      <c r="B19" s="15"/>
    </row>
    <row r="20" spans="1:7" x14ac:dyDescent="0.25">
      <c r="A20" s="15"/>
      <c r="B20" s="15"/>
    </row>
    <row r="26" spans="1:7" x14ac:dyDescent="0.25">
      <c r="F26" s="16"/>
    </row>
    <row r="46" spans="1:2" x14ac:dyDescent="0.25">
      <c r="A46" s="15"/>
      <c r="B46" s="15"/>
    </row>
    <row r="47" spans="1:2" x14ac:dyDescent="0.25">
      <c r="A47" s="15"/>
      <c r="B47" s="15"/>
    </row>
    <row r="79" spans="1:3" x14ac:dyDescent="0.25">
      <c r="A79" s="13"/>
      <c r="B79" s="13"/>
      <c r="C79" s="13"/>
    </row>
    <row r="123" spans="1:3" ht="39.75" customHeight="1" x14ac:dyDescent="0.25">
      <c r="A123" s="156"/>
      <c r="B123" s="156"/>
      <c r="C123" s="156"/>
    </row>
    <row r="147" spans="1:3" ht="27.75" customHeight="1" x14ac:dyDescent="0.25">
      <c r="A147" s="13"/>
      <c r="B147" s="13"/>
      <c r="C147" s="13"/>
    </row>
  </sheetData>
  <mergeCells count="4">
    <mergeCell ref="A16:G16"/>
    <mergeCell ref="A17:G17"/>
    <mergeCell ref="A18:G18"/>
    <mergeCell ref="A123:C123"/>
  </mergeCells>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workbookViewId="0">
      <selection sqref="A1:P1"/>
    </sheetView>
  </sheetViews>
  <sheetFormatPr baseColWidth="10" defaultColWidth="9.140625" defaultRowHeight="15" x14ac:dyDescent="0.25"/>
  <cols>
    <col min="1" max="15" width="10.7109375" customWidth="1"/>
    <col min="16" max="16" width="4.7109375" customWidth="1"/>
    <col min="17" max="1025" width="10.7109375" customWidth="1"/>
  </cols>
  <sheetData>
    <row r="1" spans="1:16" x14ac:dyDescent="0.25">
      <c r="A1" s="124" t="s">
        <v>17</v>
      </c>
      <c r="B1" s="124"/>
      <c r="C1" s="124"/>
      <c r="D1" s="129"/>
      <c r="E1" s="125"/>
      <c r="F1" s="125"/>
      <c r="G1" s="125"/>
      <c r="H1" s="125"/>
      <c r="I1" s="125"/>
      <c r="J1" s="125"/>
      <c r="K1" s="125"/>
      <c r="L1" s="125"/>
      <c r="M1" s="125"/>
      <c r="N1" s="125"/>
      <c r="O1" s="125"/>
      <c r="P1" s="125"/>
    </row>
    <row r="2" spans="1:16" x14ac:dyDescent="0.25">
      <c r="A2" s="1"/>
      <c r="B2" s="1"/>
      <c r="C2" s="1"/>
      <c r="D2" s="15"/>
    </row>
    <row r="3" spans="1:16" x14ac:dyDescent="0.25">
      <c r="A3" s="15"/>
      <c r="B3" s="15"/>
      <c r="C3" s="15"/>
      <c r="D3" s="15"/>
    </row>
    <row r="4" spans="1:16" x14ac:dyDescent="0.25">
      <c r="A4" s="15"/>
      <c r="B4" s="15"/>
      <c r="C4" s="15"/>
      <c r="D4" s="15"/>
    </row>
    <row r="5" spans="1:16" x14ac:dyDescent="0.25">
      <c r="A5" s="15"/>
      <c r="B5" s="15"/>
      <c r="C5" s="15"/>
      <c r="D5" s="15"/>
    </row>
    <row r="6" spans="1:16" x14ac:dyDescent="0.25">
      <c r="A6" s="15"/>
      <c r="B6" s="15"/>
      <c r="C6" s="15"/>
      <c r="D6" s="15"/>
    </row>
    <row r="7" spans="1:16" x14ac:dyDescent="0.25">
      <c r="A7" s="15"/>
      <c r="B7" s="15"/>
      <c r="C7" s="15"/>
      <c r="D7" s="15"/>
    </row>
    <row r="8" spans="1:16" x14ac:dyDescent="0.25">
      <c r="A8" s="15"/>
      <c r="B8" s="15"/>
      <c r="C8" s="15"/>
      <c r="D8" s="15"/>
    </row>
    <row r="9" spans="1:16" x14ac:dyDescent="0.25">
      <c r="A9" s="15"/>
      <c r="B9" s="15"/>
      <c r="C9" s="15"/>
      <c r="D9" s="15"/>
      <c r="K9" s="17"/>
    </row>
    <row r="10" spans="1:16" x14ac:dyDescent="0.25">
      <c r="A10" s="15"/>
      <c r="B10" s="15"/>
      <c r="C10" s="15"/>
      <c r="D10" s="15"/>
    </row>
    <row r="11" spans="1:16" x14ac:dyDescent="0.25">
      <c r="A11" s="15"/>
      <c r="B11" s="15"/>
      <c r="C11" s="15"/>
      <c r="D11" s="15"/>
    </row>
    <row r="12" spans="1:16" x14ac:dyDescent="0.25">
      <c r="A12" s="15"/>
      <c r="B12" s="15"/>
      <c r="C12" s="15"/>
      <c r="D12" s="15"/>
    </row>
    <row r="13" spans="1:16" x14ac:dyDescent="0.25">
      <c r="A13" s="15"/>
      <c r="B13" s="15"/>
      <c r="C13" s="15"/>
      <c r="D13" s="15"/>
    </row>
    <row r="14" spans="1:16" x14ac:dyDescent="0.25">
      <c r="A14" s="15"/>
      <c r="B14" s="15"/>
      <c r="C14" s="15"/>
      <c r="D14" s="15"/>
    </row>
    <row r="15" spans="1:16" x14ac:dyDescent="0.25">
      <c r="A15" s="15"/>
      <c r="B15" s="15"/>
      <c r="C15" s="15"/>
      <c r="D15" s="15"/>
    </row>
    <row r="16" spans="1:16" x14ac:dyDescent="0.25">
      <c r="A16" s="15"/>
      <c r="B16" s="15"/>
      <c r="C16" s="15"/>
      <c r="D16" s="15"/>
    </row>
    <row r="17" spans="1:9" x14ac:dyDescent="0.25">
      <c r="A17" s="15"/>
      <c r="B17" s="15"/>
      <c r="C17" s="15"/>
      <c r="D17" s="15"/>
    </row>
    <row r="18" spans="1:9" x14ac:dyDescent="0.25">
      <c r="A18" s="15"/>
      <c r="B18" s="15"/>
      <c r="C18" s="15"/>
      <c r="D18" s="15"/>
    </row>
    <row r="19" spans="1:9" x14ac:dyDescent="0.25">
      <c r="A19" s="15"/>
      <c r="B19" s="15"/>
      <c r="C19" s="15"/>
      <c r="D19" s="15"/>
    </row>
    <row r="20" spans="1:9" x14ac:dyDescent="0.25">
      <c r="A20" s="15"/>
      <c r="B20" s="15"/>
      <c r="C20" s="15"/>
      <c r="D20" s="15"/>
    </row>
    <row r="21" spans="1:9" x14ac:dyDescent="0.25">
      <c r="A21" s="15"/>
      <c r="B21" s="15"/>
      <c r="C21" s="15"/>
      <c r="D21" s="15"/>
    </row>
    <row r="22" spans="1:9" x14ac:dyDescent="0.25">
      <c r="A22" s="15"/>
      <c r="B22" s="15"/>
      <c r="C22" s="15"/>
      <c r="D22" s="15"/>
    </row>
    <row r="23" spans="1:9" ht="15" customHeight="1" x14ac:dyDescent="0.25">
      <c r="A23" s="156" t="s">
        <v>18</v>
      </c>
      <c r="B23" s="156"/>
      <c r="C23" s="156"/>
      <c r="D23" s="156"/>
      <c r="E23" s="156"/>
      <c r="F23" s="156"/>
      <c r="G23" s="156"/>
      <c r="H23" s="156"/>
      <c r="I23" s="156"/>
    </row>
    <row r="24" spans="1:9" ht="28.5" customHeight="1" x14ac:dyDescent="0.25">
      <c r="A24" s="156" t="s">
        <v>19</v>
      </c>
      <c r="B24" s="156"/>
      <c r="C24" s="156"/>
      <c r="D24" s="156"/>
      <c r="E24" s="156"/>
      <c r="F24" s="156"/>
      <c r="G24" s="156"/>
      <c r="H24" s="156"/>
      <c r="I24" s="156"/>
    </row>
    <row r="25" spans="1:9" x14ac:dyDescent="0.25">
      <c r="A25" s="156" t="s">
        <v>16</v>
      </c>
      <c r="B25" s="156"/>
      <c r="C25" s="156"/>
      <c r="D25" s="156"/>
      <c r="E25" s="156"/>
      <c r="F25" s="156"/>
      <c r="G25" s="156"/>
      <c r="H25" s="156"/>
      <c r="I25" s="156"/>
    </row>
    <row r="26" spans="1:9" ht="27" customHeight="1" x14ac:dyDescent="0.25">
      <c r="A26" s="156" t="s">
        <v>20</v>
      </c>
      <c r="B26" s="156"/>
      <c r="C26" s="156"/>
      <c r="D26" s="156"/>
      <c r="E26" s="156"/>
      <c r="F26" s="156"/>
      <c r="G26" s="156"/>
      <c r="H26" s="156"/>
      <c r="I26" s="156"/>
    </row>
    <row r="30" spans="1:9" x14ac:dyDescent="0.25">
      <c r="A30" s="18" t="s">
        <v>21</v>
      </c>
      <c r="B30" s="18"/>
      <c r="C30" s="18"/>
    </row>
    <row r="31" spans="1:9" x14ac:dyDescent="0.25">
      <c r="A31" s="19"/>
      <c r="B31" s="130">
        <v>2010</v>
      </c>
      <c r="C31" s="130">
        <v>2011</v>
      </c>
      <c r="D31" s="130">
        <v>2012</v>
      </c>
      <c r="E31" s="130">
        <v>2013</v>
      </c>
      <c r="F31" s="130">
        <v>2014</v>
      </c>
      <c r="G31" s="130">
        <v>2015</v>
      </c>
      <c r="H31" s="130">
        <v>2016</v>
      </c>
    </row>
    <row r="32" spans="1:9" x14ac:dyDescent="0.25">
      <c r="A32" s="19" t="s">
        <v>3</v>
      </c>
      <c r="B32" s="19">
        <v>2.4193948589105099</v>
      </c>
      <c r="C32" s="19">
        <v>1.50582321673127</v>
      </c>
      <c r="D32" s="19">
        <v>1.52267525821951</v>
      </c>
      <c r="E32" s="19">
        <v>2.6181718209215301</v>
      </c>
      <c r="F32" s="19">
        <v>2.0441174151344201</v>
      </c>
      <c r="G32" s="19">
        <v>1.68489036382292</v>
      </c>
      <c r="H32" s="19">
        <v>1.7679988628085099</v>
      </c>
    </row>
    <row r="33" spans="1:8" x14ac:dyDescent="0.25">
      <c r="A33" s="19" t="s">
        <v>11</v>
      </c>
      <c r="B33" s="19"/>
      <c r="C33" s="19"/>
      <c r="D33" s="19">
        <v>1.2696329506976001</v>
      </c>
      <c r="E33" s="19">
        <v>1.1574033208084999</v>
      </c>
      <c r="F33" s="19">
        <v>1.23935329341946</v>
      </c>
      <c r="G33" s="19">
        <v>1.36953251579469</v>
      </c>
      <c r="H33" s="19">
        <v>1.29050428694206</v>
      </c>
    </row>
    <row r="34" spans="1:8" x14ac:dyDescent="0.25">
      <c r="A34" s="19" t="s">
        <v>6</v>
      </c>
      <c r="B34" s="19">
        <v>1.7435889164841001</v>
      </c>
      <c r="C34" s="19">
        <v>0.56895751970992203</v>
      </c>
      <c r="D34" s="19">
        <v>0.58483796294801305</v>
      </c>
      <c r="E34" s="19">
        <v>0.78564579456235295</v>
      </c>
      <c r="F34" s="19">
        <v>0.85283570620071203</v>
      </c>
      <c r="G34" s="19">
        <v>1.20490061837409</v>
      </c>
      <c r="H34" s="19">
        <v>0.95762630832936002</v>
      </c>
    </row>
    <row r="35" spans="1:8" x14ac:dyDescent="0.25">
      <c r="A35" s="19" t="s">
        <v>22</v>
      </c>
      <c r="B35" s="19">
        <v>1277264.5</v>
      </c>
      <c r="C35" s="19">
        <v>1237605</v>
      </c>
      <c r="D35" s="19">
        <v>1244866</v>
      </c>
      <c r="E35" s="19">
        <v>1352682.5</v>
      </c>
      <c r="F35" s="19">
        <v>1403336.5</v>
      </c>
      <c r="G35" s="19">
        <v>1584322</v>
      </c>
      <c r="H35" s="19">
        <v>1604494</v>
      </c>
    </row>
  </sheetData>
  <mergeCells count="4">
    <mergeCell ref="A23:I23"/>
    <mergeCell ref="A24:I24"/>
    <mergeCell ref="A25:I25"/>
    <mergeCell ref="A26:I26"/>
  </mergeCells>
  <pageMargins left="0.7" right="0.7" top="0.75" bottom="0.75" header="0.51180555555555496" footer="0.51180555555555496"/>
  <pageSetup paperSize="9"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sqref="A1:N1"/>
    </sheetView>
  </sheetViews>
  <sheetFormatPr baseColWidth="10" defaultColWidth="9.140625" defaultRowHeight="15" x14ac:dyDescent="0.25"/>
  <cols>
    <col min="1" max="1" width="22.5703125" customWidth="1"/>
    <col min="2" max="1025" width="10.7109375" customWidth="1"/>
  </cols>
  <sheetData>
    <row r="1" spans="1:14" x14ac:dyDescent="0.25">
      <c r="A1" s="124" t="s">
        <v>23</v>
      </c>
      <c r="B1" s="125"/>
      <c r="C1" s="125"/>
      <c r="D1" s="125"/>
      <c r="E1" s="125"/>
      <c r="F1" s="125"/>
      <c r="G1" s="125"/>
      <c r="H1" s="125"/>
      <c r="I1" s="125"/>
      <c r="J1" s="125"/>
      <c r="K1" s="125"/>
      <c r="L1" s="125"/>
      <c r="M1" s="125"/>
      <c r="N1" s="125"/>
    </row>
    <row r="2" spans="1:14" x14ac:dyDescent="0.25">
      <c r="A2" s="1"/>
    </row>
    <row r="3" spans="1:14" x14ac:dyDescent="0.25">
      <c r="A3" s="1"/>
      <c r="B3" s="161">
        <v>2012</v>
      </c>
      <c r="C3" s="161"/>
      <c r="D3" s="161"/>
      <c r="E3" s="161"/>
      <c r="F3" s="161"/>
      <c r="G3" s="161">
        <v>2016</v>
      </c>
      <c r="H3" s="161"/>
      <c r="I3" s="161"/>
      <c r="J3" s="161"/>
      <c r="K3" s="161"/>
    </row>
    <row r="4" spans="1:14" ht="45" x14ac:dyDescent="0.25">
      <c r="A4" s="20"/>
      <c r="B4" s="131" t="s">
        <v>24</v>
      </c>
      <c r="C4" s="132" t="s">
        <v>25</v>
      </c>
      <c r="D4" s="132" t="s">
        <v>13</v>
      </c>
      <c r="E4" s="132" t="s">
        <v>26</v>
      </c>
      <c r="F4" s="133" t="s">
        <v>27</v>
      </c>
      <c r="G4" s="131" t="s">
        <v>24</v>
      </c>
      <c r="H4" s="132" t="s">
        <v>25</v>
      </c>
      <c r="I4" s="132" t="s">
        <v>13</v>
      </c>
      <c r="J4" s="132" t="s">
        <v>26</v>
      </c>
      <c r="K4" s="133" t="s">
        <v>27</v>
      </c>
    </row>
    <row r="5" spans="1:14" x14ac:dyDescent="0.25">
      <c r="A5" s="21" t="s">
        <v>28</v>
      </c>
      <c r="B5" s="160">
        <v>0.8</v>
      </c>
      <c r="C5" s="159">
        <v>1.4</v>
      </c>
      <c r="D5" s="159">
        <v>0.9</v>
      </c>
      <c r="E5" s="159">
        <v>14.7</v>
      </c>
      <c r="F5" s="134"/>
      <c r="G5" s="160">
        <v>0.7</v>
      </c>
      <c r="H5" s="159">
        <v>1.2</v>
      </c>
      <c r="I5" s="159">
        <v>1.2</v>
      </c>
      <c r="J5" s="159">
        <v>12.5</v>
      </c>
      <c r="K5" s="134"/>
    </row>
    <row r="6" spans="1:14" x14ac:dyDescent="0.25">
      <c r="A6" s="77" t="s">
        <v>29</v>
      </c>
      <c r="B6" s="160"/>
      <c r="C6" s="159"/>
      <c r="D6" s="159"/>
      <c r="E6" s="159"/>
      <c r="F6" s="134">
        <v>43</v>
      </c>
      <c r="G6" s="160"/>
      <c r="H6" s="159"/>
      <c r="I6" s="159"/>
      <c r="J6" s="159"/>
      <c r="K6" s="134">
        <v>42.8</v>
      </c>
    </row>
    <row r="7" spans="1:14" x14ac:dyDescent="0.25">
      <c r="A7" s="77" t="s">
        <v>30</v>
      </c>
      <c r="B7" s="135">
        <v>44.5</v>
      </c>
      <c r="C7" s="37">
        <v>45.1</v>
      </c>
      <c r="D7" s="37">
        <v>41.9</v>
      </c>
      <c r="E7" s="36">
        <v>53</v>
      </c>
      <c r="F7" s="136">
        <v>52.5</v>
      </c>
      <c r="G7" s="135">
        <v>44.6</v>
      </c>
      <c r="H7" s="37">
        <v>43.4</v>
      </c>
      <c r="I7" s="37">
        <v>47.6</v>
      </c>
      <c r="J7" s="37">
        <v>53.1</v>
      </c>
      <c r="K7" s="136">
        <v>50.6</v>
      </c>
    </row>
    <row r="8" spans="1:14" x14ac:dyDescent="0.25">
      <c r="A8" s="77" t="s">
        <v>31</v>
      </c>
      <c r="B8" s="135">
        <v>54.8</v>
      </c>
      <c r="C8" s="37">
        <v>53.5</v>
      </c>
      <c r="D8" s="37">
        <v>57.2</v>
      </c>
      <c r="E8" s="37">
        <v>32.299999999999997</v>
      </c>
      <c r="F8" s="134">
        <v>4.5</v>
      </c>
      <c r="G8" s="135">
        <v>54.7</v>
      </c>
      <c r="H8" s="37">
        <v>55.4</v>
      </c>
      <c r="I8" s="37">
        <v>51.2</v>
      </c>
      <c r="J8" s="37">
        <v>34.4</v>
      </c>
      <c r="K8" s="134">
        <v>6.6</v>
      </c>
    </row>
    <row r="9" spans="1:14" x14ac:dyDescent="0.25">
      <c r="A9" s="23" t="s">
        <v>32</v>
      </c>
      <c r="B9" s="160">
        <v>38.4</v>
      </c>
      <c r="C9" s="159">
        <v>57.4</v>
      </c>
      <c r="D9" s="159">
        <v>46.8</v>
      </c>
      <c r="E9" s="159">
        <v>63.7</v>
      </c>
      <c r="F9" s="134"/>
      <c r="G9" s="160">
        <v>35.4</v>
      </c>
      <c r="H9" s="159">
        <v>60.8</v>
      </c>
      <c r="I9" s="159">
        <v>49.7</v>
      </c>
      <c r="J9" s="159">
        <v>64.5</v>
      </c>
      <c r="K9" s="134"/>
    </row>
    <row r="10" spans="1:14" x14ac:dyDescent="0.25">
      <c r="A10" s="77" t="s">
        <v>33</v>
      </c>
      <c r="B10" s="160"/>
      <c r="C10" s="159"/>
      <c r="D10" s="159"/>
      <c r="E10" s="159"/>
      <c r="F10" s="134">
        <v>50.7</v>
      </c>
      <c r="G10" s="160"/>
      <c r="H10" s="159"/>
      <c r="I10" s="159"/>
      <c r="J10" s="159"/>
      <c r="K10" s="134">
        <v>50.4</v>
      </c>
    </row>
    <row r="11" spans="1:14" x14ac:dyDescent="0.25">
      <c r="A11" s="77" t="s">
        <v>34</v>
      </c>
      <c r="B11" s="135">
        <v>61.6</v>
      </c>
      <c r="C11" s="37">
        <v>42.6</v>
      </c>
      <c r="D11" s="37">
        <v>53.2</v>
      </c>
      <c r="E11" s="37">
        <v>36.299999999999997</v>
      </c>
      <c r="F11" s="136">
        <v>49.3</v>
      </c>
      <c r="G11" s="135">
        <v>64.599999999999994</v>
      </c>
      <c r="H11" s="37">
        <v>39.200000000000003</v>
      </c>
      <c r="I11" s="37">
        <v>50.3</v>
      </c>
      <c r="J11" s="37">
        <v>35.5</v>
      </c>
      <c r="K11" s="136">
        <v>49.6</v>
      </c>
    </row>
    <row r="12" spans="1:14" x14ac:dyDescent="0.25">
      <c r="A12" s="23" t="s">
        <v>35</v>
      </c>
      <c r="B12" s="160">
        <v>96.3</v>
      </c>
      <c r="C12" s="159">
        <v>97.1</v>
      </c>
      <c r="D12" s="37"/>
      <c r="E12" s="37"/>
      <c r="F12" s="134"/>
      <c r="G12" s="160">
        <v>95.5</v>
      </c>
      <c r="H12" s="159">
        <v>94.1</v>
      </c>
      <c r="I12" s="37"/>
      <c r="J12" s="37"/>
      <c r="K12" s="134"/>
    </row>
    <row r="13" spans="1:14" x14ac:dyDescent="0.25">
      <c r="A13" s="77" t="s">
        <v>36</v>
      </c>
      <c r="B13" s="160"/>
      <c r="C13" s="159"/>
      <c r="D13" s="37" t="s">
        <v>37</v>
      </c>
      <c r="E13" s="37" t="s">
        <v>37</v>
      </c>
      <c r="F13" s="134">
        <v>92.5</v>
      </c>
      <c r="G13" s="160"/>
      <c r="H13" s="159"/>
      <c r="I13" s="37" t="s">
        <v>37</v>
      </c>
      <c r="J13" s="37" t="s">
        <v>37</v>
      </c>
      <c r="K13" s="134">
        <v>92.5</v>
      </c>
      <c r="M13" s="17"/>
    </row>
    <row r="14" spans="1:14" x14ac:dyDescent="0.25">
      <c r="A14" s="77" t="s">
        <v>38</v>
      </c>
      <c r="B14" s="135">
        <v>3.7</v>
      </c>
      <c r="C14" s="37">
        <v>2.9</v>
      </c>
      <c r="D14" s="37" t="s">
        <v>37</v>
      </c>
      <c r="E14" s="37" t="s">
        <v>37</v>
      </c>
      <c r="F14" s="136">
        <v>7.5</v>
      </c>
      <c r="G14" s="135">
        <v>4.5</v>
      </c>
      <c r="H14" s="37">
        <v>5.9</v>
      </c>
      <c r="I14" s="37" t="s">
        <v>37</v>
      </c>
      <c r="J14" s="37" t="s">
        <v>37</v>
      </c>
      <c r="K14" s="136">
        <v>7.5</v>
      </c>
    </row>
    <row r="15" spans="1:14" x14ac:dyDescent="0.25">
      <c r="A15" s="23" t="s">
        <v>39</v>
      </c>
      <c r="B15" s="160">
        <v>2.4</v>
      </c>
      <c r="C15" s="159">
        <v>2.9</v>
      </c>
      <c r="D15" s="159">
        <v>0.6</v>
      </c>
      <c r="E15" s="159">
        <v>1.1000000000000001</v>
      </c>
      <c r="F15" s="136"/>
      <c r="G15" s="160">
        <v>2.4</v>
      </c>
      <c r="H15" s="159">
        <v>3.1</v>
      </c>
      <c r="I15" s="159">
        <v>0.7</v>
      </c>
      <c r="J15" s="159">
        <v>1.5</v>
      </c>
      <c r="K15" s="136"/>
    </row>
    <row r="16" spans="1:14" x14ac:dyDescent="0.25">
      <c r="A16" s="77" t="s">
        <v>40</v>
      </c>
      <c r="B16" s="160"/>
      <c r="C16" s="159"/>
      <c r="D16" s="159"/>
      <c r="E16" s="159"/>
      <c r="F16" s="136" t="s">
        <v>37</v>
      </c>
      <c r="G16" s="160"/>
      <c r="H16" s="159"/>
      <c r="I16" s="159"/>
      <c r="J16" s="159"/>
      <c r="K16" s="136" t="s">
        <v>37</v>
      </c>
    </row>
    <row r="17" spans="1:11" x14ac:dyDescent="0.25">
      <c r="A17" s="77" t="s">
        <v>41</v>
      </c>
      <c r="B17" s="135">
        <v>97.6</v>
      </c>
      <c r="C17" s="37">
        <v>97.1</v>
      </c>
      <c r="D17" s="37">
        <v>99.4</v>
      </c>
      <c r="E17" s="37">
        <v>98.9</v>
      </c>
      <c r="F17" s="136" t="s">
        <v>37</v>
      </c>
      <c r="G17" s="135">
        <v>97.6</v>
      </c>
      <c r="H17" s="37">
        <v>96.9</v>
      </c>
      <c r="I17" s="37">
        <v>99.3</v>
      </c>
      <c r="J17" s="37">
        <v>98.5</v>
      </c>
      <c r="K17" s="136" t="s">
        <v>37</v>
      </c>
    </row>
    <row r="18" spans="1:11" x14ac:dyDescent="0.25">
      <c r="A18" s="24" t="s">
        <v>42</v>
      </c>
      <c r="B18" s="160">
        <v>10.7</v>
      </c>
      <c r="C18" s="159">
        <v>10.5</v>
      </c>
      <c r="D18" s="159">
        <v>46.4</v>
      </c>
      <c r="E18" s="159">
        <v>8.4</v>
      </c>
      <c r="F18" s="136"/>
      <c r="G18" s="160">
        <v>13.2</v>
      </c>
      <c r="H18" s="159">
        <v>11.3</v>
      </c>
      <c r="I18" s="159">
        <v>25.6</v>
      </c>
      <c r="J18" s="159">
        <v>11.7</v>
      </c>
      <c r="K18" s="136"/>
    </row>
    <row r="19" spans="1:11" ht="22.5" x14ac:dyDescent="0.25">
      <c r="A19" s="78" t="s">
        <v>43</v>
      </c>
      <c r="B19" s="160"/>
      <c r="C19" s="159"/>
      <c r="D19" s="159"/>
      <c r="E19" s="159"/>
      <c r="F19" s="136">
        <v>15.2</v>
      </c>
      <c r="G19" s="160"/>
      <c r="H19" s="159"/>
      <c r="I19" s="159"/>
      <c r="J19" s="159"/>
      <c r="K19" s="136">
        <v>16.600000000000001</v>
      </c>
    </row>
    <row r="20" spans="1:11" ht="22.5" x14ac:dyDescent="0.25">
      <c r="A20" s="78" t="s">
        <v>44</v>
      </c>
      <c r="B20" s="135">
        <v>29.4</v>
      </c>
      <c r="C20" s="37">
        <v>29.2</v>
      </c>
      <c r="D20" s="37">
        <v>31.5</v>
      </c>
      <c r="E20" s="37">
        <v>24.4</v>
      </c>
      <c r="F20" s="136">
        <v>25.1</v>
      </c>
      <c r="G20" s="135">
        <v>34.799999999999997</v>
      </c>
      <c r="H20" s="37">
        <v>27.2</v>
      </c>
      <c r="I20" s="37">
        <v>39.9</v>
      </c>
      <c r="J20" s="37">
        <v>34.299999999999997</v>
      </c>
      <c r="K20" s="136">
        <v>32.799999999999997</v>
      </c>
    </row>
    <row r="21" spans="1:11" ht="22.5" x14ac:dyDescent="0.25">
      <c r="A21" s="78" t="s">
        <v>45</v>
      </c>
      <c r="B21" s="135">
        <v>43.3</v>
      </c>
      <c r="C21" s="36">
        <v>48</v>
      </c>
      <c r="D21" s="37">
        <v>12.8</v>
      </c>
      <c r="E21" s="37">
        <v>23.8</v>
      </c>
      <c r="F21" s="134">
        <v>21.2</v>
      </c>
      <c r="G21" s="135">
        <v>29.1</v>
      </c>
      <c r="H21" s="37">
        <v>35.9</v>
      </c>
      <c r="I21" s="37">
        <v>17.5</v>
      </c>
      <c r="J21" s="36">
        <v>23</v>
      </c>
      <c r="K21" s="134">
        <v>19.600000000000001</v>
      </c>
    </row>
    <row r="22" spans="1:11" ht="22.5" x14ac:dyDescent="0.25">
      <c r="A22" s="78" t="s">
        <v>46</v>
      </c>
      <c r="B22" s="135">
        <v>16.7</v>
      </c>
      <c r="C22" s="37">
        <v>12.3</v>
      </c>
      <c r="D22" s="37">
        <v>9.3000000000000007</v>
      </c>
      <c r="E22" s="37">
        <v>36.799999999999997</v>
      </c>
      <c r="F22" s="134">
        <v>38.5</v>
      </c>
      <c r="G22" s="135">
        <v>22.9</v>
      </c>
      <c r="H22" s="37">
        <v>25.6</v>
      </c>
      <c r="I22" s="37">
        <v>17</v>
      </c>
      <c r="J22" s="37">
        <v>30.7</v>
      </c>
      <c r="K22" s="134">
        <v>31</v>
      </c>
    </row>
    <row r="23" spans="1:11" ht="33.75" x14ac:dyDescent="0.25">
      <c r="A23" s="24" t="s">
        <v>47</v>
      </c>
      <c r="B23" s="158">
        <v>34</v>
      </c>
      <c r="C23" s="159">
        <v>38.700000000000003</v>
      </c>
      <c r="D23" s="37"/>
      <c r="E23" s="37"/>
      <c r="F23" s="136"/>
      <c r="G23" s="160">
        <v>22.4</v>
      </c>
      <c r="H23" s="159">
        <v>20.2</v>
      </c>
      <c r="I23" s="37"/>
      <c r="J23" s="37"/>
      <c r="K23" s="136"/>
    </row>
    <row r="24" spans="1:11" x14ac:dyDescent="0.25">
      <c r="A24" s="78" t="s">
        <v>48</v>
      </c>
      <c r="B24" s="158"/>
      <c r="C24" s="159"/>
      <c r="D24" s="37" t="s">
        <v>37</v>
      </c>
      <c r="E24" s="37" t="s">
        <v>37</v>
      </c>
      <c r="F24" s="136" t="s">
        <v>37</v>
      </c>
      <c r="G24" s="160"/>
      <c r="H24" s="159"/>
      <c r="I24" s="37" t="s">
        <v>37</v>
      </c>
      <c r="J24" s="37" t="s">
        <v>37</v>
      </c>
      <c r="K24" s="136" t="s">
        <v>37</v>
      </c>
    </row>
    <row r="25" spans="1:11" x14ac:dyDescent="0.25">
      <c r="A25" s="78" t="s">
        <v>49</v>
      </c>
      <c r="B25" s="135">
        <v>17.8</v>
      </c>
      <c r="C25" s="37">
        <v>16.7</v>
      </c>
      <c r="D25" s="37" t="s">
        <v>37</v>
      </c>
      <c r="E25" s="37" t="s">
        <v>37</v>
      </c>
      <c r="F25" s="136" t="s">
        <v>37</v>
      </c>
      <c r="G25" s="137">
        <v>20</v>
      </c>
      <c r="H25" s="37">
        <v>17.600000000000001</v>
      </c>
      <c r="I25" s="37" t="s">
        <v>37</v>
      </c>
      <c r="J25" s="37" t="s">
        <v>37</v>
      </c>
      <c r="K25" s="136" t="s">
        <v>37</v>
      </c>
    </row>
    <row r="26" spans="1:11" x14ac:dyDescent="0.25">
      <c r="A26" s="78" t="s">
        <v>50</v>
      </c>
      <c r="B26" s="135">
        <v>22.9</v>
      </c>
      <c r="C26" s="37">
        <v>21.4</v>
      </c>
      <c r="D26" s="37" t="s">
        <v>37</v>
      </c>
      <c r="E26" s="37" t="s">
        <v>37</v>
      </c>
      <c r="F26" s="136" t="s">
        <v>37</v>
      </c>
      <c r="G26" s="135">
        <v>22.2</v>
      </c>
      <c r="H26" s="37">
        <v>25.5</v>
      </c>
      <c r="I26" s="37" t="s">
        <v>37</v>
      </c>
      <c r="J26" s="37" t="s">
        <v>37</v>
      </c>
      <c r="K26" s="136" t="s">
        <v>37</v>
      </c>
    </row>
    <row r="27" spans="1:11" x14ac:dyDescent="0.25">
      <c r="A27" s="78" t="s">
        <v>51</v>
      </c>
      <c r="B27" s="135">
        <v>11.2</v>
      </c>
      <c r="C27" s="37">
        <v>9.5</v>
      </c>
      <c r="D27" s="37" t="s">
        <v>37</v>
      </c>
      <c r="E27" s="37" t="s">
        <v>37</v>
      </c>
      <c r="F27" s="136" t="s">
        <v>37</v>
      </c>
      <c r="G27" s="135">
        <v>10.7</v>
      </c>
      <c r="H27" s="138">
        <v>13.6</v>
      </c>
      <c r="I27" s="37" t="s">
        <v>37</v>
      </c>
      <c r="J27" s="37" t="s">
        <v>37</v>
      </c>
      <c r="K27" s="139" t="s">
        <v>37</v>
      </c>
    </row>
    <row r="28" spans="1:11" x14ac:dyDescent="0.25">
      <c r="A28" s="79" t="s">
        <v>52</v>
      </c>
      <c r="B28" s="135">
        <v>14.2</v>
      </c>
      <c r="C28" s="37">
        <v>13.7</v>
      </c>
      <c r="D28" s="37" t="s">
        <v>37</v>
      </c>
      <c r="E28" s="37" t="s">
        <v>37</v>
      </c>
      <c r="F28" s="139" t="s">
        <v>37</v>
      </c>
      <c r="G28" s="135">
        <v>24.7</v>
      </c>
      <c r="H28" s="37">
        <v>23.1</v>
      </c>
      <c r="I28" s="37" t="s">
        <v>37</v>
      </c>
      <c r="J28" s="37" t="s">
        <v>37</v>
      </c>
      <c r="K28" s="139" t="s">
        <v>37</v>
      </c>
    </row>
    <row r="29" spans="1:11" x14ac:dyDescent="0.25">
      <c r="A29" s="21" t="s">
        <v>53</v>
      </c>
      <c r="B29" s="140"/>
      <c r="C29" s="141"/>
      <c r="D29" s="141"/>
      <c r="E29" s="141"/>
      <c r="F29" s="142"/>
      <c r="G29" s="140"/>
      <c r="H29" s="141"/>
      <c r="I29" s="141"/>
      <c r="J29" s="141"/>
      <c r="K29" s="142"/>
    </row>
    <row r="30" spans="1:11" x14ac:dyDescent="0.25">
      <c r="A30" s="22" t="s">
        <v>54</v>
      </c>
      <c r="B30" s="135">
        <v>16.100000000000001</v>
      </c>
      <c r="C30" s="37">
        <v>13.9</v>
      </c>
      <c r="D30" s="37">
        <v>7.6</v>
      </c>
      <c r="E30" s="37">
        <v>9.6999999999999993</v>
      </c>
      <c r="F30" s="136">
        <v>15.6</v>
      </c>
      <c r="G30" s="135">
        <v>19.2</v>
      </c>
      <c r="H30" s="37">
        <v>19.5</v>
      </c>
      <c r="I30" s="37">
        <v>12.3</v>
      </c>
      <c r="J30" s="36">
        <v>11</v>
      </c>
      <c r="K30" s="139">
        <v>15.8</v>
      </c>
    </row>
    <row r="31" spans="1:11" x14ac:dyDescent="0.25">
      <c r="A31" s="25" t="s">
        <v>55</v>
      </c>
      <c r="B31" s="143">
        <v>83.9</v>
      </c>
      <c r="C31" s="144">
        <v>86.1</v>
      </c>
      <c r="D31" s="144">
        <v>92.4</v>
      </c>
      <c r="E31" s="144">
        <v>90.3</v>
      </c>
      <c r="F31" s="145">
        <v>84.4</v>
      </c>
      <c r="G31" s="143">
        <v>80.8</v>
      </c>
      <c r="H31" s="144">
        <v>80.5</v>
      </c>
      <c r="I31" s="146">
        <v>87.7</v>
      </c>
      <c r="J31" s="144">
        <v>89</v>
      </c>
      <c r="K31" s="145">
        <v>84.2</v>
      </c>
    </row>
    <row r="32" spans="1:11" ht="15" customHeight="1" x14ac:dyDescent="0.25">
      <c r="A32" s="156" t="s">
        <v>175</v>
      </c>
      <c r="B32" s="156"/>
      <c r="C32" s="156"/>
      <c r="D32" s="156"/>
      <c r="E32" s="156"/>
      <c r="F32" s="156"/>
      <c r="G32" s="156"/>
      <c r="H32" s="156"/>
      <c r="I32" s="156"/>
      <c r="J32" s="156"/>
      <c r="K32" s="156"/>
    </row>
    <row r="33" spans="1:11" ht="15" customHeight="1" x14ac:dyDescent="0.25">
      <c r="A33" s="13" t="s">
        <v>176</v>
      </c>
      <c r="B33" s="13"/>
      <c r="C33" s="13"/>
      <c r="D33" s="13"/>
      <c r="E33" s="13"/>
      <c r="F33" s="13"/>
      <c r="G33" s="13"/>
      <c r="H33" s="13"/>
      <c r="I33" s="13"/>
      <c r="J33" s="13"/>
      <c r="K33" s="13"/>
    </row>
    <row r="34" spans="1:11" ht="15" customHeight="1" x14ac:dyDescent="0.25">
      <c r="A34" s="156" t="s">
        <v>16</v>
      </c>
      <c r="B34" s="156"/>
      <c r="C34" s="156"/>
      <c r="D34" s="156"/>
      <c r="E34" s="156"/>
      <c r="F34" s="156"/>
      <c r="G34" s="156"/>
      <c r="H34" s="156"/>
      <c r="I34" s="156"/>
      <c r="J34" s="156"/>
      <c r="K34" s="156"/>
    </row>
    <row r="35" spans="1:11" ht="27.75" customHeight="1" x14ac:dyDescent="0.25">
      <c r="A35" s="156" t="s">
        <v>56</v>
      </c>
      <c r="B35" s="156"/>
      <c r="C35" s="156"/>
      <c r="D35" s="156"/>
      <c r="E35" s="156"/>
      <c r="F35" s="156"/>
      <c r="G35" s="156"/>
      <c r="H35" s="156"/>
      <c r="I35" s="156"/>
      <c r="J35" s="156"/>
      <c r="K35" s="156"/>
    </row>
  </sheetData>
  <mergeCells count="45">
    <mergeCell ref="B3:F3"/>
    <mergeCell ref="G3:K3"/>
    <mergeCell ref="B5:B6"/>
    <mergeCell ref="C5:C6"/>
    <mergeCell ref="D5:D6"/>
    <mergeCell ref="E5:E6"/>
    <mergeCell ref="G5:G6"/>
    <mergeCell ref="H5:H6"/>
    <mergeCell ref="I5:I6"/>
    <mergeCell ref="J5:J6"/>
    <mergeCell ref="H9:H10"/>
    <mergeCell ref="I9:I10"/>
    <mergeCell ref="J9:J10"/>
    <mergeCell ref="B12:B13"/>
    <mergeCell ref="C12:C13"/>
    <mergeCell ref="G12:G13"/>
    <mergeCell ref="H12:H13"/>
    <mergeCell ref="B9:B10"/>
    <mergeCell ref="C9:C10"/>
    <mergeCell ref="D9:D10"/>
    <mergeCell ref="E9:E10"/>
    <mergeCell ref="G9:G10"/>
    <mergeCell ref="H15:H16"/>
    <mergeCell ref="I15:I16"/>
    <mergeCell ref="J15:J16"/>
    <mergeCell ref="B18:B19"/>
    <mergeCell ref="C18:C19"/>
    <mergeCell ref="D18:D19"/>
    <mergeCell ref="E18:E19"/>
    <mergeCell ref="G18:G19"/>
    <mergeCell ref="H18:H19"/>
    <mergeCell ref="I18:I19"/>
    <mergeCell ref="J18:J19"/>
    <mergeCell ref="B15:B16"/>
    <mergeCell ref="C15:C16"/>
    <mergeCell ref="D15:D16"/>
    <mergeCell ref="E15:E16"/>
    <mergeCell ref="G15:G16"/>
    <mergeCell ref="A32:K32"/>
    <mergeCell ref="A34:K34"/>
    <mergeCell ref="A35:K35"/>
    <mergeCell ref="B23:B24"/>
    <mergeCell ref="C23:C24"/>
    <mergeCell ref="G23:G24"/>
    <mergeCell ref="H23:H24"/>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Normal="100" workbookViewId="0">
      <selection sqref="A1:F1"/>
    </sheetView>
  </sheetViews>
  <sheetFormatPr baseColWidth="10" defaultColWidth="9.140625" defaultRowHeight="15" x14ac:dyDescent="0.25"/>
  <cols>
    <col min="1" max="1" width="29.85546875" customWidth="1"/>
    <col min="2" max="1025" width="10.7109375" customWidth="1"/>
  </cols>
  <sheetData>
    <row r="1" spans="1:15" x14ac:dyDescent="0.25">
      <c r="A1" s="124" t="s">
        <v>57</v>
      </c>
      <c r="B1" s="125"/>
      <c r="C1" s="125"/>
      <c r="D1" s="125"/>
      <c r="E1" s="125"/>
      <c r="F1" s="125"/>
      <c r="H1" s="17"/>
    </row>
    <row r="3" spans="1:15" x14ac:dyDescent="0.25">
      <c r="A3" s="26"/>
      <c r="B3" s="162">
        <v>2010</v>
      </c>
      <c r="C3" s="162"/>
      <c r="D3" s="162">
        <v>2011</v>
      </c>
      <c r="E3" s="162"/>
      <c r="F3" s="162">
        <v>2012</v>
      </c>
      <c r="G3" s="162"/>
      <c r="H3" s="162">
        <v>2013</v>
      </c>
      <c r="I3" s="162"/>
      <c r="J3" s="162">
        <v>2014</v>
      </c>
      <c r="K3" s="162"/>
      <c r="L3" s="162">
        <v>2015</v>
      </c>
      <c r="M3" s="162"/>
      <c r="N3" s="162">
        <v>2016</v>
      </c>
      <c r="O3" s="162"/>
    </row>
    <row r="4" spans="1:15" x14ac:dyDescent="0.25">
      <c r="A4" s="26"/>
      <c r="B4" s="27" t="s">
        <v>58</v>
      </c>
      <c r="C4" s="27" t="s">
        <v>59</v>
      </c>
      <c r="D4" s="27" t="s">
        <v>58</v>
      </c>
      <c r="E4" s="27" t="s">
        <v>59</v>
      </c>
      <c r="F4" s="27" t="s">
        <v>58</v>
      </c>
      <c r="G4" s="27" t="s">
        <v>59</v>
      </c>
      <c r="H4" s="27" t="s">
        <v>58</v>
      </c>
      <c r="I4" s="27" t="s">
        <v>59</v>
      </c>
      <c r="J4" s="27" t="s">
        <v>58</v>
      </c>
      <c r="K4" s="27" t="s">
        <v>59</v>
      </c>
      <c r="L4" s="27" t="s">
        <v>58</v>
      </c>
      <c r="M4" s="27" t="s">
        <v>59</v>
      </c>
      <c r="N4" s="27" t="s">
        <v>58</v>
      </c>
      <c r="O4" s="27" t="s">
        <v>59</v>
      </c>
    </row>
    <row r="5" spans="1:15" x14ac:dyDescent="0.25">
      <c r="A5" s="26" t="s">
        <v>60</v>
      </c>
      <c r="B5" s="147">
        <v>1.7571276772653801</v>
      </c>
      <c r="C5" s="147">
        <v>2.54412183459264</v>
      </c>
      <c r="D5" s="147">
        <v>1.42587613107042</v>
      </c>
      <c r="E5" s="147">
        <v>1.5208158498737001</v>
      </c>
      <c r="F5" s="147">
        <v>1.35780300529288</v>
      </c>
      <c r="G5" s="147">
        <v>1.5539464149800799</v>
      </c>
      <c r="H5" s="147">
        <v>3.3876704091665402</v>
      </c>
      <c r="I5" s="147">
        <v>2.5004213424058799</v>
      </c>
      <c r="J5" s="147">
        <v>2.6596322852298502</v>
      </c>
      <c r="K5" s="147">
        <v>1.9369251668693099</v>
      </c>
      <c r="L5" s="147">
        <v>1.85617846255221</v>
      </c>
      <c r="M5" s="147">
        <v>1.6523739637541801</v>
      </c>
      <c r="N5" s="147">
        <v>2.1290735286089899</v>
      </c>
      <c r="O5" s="147">
        <v>1.70022433489155</v>
      </c>
    </row>
    <row r="6" spans="1:15" x14ac:dyDescent="0.25">
      <c r="A6" s="28" t="s">
        <v>61</v>
      </c>
      <c r="B6" s="148">
        <v>1.7571276772653801</v>
      </c>
      <c r="C6" s="148">
        <v>2.54412183459264</v>
      </c>
      <c r="D6" s="148">
        <v>1.42587613107042</v>
      </c>
      <c r="E6" s="148">
        <v>1.5208158498737001</v>
      </c>
      <c r="F6" s="148">
        <v>1.35780300529288</v>
      </c>
      <c r="G6" s="148">
        <v>1.5539464149800799</v>
      </c>
      <c r="H6" s="148">
        <v>0.84053085224738799</v>
      </c>
      <c r="I6" s="148">
        <v>0.94226350831935302</v>
      </c>
      <c r="J6" s="148">
        <v>0.58429226995315997</v>
      </c>
      <c r="K6" s="148">
        <v>0.74205821461100197</v>
      </c>
      <c r="L6" s="148">
        <v>0.65772171519114797</v>
      </c>
      <c r="M6" s="148">
        <v>0.81728804411309497</v>
      </c>
      <c r="N6" s="148">
        <v>0.81199730350383004</v>
      </c>
      <c r="O6" s="148">
        <v>0.91465785212492201</v>
      </c>
    </row>
    <row r="7" spans="1:15" x14ac:dyDescent="0.25">
      <c r="A7" s="28" t="s">
        <v>5</v>
      </c>
      <c r="B7" s="149"/>
      <c r="C7" s="149"/>
      <c r="D7" s="149"/>
      <c r="E7" s="149"/>
      <c r="F7" s="149"/>
      <c r="G7" s="149"/>
      <c r="H7" s="148">
        <v>2.5471395569191499</v>
      </c>
      <c r="I7" s="148">
        <v>1.5581578340865301</v>
      </c>
      <c r="J7" s="148">
        <v>2.0753400152766899</v>
      </c>
      <c r="K7" s="148">
        <v>1.19486695225831</v>
      </c>
      <c r="L7" s="148">
        <v>1.1984567473610599</v>
      </c>
      <c r="M7" s="148">
        <v>0.83508591964108503</v>
      </c>
      <c r="N7" s="148">
        <v>1.31707622510516</v>
      </c>
      <c r="O7" s="148">
        <v>0.78556648276662799</v>
      </c>
    </row>
    <row r="8" spans="1:15" x14ac:dyDescent="0.25">
      <c r="A8" s="26" t="s">
        <v>62</v>
      </c>
      <c r="B8" s="147">
        <v>0.96689126636415201</v>
      </c>
      <c r="C8" s="147">
        <v>1.89191505342246</v>
      </c>
      <c r="D8" s="147">
        <v>0.54628009231859198</v>
      </c>
      <c r="E8" s="147">
        <v>0.57284917334520302</v>
      </c>
      <c r="F8" s="147">
        <v>0.50999518562808399</v>
      </c>
      <c r="G8" s="147">
        <v>0.59935057013290804</v>
      </c>
      <c r="H8" s="147">
        <v>0.78646595835917898</v>
      </c>
      <c r="I8" s="147">
        <v>0.78678371370317501</v>
      </c>
      <c r="J8" s="147">
        <v>0.82735809677098504</v>
      </c>
      <c r="K8" s="147">
        <v>0.85735252928648797</v>
      </c>
      <c r="L8" s="147">
        <v>1.1683854161756699</v>
      </c>
      <c r="M8" s="147">
        <v>1.2142107248505101</v>
      </c>
      <c r="N8" s="147">
        <v>1.14892436322494</v>
      </c>
      <c r="O8" s="147">
        <v>0.92264165432481404</v>
      </c>
    </row>
    <row r="9" spans="1:15" x14ac:dyDescent="0.25">
      <c r="A9" s="28" t="s">
        <v>7</v>
      </c>
      <c r="B9" s="148">
        <v>0.96689126636415201</v>
      </c>
      <c r="C9" s="148">
        <v>1.89191505342246</v>
      </c>
      <c r="D9" s="148">
        <v>0.54628009231859198</v>
      </c>
      <c r="E9" s="148">
        <v>0.57284917334520302</v>
      </c>
      <c r="F9" s="148">
        <v>0.50999518562808399</v>
      </c>
      <c r="G9" s="148">
        <v>0.59935057013290804</v>
      </c>
      <c r="H9" s="148">
        <v>0.34749200381133299</v>
      </c>
      <c r="I9" s="148">
        <v>0.430729872999216</v>
      </c>
      <c r="J9" s="148">
        <v>0.2186306955624</v>
      </c>
      <c r="K9" s="148">
        <v>0.31371295956597001</v>
      </c>
      <c r="L9" s="148">
        <v>0.67928686423795903</v>
      </c>
      <c r="M9" s="148">
        <v>0.71013446975608097</v>
      </c>
      <c r="N9" s="148">
        <v>0.74585915589723295</v>
      </c>
      <c r="O9" s="148">
        <v>0.54795957211163804</v>
      </c>
    </row>
    <row r="10" spans="1:15" x14ac:dyDescent="0.25">
      <c r="A10" s="29" t="s">
        <v>63</v>
      </c>
      <c r="B10" s="150">
        <v>0.96689126636415201</v>
      </c>
      <c r="C10" s="150">
        <v>1.89191505342246</v>
      </c>
      <c r="D10" s="150">
        <v>0.54628009231859198</v>
      </c>
      <c r="E10" s="150">
        <v>0.57284917334520302</v>
      </c>
      <c r="F10" s="150">
        <v>0.50999518562808399</v>
      </c>
      <c r="G10" s="150">
        <v>0.59935057013290804</v>
      </c>
      <c r="H10" s="150">
        <v>0.34749200381133299</v>
      </c>
      <c r="I10" s="150">
        <v>0.430729872999216</v>
      </c>
      <c r="J10" s="150">
        <v>0.2186306955624</v>
      </c>
      <c r="K10" s="150">
        <v>0.31371295956597001</v>
      </c>
      <c r="L10" s="150">
        <v>0.275773703151108</v>
      </c>
      <c r="M10" s="150">
        <v>0.52327968630855104</v>
      </c>
      <c r="N10" s="150">
        <v>7.1622036925245797E-2</v>
      </c>
      <c r="O10" s="150">
        <v>0.239116105852967</v>
      </c>
    </row>
    <row r="11" spans="1:15" x14ac:dyDescent="0.25">
      <c r="A11" s="29" t="s">
        <v>64</v>
      </c>
      <c r="B11" s="151"/>
      <c r="C11" s="151"/>
      <c r="D11" s="151"/>
      <c r="E11" s="151"/>
      <c r="F11" s="151"/>
      <c r="G11" s="151"/>
      <c r="H11" s="151"/>
      <c r="I11" s="151"/>
      <c r="J11" s="151"/>
      <c r="K11" s="151"/>
      <c r="L11" s="150">
        <v>0.40351316108685098</v>
      </c>
      <c r="M11" s="150">
        <v>0.18685478344753001</v>
      </c>
      <c r="N11" s="150">
        <v>0.67423711897198702</v>
      </c>
      <c r="O11" s="150">
        <v>0.30884346625867098</v>
      </c>
    </row>
    <row r="12" spans="1:15" x14ac:dyDescent="0.25">
      <c r="A12" s="28" t="s">
        <v>10</v>
      </c>
      <c r="B12" s="149"/>
      <c r="C12" s="149"/>
      <c r="D12" s="149"/>
      <c r="E12" s="149"/>
      <c r="F12" s="149"/>
      <c r="G12" s="149"/>
      <c r="H12" s="148">
        <v>0.43897395454784599</v>
      </c>
      <c r="I12" s="148">
        <v>0.35605384070395901</v>
      </c>
      <c r="J12" s="148">
        <v>0.60872740120858504</v>
      </c>
      <c r="K12" s="148">
        <v>0.54363956972051797</v>
      </c>
      <c r="L12" s="148">
        <v>0.48909855193770602</v>
      </c>
      <c r="M12" s="148">
        <v>0.504076255094424</v>
      </c>
      <c r="N12" s="148">
        <v>0.40306520732771201</v>
      </c>
      <c r="O12" s="148">
        <v>0.374682082213176</v>
      </c>
    </row>
    <row r="13" spans="1:15" x14ac:dyDescent="0.25">
      <c r="A13" s="26" t="s">
        <v>11</v>
      </c>
      <c r="B13" s="149"/>
      <c r="C13" s="149"/>
      <c r="D13" s="149"/>
      <c r="E13" s="149"/>
      <c r="F13" s="27">
        <f>0.94</f>
        <v>0.94</v>
      </c>
      <c r="G13" s="27">
        <v>1.38</v>
      </c>
      <c r="H13" s="147">
        <v>0.86493476852297702</v>
      </c>
      <c r="I13" s="147">
        <v>1.2027829647225201</v>
      </c>
      <c r="J13" s="147">
        <v>0.81765337160248397</v>
      </c>
      <c r="K13" s="147">
        <v>1.3116461710899301</v>
      </c>
      <c r="L13" s="147">
        <v>0.99082694074526101</v>
      </c>
      <c r="M13" s="147">
        <v>1.4424186686240601</v>
      </c>
      <c r="N13" s="147">
        <v>0.989533760856527</v>
      </c>
      <c r="O13" s="147">
        <v>1.3454494208002901</v>
      </c>
    </row>
    <row r="14" spans="1:15" x14ac:dyDescent="0.25">
      <c r="A14" s="28" t="s">
        <v>12</v>
      </c>
      <c r="B14" s="149"/>
      <c r="C14" s="149"/>
      <c r="D14" s="149"/>
      <c r="E14" s="149"/>
      <c r="F14" s="152">
        <v>0.25</v>
      </c>
      <c r="G14" s="148">
        <v>0.4</v>
      </c>
      <c r="H14" s="148">
        <v>0.33668507847614798</v>
      </c>
      <c r="I14" s="148">
        <v>0.47472560158357102</v>
      </c>
      <c r="J14" s="148">
        <v>0.26591771206884302</v>
      </c>
      <c r="K14" s="148">
        <v>0.47823449869388301</v>
      </c>
      <c r="L14" s="148">
        <v>0.30693539706380002</v>
      </c>
      <c r="M14" s="148">
        <v>0.45803012173869601</v>
      </c>
      <c r="N14" s="148">
        <v>0.27971432748816699</v>
      </c>
      <c r="O14" s="148">
        <v>0.40657997758124198</v>
      </c>
    </row>
    <row r="15" spans="1:15" x14ac:dyDescent="0.25">
      <c r="A15" s="28" t="s">
        <v>13</v>
      </c>
      <c r="B15" s="148">
        <v>0.87049116867561405</v>
      </c>
      <c r="C15" s="148">
        <v>1.06539473770879</v>
      </c>
      <c r="D15" s="148">
        <v>0.46835528126093401</v>
      </c>
      <c r="E15" s="148">
        <v>0.972735980040076</v>
      </c>
      <c r="F15" s="148">
        <v>0.688932912411099</v>
      </c>
      <c r="G15" s="148">
        <v>0.98144800752809203</v>
      </c>
      <c r="H15" s="148">
        <v>0.52824969004682998</v>
      </c>
      <c r="I15" s="148">
        <v>0.72805736313894598</v>
      </c>
      <c r="J15" s="148">
        <v>0.55173565953364201</v>
      </c>
      <c r="K15" s="148">
        <v>0.83341167239604497</v>
      </c>
      <c r="L15" s="148">
        <v>0.68389154368146099</v>
      </c>
      <c r="M15" s="148">
        <v>0.98438854688536603</v>
      </c>
      <c r="N15" s="148">
        <v>0.70981943336835995</v>
      </c>
      <c r="O15" s="148">
        <v>0.93886944321904597</v>
      </c>
    </row>
    <row r="16" spans="1:15" ht="17.25" customHeight="1" x14ac:dyDescent="0.25">
      <c r="A16" s="156" t="s">
        <v>65</v>
      </c>
      <c r="B16" s="156"/>
      <c r="C16" s="156"/>
      <c r="D16" s="156"/>
      <c r="E16" s="156"/>
      <c r="F16" s="156"/>
      <c r="G16" s="156"/>
      <c r="H16" s="156"/>
      <c r="I16" s="156"/>
      <c r="J16" s="30"/>
      <c r="K16" s="30"/>
      <c r="L16" s="30"/>
      <c r="M16" s="30"/>
      <c r="N16" s="30"/>
      <c r="O16" s="31"/>
    </row>
    <row r="17" spans="1:5" x14ac:dyDescent="0.25">
      <c r="A17" s="81" t="s">
        <v>66</v>
      </c>
      <c r="B17" s="81"/>
      <c r="C17" s="81"/>
      <c r="D17" s="81"/>
      <c r="E17" s="81"/>
    </row>
    <row r="18" spans="1:5" x14ac:dyDescent="0.25">
      <c r="A18" s="81" t="s">
        <v>16</v>
      </c>
      <c r="B18" s="81"/>
      <c r="C18" s="81"/>
      <c r="D18" s="81"/>
      <c r="E18" s="81"/>
    </row>
    <row r="19" spans="1:5" x14ac:dyDescent="0.25">
      <c r="A19" s="81" t="s">
        <v>67</v>
      </c>
      <c r="B19" s="81"/>
      <c r="C19" s="81"/>
      <c r="D19" s="81"/>
      <c r="E19" s="81"/>
    </row>
  </sheetData>
  <mergeCells count="8">
    <mergeCell ref="L3:M3"/>
    <mergeCell ref="N3:O3"/>
    <mergeCell ref="A16:I16"/>
    <mergeCell ref="B3:C3"/>
    <mergeCell ref="D3:E3"/>
    <mergeCell ref="F3:G3"/>
    <mergeCell ref="H3:I3"/>
    <mergeCell ref="J3:K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sqref="A1:I1"/>
    </sheetView>
  </sheetViews>
  <sheetFormatPr baseColWidth="10" defaultColWidth="9.140625" defaultRowHeight="15" x14ac:dyDescent="0.25"/>
  <cols>
    <col min="1" max="1025" width="10.7109375" customWidth="1"/>
  </cols>
  <sheetData>
    <row r="1" spans="1:9" ht="12" customHeight="1" x14ac:dyDescent="0.25">
      <c r="A1" s="153" t="s">
        <v>68</v>
      </c>
      <c r="B1" s="125"/>
      <c r="C1" s="125"/>
      <c r="D1" s="125"/>
      <c r="E1" s="125"/>
      <c r="F1" s="125"/>
      <c r="G1" s="125"/>
      <c r="H1" s="125"/>
      <c r="I1" s="125"/>
    </row>
    <row r="4" spans="1:9" ht="42.75" customHeight="1" x14ac:dyDescent="0.25"/>
    <row r="19" spans="1:9" ht="13.9" customHeight="1" x14ac:dyDescent="0.25">
      <c r="A19" s="156" t="s">
        <v>18</v>
      </c>
      <c r="B19" s="156"/>
      <c r="C19" s="156"/>
      <c r="D19" s="156"/>
      <c r="E19" s="156"/>
      <c r="F19" s="156"/>
      <c r="G19" s="156"/>
      <c r="H19" s="156"/>
      <c r="I19" s="156"/>
    </row>
    <row r="20" spans="1:9" ht="42.75" customHeight="1" x14ac:dyDescent="0.25">
      <c r="A20" s="156" t="s">
        <v>69</v>
      </c>
      <c r="B20" s="156"/>
      <c r="C20" s="156"/>
      <c r="D20" s="156"/>
      <c r="E20" s="156"/>
    </row>
    <row r="21" spans="1:9" ht="27" customHeight="1" x14ac:dyDescent="0.25">
      <c r="A21" s="156" t="s">
        <v>16</v>
      </c>
      <c r="B21" s="156"/>
      <c r="C21" s="156"/>
      <c r="D21" s="156"/>
      <c r="E21" s="156"/>
    </row>
    <row r="22" spans="1:9" ht="47.25" customHeight="1" x14ac:dyDescent="0.25">
      <c r="A22" s="156" t="s">
        <v>67</v>
      </c>
      <c r="B22" s="156"/>
      <c r="C22" s="156"/>
      <c r="D22" s="156"/>
      <c r="E22" s="156"/>
    </row>
    <row r="25" spans="1:9" x14ac:dyDescent="0.25">
      <c r="A25" s="18" t="s">
        <v>70</v>
      </c>
    </row>
    <row r="26" spans="1:9" x14ac:dyDescent="0.25">
      <c r="A26" s="19"/>
      <c r="B26" s="130">
        <v>2010</v>
      </c>
      <c r="C26" s="130">
        <v>2011</v>
      </c>
      <c r="D26" s="130">
        <v>2012</v>
      </c>
      <c r="E26" s="130">
        <v>2013</v>
      </c>
      <c r="F26" s="130">
        <v>2014</v>
      </c>
      <c r="G26" s="130">
        <v>2015</v>
      </c>
      <c r="H26" s="130">
        <v>2016</v>
      </c>
    </row>
    <row r="27" spans="1:9" x14ac:dyDescent="0.25">
      <c r="A27" s="19" t="s">
        <v>71</v>
      </c>
      <c r="B27" s="19">
        <v>0.96689126636415201</v>
      </c>
      <c r="C27" s="19">
        <v>0.54628009231859198</v>
      </c>
      <c r="D27" s="19">
        <v>0.50999518562808399</v>
      </c>
      <c r="E27" s="19">
        <v>0.78646595835917898</v>
      </c>
      <c r="F27" s="19">
        <v>0.82735809677098504</v>
      </c>
      <c r="G27" s="19">
        <v>1.1683854161756699</v>
      </c>
      <c r="H27" s="19">
        <v>1.14892436322494</v>
      </c>
    </row>
    <row r="28" spans="1:9" x14ac:dyDescent="0.25">
      <c r="A28" s="19" t="s">
        <v>72</v>
      </c>
      <c r="B28" s="19">
        <v>1.89191505342246</v>
      </c>
      <c r="C28" s="19">
        <v>0.57284917334520302</v>
      </c>
      <c r="D28" s="19">
        <v>0.59935057013290804</v>
      </c>
      <c r="E28" s="19">
        <v>0.78678371370317501</v>
      </c>
      <c r="F28" s="19">
        <v>0.85735252928648797</v>
      </c>
      <c r="G28" s="19">
        <v>1.2142107248505101</v>
      </c>
      <c r="H28" s="19">
        <v>0.92264165432481404</v>
      </c>
    </row>
    <row r="29" spans="1:9" x14ac:dyDescent="0.25">
      <c r="A29" s="19" t="s">
        <v>73</v>
      </c>
      <c r="B29" s="19">
        <v>1.7571276772653801</v>
      </c>
      <c r="C29" s="19">
        <v>1.42587613107042</v>
      </c>
      <c r="D29" s="19">
        <v>1.35780300529288</v>
      </c>
      <c r="E29" s="19">
        <v>3.3876704091665402</v>
      </c>
      <c r="F29" s="19">
        <v>2.6596322852298502</v>
      </c>
      <c r="G29" s="19">
        <v>1.85617846255221</v>
      </c>
      <c r="H29" s="19">
        <v>2.1290735286089899</v>
      </c>
    </row>
    <row r="30" spans="1:9" x14ac:dyDescent="0.25">
      <c r="A30" s="19" t="s">
        <v>74</v>
      </c>
      <c r="B30" s="19">
        <v>2.54412183459264</v>
      </c>
      <c r="C30" s="19">
        <v>1.5208158498737001</v>
      </c>
      <c r="D30" s="19">
        <v>1.5539464149800799</v>
      </c>
      <c r="E30" s="19">
        <v>2.5004213424058799</v>
      </c>
      <c r="F30" s="19">
        <v>1.9369251668693099</v>
      </c>
      <c r="G30" s="19">
        <v>1.6523739637541801</v>
      </c>
      <c r="H30" s="19">
        <v>1.70022433489155</v>
      </c>
    </row>
    <row r="31" spans="1:9" x14ac:dyDescent="0.25">
      <c r="A31" s="19" t="s">
        <v>75</v>
      </c>
      <c r="B31" s="19"/>
      <c r="C31" s="19"/>
      <c r="D31" s="19">
        <v>0.938932912411099</v>
      </c>
      <c r="E31" s="19">
        <v>0.86493476852297702</v>
      </c>
      <c r="F31" s="19">
        <v>0.81765337160248397</v>
      </c>
      <c r="G31" s="19">
        <v>0.99082694074526101</v>
      </c>
      <c r="H31" s="19">
        <v>0.989533760856527</v>
      </c>
    </row>
    <row r="32" spans="1:9" x14ac:dyDescent="0.25">
      <c r="A32" s="19" t="s">
        <v>76</v>
      </c>
      <c r="B32" s="19"/>
      <c r="C32" s="19"/>
      <c r="D32" s="19">
        <v>1.3814480075280899</v>
      </c>
      <c r="E32" s="19">
        <v>1.2027829647225201</v>
      </c>
      <c r="F32" s="19">
        <v>1.3116461710899301</v>
      </c>
      <c r="G32" s="19">
        <v>1.4424186686240601</v>
      </c>
      <c r="H32" s="19">
        <v>1.3454494208002901</v>
      </c>
    </row>
  </sheetData>
  <mergeCells count="4">
    <mergeCell ref="A19:I19"/>
    <mergeCell ref="A20:E20"/>
    <mergeCell ref="A21:E21"/>
    <mergeCell ref="A22:E22"/>
  </mergeCells>
  <pageMargins left="0.7" right="0.7" top="0.75" bottom="0.75" header="0.51180555555555496" footer="0.51180555555555496"/>
  <pageSetup paperSize="9" firstPageNumber="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zoomScaleNormal="100" workbookViewId="0">
      <selection sqref="A1:C1"/>
    </sheetView>
  </sheetViews>
  <sheetFormatPr baseColWidth="10" defaultColWidth="9.140625" defaultRowHeight="15" x14ac:dyDescent="0.25"/>
  <cols>
    <col min="1" max="1" width="22.28515625" customWidth="1"/>
    <col min="2" max="2" width="10.7109375" customWidth="1"/>
    <col min="3" max="3" width="23.85546875" customWidth="1"/>
    <col min="4" max="4" width="4.28515625" customWidth="1"/>
    <col min="5" max="5" width="6.140625" customWidth="1"/>
    <col min="6" max="1025" width="10.7109375" customWidth="1"/>
  </cols>
  <sheetData>
    <row r="1" spans="1:17" ht="31.5" customHeight="1" x14ac:dyDescent="0.25">
      <c r="A1" s="168" t="s">
        <v>77</v>
      </c>
      <c r="B1" s="168"/>
      <c r="C1" s="168"/>
      <c r="F1" s="165"/>
      <c r="G1" s="165"/>
      <c r="H1" s="165"/>
      <c r="I1" s="165"/>
      <c r="J1" s="165"/>
      <c r="K1" s="165"/>
      <c r="L1" s="164"/>
      <c r="M1" s="164"/>
      <c r="N1" s="164"/>
      <c r="O1" s="164"/>
      <c r="P1" s="165"/>
      <c r="Q1" s="165"/>
    </row>
    <row r="2" spans="1:17" ht="13.5" customHeight="1" x14ac:dyDescent="0.25">
      <c r="A2" s="171"/>
      <c r="B2" s="171"/>
      <c r="C2" s="171"/>
      <c r="F2" s="155"/>
      <c r="G2" s="155"/>
      <c r="H2" s="155"/>
      <c r="I2" s="155"/>
      <c r="J2" s="155"/>
      <c r="K2" s="155"/>
      <c r="L2" s="154"/>
      <c r="M2" s="154"/>
      <c r="N2" s="154"/>
      <c r="O2" s="154"/>
      <c r="P2" s="155"/>
      <c r="Q2" s="155"/>
    </row>
    <row r="3" spans="1:17" ht="21.75" customHeight="1" x14ac:dyDescent="0.25">
      <c r="A3" s="20"/>
      <c r="B3" s="166" t="s">
        <v>78</v>
      </c>
      <c r="C3" s="166"/>
    </row>
    <row r="4" spans="1:17" ht="48" customHeight="1" x14ac:dyDescent="0.25">
      <c r="A4" s="33"/>
      <c r="B4" s="33" t="s">
        <v>79</v>
      </c>
      <c r="C4" s="33" t="s">
        <v>80</v>
      </c>
    </row>
    <row r="5" spans="1:17" x14ac:dyDescent="0.25">
      <c r="A5" s="34" t="s">
        <v>28</v>
      </c>
      <c r="B5" s="35"/>
      <c r="C5" s="35"/>
    </row>
    <row r="6" spans="1:17" x14ac:dyDescent="0.25">
      <c r="A6" s="82" t="s">
        <v>29</v>
      </c>
      <c r="B6" s="36">
        <v>8.1</v>
      </c>
      <c r="C6" s="36">
        <v>6.3</v>
      </c>
    </row>
    <row r="7" spans="1:17" x14ac:dyDescent="0.25">
      <c r="A7" s="82" t="s">
        <v>30</v>
      </c>
      <c r="B7" s="37">
        <v>39.700000000000003</v>
      </c>
      <c r="C7" s="37">
        <v>43.4</v>
      </c>
    </row>
    <row r="8" spans="1:17" x14ac:dyDescent="0.25">
      <c r="A8" s="82" t="s">
        <v>31</v>
      </c>
      <c r="B8" s="36">
        <v>52.2</v>
      </c>
      <c r="C8" s="36">
        <v>50.3</v>
      </c>
    </row>
    <row r="9" spans="1:17" x14ac:dyDescent="0.25">
      <c r="A9" s="38" t="s">
        <v>32</v>
      </c>
      <c r="B9" s="36"/>
      <c r="C9" s="36"/>
    </row>
    <row r="10" spans="1:17" x14ac:dyDescent="0.25">
      <c r="A10" s="82" t="s">
        <v>33</v>
      </c>
      <c r="B10" s="36">
        <v>46.8</v>
      </c>
      <c r="C10" s="36">
        <v>50.1</v>
      </c>
    </row>
    <row r="11" spans="1:17" x14ac:dyDescent="0.25">
      <c r="A11" s="82" t="s">
        <v>34</v>
      </c>
      <c r="B11" s="37">
        <v>53.2</v>
      </c>
      <c r="C11" s="37">
        <v>49.9</v>
      </c>
    </row>
    <row r="12" spans="1:17" x14ac:dyDescent="0.25">
      <c r="A12" s="38" t="s">
        <v>35</v>
      </c>
      <c r="B12" s="36"/>
      <c r="C12" s="36"/>
    </row>
    <row r="13" spans="1:17" x14ac:dyDescent="0.25">
      <c r="A13" s="82" t="s">
        <v>36</v>
      </c>
      <c r="B13" s="36">
        <v>83.4</v>
      </c>
      <c r="C13" s="36">
        <v>94.2</v>
      </c>
    </row>
    <row r="14" spans="1:17" x14ac:dyDescent="0.25">
      <c r="A14" s="82" t="s">
        <v>38</v>
      </c>
      <c r="B14" s="37">
        <v>16.600000000000001</v>
      </c>
      <c r="C14" s="37">
        <v>5.8</v>
      </c>
    </row>
    <row r="15" spans="1:17" ht="22.5" x14ac:dyDescent="0.25">
      <c r="A15" s="39" t="s">
        <v>42</v>
      </c>
      <c r="B15" s="37"/>
      <c r="C15" s="37"/>
    </row>
    <row r="16" spans="1:17" ht="22.5" x14ac:dyDescent="0.25">
      <c r="A16" s="83" t="s">
        <v>43</v>
      </c>
      <c r="B16" s="36">
        <v>7.4</v>
      </c>
      <c r="C16" s="36">
        <v>18.3</v>
      </c>
    </row>
    <row r="17" spans="1:5" ht="22.5" x14ac:dyDescent="0.25">
      <c r="A17" s="83" t="s">
        <v>44</v>
      </c>
      <c r="B17" s="36">
        <v>26.3</v>
      </c>
      <c r="C17" s="36">
        <v>34.1</v>
      </c>
    </row>
    <row r="18" spans="1:5" ht="22.5" x14ac:dyDescent="0.25">
      <c r="A18" s="83" t="s">
        <v>45</v>
      </c>
      <c r="B18" s="36">
        <v>19.5</v>
      </c>
      <c r="C18" s="36">
        <v>19.600000000000001</v>
      </c>
    </row>
    <row r="19" spans="1:5" ht="22.5" x14ac:dyDescent="0.25">
      <c r="A19" s="84" t="s">
        <v>46</v>
      </c>
      <c r="B19" s="40">
        <v>46.9</v>
      </c>
      <c r="C19" s="40">
        <v>28.1</v>
      </c>
    </row>
    <row r="20" spans="1:5" ht="39" customHeight="1" x14ac:dyDescent="0.25">
      <c r="A20" s="163" t="s">
        <v>81</v>
      </c>
      <c r="B20" s="163"/>
      <c r="C20" s="163"/>
      <c r="D20" s="80"/>
      <c r="E20" s="80"/>
    </row>
    <row r="21" spans="1:5" ht="16.5" customHeight="1" x14ac:dyDescent="0.25">
      <c r="A21" s="81" t="s">
        <v>82</v>
      </c>
      <c r="B21" s="81"/>
      <c r="C21" s="81"/>
      <c r="D21" s="81"/>
      <c r="E21" s="81"/>
    </row>
    <row r="22" spans="1:5" ht="60" customHeight="1" x14ac:dyDescent="0.25">
      <c r="A22" s="156" t="s">
        <v>67</v>
      </c>
      <c r="B22" s="156"/>
      <c r="C22" s="156"/>
      <c r="D22" s="81"/>
      <c r="E22" s="81"/>
    </row>
  </sheetData>
  <mergeCells count="10">
    <mergeCell ref="A20:C20"/>
    <mergeCell ref="A22:C22"/>
    <mergeCell ref="N1:O1"/>
    <mergeCell ref="P1:Q1"/>
    <mergeCell ref="B3:C3"/>
    <mergeCell ref="F1:G1"/>
    <mergeCell ref="H1:I1"/>
    <mergeCell ref="J1:K1"/>
    <mergeCell ref="L1:M1"/>
    <mergeCell ref="A1:C1"/>
  </mergeCells>
  <pageMargins left="0.7" right="0.7" top="0.75" bottom="0.75" header="0.51180555555555496" footer="0.51180555555555496"/>
  <pageSetup paperSize="9"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sqref="A1:C1"/>
    </sheetView>
  </sheetViews>
  <sheetFormatPr baseColWidth="10" defaultColWidth="9.140625" defaultRowHeight="15" x14ac:dyDescent="0.25"/>
  <cols>
    <col min="1" max="1" width="28.28515625" customWidth="1"/>
    <col min="2" max="2" width="12.42578125" customWidth="1"/>
    <col min="3" max="3" width="15.140625" customWidth="1"/>
    <col min="4" max="1025" width="10.7109375" customWidth="1"/>
  </cols>
  <sheetData>
    <row r="1" spans="1:3" x14ac:dyDescent="0.25">
      <c r="A1" s="169" t="s">
        <v>83</v>
      </c>
      <c r="B1" s="170"/>
      <c r="C1" s="170"/>
    </row>
    <row r="2" spans="1:3" x14ac:dyDescent="0.25">
      <c r="A2" s="172"/>
      <c r="B2" s="173"/>
      <c r="C2" s="173"/>
    </row>
    <row r="3" spans="1:3" ht="45" x14ac:dyDescent="0.25">
      <c r="A3" s="86"/>
      <c r="B3" s="87" t="s">
        <v>6</v>
      </c>
      <c r="C3" s="88" t="s">
        <v>3</v>
      </c>
    </row>
    <row r="4" spans="1:3" ht="15" customHeight="1" x14ac:dyDescent="0.25">
      <c r="A4" s="89" t="s">
        <v>84</v>
      </c>
      <c r="B4" s="90" t="s">
        <v>85</v>
      </c>
      <c r="C4" s="91" t="s">
        <v>86</v>
      </c>
    </row>
    <row r="5" spans="1:3" x14ac:dyDescent="0.25">
      <c r="A5" s="92" t="s">
        <v>87</v>
      </c>
      <c r="B5" s="93"/>
      <c r="C5" s="94"/>
    </row>
    <row r="6" spans="1:3" x14ac:dyDescent="0.25">
      <c r="A6" s="109" t="s">
        <v>88</v>
      </c>
      <c r="B6" s="91" t="s">
        <v>89</v>
      </c>
      <c r="C6" s="91" t="s">
        <v>89</v>
      </c>
    </row>
    <row r="7" spans="1:3" x14ac:dyDescent="0.25">
      <c r="A7" s="109" t="s">
        <v>90</v>
      </c>
      <c r="B7" s="91" t="s">
        <v>91</v>
      </c>
      <c r="C7" s="95" t="s">
        <v>92</v>
      </c>
    </row>
    <row r="8" spans="1:3" x14ac:dyDescent="0.25">
      <c r="A8" s="92" t="s">
        <v>93</v>
      </c>
      <c r="B8" s="93"/>
      <c r="C8" s="94"/>
    </row>
    <row r="9" spans="1:3" x14ac:dyDescent="0.25">
      <c r="A9" s="109" t="s">
        <v>94</v>
      </c>
      <c r="B9" s="91" t="s">
        <v>95</v>
      </c>
      <c r="C9" s="95" t="s">
        <v>96</v>
      </c>
    </row>
    <row r="10" spans="1:3" x14ac:dyDescent="0.25">
      <c r="A10" s="109" t="s">
        <v>97</v>
      </c>
      <c r="B10" s="91" t="s">
        <v>98</v>
      </c>
      <c r="C10" s="95" t="s">
        <v>99</v>
      </c>
    </row>
    <row r="11" spans="1:3" x14ac:dyDescent="0.25">
      <c r="A11" s="109" t="s">
        <v>100</v>
      </c>
      <c r="B11" s="91" t="s">
        <v>89</v>
      </c>
      <c r="C11" s="91" t="s">
        <v>89</v>
      </c>
    </row>
    <row r="12" spans="1:3" x14ac:dyDescent="0.25">
      <c r="A12" s="109" t="s">
        <v>101</v>
      </c>
      <c r="B12" s="91" t="s">
        <v>102</v>
      </c>
      <c r="C12" s="95" t="s">
        <v>103</v>
      </c>
    </row>
    <row r="13" spans="1:3" x14ac:dyDescent="0.25">
      <c r="A13" s="92" t="s">
        <v>104</v>
      </c>
      <c r="B13" s="93"/>
      <c r="C13" s="94"/>
    </row>
    <row r="14" spans="1:3" ht="25.5" x14ac:dyDescent="0.25">
      <c r="A14" s="109" t="s">
        <v>105</v>
      </c>
      <c r="B14" s="91" t="s">
        <v>91</v>
      </c>
      <c r="C14" s="95" t="s">
        <v>106</v>
      </c>
    </row>
    <row r="15" spans="1:3" ht="25.5" x14ac:dyDescent="0.25">
      <c r="A15" s="109" t="s">
        <v>107</v>
      </c>
      <c r="B15" s="91" t="s">
        <v>89</v>
      </c>
      <c r="C15" s="91" t="s">
        <v>89</v>
      </c>
    </row>
    <row r="16" spans="1:3" x14ac:dyDescent="0.25">
      <c r="A16" s="109" t="s">
        <v>108</v>
      </c>
      <c r="B16" s="96" t="s">
        <v>109</v>
      </c>
      <c r="C16" s="97" t="s">
        <v>109</v>
      </c>
    </row>
    <row r="17" spans="1:5" x14ac:dyDescent="0.25">
      <c r="A17" s="110" t="s">
        <v>110</v>
      </c>
      <c r="B17" s="98" t="s">
        <v>111</v>
      </c>
      <c r="C17" s="99" t="s">
        <v>99</v>
      </c>
    </row>
    <row r="18" spans="1:5" x14ac:dyDescent="0.25">
      <c r="A18" s="100" t="s">
        <v>54</v>
      </c>
      <c r="B18" s="101" t="s">
        <v>91</v>
      </c>
      <c r="C18" s="102" t="s">
        <v>109</v>
      </c>
    </row>
    <row r="19" spans="1:5" ht="25.5" x14ac:dyDescent="0.25">
      <c r="A19" s="103" t="s">
        <v>112</v>
      </c>
      <c r="B19" s="104" t="s">
        <v>113</v>
      </c>
      <c r="C19" s="104" t="s">
        <v>114</v>
      </c>
    </row>
    <row r="20" spans="1:5" ht="25.5" x14ac:dyDescent="0.25">
      <c r="A20" s="105" t="s">
        <v>115</v>
      </c>
      <c r="B20" s="104" t="s">
        <v>116</v>
      </c>
      <c r="C20" s="104"/>
    </row>
    <row r="21" spans="1:5" x14ac:dyDescent="0.25">
      <c r="A21" s="106" t="s">
        <v>117</v>
      </c>
      <c r="B21" s="93"/>
      <c r="C21" s="94"/>
    </row>
    <row r="22" spans="1:5" x14ac:dyDescent="0.25">
      <c r="A22" s="111" t="s">
        <v>36</v>
      </c>
      <c r="B22" s="91" t="s">
        <v>89</v>
      </c>
      <c r="C22" s="91" t="s">
        <v>89</v>
      </c>
    </row>
    <row r="23" spans="1:5" x14ac:dyDescent="0.25">
      <c r="A23" s="112" t="s">
        <v>38</v>
      </c>
      <c r="B23" s="98" t="s">
        <v>118</v>
      </c>
      <c r="C23" s="99" t="s">
        <v>119</v>
      </c>
    </row>
    <row r="24" spans="1:5" ht="25.5" x14ac:dyDescent="0.25">
      <c r="A24" s="100" t="s">
        <v>120</v>
      </c>
      <c r="B24" s="107" t="s">
        <v>121</v>
      </c>
      <c r="C24" s="108" t="s">
        <v>121</v>
      </c>
    </row>
    <row r="25" spans="1:5" ht="66" customHeight="1" x14ac:dyDescent="0.25">
      <c r="A25" s="163" t="s">
        <v>122</v>
      </c>
      <c r="B25" s="163"/>
      <c r="C25" s="163"/>
      <c r="D25" s="80"/>
      <c r="E25" s="80"/>
    </row>
    <row r="26" spans="1:5" ht="46.5" customHeight="1" x14ac:dyDescent="0.25">
      <c r="A26" s="156" t="s">
        <v>123</v>
      </c>
      <c r="B26" s="156"/>
      <c r="C26" s="156"/>
      <c r="D26" s="80"/>
      <c r="E26" s="80"/>
    </row>
    <row r="27" spans="1:5" ht="36.75" customHeight="1" x14ac:dyDescent="0.25">
      <c r="A27" s="156" t="s">
        <v>16</v>
      </c>
      <c r="B27" s="156"/>
      <c r="C27" s="156"/>
      <c r="D27" s="80"/>
      <c r="E27" s="80"/>
    </row>
    <row r="28" spans="1:5" ht="58.5" customHeight="1" x14ac:dyDescent="0.25">
      <c r="A28" s="156" t="s">
        <v>67</v>
      </c>
      <c r="B28" s="156"/>
      <c r="C28" s="156"/>
      <c r="D28" s="80"/>
      <c r="E28" s="80"/>
    </row>
  </sheetData>
  <mergeCells count="4">
    <mergeCell ref="A25:C25"/>
    <mergeCell ref="A26:C26"/>
    <mergeCell ref="A27:C27"/>
    <mergeCell ref="A28:C28"/>
  </mergeCells>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90" zoomScaleNormal="90" workbookViewId="0">
      <selection sqref="A1:F1"/>
    </sheetView>
  </sheetViews>
  <sheetFormatPr baseColWidth="10" defaultColWidth="9.140625" defaultRowHeight="15" x14ac:dyDescent="0.25"/>
  <cols>
    <col min="1" max="1" width="35.140625" customWidth="1"/>
    <col min="2" max="3" width="11.7109375" customWidth="1"/>
    <col min="4" max="1025" width="10.7109375" customWidth="1"/>
  </cols>
  <sheetData>
    <row r="1" spans="1:6" x14ac:dyDescent="0.25">
      <c r="A1" s="153" t="s">
        <v>124</v>
      </c>
      <c r="B1" s="125"/>
      <c r="C1" s="125"/>
      <c r="D1" s="125"/>
      <c r="E1" s="125"/>
      <c r="F1" s="125"/>
    </row>
    <row r="2" spans="1:6" s="175" customFormat="1" x14ac:dyDescent="0.25">
      <c r="A2" s="174"/>
    </row>
    <row r="3" spans="1:6" ht="15" customHeight="1" x14ac:dyDescent="0.25">
      <c r="B3" s="167" t="s">
        <v>125</v>
      </c>
      <c r="C3" s="167"/>
    </row>
    <row r="4" spans="1:6" ht="45" x14ac:dyDescent="0.25">
      <c r="A4" s="41"/>
      <c r="B4" s="42" t="s">
        <v>6</v>
      </c>
      <c r="C4" s="43" t="s">
        <v>3</v>
      </c>
    </row>
    <row r="5" spans="1:6" x14ac:dyDescent="0.25">
      <c r="A5" s="44" t="s">
        <v>84</v>
      </c>
      <c r="B5" s="55" t="s">
        <v>126</v>
      </c>
      <c r="C5" s="56" t="s">
        <v>127</v>
      </c>
    </row>
    <row r="6" spans="1:6" x14ac:dyDescent="0.25">
      <c r="A6" s="46" t="s">
        <v>87</v>
      </c>
      <c r="B6" s="55"/>
      <c r="C6" s="56"/>
    </row>
    <row r="7" spans="1:6" x14ac:dyDescent="0.25">
      <c r="A7" s="113" t="s">
        <v>88</v>
      </c>
      <c r="B7" s="57" t="s">
        <v>89</v>
      </c>
      <c r="C7" s="58" t="s">
        <v>89</v>
      </c>
    </row>
    <row r="8" spans="1:6" x14ac:dyDescent="0.25">
      <c r="A8" s="113" t="s">
        <v>90</v>
      </c>
      <c r="B8" s="59" t="s">
        <v>128</v>
      </c>
      <c r="C8" s="58" t="s">
        <v>92</v>
      </c>
    </row>
    <row r="9" spans="1:6" x14ac:dyDescent="0.25">
      <c r="A9" s="46" t="s">
        <v>93</v>
      </c>
      <c r="B9" s="55"/>
      <c r="C9" s="56"/>
    </row>
    <row r="10" spans="1:6" x14ac:dyDescent="0.25">
      <c r="A10" s="113" t="s">
        <v>94</v>
      </c>
      <c r="B10" s="59" t="s">
        <v>98</v>
      </c>
      <c r="C10" s="58" t="s">
        <v>99</v>
      </c>
    </row>
    <row r="11" spans="1:6" x14ac:dyDescent="0.25">
      <c r="A11" s="113" t="s">
        <v>97</v>
      </c>
      <c r="B11" s="59" t="s">
        <v>95</v>
      </c>
      <c r="C11" s="58" t="s">
        <v>129</v>
      </c>
    </row>
    <row r="12" spans="1:6" x14ac:dyDescent="0.25">
      <c r="A12" s="113" t="s">
        <v>100</v>
      </c>
      <c r="B12" s="59" t="s">
        <v>89</v>
      </c>
      <c r="C12" s="58" t="s">
        <v>89</v>
      </c>
    </row>
    <row r="13" spans="1:6" x14ac:dyDescent="0.25">
      <c r="A13" s="113" t="s">
        <v>101</v>
      </c>
      <c r="B13" s="59" t="s">
        <v>130</v>
      </c>
      <c r="C13" s="58" t="s">
        <v>131</v>
      </c>
    </row>
    <row r="14" spans="1:6" x14ac:dyDescent="0.25">
      <c r="A14" s="46" t="s">
        <v>104</v>
      </c>
      <c r="B14" s="55"/>
      <c r="C14" s="56"/>
    </row>
    <row r="15" spans="1:6" ht="23.25" customHeight="1" x14ac:dyDescent="0.25">
      <c r="A15" s="113" t="s">
        <v>105</v>
      </c>
      <c r="B15" s="59" t="s">
        <v>128</v>
      </c>
      <c r="C15" s="58" t="s">
        <v>102</v>
      </c>
    </row>
    <row r="16" spans="1:6" x14ac:dyDescent="0.25">
      <c r="A16" s="113" t="s">
        <v>107</v>
      </c>
      <c r="B16" s="59" t="s">
        <v>89</v>
      </c>
      <c r="C16" s="58" t="s">
        <v>89</v>
      </c>
    </row>
    <row r="17" spans="1:3" x14ac:dyDescent="0.25">
      <c r="A17" s="113" t="s">
        <v>132</v>
      </c>
      <c r="B17" s="59" t="s">
        <v>128</v>
      </c>
      <c r="C17" s="58" t="s">
        <v>133</v>
      </c>
    </row>
    <row r="18" spans="1:3" x14ac:dyDescent="0.25">
      <c r="A18" s="114" t="s">
        <v>110</v>
      </c>
      <c r="B18" s="60" t="s">
        <v>134</v>
      </c>
      <c r="C18" s="61" t="s">
        <v>135</v>
      </c>
    </row>
    <row r="19" spans="1:3" x14ac:dyDescent="0.25">
      <c r="A19" s="62" t="s">
        <v>54</v>
      </c>
      <c r="B19" s="63" t="s">
        <v>109</v>
      </c>
      <c r="C19" s="61" t="s">
        <v>109</v>
      </c>
    </row>
    <row r="20" spans="1:3" x14ac:dyDescent="0.25">
      <c r="A20" s="52" t="s">
        <v>117</v>
      </c>
      <c r="B20" s="47"/>
      <c r="C20" s="48"/>
    </row>
    <row r="21" spans="1:3" x14ac:dyDescent="0.25">
      <c r="A21" s="115" t="s">
        <v>36</v>
      </c>
      <c r="B21" s="45" t="s">
        <v>89</v>
      </c>
      <c r="C21" s="45" t="s">
        <v>89</v>
      </c>
    </row>
    <row r="22" spans="1:3" x14ac:dyDescent="0.25">
      <c r="A22" s="116" t="s">
        <v>38</v>
      </c>
      <c r="B22" s="49" t="s">
        <v>118</v>
      </c>
      <c r="C22" s="50" t="s">
        <v>129</v>
      </c>
    </row>
    <row r="23" spans="1:3" x14ac:dyDescent="0.25">
      <c r="A23" s="51" t="s">
        <v>120</v>
      </c>
      <c r="B23" s="53" t="s">
        <v>121</v>
      </c>
      <c r="C23" s="54" t="s">
        <v>121</v>
      </c>
    </row>
    <row r="24" spans="1:3" x14ac:dyDescent="0.25">
      <c r="A24" s="64" t="s">
        <v>136</v>
      </c>
      <c r="B24" s="65" t="s">
        <v>109</v>
      </c>
      <c r="C24" s="66" t="s">
        <v>109</v>
      </c>
    </row>
    <row r="25" spans="1:3" ht="20.25" customHeight="1" x14ac:dyDescent="0.25">
      <c r="A25" s="46" t="s">
        <v>137</v>
      </c>
      <c r="B25" s="67"/>
      <c r="C25" s="68"/>
    </row>
    <row r="26" spans="1:3" x14ac:dyDescent="0.25">
      <c r="A26" s="113" t="s">
        <v>138</v>
      </c>
      <c r="B26" s="59" t="s">
        <v>109</v>
      </c>
      <c r="C26" s="58" t="s">
        <v>109</v>
      </c>
    </row>
    <row r="27" spans="1:3" x14ac:dyDescent="0.25">
      <c r="A27" s="113" t="s">
        <v>139</v>
      </c>
      <c r="B27" s="65" t="s">
        <v>109</v>
      </c>
      <c r="C27" s="58" t="s">
        <v>109</v>
      </c>
    </row>
    <row r="28" spans="1:3" x14ac:dyDescent="0.25">
      <c r="A28" s="113" t="s">
        <v>140</v>
      </c>
      <c r="B28" s="59" t="s">
        <v>89</v>
      </c>
      <c r="C28" s="58" t="s">
        <v>89</v>
      </c>
    </row>
    <row r="29" spans="1:3" ht="31.5" customHeight="1" x14ac:dyDescent="0.25">
      <c r="A29" s="114" t="s">
        <v>141</v>
      </c>
      <c r="B29" s="60" t="s">
        <v>109</v>
      </c>
      <c r="C29" s="69" t="s">
        <v>109</v>
      </c>
    </row>
    <row r="30" spans="1:3" ht="25.5" x14ac:dyDescent="0.25">
      <c r="A30" s="64" t="s">
        <v>142</v>
      </c>
      <c r="B30" s="59"/>
      <c r="C30" s="66"/>
    </row>
    <row r="31" spans="1:3" x14ac:dyDescent="0.25">
      <c r="A31" s="117" t="s">
        <v>143</v>
      </c>
      <c r="B31" s="59" t="s">
        <v>109</v>
      </c>
      <c r="C31" s="66" t="s">
        <v>95</v>
      </c>
    </row>
    <row r="32" spans="1:3" x14ac:dyDescent="0.25">
      <c r="A32" s="117" t="s">
        <v>144</v>
      </c>
      <c r="B32" s="59" t="s">
        <v>109</v>
      </c>
      <c r="C32" s="66" t="s">
        <v>106</v>
      </c>
    </row>
    <row r="33" spans="1:3" x14ac:dyDescent="0.25">
      <c r="A33" s="117" t="s">
        <v>145</v>
      </c>
      <c r="B33" s="70" t="s">
        <v>89</v>
      </c>
      <c r="C33" s="59" t="s">
        <v>89</v>
      </c>
    </row>
    <row r="34" spans="1:3" x14ac:dyDescent="0.25">
      <c r="A34" s="117" t="s">
        <v>146</v>
      </c>
      <c r="B34" s="59" t="s">
        <v>109</v>
      </c>
      <c r="C34" s="58" t="s">
        <v>147</v>
      </c>
    </row>
    <row r="35" spans="1:3" ht="25.5" x14ac:dyDescent="0.25">
      <c r="A35" s="46" t="s">
        <v>148</v>
      </c>
      <c r="B35" s="55"/>
      <c r="C35" s="56"/>
    </row>
    <row r="36" spans="1:3" ht="25.5" x14ac:dyDescent="0.25">
      <c r="A36" s="113" t="s">
        <v>149</v>
      </c>
      <c r="B36" s="59" t="s">
        <v>109</v>
      </c>
      <c r="C36" s="58" t="s">
        <v>126</v>
      </c>
    </row>
    <row r="37" spans="1:3" x14ac:dyDescent="0.25">
      <c r="A37" s="113" t="s">
        <v>150</v>
      </c>
      <c r="B37" s="59" t="s">
        <v>109</v>
      </c>
      <c r="C37" s="58" t="s">
        <v>151</v>
      </c>
    </row>
    <row r="38" spans="1:3" ht="22.5" customHeight="1" x14ac:dyDescent="0.25">
      <c r="A38" s="113" t="s">
        <v>152</v>
      </c>
      <c r="B38" s="59" t="s">
        <v>89</v>
      </c>
      <c r="C38" s="58" t="s">
        <v>89</v>
      </c>
    </row>
    <row r="39" spans="1:3" ht="38.25" x14ac:dyDescent="0.25">
      <c r="A39" s="114" t="s">
        <v>153</v>
      </c>
      <c r="B39" s="60" t="s">
        <v>109</v>
      </c>
      <c r="C39" s="61" t="s">
        <v>109</v>
      </c>
    </row>
    <row r="40" spans="1:3" x14ac:dyDescent="0.25">
      <c r="A40" s="71" t="s">
        <v>154</v>
      </c>
      <c r="B40" s="58" t="s">
        <v>109</v>
      </c>
      <c r="C40" s="32"/>
    </row>
    <row r="41" spans="1:3" ht="25.5" x14ac:dyDescent="0.25">
      <c r="A41" s="64" t="s">
        <v>142</v>
      </c>
      <c r="B41" s="56"/>
      <c r="C41" s="32"/>
    </row>
    <row r="42" spans="1:3" x14ac:dyDescent="0.25">
      <c r="A42" s="117" t="s">
        <v>155</v>
      </c>
      <c r="B42" s="58" t="s">
        <v>147</v>
      </c>
      <c r="C42" s="32"/>
    </row>
    <row r="43" spans="1:3" x14ac:dyDescent="0.25">
      <c r="A43" s="117" t="s">
        <v>156</v>
      </c>
      <c r="B43" s="58" t="s">
        <v>109</v>
      </c>
      <c r="C43" s="32"/>
    </row>
    <row r="44" spans="1:3" x14ac:dyDescent="0.25">
      <c r="A44" s="117" t="s">
        <v>157</v>
      </c>
      <c r="B44" s="58" t="s">
        <v>89</v>
      </c>
    </row>
    <row r="45" spans="1:3" ht="24.75" customHeight="1" x14ac:dyDescent="0.25">
      <c r="A45" s="118" t="s">
        <v>158</v>
      </c>
      <c r="B45" s="61" t="s">
        <v>147</v>
      </c>
      <c r="C45" s="32"/>
    </row>
    <row r="46" spans="1:3" ht="25.5" x14ac:dyDescent="0.25">
      <c r="A46" s="46" t="s">
        <v>148</v>
      </c>
      <c r="B46" s="59"/>
      <c r="C46" s="32"/>
    </row>
    <row r="47" spans="1:3" ht="25.5" x14ac:dyDescent="0.25">
      <c r="A47" s="117" t="s">
        <v>159</v>
      </c>
      <c r="B47" s="59" t="s">
        <v>109</v>
      </c>
      <c r="C47" s="32"/>
    </row>
    <row r="48" spans="1:3" x14ac:dyDescent="0.25">
      <c r="A48" s="117" t="s">
        <v>160</v>
      </c>
      <c r="B48" s="65" t="s">
        <v>109</v>
      </c>
      <c r="C48" s="32"/>
    </row>
    <row r="49" spans="1:5" ht="25.5" customHeight="1" x14ac:dyDescent="0.25">
      <c r="A49" s="117" t="s">
        <v>161</v>
      </c>
      <c r="B49" s="59" t="s">
        <v>89</v>
      </c>
      <c r="C49" s="32"/>
    </row>
    <row r="50" spans="1:5" ht="28.5" customHeight="1" x14ac:dyDescent="0.25">
      <c r="A50" s="118" t="s">
        <v>162</v>
      </c>
      <c r="B50" s="60" t="s">
        <v>109</v>
      </c>
      <c r="C50" s="32"/>
      <c r="D50" s="13"/>
      <c r="E50" s="13"/>
    </row>
    <row r="51" spans="1:5" ht="70.5" customHeight="1" x14ac:dyDescent="0.25">
      <c r="A51" s="156" t="s">
        <v>163</v>
      </c>
      <c r="B51" s="156"/>
      <c r="C51" s="156"/>
      <c r="D51" s="156"/>
      <c r="E51" s="156"/>
    </row>
    <row r="52" spans="1:5" ht="37.5" customHeight="1" x14ac:dyDescent="0.25">
      <c r="A52" s="156" t="s">
        <v>164</v>
      </c>
      <c r="B52" s="156"/>
      <c r="C52" s="156"/>
      <c r="D52" s="156"/>
      <c r="E52" s="156"/>
    </row>
    <row r="53" spans="1:5" ht="29.25" customHeight="1" x14ac:dyDescent="0.25">
      <c r="A53" s="156" t="s">
        <v>16</v>
      </c>
      <c r="B53" s="156"/>
      <c r="C53" s="156"/>
      <c r="D53" s="156"/>
      <c r="E53" s="156"/>
    </row>
    <row r="54" spans="1:5" ht="39.75" customHeight="1" x14ac:dyDescent="0.25">
      <c r="A54" s="156" t="s">
        <v>67</v>
      </c>
      <c r="B54" s="156"/>
      <c r="C54" s="156"/>
      <c r="D54" s="156"/>
      <c r="E54" s="156"/>
    </row>
  </sheetData>
  <mergeCells count="5">
    <mergeCell ref="B3:C3"/>
    <mergeCell ref="A51:E51"/>
    <mergeCell ref="A52:E52"/>
    <mergeCell ref="A53:E53"/>
    <mergeCell ref="A54:E54"/>
  </mergeCell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workbookViewId="0">
      <selection activeCell="C5" sqref="C5:C15"/>
    </sheetView>
  </sheetViews>
  <sheetFormatPr baseColWidth="10" defaultColWidth="9.140625" defaultRowHeight="15" x14ac:dyDescent="0.25"/>
  <cols>
    <col min="1" max="2" width="21.7109375" customWidth="1"/>
    <col min="3" max="3" width="18.140625" customWidth="1"/>
    <col min="4" max="1025" width="10.7109375" customWidth="1"/>
  </cols>
  <sheetData>
    <row r="1" spans="1:5" x14ac:dyDescent="0.25">
      <c r="A1" s="153" t="s">
        <v>165</v>
      </c>
      <c r="B1" s="125"/>
      <c r="C1" s="125"/>
    </row>
    <row r="2" spans="1:5" x14ac:dyDescent="0.25">
      <c r="A2" s="174"/>
      <c r="B2" s="175"/>
      <c r="C2" s="175"/>
    </row>
    <row r="3" spans="1:5" x14ac:dyDescent="0.25">
      <c r="A3" s="85"/>
      <c r="B3" s="119" t="s">
        <v>125</v>
      </c>
      <c r="C3" s="119" t="s">
        <v>166</v>
      </c>
    </row>
    <row r="4" spans="1:5" x14ac:dyDescent="0.25">
      <c r="A4" s="86"/>
      <c r="B4" s="88" t="s">
        <v>167</v>
      </c>
      <c r="C4" s="88" t="s">
        <v>26</v>
      </c>
    </row>
    <row r="5" spans="1:5" x14ac:dyDescent="0.25">
      <c r="A5" s="89" t="s">
        <v>84</v>
      </c>
      <c r="B5" s="176" t="s">
        <v>168</v>
      </c>
      <c r="C5" s="176" t="s">
        <v>169</v>
      </c>
    </row>
    <row r="6" spans="1:5" x14ac:dyDescent="0.25">
      <c r="A6" s="92" t="s">
        <v>87</v>
      </c>
      <c r="B6" s="176"/>
      <c r="C6" s="183"/>
    </row>
    <row r="7" spans="1:5" x14ac:dyDescent="0.25">
      <c r="A7" s="109" t="s">
        <v>88</v>
      </c>
      <c r="B7" s="177" t="s">
        <v>89</v>
      </c>
      <c r="C7" s="184" t="s">
        <v>89</v>
      </c>
    </row>
    <row r="8" spans="1:5" x14ac:dyDescent="0.25">
      <c r="A8" s="109" t="s">
        <v>90</v>
      </c>
      <c r="B8" s="178" t="s">
        <v>170</v>
      </c>
      <c r="C8" s="185" t="s">
        <v>118</v>
      </c>
    </row>
    <row r="9" spans="1:5" x14ac:dyDescent="0.25">
      <c r="A9" s="120" t="s">
        <v>93</v>
      </c>
      <c r="B9" s="179"/>
      <c r="C9" s="186"/>
    </row>
    <row r="10" spans="1:5" x14ac:dyDescent="0.25">
      <c r="A10" s="122" t="s">
        <v>94</v>
      </c>
      <c r="B10" s="180" t="s">
        <v>171</v>
      </c>
      <c r="C10" s="186" t="s">
        <v>91</v>
      </c>
    </row>
    <row r="11" spans="1:5" x14ac:dyDescent="0.25">
      <c r="A11" s="122" t="s">
        <v>97</v>
      </c>
      <c r="B11" s="180" t="s">
        <v>171</v>
      </c>
      <c r="C11" s="187" t="s">
        <v>109</v>
      </c>
    </row>
    <row r="12" spans="1:5" x14ac:dyDescent="0.25">
      <c r="A12" s="122" t="s">
        <v>100</v>
      </c>
      <c r="B12" s="180" t="s">
        <v>89</v>
      </c>
      <c r="C12" s="186" t="s">
        <v>89</v>
      </c>
    </row>
    <row r="13" spans="1:5" x14ac:dyDescent="0.25">
      <c r="A13" s="123" t="s">
        <v>101</v>
      </c>
      <c r="B13" s="181" t="s">
        <v>128</v>
      </c>
      <c r="C13" s="178">
        <v>-8.5780000000000003E-4</v>
      </c>
    </row>
    <row r="14" spans="1:5" x14ac:dyDescent="0.25">
      <c r="A14" s="121" t="s">
        <v>54</v>
      </c>
      <c r="B14" s="182" t="s">
        <v>118</v>
      </c>
      <c r="C14" s="182" t="s">
        <v>118</v>
      </c>
    </row>
    <row r="15" spans="1:5" ht="30.75" customHeight="1" x14ac:dyDescent="0.25">
      <c r="A15" s="100" t="s">
        <v>120</v>
      </c>
      <c r="B15" s="107" t="s">
        <v>121</v>
      </c>
      <c r="C15" s="108" t="s">
        <v>121</v>
      </c>
    </row>
    <row r="16" spans="1:5" ht="27.75" customHeight="1" x14ac:dyDescent="0.25">
      <c r="A16" s="156" t="s">
        <v>172</v>
      </c>
      <c r="B16" s="156"/>
      <c r="C16" s="156"/>
      <c r="D16" s="156"/>
      <c r="E16" s="156"/>
    </row>
    <row r="17" spans="1:5" ht="36.75" customHeight="1" x14ac:dyDescent="0.25">
      <c r="A17" s="156" t="s">
        <v>173</v>
      </c>
      <c r="B17" s="156"/>
      <c r="C17" s="156"/>
      <c r="D17" s="156"/>
      <c r="E17" s="156"/>
    </row>
    <row r="18" spans="1:5" ht="26.25" customHeight="1" x14ac:dyDescent="0.25">
      <c r="A18" s="156" t="s">
        <v>16</v>
      </c>
      <c r="B18" s="156"/>
      <c r="C18" s="156"/>
      <c r="D18" s="156"/>
      <c r="E18" s="156"/>
    </row>
    <row r="19" spans="1:5" ht="38.25" customHeight="1" x14ac:dyDescent="0.25">
      <c r="A19" s="156" t="s">
        <v>67</v>
      </c>
      <c r="B19" s="156"/>
      <c r="C19" s="156"/>
      <c r="D19" s="156"/>
      <c r="E19" s="156"/>
    </row>
  </sheetData>
  <mergeCells count="4">
    <mergeCell ref="A16:E16"/>
    <mergeCell ref="A17:E17"/>
    <mergeCell ref="A18:E18"/>
    <mergeCell ref="A19:E19"/>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49</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tab1</vt:lpstr>
      <vt:lpstr>graph1</vt:lpstr>
      <vt:lpstr>tab 2</vt:lpstr>
      <vt:lpstr>tab3</vt:lpstr>
      <vt:lpstr>graph2</vt:lpstr>
      <vt:lpstr>tab 4</vt:lpstr>
      <vt:lpstr>tab 5</vt:lpstr>
      <vt:lpstr>tab6</vt:lpstr>
      <vt:lpstr>tab 7</vt:lpstr>
      <vt:lpstr>graph1!Zone_d_impression</vt:lpstr>
      <vt:lpstr>'tab 4'!Zone_d_impression</vt:lpstr>
      <vt:lpstr>'tab1'!Zone_d_impression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KAUFFMANN, Perrine (DARES)</dc:creator>
  <cp:lastModifiedBy>SAINT-AMAN, Sylvie (DARES)</cp:lastModifiedBy>
  <cp:revision>5</cp:revision>
  <cp:lastPrinted>2018-05-18T09:13:22Z</cp:lastPrinted>
  <dcterms:created xsi:type="dcterms:W3CDTF">2018-02-27T14:23:21Z</dcterms:created>
  <dcterms:modified xsi:type="dcterms:W3CDTF">2018-12-03T09:26:41Z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Ministères Chargés des Affaires Sociales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