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pdf des DA DI DR 2020 définitifs\2020-008_DR_IAE en 2018\"/>
    </mc:Choice>
  </mc:AlternateContent>
  <bookViews>
    <workbookView xWindow="360" yWindow="435" windowWidth="21075" windowHeight="11790"/>
  </bookViews>
  <sheets>
    <sheet name="Lisez-moi" sheetId="10" r:id="rId1"/>
    <sheet name="Graphique 1" sheetId="1" r:id="rId2"/>
    <sheet name="Graphique 2" sheetId="2" r:id="rId3"/>
    <sheet name="Graphique 3" sheetId="3" r:id="rId4"/>
    <sheet name="Tableau 1" sheetId="4" r:id="rId5"/>
    <sheet name="Graphique 4" sheetId="5" r:id="rId6"/>
    <sheet name="Tableau 2" sheetId="6" r:id="rId7"/>
    <sheet name="Tableau 3" sheetId="7" r:id="rId8"/>
    <sheet name="Tableau 4" sheetId="8" r:id="rId9"/>
    <sheet name="Tableau 5" sheetId="9" r:id="rId10"/>
  </sheets>
  <calcPr calcId="162913"/>
</workbook>
</file>

<file path=xl/calcChain.xml><?xml version="1.0" encoding="utf-8"?>
<calcChain xmlns="http://schemas.openxmlformats.org/spreadsheetml/2006/main">
  <c r="K9" i="4" l="1"/>
  <c r="L26" i="4"/>
  <c r="L25" i="4"/>
</calcChain>
</file>

<file path=xl/sharedStrings.xml><?xml version="1.0" encoding="utf-8"?>
<sst xmlns="http://schemas.openxmlformats.org/spreadsheetml/2006/main" count="224" uniqueCount="156">
  <si>
    <t>ACI</t>
  </si>
  <si>
    <t>ETTI</t>
  </si>
  <si>
    <t>AI</t>
  </si>
  <si>
    <t>Contrat aidés hors IAE</t>
  </si>
  <si>
    <t>ACI-CAE</t>
  </si>
  <si>
    <t>CDDI en ACI</t>
  </si>
  <si>
    <t>CDDI en EI</t>
  </si>
  <si>
    <t>5 à 9</t>
  </si>
  <si>
    <t>10 à 19</t>
  </si>
  <si>
    <t>20 à 49</t>
  </si>
  <si>
    <t>EI</t>
  </si>
  <si>
    <t>Durée théorique des contrats initiaux ou renouvelés (en mois)</t>
  </si>
  <si>
    <t>Durée moyenne</t>
  </si>
  <si>
    <t>Durée médiane</t>
  </si>
  <si>
    <t>Durée hebdomadaire de travail (en %)</t>
  </si>
  <si>
    <t>Temps partiel : 20 heures ou moins*</t>
  </si>
  <si>
    <t>Temps partiel : entre 21 et moins de 26 heures</t>
  </si>
  <si>
    <t>Temps partiel : entre 26 et moins de 35 heures</t>
  </si>
  <si>
    <t xml:space="preserve">Temps complet : 35 heures ou plus </t>
  </si>
  <si>
    <t>*Le décret du 5 novembre 2015 relatif à la durée minimale de travail en ACI organise les conditions de la dérogation à la durée minimale de travail hebdomadaire de vingt heures.</t>
  </si>
  <si>
    <t>Champ : France entière.</t>
  </si>
  <si>
    <t>Durée totale travaillée dans la structure (en mois)</t>
  </si>
  <si>
    <t>En %</t>
  </si>
  <si>
    <t xml:space="preserve">Part des salariés dont la durée passée est de : </t>
  </si>
  <si>
    <t>Moins de 1 mois</t>
  </si>
  <si>
    <t>De 1 à moins de 3 mois</t>
  </si>
  <si>
    <t>De 3 à moins de 6 mois</t>
  </si>
  <si>
    <t>De 6 à moins de 12 mois</t>
  </si>
  <si>
    <t>De 12 à moins de 18 mois</t>
  </si>
  <si>
    <t>De 18 à moins de 24 mois</t>
  </si>
  <si>
    <t>24 mois ou plus</t>
  </si>
  <si>
    <t xml:space="preserve">1 à 4 </t>
  </si>
  <si>
    <t>Plus de 50</t>
  </si>
  <si>
    <t>Ensemble</t>
  </si>
  <si>
    <t>Sexe</t>
  </si>
  <si>
    <t>Femme</t>
  </si>
  <si>
    <t>Homme</t>
  </si>
  <si>
    <t>Âge</t>
  </si>
  <si>
    <t>Moins de 26 ans</t>
  </si>
  <si>
    <t>De 26 à 49 ans</t>
  </si>
  <si>
    <t>50 ans ou plus</t>
  </si>
  <si>
    <t>Niveau de formation</t>
  </si>
  <si>
    <t>Inférieur au CAP (niveaux Vbis et VI)</t>
  </si>
  <si>
    <t>Niveau CAP-BEP, Diplôme non obtenu</t>
  </si>
  <si>
    <t>Niveau CAP-BEP (niveau V)</t>
  </si>
  <si>
    <t>Niveau bac (niveau IV)</t>
  </si>
  <si>
    <t>Supérieur au bac (niveaux I, II, III)</t>
  </si>
  <si>
    <t>Travailleur handicapé</t>
  </si>
  <si>
    <t>Durée d'inscription à Pôle emploi avant l'embauche</t>
  </si>
  <si>
    <t>Non inscrits</t>
  </si>
  <si>
    <t>Moins de 6 mois</t>
  </si>
  <si>
    <t>De 12 à moins de 24 mois</t>
  </si>
  <si>
    <t>Minima sociaux avant l'embauche</t>
  </si>
  <si>
    <t>Allocataire de l'allocation de solidarité spécifique (ASS)</t>
  </si>
  <si>
    <t>Allocataire du RSA (hors RSA majoré)</t>
  </si>
  <si>
    <t xml:space="preserve">Source : Agence de services et de paiement (ASP) ; traitement Dares. </t>
  </si>
  <si>
    <t>Agriculture et pêche, espaces naturels et espaces verts, soins aux animaux</t>
  </si>
  <si>
    <t>Dont : espaces naturels et espaces verts</t>
  </si>
  <si>
    <t xml:space="preserve">          production agricole</t>
  </si>
  <si>
    <t>Arts et façonnage d'ouvrages d'art</t>
  </si>
  <si>
    <t>Commerce, vente et grande distribution</t>
  </si>
  <si>
    <t>Dont : grande distribution</t>
  </si>
  <si>
    <t>Construction, bâtiment et travaux publics</t>
  </si>
  <si>
    <t>Dont : second oeuvre</t>
  </si>
  <si>
    <t xml:space="preserve">          travaux et gros œuvre</t>
  </si>
  <si>
    <t>Hôtellerie, restauration, tourisme, loisirs et animation</t>
  </si>
  <si>
    <t>Dont : animation d'activité de loisirs</t>
  </si>
  <si>
    <t xml:space="preserve">          production culinaire</t>
  </si>
  <si>
    <t xml:space="preserve">          service</t>
  </si>
  <si>
    <t>Industrie</t>
  </si>
  <si>
    <t>Dont : alimentaire</t>
  </si>
  <si>
    <t xml:space="preserve">          mécanique, travail des métaux et outillages</t>
  </si>
  <si>
    <t xml:space="preserve">          préparation et conditionnement</t>
  </si>
  <si>
    <t>Installation et maintenance</t>
  </si>
  <si>
    <t>Dont : entretien technique </t>
  </si>
  <si>
    <t xml:space="preserve">          véhicules, engins, aéronefs</t>
  </si>
  <si>
    <t>Services à la personne et à la collectivité</t>
  </si>
  <si>
    <t>Dont : aide à la vie quotidienne</t>
  </si>
  <si>
    <t xml:space="preserve">          nettoyage et propreté industriels</t>
  </si>
  <si>
    <t xml:space="preserve">          propreté et environnement urbain</t>
  </si>
  <si>
    <t>Support à l'entreprise</t>
  </si>
  <si>
    <t>Dont secrétariat et assistance</t>
  </si>
  <si>
    <t>Transport et logistique</t>
  </si>
  <si>
    <t>Dont : magasinage, manutention des charges et déménagement</t>
  </si>
  <si>
    <t xml:space="preserve">          personnel de conduite du transport routier</t>
  </si>
  <si>
    <t>Autres**</t>
  </si>
  <si>
    <t xml:space="preserve">Autres* </t>
  </si>
  <si>
    <t>* Communication, média, multimédia ; santé ; spectacle et banque, assurance et immobilier  (2 %);  support à l'entreprise (2 %) ;
 arts et façonnage d'ouvrage d'art (1 %) ; commerce, vente et grande distribution (4 %).</t>
  </si>
  <si>
    <t>Champ : France entière</t>
  </si>
  <si>
    <t>Nombre</t>
  </si>
  <si>
    <t>Évolution 2016/2017
(en %)</t>
  </si>
  <si>
    <t>Structures conventionnées au 31/12*</t>
  </si>
  <si>
    <t>Salariés en insertion au 31/12**</t>
  </si>
  <si>
    <t>Contrats signés au cours de l'année</t>
  </si>
  <si>
    <t xml:space="preserve"> Dont : contrats nouvellement signés*</t>
  </si>
  <si>
    <t>Nombre d'ETP</t>
  </si>
  <si>
    <t>Structures actives au 31/12</t>
  </si>
  <si>
    <t>Dont: contrats nouvellement signés</t>
  </si>
  <si>
    <t>Contrats nouvellement signés</t>
  </si>
  <si>
    <t>Évolution 2017/2018
(en %)</t>
  </si>
  <si>
    <t>Source : Agence de services et de paiement (ASP) ; traitement Dares.</t>
  </si>
  <si>
    <t>AI*</t>
  </si>
  <si>
    <t>Structures porteuses d'ACI</t>
  </si>
  <si>
    <t>Structures actives fin 2018</t>
  </si>
  <si>
    <t>Salariés en insertion fin 2018</t>
  </si>
  <si>
    <t>Lecture : 47 % des salariés de l'IAE percevaient un minimum social avant leur embauche en 2018.</t>
  </si>
  <si>
    <t>Nombre de personnes embauchées ou renouvelées en 2018</t>
  </si>
  <si>
    <r>
      <t>Lecture :</t>
    </r>
    <r>
      <rPr>
        <b/>
        <sz val="8"/>
        <color rgb="FFFF0000"/>
        <rFont val="Arial"/>
        <family val="2"/>
      </rPr>
      <t xml:space="preserve"> </t>
    </r>
    <r>
      <rPr>
        <sz val="8"/>
        <rFont val="Arial"/>
        <family val="2"/>
      </rPr>
      <t>50 700 personnes étaient en insertion au 31 décembre 2018 dans les ACI, soit 6,1 % de moins qu'en 2017.</t>
    </r>
  </si>
  <si>
    <t>Heures annuelles travaillées (en milliers) ***</t>
  </si>
  <si>
    <t>Nombre d'ETP ***</t>
  </si>
  <si>
    <t>Données</t>
  </si>
  <si>
    <t>Définitions</t>
  </si>
  <si>
    <t>Sources</t>
  </si>
  <si>
    <t>Champ</t>
  </si>
  <si>
    <t>Contenu des onglets</t>
  </si>
  <si>
    <t>Graphique 1 – Évolution des effectifs en contrats aidés depuis 2012</t>
  </si>
  <si>
    <t>Graphique 2 – Répartition des structures de l'IAE selon le nombre de salariés en insertion au 31 décembre 2018</t>
  </si>
  <si>
    <t>Graphique 3 – Répartition du nombre de structures, de salariés et d'ETP selon le type de structures de l'IAE</t>
  </si>
  <si>
    <t xml:space="preserve">Tableau 1 -  Évolution des structures conventionnées, des personnes en insertion et des contrats signés </t>
  </si>
  <si>
    <t>Graphique 4 – Domaines d'activité des salariés de l'IAE nouvellement embauchés  ou renouvelés en 2018</t>
  </si>
  <si>
    <t>Tableau 2 – Métiers* exercés par les salariés nouvellement embauchés ou renouvelés en 2018</t>
  </si>
  <si>
    <t>Tableau 3 - Métiers* exercés par les salariés nouvellement embauchés ou renouvelés en 2018</t>
  </si>
  <si>
    <t xml:space="preserve">Tableau 4 - Durée théorique et temps de travail des contrats signés dans les ACI et les EI </t>
  </si>
  <si>
    <t>Tableau 5 - Durée effective passée dans la structure par les sortants de 2017 et 2018</t>
  </si>
  <si>
    <r>
      <rPr>
        <b/>
        <sz val="11"/>
        <color indexed="8"/>
        <rFont val="Calibri"/>
        <family val="2"/>
        <scheme val="minor"/>
      </rPr>
      <t xml:space="preserve">L'insertion par l'activité économique (IAE) </t>
    </r>
    <r>
      <rPr>
        <sz val="11"/>
        <color indexed="8"/>
        <rFont val="Calibri"/>
        <family val="2"/>
        <scheme val="minor"/>
      </rPr>
      <t xml:space="preserve">est un accompagnement dans l'emploi proposé par certaines structures (on parle de </t>
    </r>
    <r>
      <rPr>
        <b/>
        <sz val="11"/>
        <color indexed="8"/>
        <rFont val="Calibri"/>
        <family val="2"/>
        <scheme val="minor"/>
      </rPr>
      <t>SIAE</t>
    </r>
    <r>
      <rPr>
        <sz val="11"/>
        <color indexed="8"/>
        <rFont val="Calibri"/>
        <family val="2"/>
        <scheme val="minor"/>
      </rPr>
      <t xml:space="preserve"> pour structure de l'insertion par l'activité économique) à des personnes très éloignées de l'emploi afin de faciliter leur insertion sociale et professionnelle. Ces personnes sont accueillies dans 4 types de structures en fonction de leur éloignement de l’emploi :
- Les ateliers et chantiers d’insertion (</t>
    </r>
    <r>
      <rPr>
        <b/>
        <sz val="11"/>
        <color indexed="8"/>
        <rFont val="Calibri"/>
        <family val="2"/>
        <scheme val="minor"/>
      </rPr>
      <t>ACI</t>
    </r>
    <r>
      <rPr>
        <sz val="11"/>
        <color indexed="8"/>
        <rFont val="Calibri"/>
        <family val="2"/>
        <scheme val="minor"/>
      </rPr>
      <t>) ;
- Les entreprises d’insertion (</t>
    </r>
    <r>
      <rPr>
        <b/>
        <sz val="11"/>
        <color indexed="8"/>
        <rFont val="Calibri"/>
        <family val="2"/>
        <scheme val="minor"/>
      </rPr>
      <t>EI</t>
    </r>
    <r>
      <rPr>
        <sz val="11"/>
        <color indexed="8"/>
        <rFont val="Calibri"/>
        <family val="2"/>
        <scheme val="minor"/>
      </rPr>
      <t>) ;
- Les associations intermédiaires (</t>
    </r>
    <r>
      <rPr>
        <b/>
        <sz val="11"/>
        <color indexed="8"/>
        <rFont val="Calibri"/>
        <family val="2"/>
        <scheme val="minor"/>
      </rPr>
      <t>AI</t>
    </r>
    <r>
      <rPr>
        <sz val="11"/>
        <color indexed="8"/>
        <rFont val="Calibri"/>
        <family val="2"/>
        <scheme val="minor"/>
      </rPr>
      <t>) ;
- Les entreprises de travail temporaire d’insertion (</t>
    </r>
    <r>
      <rPr>
        <b/>
        <sz val="11"/>
        <color indexed="8"/>
        <rFont val="Calibri"/>
        <family val="2"/>
        <scheme val="minor"/>
      </rPr>
      <t>ETTI</t>
    </r>
    <r>
      <rPr>
        <sz val="11"/>
        <color indexed="8"/>
        <rFont val="Calibri"/>
        <family val="2"/>
        <scheme val="minor"/>
      </rPr>
      <t>).</t>
    </r>
  </si>
  <si>
    <t>La source mobilisée sur les données de l'IAE est le système d'information de l'Agence de services et de paiement (ASP). Il s'agit de données administratives collectées par l'ASP qui est chargée, depuis la loi de cohésion sociale, de verser les subventions aux entreprises (SIAE) et de collecter les informations composant le système d'information. Chaque mois, la Dares récupère ces flux de données pour créer les bases IAE, utilisées à des fins de production statistique.</t>
  </si>
  <si>
    <t xml:space="preserve">Contact </t>
  </si>
  <si>
    <r>
      <t xml:space="preserve">Pour tout renseignement concernant nos statistiques, vous pouvez nous contacter par courriel à l'adresse suivante :  </t>
    </r>
    <r>
      <rPr>
        <u/>
        <sz val="11"/>
        <color indexed="12"/>
        <rFont val="Calibri"/>
        <family val="2"/>
        <scheme val="minor"/>
      </rPr>
      <t>DARES.communication@travail.gouv.fr</t>
    </r>
  </si>
  <si>
    <t>Le champ géographique retenu est celui des salariés en insertion dans l'IAE de France (France entière) pour l'année 2018.</t>
  </si>
  <si>
    <t>Graphique 1 - Évolution des effectifs en contrats aidés depuis 2012</t>
  </si>
  <si>
    <t xml:space="preserve">* Les données relatives aux AI ne sont pas parfaitement comparables sur l'ensemble de la période. La saisie devenue obligatoire dans les AI depuis juillet 2014 permet désormais de comptabiliser toutes ces  structures dès lors qu'elles emploient des salariés en insertion (encadré 2). </t>
  </si>
  <si>
    <t>Graphique 2 - Répartition des structures de l'IAE selon le nombre de salariés en insertion au 31 décembre 2018</t>
  </si>
  <si>
    <t>Lecture : plus de 60 % des associations intermédiaires (AI) comptent en moyenne 50 salariés ou plus, tandis que près de 26 % des entreprises d'insertion (EI) ont 4 salariés au plus.</t>
  </si>
  <si>
    <t>ETP en insertion 
en 2018</t>
  </si>
  <si>
    <t>Graphique 3 - Répartition du nombre de structures, de salariés et d'ETP selon le type de structure de l'IAE</t>
  </si>
  <si>
    <t>Lecture : les ateliers et chantiers d'insertion (ACI) représentent 50 % des structures de l'IAE et embauchent 38 % des salariés en insertion au 31 décembre 2018. Les entreprises de travail temporaire d'insertion (ETTI) ont réalisé 13 % des équivalents temps plein de l'IAE en 2018.</t>
  </si>
  <si>
    <r>
      <t xml:space="preserve">Tableau 1 - </t>
    </r>
    <r>
      <rPr>
        <b/>
        <sz val="11"/>
        <rFont val="Calibri"/>
        <family val="2"/>
        <scheme val="minor"/>
      </rPr>
      <t xml:space="preserve">Évolution des structures conventionnées, des personnes en insertion et des contrats signés </t>
    </r>
  </si>
  <si>
    <t>*** Les évolutions en % entre 2017 et 2018 sont calculé par rapport aux chiffres bruts et non par rapport aux arrondis</t>
  </si>
  <si>
    <t xml:space="preserve">* On comptabilise dans les ateliers et chantiers d'insertion (ACI) les structures conventionnées et non les structures actives (ayant employé des salariés), comme c'est le cas pour les autres types de structure. </t>
  </si>
  <si>
    <t xml:space="preserve">** Salariés présents en fin de mois dans les ateliers et chantiers d'insertion (ACI) et les entreprises d'insertion (EI) ou mis à disposition au cours du mois dans les AI et les ETTI. </t>
  </si>
  <si>
    <t>Graphique 4 - Domaines d'activité des salariés de l'IAE nouvellement embauchés  ou renouvelés en 2018</t>
  </si>
  <si>
    <t>Tableau 2 - Métiers* exercés par les salariés nouvellement embauchés ou renouvelés en 2018</t>
  </si>
  <si>
    <t>* La nomenclature des métiers est celle du Répertoire opérationnel des métiers et des emplois (Rome) de Pôle Emploi.</t>
  </si>
  <si>
    <t>** Comprend les métiers liés à la communication, média, multimédia, santé et spectacle et banque, assurance et immobilier.</t>
  </si>
  <si>
    <t xml:space="preserve">Lecture : 51 % des salariés nouvellement embauchés ou renouvelés dans une entreprise d'insertion (EI) en 2018 travaillaient dans le domaine des services à la personne et à la collectivité. Il s'agit essentiellement de métiers liés à la propreté et à l'environnement urbain. </t>
  </si>
  <si>
    <t>Tableau 3 - Les caractéristiques des salariés nouvellement embauchés ou renouvelés en 2018</t>
  </si>
  <si>
    <t>Lecture : 13,1 % des contrats signés dans une structure porteuse d’ACI en 2017 prévoient une durée de travail hebdomadaire de 20 heures ou moins.</t>
  </si>
  <si>
    <r>
      <t xml:space="preserve">2018 
</t>
    </r>
    <r>
      <rPr>
        <sz val="10"/>
        <color theme="1"/>
        <rFont val="Arial"/>
        <family val="2"/>
      </rPr>
      <t>Tous contrats</t>
    </r>
  </si>
  <si>
    <r>
      <t>2018</t>
    </r>
    <r>
      <rPr>
        <sz val="10"/>
        <color theme="1"/>
        <rFont val="Arial"/>
        <family val="2"/>
      </rPr>
      <t xml:space="preserve"> 
Contrat Initiaux</t>
    </r>
  </si>
  <si>
    <t xml:space="preserve">Tableau 4 - Durée théorique et temps de travail des contrats signés dans les ACI et les EI </t>
  </si>
  <si>
    <t xml:space="preserve">Ces données apportent des informations sur le secteur de l'Insertion par l'activité économique (IAE) en 2018. Elles apportent notamment des informations conjoncturelles sur la façon dont se porte le secteur en 2018 par rapport aux années précédentes : nombre d'entrées (contrats signés), stocks, sorties, nombre d'ETP, etc. Ces données permettent de situer l'IAE par rapport aux autres contrats aidés (PEC, CUI-CAE, etc.) en termes d'effectif. Elles apportent également des informations sur les profils socio-économiques des bénéficiaires de l'IAE ainsi que sur les métiers exercés dans le cadre de leurs parcours d'insertion. Enfin, ces données permettent de mieux connaître la durée des contrats et le temps de travail hebdomadaire dans ce secteur. </t>
  </si>
  <si>
    <t>Champ : France entière.</t>
  </si>
  <si>
    <t>Source : Agence de services et de paiement (ASP) ; traitement Dares.</t>
  </si>
  <si>
    <t>Tableau 5 : Durée effective passée dans la structure par les sortants de 2017 et 2018</t>
  </si>
  <si>
    <t>Lecture : parmi les salariés sortis d’un ACI en 2018, 33,3 % y sont restés entre 6 et à moins de 12 mois.</t>
  </si>
  <si>
    <r>
      <t xml:space="preserve">L'insertion par l'activité économique en 2018
</t>
    </r>
    <r>
      <rPr>
        <sz val="11"/>
        <rFont val="Calibri"/>
        <family val="2"/>
        <scheme val="minor"/>
      </rPr>
      <t>Une hausse du nombre d’ETP malgré une baisse des embauches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</si>
</sst>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00000"/>
    <numFmt numFmtId="166" formatCode="0.00000000"/>
  </numFmts>
  <fonts count="25" x14ac:knownFonts="1">
    <font>
      <sz val="11"/>
      <color theme="1"/>
      <name val="Calibri"/>
      <family val="2"/>
      <scheme val="minor"/>
    </font>
    <font>
      <sz val="11"/>
      <name val="Calibri"/>
      <family val="2"/>
      <scheme val="minor"/>
    </font>
    <font>
      <sz val="11"/>
      <color theme="1"/>
      <name val="Calibri"/>
      <family val="2"/>
      <scheme val="minor"/>
    </font>
    <font>
      <b/>
      <sz val="11"/>
      <color theme="1"/>
      <name val="Calibri"/>
      <family val="2"/>
      <scheme val="minor"/>
    </font>
    <font>
      <b/>
      <sz val="10"/>
      <name val="Arial"/>
      <family val="2"/>
    </font>
    <font>
      <b/>
      <sz val="10"/>
      <color theme="1"/>
      <name val="Arial"/>
      <family val="2"/>
    </font>
    <font>
      <sz val="10"/>
      <name val="Arial"/>
      <family val="2"/>
    </font>
    <font>
      <sz val="8"/>
      <color theme="1"/>
      <name val="Arial"/>
      <family val="2"/>
    </font>
    <font>
      <sz val="8"/>
      <name val="Arial"/>
      <family val="2"/>
    </font>
    <font>
      <sz val="10"/>
      <color theme="1"/>
      <name val="Arial"/>
      <family val="2"/>
    </font>
    <font>
      <b/>
      <sz val="11"/>
      <name val="Calibri"/>
      <family val="2"/>
      <scheme val="minor"/>
    </font>
    <font>
      <i/>
      <sz val="10"/>
      <name val="Arial"/>
      <family val="2"/>
    </font>
    <font>
      <b/>
      <sz val="11"/>
      <color indexed="8"/>
      <name val="Calibri"/>
      <family val="2"/>
      <scheme val="minor"/>
    </font>
    <font>
      <b/>
      <sz val="10"/>
      <color indexed="8"/>
      <name val="Arial"/>
      <family val="2"/>
    </font>
    <font>
      <b/>
      <sz val="8"/>
      <color indexed="8"/>
      <name val="Arial"/>
      <family val="2"/>
    </font>
    <font>
      <b/>
      <sz val="8"/>
      <name val="Arial"/>
      <family val="2"/>
    </font>
    <font>
      <i/>
      <sz val="10"/>
      <color theme="1"/>
      <name val="Arial"/>
      <family val="2"/>
    </font>
    <font>
      <sz val="8"/>
      <color indexed="8"/>
      <name val="Arial"/>
      <family val="2"/>
    </font>
    <font>
      <b/>
      <sz val="8"/>
      <color rgb="FFFF0000"/>
      <name val="Arial"/>
      <family val="2"/>
    </font>
    <font>
      <b/>
      <sz val="10"/>
      <color indexed="56"/>
      <name val="Arial"/>
      <family val="2"/>
    </font>
    <font>
      <sz val="11"/>
      <color indexed="8"/>
      <name val="Calibri"/>
      <family val="2"/>
      <scheme val="minor"/>
    </font>
    <font>
      <u/>
      <sz val="10"/>
      <color indexed="30"/>
      <name val="Arial"/>
      <family val="2"/>
    </font>
    <font>
      <u/>
      <sz val="11"/>
      <color indexed="12"/>
      <name val="Calibri"/>
      <family val="2"/>
      <scheme val="minor"/>
    </font>
    <font>
      <sz val="8"/>
      <color rgb="FF000000"/>
      <name val="Arial"/>
      <family val="2"/>
    </font>
    <font>
      <sz val="11"/>
      <color rgb="FF000000"/>
      <name val="Arial"/>
      <family val="2"/>
    </font>
  </fonts>
  <fills count="11">
    <fill>
      <patternFill patternType="none"/>
    </fill>
    <fill>
      <patternFill patternType="gray125"/>
    </fill>
    <fill>
      <patternFill patternType="solid">
        <fgColor theme="2" tint="-0.249977111117893"/>
        <bgColor indexed="64"/>
      </patternFill>
    </fill>
    <fill>
      <patternFill patternType="solid">
        <fgColor theme="0"/>
        <bgColor indexed="64"/>
      </patternFill>
    </fill>
    <fill>
      <patternFill patternType="solid">
        <fgColor indexed="65"/>
        <bgColor indexed="64"/>
      </patternFill>
    </fill>
    <fill>
      <patternFill patternType="solid">
        <fgColor indexed="9"/>
        <bgColor indexed="64"/>
      </patternFill>
    </fill>
    <fill>
      <patternFill patternType="solid">
        <fgColor rgb="FFFAFBFE"/>
        <bgColor indexed="64"/>
      </patternFill>
    </fill>
    <fill>
      <patternFill patternType="solid">
        <fgColor theme="3" tint="0.79998168889431442"/>
        <bgColor indexed="64"/>
      </patternFill>
    </fill>
    <fill>
      <patternFill patternType="solid">
        <fgColor indexed="22"/>
        <bgColor indexed="64"/>
      </patternFill>
    </fill>
    <fill>
      <patternFill patternType="solid">
        <fgColor theme="0" tint="-0.249977111117893"/>
        <bgColor indexed="64"/>
      </patternFill>
    </fill>
    <fill>
      <patternFill patternType="solid">
        <fgColor indexed="41"/>
        <bgColor indexed="64"/>
      </patternFill>
    </fill>
  </fills>
  <borders count="45">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dotted">
        <color indexed="64"/>
      </top>
      <bottom/>
      <diagonal/>
    </border>
    <border>
      <left style="medium">
        <color indexed="64"/>
      </left>
      <right/>
      <top/>
      <bottom/>
      <diagonal/>
    </border>
    <border>
      <left style="medium">
        <color indexed="64"/>
      </left>
      <right/>
      <top/>
      <bottom style="dotted">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s>
  <cellStyleXfs count="4">
    <xf numFmtId="0" fontId="0" fillId="0" borderId="0"/>
    <xf numFmtId="9" fontId="2" fillId="0" borderId="0" applyFont="0" applyFill="0" applyBorder="0" applyAlignment="0" applyProtection="0"/>
    <xf numFmtId="0" fontId="6" fillId="0" borderId="0"/>
    <xf numFmtId="0" fontId="21" fillId="0" borderId="0" applyNumberFormat="0" applyFill="0" applyBorder="0" applyAlignment="0" applyProtection="0">
      <alignment vertical="top"/>
      <protection locked="0"/>
    </xf>
  </cellStyleXfs>
  <cellXfs count="385">
    <xf numFmtId="0" fontId="0" fillId="0" borderId="0" xfId="0"/>
    <xf numFmtId="3" fontId="1" fillId="0" borderId="2" xfId="0" applyNumberFormat="1" applyFont="1" applyFill="1" applyBorder="1" applyAlignment="1">
      <alignment horizontal="center" wrapText="1"/>
    </xf>
    <xf numFmtId="0" fontId="0" fillId="0" borderId="0" xfId="0" applyFill="1"/>
    <xf numFmtId="3" fontId="1" fillId="0" borderId="0" xfId="0" applyNumberFormat="1" applyFont="1" applyFill="1" applyBorder="1"/>
    <xf numFmtId="17" fontId="1" fillId="2" borderId="4" xfId="0" applyNumberFormat="1" applyFont="1" applyFill="1" applyBorder="1" applyAlignment="1">
      <alignment horizontal="center" wrapText="1"/>
    </xf>
    <xf numFmtId="17" fontId="1" fillId="2" borderId="5" xfId="0" applyNumberFormat="1" applyFont="1" applyFill="1" applyBorder="1" applyAlignment="1">
      <alignment horizontal="center" wrapText="1"/>
    </xf>
    <xf numFmtId="17" fontId="1" fillId="2" borderId="6" xfId="0" applyNumberFormat="1" applyFont="1" applyFill="1" applyBorder="1" applyAlignment="1">
      <alignment horizontal="center" wrapText="1"/>
    </xf>
    <xf numFmtId="0" fontId="0" fillId="0" borderId="3" xfId="0" applyBorder="1" applyAlignment="1">
      <alignment horizontal="center" vertical="center" wrapText="1"/>
    </xf>
    <xf numFmtId="0" fontId="0" fillId="0" borderId="0" xfId="0" applyFill="1" applyBorder="1"/>
    <xf numFmtId="3" fontId="0" fillId="0" borderId="0" xfId="0" applyNumberFormat="1" applyFill="1" applyBorder="1"/>
    <xf numFmtId="3" fontId="1" fillId="0" borderId="7" xfId="0" applyNumberFormat="1" applyFont="1" applyFill="1" applyBorder="1" applyAlignment="1">
      <alignment horizontal="center" wrapText="1"/>
    </xf>
    <xf numFmtId="0" fontId="0" fillId="0" borderId="1" xfId="0" applyFill="1" applyBorder="1"/>
    <xf numFmtId="3" fontId="1" fillId="0" borderId="8" xfId="0" applyNumberFormat="1" applyFont="1" applyFill="1" applyBorder="1" applyAlignment="1">
      <alignment horizontal="center" wrapText="1"/>
    </xf>
    <xf numFmtId="0" fontId="0" fillId="0" borderId="9" xfId="0" applyFill="1" applyBorder="1"/>
    <xf numFmtId="3" fontId="0" fillId="0" borderId="9" xfId="0" applyNumberFormat="1" applyFill="1" applyBorder="1"/>
    <xf numFmtId="0" fontId="0" fillId="0" borderId="10" xfId="0" applyFill="1" applyBorder="1"/>
    <xf numFmtId="3" fontId="1" fillId="0" borderId="11" xfId="0" applyNumberFormat="1" applyFont="1" applyFill="1" applyBorder="1" applyAlignment="1">
      <alignment horizontal="center" wrapText="1"/>
    </xf>
    <xf numFmtId="3" fontId="1" fillId="0" borderId="12" xfId="0" applyNumberFormat="1" applyFont="1" applyFill="1" applyBorder="1" applyAlignment="1">
      <alignment horizontal="center" wrapText="1"/>
    </xf>
    <xf numFmtId="0" fontId="0" fillId="0" borderId="11" xfId="0" applyFill="1" applyBorder="1"/>
    <xf numFmtId="0" fontId="0" fillId="0" borderId="2" xfId="0" applyFill="1" applyBorder="1"/>
    <xf numFmtId="0" fontId="0" fillId="0" borderId="12" xfId="0" applyFill="1" applyBorder="1"/>
    <xf numFmtId="1" fontId="0" fillId="0" borderId="2" xfId="0" applyNumberFormat="1" applyFill="1" applyBorder="1"/>
    <xf numFmtId="0" fontId="7" fillId="0" borderId="0" xfId="0" applyFont="1" applyAlignment="1">
      <alignment horizontal="left"/>
    </xf>
    <xf numFmtId="0" fontId="0" fillId="0" borderId="0" xfId="0" applyAlignment="1">
      <alignment horizontal="left"/>
    </xf>
    <xf numFmtId="0" fontId="8" fillId="0" borderId="0" xfId="0" applyFont="1" applyFill="1"/>
    <xf numFmtId="0" fontId="0" fillId="3" borderId="22" xfId="0" applyFill="1" applyBorder="1" applyAlignment="1">
      <alignment horizontal="left"/>
    </xf>
    <xf numFmtId="0" fontId="5" fillId="3" borderId="3" xfId="0" applyFont="1" applyFill="1" applyBorder="1" applyAlignment="1">
      <alignment horizontal="center" vertical="center"/>
    </xf>
    <xf numFmtId="0" fontId="5" fillId="3" borderId="24" xfId="0" applyFont="1" applyFill="1" applyBorder="1" applyAlignment="1">
      <alignment wrapText="1"/>
    </xf>
    <xf numFmtId="0" fontId="5" fillId="3" borderId="1" xfId="0" applyFont="1" applyFill="1" applyBorder="1" applyAlignment="1">
      <alignment horizontal="center" vertical="center"/>
    </xf>
    <xf numFmtId="0" fontId="0" fillId="3" borderId="24" xfId="0" applyFont="1" applyFill="1" applyBorder="1" applyAlignment="1">
      <alignment horizontal="left" wrapText="1"/>
    </xf>
    <xf numFmtId="164" fontId="1" fillId="3" borderId="2" xfId="0" applyNumberFormat="1" applyFont="1" applyFill="1" applyBorder="1" applyAlignment="1">
      <alignment horizontal="center"/>
    </xf>
    <xf numFmtId="164" fontId="1" fillId="3" borderId="1" xfId="0" applyNumberFormat="1" applyFont="1" applyFill="1" applyBorder="1" applyAlignment="1">
      <alignment horizontal="center"/>
    </xf>
    <xf numFmtId="164" fontId="1" fillId="3" borderId="12" xfId="0" applyNumberFormat="1" applyFont="1" applyFill="1" applyBorder="1" applyAlignment="1">
      <alignment horizontal="center"/>
    </xf>
    <xf numFmtId="0" fontId="5" fillId="3" borderId="24" xfId="0" applyFont="1" applyFill="1" applyBorder="1"/>
    <xf numFmtId="164" fontId="1" fillId="3" borderId="17" xfId="0" applyNumberFormat="1" applyFont="1" applyFill="1" applyBorder="1" applyAlignment="1">
      <alignment horizontal="center"/>
    </xf>
    <xf numFmtId="0" fontId="0" fillId="3" borderId="24" xfId="0" applyFill="1" applyBorder="1"/>
    <xf numFmtId="0" fontId="0" fillId="3" borderId="25" xfId="0" applyFill="1" applyBorder="1"/>
    <xf numFmtId="164" fontId="1" fillId="3" borderId="19" xfId="0" applyNumberFormat="1" applyFont="1" applyFill="1" applyBorder="1" applyAlignment="1">
      <alignment horizontal="center"/>
    </xf>
    <xf numFmtId="164" fontId="1" fillId="3" borderId="18" xfId="0" applyNumberFormat="1" applyFont="1" applyFill="1" applyBorder="1" applyAlignment="1">
      <alignment horizontal="center"/>
    </xf>
    <xf numFmtId="0" fontId="5" fillId="3" borderId="0" xfId="0" applyFont="1" applyFill="1" applyBorder="1" applyAlignment="1">
      <alignment horizontal="center" vertical="center"/>
    </xf>
    <xf numFmtId="164" fontId="1" fillId="3" borderId="0" xfId="0" applyNumberFormat="1" applyFont="1" applyFill="1" applyBorder="1" applyAlignment="1">
      <alignment horizontal="center"/>
    </xf>
    <xf numFmtId="0" fontId="0" fillId="3" borderId="0" xfId="0" applyFill="1" applyBorder="1"/>
    <xf numFmtId="164" fontId="1" fillId="3" borderId="20" xfId="0" applyNumberFormat="1" applyFont="1" applyFill="1" applyBorder="1" applyAlignment="1">
      <alignment horizontal="center"/>
    </xf>
    <xf numFmtId="0" fontId="4" fillId="3" borderId="0" xfId="0" applyFont="1" applyFill="1" applyBorder="1" applyAlignment="1">
      <alignment wrapText="1"/>
    </xf>
    <xf numFmtId="0" fontId="7" fillId="0" borderId="0" xfId="0" applyFont="1" applyAlignment="1">
      <alignment horizontal="left" wrapText="1"/>
    </xf>
    <xf numFmtId="0" fontId="5" fillId="3" borderId="11" xfId="0" applyFont="1" applyFill="1" applyBorder="1" applyAlignment="1">
      <alignment horizontal="center" vertical="center"/>
    </xf>
    <xf numFmtId="164" fontId="1" fillId="3" borderId="9" xfId="0" applyNumberFormat="1" applyFont="1" applyFill="1" applyBorder="1" applyAlignment="1">
      <alignment horizontal="center"/>
    </xf>
    <xf numFmtId="164" fontId="1" fillId="3" borderId="27" xfId="0" applyNumberFormat="1" applyFont="1" applyFill="1" applyBorder="1" applyAlignment="1">
      <alignment horizontal="center"/>
    </xf>
    <xf numFmtId="164" fontId="1" fillId="3" borderId="29" xfId="0" applyNumberFormat="1" applyFont="1" applyFill="1" applyBorder="1" applyAlignment="1">
      <alignment horizontal="center"/>
    </xf>
    <xf numFmtId="0" fontId="5" fillId="3" borderId="15" xfId="0" applyFont="1" applyFill="1" applyBorder="1" applyAlignment="1">
      <alignment horizontal="center" vertical="center" wrapText="1"/>
    </xf>
    <xf numFmtId="0" fontId="5" fillId="3" borderId="31" xfId="0" applyFont="1" applyFill="1" applyBorder="1" applyAlignment="1">
      <alignment horizontal="center" vertical="center"/>
    </xf>
    <xf numFmtId="164" fontId="1" fillId="3" borderId="7" xfId="0" applyNumberFormat="1" applyFont="1" applyFill="1" applyBorder="1" applyAlignment="1">
      <alignment horizontal="center"/>
    </xf>
    <xf numFmtId="164" fontId="1" fillId="3" borderId="8" xfId="0" applyNumberFormat="1" applyFont="1" applyFill="1" applyBorder="1" applyAlignment="1">
      <alignment horizontal="center"/>
    </xf>
    <xf numFmtId="164" fontId="1" fillId="3" borderId="32" xfId="0" applyNumberFormat="1" applyFont="1" applyFill="1" applyBorder="1" applyAlignment="1">
      <alignment horizontal="center"/>
    </xf>
    <xf numFmtId="0" fontId="5" fillId="3" borderId="33" xfId="0" applyFont="1" applyFill="1" applyBorder="1" applyAlignment="1">
      <alignment horizontal="center" vertical="center"/>
    </xf>
    <xf numFmtId="0" fontId="5" fillId="3" borderId="27" xfId="0" applyFont="1" applyFill="1" applyBorder="1" applyAlignment="1">
      <alignment horizontal="center" vertical="center"/>
    </xf>
    <xf numFmtId="164" fontId="1" fillId="3" borderId="26" xfId="0" applyNumberFormat="1" applyFont="1" applyFill="1" applyBorder="1" applyAlignment="1">
      <alignment horizontal="center"/>
    </xf>
    <xf numFmtId="0" fontId="4" fillId="3" borderId="0" xfId="0" applyFont="1" applyFill="1"/>
    <xf numFmtId="0" fontId="0" fillId="3" borderId="0" xfId="0" applyFill="1"/>
    <xf numFmtId="164" fontId="6" fillId="3" borderId="2" xfId="1" applyNumberFormat="1" applyFont="1" applyFill="1" applyBorder="1" applyAlignment="1">
      <alignment horizontal="center" vertical="center"/>
    </xf>
    <xf numFmtId="0" fontId="7" fillId="0" borderId="0" xfId="0" applyFont="1"/>
    <xf numFmtId="164" fontId="0" fillId="0" borderId="0" xfId="0" applyNumberFormat="1"/>
    <xf numFmtId="0" fontId="6" fillId="3" borderId="24" xfId="0" applyFont="1" applyFill="1" applyBorder="1" applyAlignment="1">
      <alignment horizontal="left" vertical="center" wrapText="1"/>
    </xf>
    <xf numFmtId="0" fontId="6" fillId="3" borderId="24" xfId="0" applyFont="1" applyFill="1" applyBorder="1"/>
    <xf numFmtId="0" fontId="6" fillId="3" borderId="25" xfId="0" applyFont="1" applyFill="1" applyBorder="1"/>
    <xf numFmtId="0" fontId="4" fillId="3" borderId="24" xfId="0" applyFont="1" applyFill="1" applyBorder="1" applyAlignment="1">
      <alignment horizontal="left" vertical="center" wrapText="1"/>
    </xf>
    <xf numFmtId="0" fontId="4" fillId="3" borderId="30" xfId="0" applyFont="1" applyFill="1" applyBorder="1" applyAlignment="1">
      <alignment horizontal="left" vertical="center" wrapText="1"/>
    </xf>
    <xf numFmtId="0" fontId="6" fillId="3" borderId="31" xfId="0" applyFont="1" applyFill="1" applyBorder="1" applyAlignment="1">
      <alignment horizontal="center"/>
    </xf>
    <xf numFmtId="0" fontId="0" fillId="3" borderId="11" xfId="0" applyFill="1" applyBorder="1"/>
    <xf numFmtId="0" fontId="6" fillId="3" borderId="2" xfId="0" applyFont="1" applyFill="1" applyBorder="1" applyAlignment="1">
      <alignment horizontal="center"/>
    </xf>
    <xf numFmtId="164" fontId="6" fillId="3" borderId="7" xfId="1" applyNumberFormat="1" applyFont="1" applyFill="1" applyBorder="1" applyAlignment="1">
      <alignment horizontal="center" vertical="center"/>
    </xf>
    <xf numFmtId="0" fontId="0" fillId="3" borderId="12" xfId="0" applyFill="1" applyBorder="1" applyAlignment="1">
      <alignment horizontal="center"/>
    </xf>
    <xf numFmtId="0" fontId="0" fillId="3" borderId="9" xfId="0" applyFill="1" applyBorder="1" applyAlignment="1">
      <alignment horizontal="center"/>
    </xf>
    <xf numFmtId="0" fontId="0" fillId="3" borderId="37" xfId="0" applyFill="1" applyBorder="1"/>
    <xf numFmtId="0" fontId="0" fillId="3" borderId="31" xfId="0" applyFill="1" applyBorder="1"/>
    <xf numFmtId="164" fontId="0" fillId="3" borderId="0" xfId="0" applyNumberFormat="1" applyFill="1" applyBorder="1" applyAlignment="1">
      <alignment horizontal="center"/>
    </xf>
    <xf numFmtId="0" fontId="0" fillId="3" borderId="26" xfId="0" applyFill="1" applyBorder="1"/>
    <xf numFmtId="0" fontId="0" fillId="3" borderId="28" xfId="0" applyFill="1" applyBorder="1" applyAlignment="1">
      <alignment horizontal="center"/>
    </xf>
    <xf numFmtId="0" fontId="0" fillId="0" borderId="3" xfId="0" applyBorder="1"/>
    <xf numFmtId="0" fontId="10" fillId="0" borderId="15" xfId="0" applyFont="1" applyBorder="1" applyAlignment="1">
      <alignment horizontal="center"/>
    </xf>
    <xf numFmtId="0" fontId="10" fillId="0" borderId="3" xfId="0" applyFont="1" applyBorder="1" applyAlignment="1">
      <alignment horizontal="center"/>
    </xf>
    <xf numFmtId="0" fontId="3" fillId="0" borderId="2" xfId="0" applyFont="1" applyBorder="1"/>
    <xf numFmtId="0" fontId="3" fillId="0" borderId="8" xfId="0" applyFont="1" applyBorder="1"/>
    <xf numFmtId="0" fontId="0" fillId="0" borderId="12" xfId="0" applyBorder="1"/>
    <xf numFmtId="0" fontId="0" fillId="0" borderId="0" xfId="0" applyBorder="1"/>
    <xf numFmtId="0" fontId="4" fillId="0" borderId="0" xfId="0" applyFont="1" applyFill="1" applyAlignment="1"/>
    <xf numFmtId="1" fontId="6" fillId="3" borderId="11" xfId="0" applyNumberFormat="1" applyFont="1" applyFill="1" applyBorder="1" applyAlignment="1">
      <alignment horizontal="center"/>
    </xf>
    <xf numFmtId="1" fontId="6" fillId="3" borderId="11" xfId="0" applyNumberFormat="1" applyFont="1" applyFill="1" applyBorder="1" applyAlignment="1"/>
    <xf numFmtId="1" fontId="6" fillId="3" borderId="2" xfId="0" applyNumberFormat="1" applyFont="1" applyFill="1" applyBorder="1" applyAlignment="1">
      <alignment horizontal="center"/>
    </xf>
    <xf numFmtId="1" fontId="0" fillId="3" borderId="2" xfId="0" applyNumberFormat="1" applyFill="1" applyBorder="1" applyAlignment="1">
      <alignment horizontal="center"/>
    </xf>
    <xf numFmtId="0" fontId="8" fillId="3" borderId="0" xfId="0" applyFont="1" applyFill="1"/>
    <xf numFmtId="0" fontId="6" fillId="0" borderId="31" xfId="0" applyFont="1" applyFill="1" applyBorder="1"/>
    <xf numFmtId="0" fontId="6" fillId="0" borderId="30" xfId="0" applyFont="1" applyFill="1" applyBorder="1"/>
    <xf numFmtId="0" fontId="4" fillId="0" borderId="11"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 xfId="0" applyFont="1" applyFill="1" applyBorder="1" applyAlignment="1">
      <alignment vertical="center" wrapText="1"/>
    </xf>
    <xf numFmtId="0" fontId="4" fillId="3" borderId="7" xfId="0" applyFont="1" applyFill="1" applyBorder="1"/>
    <xf numFmtId="0" fontId="4" fillId="3" borderId="0" xfId="0" applyFont="1" applyFill="1" applyBorder="1"/>
    <xf numFmtId="1" fontId="4" fillId="3" borderId="11" xfId="0" applyNumberFormat="1" applyFont="1" applyFill="1" applyBorder="1"/>
    <xf numFmtId="1" fontId="4" fillId="3" borderId="17" xfId="0" applyNumberFormat="1" applyFont="1" applyFill="1" applyBorder="1"/>
    <xf numFmtId="1" fontId="4" fillId="3" borderId="11" xfId="0" applyNumberFormat="1" applyFont="1" applyFill="1" applyBorder="1" applyAlignment="1">
      <alignment vertical="top" wrapText="1"/>
    </xf>
    <xf numFmtId="1" fontId="4" fillId="3" borderId="31" xfId="0" applyNumberFormat="1" applyFont="1" applyFill="1" applyBorder="1" applyAlignment="1">
      <alignment vertical="top" wrapText="1"/>
    </xf>
    <xf numFmtId="0" fontId="6" fillId="3" borderId="7" xfId="0" applyFont="1" applyFill="1" applyBorder="1"/>
    <xf numFmtId="0" fontId="6" fillId="3" borderId="0" xfId="0" applyFont="1" applyFill="1" applyBorder="1"/>
    <xf numFmtId="1" fontId="6" fillId="3" borderId="2" xfId="1" applyNumberFormat="1" applyFont="1" applyFill="1" applyBorder="1" applyAlignment="1">
      <alignment vertical="center" wrapText="1"/>
    </xf>
    <xf numFmtId="1" fontId="6" fillId="3" borderId="1" xfId="0" applyNumberFormat="1" applyFont="1" applyFill="1" applyBorder="1"/>
    <xf numFmtId="1" fontId="6" fillId="3" borderId="2" xfId="0" applyNumberFormat="1" applyFont="1" applyFill="1" applyBorder="1" applyAlignment="1">
      <alignment vertical="top" wrapText="1"/>
    </xf>
    <xf numFmtId="1" fontId="6" fillId="3" borderId="7" xfId="0" applyNumberFormat="1" applyFont="1" applyFill="1" applyBorder="1" applyAlignment="1">
      <alignment vertical="top" wrapText="1"/>
    </xf>
    <xf numFmtId="1" fontId="6" fillId="3" borderId="2" xfId="0" applyNumberFormat="1" applyFont="1" applyFill="1" applyBorder="1"/>
    <xf numFmtId="0" fontId="6" fillId="3" borderId="8" xfId="0" applyFont="1" applyFill="1" applyBorder="1"/>
    <xf numFmtId="0" fontId="6" fillId="3" borderId="9" xfId="0" applyFont="1" applyFill="1" applyBorder="1"/>
    <xf numFmtId="1" fontId="6" fillId="3" borderId="12" xfId="1" applyNumberFormat="1" applyFont="1" applyFill="1" applyBorder="1" applyAlignment="1">
      <alignment vertical="center" wrapText="1"/>
    </xf>
    <xf numFmtId="1" fontId="6" fillId="3" borderId="10" xfId="0" applyNumberFormat="1" applyFont="1" applyFill="1" applyBorder="1"/>
    <xf numFmtId="1" fontId="6" fillId="3" borderId="12" xfId="0" applyNumberFormat="1" applyFont="1" applyFill="1" applyBorder="1" applyAlignment="1">
      <alignment vertical="top" wrapText="1"/>
    </xf>
    <xf numFmtId="1" fontId="6" fillId="3" borderId="8" xfId="0" applyNumberFormat="1" applyFont="1" applyFill="1" applyBorder="1" applyAlignment="1">
      <alignment vertical="top" wrapText="1"/>
    </xf>
    <xf numFmtId="1" fontId="6" fillId="3" borderId="12" xfId="0" applyNumberFormat="1" applyFont="1" applyFill="1" applyBorder="1"/>
    <xf numFmtId="0" fontId="4" fillId="3" borderId="36" xfId="0" applyFont="1" applyFill="1" applyBorder="1"/>
    <xf numFmtId="0" fontId="4" fillId="3" borderId="16" xfId="0" applyFont="1" applyFill="1" applyBorder="1"/>
    <xf numFmtId="1" fontId="4" fillId="3" borderId="3" xfId="1" applyNumberFormat="1" applyFont="1" applyFill="1" applyBorder="1" applyAlignment="1">
      <alignment vertical="center" wrapText="1"/>
    </xf>
    <xf numFmtId="1" fontId="4" fillId="3" borderId="15" xfId="0" applyNumberFormat="1" applyFont="1" applyFill="1" applyBorder="1"/>
    <xf numFmtId="1" fontId="4" fillId="3" borderId="3" xfId="0" applyNumberFormat="1" applyFont="1" applyFill="1" applyBorder="1" applyAlignment="1">
      <alignment vertical="top" wrapText="1"/>
    </xf>
    <xf numFmtId="1" fontId="4" fillId="3" borderId="3" xfId="0" applyNumberFormat="1" applyFont="1" applyFill="1" applyBorder="1"/>
    <xf numFmtId="1" fontId="4" fillId="3" borderId="2" xfId="1" applyNumberFormat="1" applyFont="1" applyFill="1" applyBorder="1" applyAlignment="1">
      <alignment vertical="center" wrapText="1"/>
    </xf>
    <xf numFmtId="1" fontId="4" fillId="3" borderId="1" xfId="0" applyNumberFormat="1" applyFont="1" applyFill="1" applyBorder="1"/>
    <xf numFmtId="1" fontId="4" fillId="3" borderId="7" xfId="0" applyNumberFormat="1" applyFont="1" applyFill="1" applyBorder="1" applyAlignment="1">
      <alignment vertical="top" wrapText="1"/>
    </xf>
    <xf numFmtId="0" fontId="4" fillId="3" borderId="31" xfId="0" applyFont="1" applyFill="1" applyBorder="1"/>
    <xf numFmtId="0" fontId="4" fillId="3" borderId="30" xfId="0" applyFont="1" applyFill="1" applyBorder="1"/>
    <xf numFmtId="1" fontId="4" fillId="3" borderId="11" xfId="1" applyNumberFormat="1" applyFont="1" applyFill="1" applyBorder="1" applyAlignment="1">
      <alignment vertical="center" wrapText="1"/>
    </xf>
    <xf numFmtId="1" fontId="0" fillId="4" borderId="2" xfId="0" applyNumberFormat="1" applyFont="1" applyFill="1" applyBorder="1" applyAlignment="1" applyProtection="1"/>
    <xf numFmtId="1" fontId="4" fillId="3" borderId="2" xfId="0" applyNumberFormat="1" applyFont="1" applyFill="1" applyBorder="1" applyAlignment="1">
      <alignment vertical="top" wrapText="1"/>
    </xf>
    <xf numFmtId="1" fontId="4" fillId="3" borderId="1" xfId="1" applyNumberFormat="1" applyFont="1" applyFill="1" applyBorder="1" applyAlignment="1">
      <alignment vertical="center" wrapText="1"/>
    </xf>
    <xf numFmtId="1" fontId="4" fillId="3" borderId="12" xfId="1" applyNumberFormat="1" applyFont="1" applyFill="1" applyBorder="1" applyAlignment="1">
      <alignment vertical="center" wrapText="1"/>
    </xf>
    <xf numFmtId="0" fontId="8" fillId="3" borderId="0" xfId="0" applyFont="1" applyFill="1" applyBorder="1" applyAlignment="1"/>
    <xf numFmtId="0" fontId="7" fillId="0" borderId="0" xfId="0" applyFont="1" applyBorder="1" applyAlignment="1"/>
    <xf numFmtId="0" fontId="4" fillId="0" borderId="0" xfId="0" applyFont="1" applyFill="1"/>
    <xf numFmtId="0" fontId="0" fillId="0" borderId="0" xfId="0" applyBorder="1" applyAlignment="1">
      <alignment horizontal="right"/>
    </xf>
    <xf numFmtId="1" fontId="6" fillId="3" borderId="11" xfId="0" applyNumberFormat="1" applyFont="1" applyFill="1" applyBorder="1"/>
    <xf numFmtId="0" fontId="6" fillId="5" borderId="7" xfId="0" applyFont="1" applyFill="1" applyBorder="1"/>
    <xf numFmtId="0" fontId="6" fillId="5" borderId="8" xfId="0" applyFont="1" applyFill="1" applyBorder="1" applyAlignment="1">
      <alignment wrapText="1"/>
    </xf>
    <xf numFmtId="1" fontId="0" fillId="0" borderId="12" xfId="0" applyNumberFormat="1" applyBorder="1"/>
    <xf numFmtId="0" fontId="3" fillId="0" borderId="0" xfId="0" applyFont="1"/>
    <xf numFmtId="0" fontId="12" fillId="3" borderId="0" xfId="0" applyFont="1" applyFill="1"/>
    <xf numFmtId="0" fontId="0" fillId="3" borderId="0" xfId="0" applyFill="1" applyAlignment="1">
      <alignment horizontal="center" vertical="center"/>
    </xf>
    <xf numFmtId="0" fontId="14" fillId="0" borderId="3" xfId="0" applyFont="1" applyBorder="1" applyAlignment="1">
      <alignment horizontal="center" vertical="center"/>
    </xf>
    <xf numFmtId="0" fontId="15" fillId="0" borderId="15" xfId="0" applyFont="1" applyBorder="1" applyAlignment="1">
      <alignment horizontal="center" vertical="center" wrapText="1"/>
    </xf>
    <xf numFmtId="0" fontId="0" fillId="3" borderId="31" xfId="0" applyFont="1" applyFill="1" applyBorder="1"/>
    <xf numFmtId="3" fontId="0" fillId="0" borderId="2" xfId="0" applyNumberFormat="1" applyBorder="1" applyAlignment="1">
      <alignment horizontal="center"/>
    </xf>
    <xf numFmtId="164" fontId="0" fillId="0" borderId="1" xfId="0" applyNumberFormat="1" applyBorder="1" applyAlignment="1">
      <alignment horizontal="center"/>
    </xf>
    <xf numFmtId="0" fontId="0" fillId="3" borderId="7" xfId="0" applyFont="1" applyFill="1" applyBorder="1"/>
    <xf numFmtId="0" fontId="16" fillId="3" borderId="7" xfId="0" applyFont="1" applyFill="1" applyBorder="1"/>
    <xf numFmtId="0" fontId="0" fillId="3" borderId="8" xfId="0" applyFont="1" applyFill="1" applyBorder="1"/>
    <xf numFmtId="3" fontId="0" fillId="0" borderId="12" xfId="0" applyNumberFormat="1" applyBorder="1" applyAlignment="1">
      <alignment horizontal="center"/>
    </xf>
    <xf numFmtId="164" fontId="0" fillId="0" borderId="10" xfId="0" applyNumberFormat="1" applyBorder="1" applyAlignment="1">
      <alignment horizontal="center"/>
    </xf>
    <xf numFmtId="0" fontId="0" fillId="0" borderId="2" xfId="0" applyBorder="1" applyAlignment="1">
      <alignment horizontal="center"/>
    </xf>
    <xf numFmtId="0" fontId="0" fillId="3" borderId="12" xfId="0" applyFont="1" applyFill="1" applyBorder="1"/>
    <xf numFmtId="3" fontId="0" fillId="0" borderId="2" xfId="0" applyNumberFormat="1" applyFill="1" applyBorder="1" applyAlignment="1">
      <alignment horizontal="center"/>
    </xf>
    <xf numFmtId="0" fontId="3" fillId="3" borderId="31" xfId="0" applyFont="1" applyFill="1" applyBorder="1"/>
    <xf numFmtId="3" fontId="0" fillId="0" borderId="11" xfId="0" applyNumberFormat="1" applyBorder="1" applyAlignment="1">
      <alignment horizontal="center"/>
    </xf>
    <xf numFmtId="164" fontId="0" fillId="0" borderId="17" xfId="0" applyNumberFormat="1" applyBorder="1" applyAlignment="1">
      <alignment horizontal="center"/>
    </xf>
    <xf numFmtId="0" fontId="3" fillId="3" borderId="7" xfId="0" applyFont="1" applyFill="1" applyBorder="1"/>
    <xf numFmtId="0" fontId="3" fillId="3" borderId="19" xfId="0" applyFont="1" applyFill="1" applyBorder="1"/>
    <xf numFmtId="3" fontId="0" fillId="0" borderId="19" xfId="0" applyNumberFormat="1" applyBorder="1" applyAlignment="1">
      <alignment horizontal="center"/>
    </xf>
    <xf numFmtId="164" fontId="0" fillId="0" borderId="18" xfId="0" applyNumberFormat="1" applyBorder="1" applyAlignment="1">
      <alignment horizontal="center"/>
    </xf>
    <xf numFmtId="0" fontId="8" fillId="3" borderId="0" xfId="0" applyFont="1" applyFill="1" applyBorder="1"/>
    <xf numFmtId="0" fontId="5" fillId="3" borderId="23" xfId="0" applyFont="1" applyFill="1" applyBorder="1" applyAlignment="1">
      <alignment horizontal="center" vertical="center" wrapText="1"/>
    </xf>
    <xf numFmtId="2" fontId="0" fillId="0" borderId="7" xfId="0" applyNumberFormat="1" applyBorder="1" applyAlignment="1">
      <alignment horizontal="right"/>
    </xf>
    <xf numFmtId="2" fontId="0" fillId="0" borderId="9" xfId="0" applyNumberFormat="1" applyBorder="1" applyAlignment="1">
      <alignment horizontal="right"/>
    </xf>
    <xf numFmtId="0" fontId="10" fillId="0" borderId="11" xfId="0" applyFont="1" applyBorder="1" applyAlignment="1">
      <alignment horizontal="center"/>
    </xf>
    <xf numFmtId="2" fontId="6" fillId="3" borderId="12" xfId="0" applyNumberFormat="1" applyFont="1" applyFill="1" applyBorder="1" applyAlignment="1">
      <alignment vertical="top" wrapText="1"/>
    </xf>
    <xf numFmtId="2" fontId="0" fillId="0" borderId="31" xfId="0" applyNumberFormat="1" applyBorder="1" applyAlignment="1">
      <alignment vertical="top" wrapText="1"/>
    </xf>
    <xf numFmtId="2" fontId="0" fillId="0" borderId="7" xfId="0" applyNumberFormat="1" applyBorder="1" applyAlignment="1">
      <alignment vertical="top" wrapText="1"/>
    </xf>
    <xf numFmtId="2" fontId="0" fillId="0" borderId="8" xfId="0" applyNumberFormat="1" applyBorder="1" applyAlignment="1">
      <alignment vertical="top" wrapText="1"/>
    </xf>
    <xf numFmtId="0" fontId="10" fillId="0" borderId="17" xfId="0" applyFont="1" applyBorder="1" applyAlignment="1">
      <alignment horizontal="center"/>
    </xf>
    <xf numFmtId="0" fontId="0" fillId="0" borderId="11" xfId="0" applyBorder="1" applyAlignment="1">
      <alignment vertical="top" wrapText="1"/>
    </xf>
    <xf numFmtId="0" fontId="0" fillId="0" borderId="2" xfId="0" applyBorder="1" applyAlignment="1">
      <alignment vertical="top" wrapText="1"/>
    </xf>
    <xf numFmtId="0" fontId="0" fillId="0" borderId="12" xfId="0" applyBorder="1" applyAlignment="1">
      <alignment vertical="top" wrapText="1"/>
    </xf>
    <xf numFmtId="1" fontId="3" fillId="0" borderId="3" xfId="0" applyNumberFormat="1" applyFont="1" applyBorder="1"/>
    <xf numFmtId="0" fontId="4" fillId="3" borderId="38" xfId="0" applyFont="1" applyFill="1" applyBorder="1" applyAlignment="1"/>
    <xf numFmtId="0" fontId="6" fillId="3" borderId="5" xfId="0" applyFont="1" applyFill="1" applyBorder="1" applyAlignment="1"/>
    <xf numFmtId="0" fontId="6" fillId="3" borderId="39" xfId="0" applyFont="1" applyFill="1" applyBorder="1" applyAlignment="1"/>
    <xf numFmtId="0" fontId="4" fillId="3" borderId="5" xfId="0" applyFont="1" applyFill="1" applyBorder="1" applyAlignment="1"/>
    <xf numFmtId="0" fontId="4" fillId="3" borderId="40" xfId="0" applyFont="1" applyFill="1" applyBorder="1" applyAlignment="1"/>
    <xf numFmtId="0" fontId="11" fillId="3" borderId="41" xfId="0" applyFont="1" applyFill="1" applyBorder="1" applyAlignment="1"/>
    <xf numFmtId="0" fontId="3" fillId="0" borderId="0" xfId="0" applyFont="1" applyFill="1" applyBorder="1"/>
    <xf numFmtId="0" fontId="7" fillId="0" borderId="0" xfId="0" applyFont="1" applyAlignment="1"/>
    <xf numFmtId="0" fontId="0" fillId="0" borderId="0" xfId="0" applyAlignment="1"/>
    <xf numFmtId="0" fontId="0" fillId="3" borderId="0" xfId="0" applyFill="1" applyAlignment="1"/>
    <xf numFmtId="0" fontId="0" fillId="0" borderId="0" xfId="0" applyAlignment="1">
      <alignment wrapText="1"/>
    </xf>
    <xf numFmtId="0" fontId="0" fillId="0" borderId="0" xfId="0"/>
    <xf numFmtId="1" fontId="4" fillId="3" borderId="2" xfId="0" applyNumberFormat="1" applyFont="1" applyFill="1" applyBorder="1"/>
    <xf numFmtId="1" fontId="4" fillId="3" borderId="12" xfId="0" applyNumberFormat="1" applyFont="1" applyFill="1" applyBorder="1"/>
    <xf numFmtId="0" fontId="6" fillId="0" borderId="0" xfId="0" applyFont="1" applyFill="1" applyBorder="1"/>
    <xf numFmtId="0" fontId="4" fillId="0" borderId="0" xfId="0" applyFont="1" applyFill="1" applyBorder="1" applyAlignment="1">
      <alignment vertical="center" wrapText="1"/>
    </xf>
    <xf numFmtId="0" fontId="4" fillId="0" borderId="0" xfId="0" applyFont="1" applyFill="1" applyBorder="1"/>
    <xf numFmtId="1" fontId="4" fillId="0" borderId="0" xfId="0" applyNumberFormat="1" applyFont="1" applyFill="1" applyBorder="1"/>
    <xf numFmtId="3" fontId="0" fillId="0" borderId="12" xfId="0" applyNumberFormat="1" applyFill="1" applyBorder="1" applyAlignment="1">
      <alignment horizontal="center"/>
    </xf>
    <xf numFmtId="164" fontId="0" fillId="0" borderId="10" xfId="0" applyNumberFormat="1" applyFill="1" applyBorder="1" applyAlignment="1">
      <alignment horizontal="center"/>
    </xf>
    <xf numFmtId="0" fontId="0" fillId="0" borderId="0" xfId="0" applyNumberFormat="1" applyFont="1" applyFill="1" applyBorder="1" applyAlignment="1" applyProtection="1"/>
    <xf numFmtId="0" fontId="19"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right" wrapText="1"/>
    </xf>
    <xf numFmtId="3" fontId="0" fillId="0" borderId="0" xfId="0" applyNumberFormat="1"/>
    <xf numFmtId="0" fontId="0" fillId="0" borderId="0" xfId="0" applyAlignment="1"/>
    <xf numFmtId="0" fontId="0" fillId="0" borderId="0" xfId="0"/>
    <xf numFmtId="0" fontId="8" fillId="3" borderId="0" xfId="0" applyFont="1" applyFill="1" applyBorder="1" applyAlignment="1"/>
    <xf numFmtId="0" fontId="8" fillId="3" borderId="0" xfId="0" applyFont="1" applyFill="1" applyAlignment="1">
      <alignment horizontal="left" vertical="top"/>
    </xf>
    <xf numFmtId="0" fontId="0" fillId="0" borderId="0" xfId="0" applyAlignment="1">
      <alignment horizontal="left" vertical="top"/>
    </xf>
    <xf numFmtId="0" fontId="0" fillId="3" borderId="0" xfId="0" applyFill="1" applyAlignment="1">
      <alignment horizontal="left" vertical="top"/>
    </xf>
    <xf numFmtId="0" fontId="0" fillId="3" borderId="2" xfId="0" applyFill="1" applyBorder="1"/>
    <xf numFmtId="3" fontId="0" fillId="3" borderId="12" xfId="0" applyNumberFormat="1" applyFill="1" applyBorder="1" applyAlignment="1">
      <alignment horizontal="center"/>
    </xf>
    <xf numFmtId="1" fontId="0" fillId="3" borderId="2" xfId="0" applyNumberFormat="1" applyFont="1" applyFill="1" applyBorder="1" applyAlignment="1" applyProtection="1"/>
    <xf numFmtId="1" fontId="6" fillId="3" borderId="2" xfId="0" applyNumberFormat="1" applyFont="1" applyFill="1" applyBorder="1" applyAlignment="1" applyProtection="1">
      <alignment horizontal="right" wrapText="1"/>
    </xf>
    <xf numFmtId="1" fontId="6" fillId="3" borderId="12" xfId="0" applyNumberFormat="1" applyFont="1" applyFill="1" applyBorder="1" applyAlignment="1" applyProtection="1">
      <alignment horizontal="right" wrapText="1"/>
    </xf>
    <xf numFmtId="1" fontId="0" fillId="3" borderId="12" xfId="0" applyNumberFormat="1" applyFont="1" applyFill="1" applyBorder="1" applyAlignment="1" applyProtection="1"/>
    <xf numFmtId="0" fontId="6" fillId="3" borderId="3" xfId="0" applyNumberFormat="1" applyFont="1" applyFill="1" applyBorder="1" applyAlignment="1" applyProtection="1">
      <alignment horizontal="right" wrapText="1"/>
    </xf>
    <xf numFmtId="1" fontId="6" fillId="3" borderId="3" xfId="0" applyNumberFormat="1" applyFont="1" applyFill="1" applyBorder="1" applyAlignment="1" applyProtection="1">
      <alignment horizontal="right" wrapText="1"/>
    </xf>
    <xf numFmtId="1" fontId="4" fillId="3" borderId="3" xfId="0" applyNumberFormat="1" applyFont="1" applyFill="1" applyBorder="1" applyAlignment="1" applyProtection="1">
      <alignment horizontal="right" wrapText="1"/>
    </xf>
    <xf numFmtId="3" fontId="0" fillId="0" borderId="3" xfId="0" applyNumberFormat="1" applyBorder="1"/>
    <xf numFmtId="3" fontId="0" fillId="3" borderId="2" xfId="0" applyNumberFormat="1" applyFill="1" applyBorder="1" applyAlignment="1">
      <alignment horizontal="center"/>
    </xf>
    <xf numFmtId="164" fontId="0" fillId="3" borderId="1" xfId="0" applyNumberFormat="1" applyFill="1" applyBorder="1" applyAlignment="1">
      <alignment horizontal="center"/>
    </xf>
    <xf numFmtId="164" fontId="0" fillId="3" borderId="10" xfId="0" applyNumberFormat="1" applyFill="1" applyBorder="1" applyAlignment="1">
      <alignment horizontal="center"/>
    </xf>
    <xf numFmtId="3" fontId="0" fillId="3" borderId="19" xfId="0" applyNumberFormat="1" applyFill="1" applyBorder="1" applyAlignment="1">
      <alignment horizontal="center"/>
    </xf>
    <xf numFmtId="164" fontId="0" fillId="3" borderId="18" xfId="0" applyNumberFormat="1" applyFill="1" applyBorder="1" applyAlignment="1">
      <alignment horizontal="center"/>
    </xf>
    <xf numFmtId="0" fontId="7" fillId="0" borderId="0" xfId="0" applyFont="1" applyAlignment="1">
      <alignment horizontal="right"/>
    </xf>
    <xf numFmtId="0" fontId="10" fillId="0" borderId="3" xfId="0" applyFont="1" applyBorder="1" applyAlignment="1">
      <alignment horizontal="center" vertical="top" wrapText="1"/>
    </xf>
    <xf numFmtId="0" fontId="1" fillId="0" borderId="0" xfId="0" applyFont="1" applyAlignment="1">
      <alignment horizontal="center" wrapText="1"/>
    </xf>
    <xf numFmtId="0" fontId="1" fillId="0" borderId="7" xfId="0" applyFont="1" applyBorder="1"/>
    <xf numFmtId="1" fontId="1" fillId="0" borderId="2" xfId="1" applyNumberFormat="1" applyFont="1" applyBorder="1"/>
    <xf numFmtId="3" fontId="1" fillId="0" borderId="0" xfId="0" applyNumberFormat="1" applyFont="1"/>
    <xf numFmtId="0" fontId="1" fillId="0" borderId="8" xfId="0" applyFont="1" applyBorder="1"/>
    <xf numFmtId="1" fontId="1" fillId="0" borderId="12" xfId="1" applyNumberFormat="1" applyFont="1" applyBorder="1"/>
    <xf numFmtId="0" fontId="1" fillId="0" borderId="0" xfId="0" applyFont="1"/>
    <xf numFmtId="9" fontId="1" fillId="0" borderId="0" xfId="1" applyFont="1"/>
    <xf numFmtId="0" fontId="0" fillId="3" borderId="0" xfId="0" applyFill="1" applyAlignment="1"/>
    <xf numFmtId="0" fontId="1" fillId="3" borderId="0" xfId="0" applyFont="1" applyFill="1"/>
    <xf numFmtId="0" fontId="12" fillId="0" borderId="0" xfId="0" applyFont="1" applyFill="1" applyBorder="1"/>
    <xf numFmtId="0" fontId="13" fillId="0" borderId="0" xfId="0" applyFont="1" applyFill="1" applyBorder="1"/>
    <xf numFmtId="0" fontId="0" fillId="0" borderId="0" xfId="0" applyFill="1" applyBorder="1" applyAlignment="1">
      <alignment horizontal="center" vertical="center"/>
    </xf>
    <xf numFmtId="0" fontId="14"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0" fontId="0" fillId="0" borderId="0" xfId="0" applyFont="1" applyFill="1" applyBorder="1"/>
    <xf numFmtId="3" fontId="0" fillId="0" borderId="0" xfId="0" applyNumberFormat="1" applyFill="1" applyBorder="1" applyAlignment="1">
      <alignment horizontal="center"/>
    </xf>
    <xf numFmtId="164" fontId="0" fillId="0" borderId="0" xfId="0" applyNumberFormat="1" applyFill="1" applyBorder="1" applyAlignment="1">
      <alignment horizontal="center"/>
    </xf>
    <xf numFmtId="0" fontId="13" fillId="0" borderId="0" xfId="0" applyFont="1" applyFill="1" applyBorder="1" applyAlignment="1">
      <alignment vertical="center"/>
    </xf>
    <xf numFmtId="0" fontId="13" fillId="0" borderId="0" xfId="0" applyFont="1" applyFill="1" applyBorder="1" applyAlignment="1">
      <alignment vertical="center" wrapText="1"/>
    </xf>
    <xf numFmtId="0" fontId="0" fillId="0" borderId="0" xfId="0" applyFont="1" applyFill="1" applyBorder="1" applyAlignment="1">
      <alignment vertical="center" wrapText="1"/>
    </xf>
    <xf numFmtId="0" fontId="5" fillId="0" borderId="0" xfId="0" applyFont="1" applyFill="1" applyBorder="1" applyAlignment="1">
      <alignment vertical="center"/>
    </xf>
    <xf numFmtId="0" fontId="0" fillId="0" borderId="0" xfId="0" applyFont="1" applyFill="1" applyBorder="1" applyAlignment="1"/>
    <xf numFmtId="0" fontId="10" fillId="0" borderId="0" xfId="0" applyFont="1"/>
    <xf numFmtId="0" fontId="5" fillId="0" borderId="0" xfId="0" applyFont="1"/>
    <xf numFmtId="0" fontId="0" fillId="0" borderId="0" xfId="0"/>
    <xf numFmtId="0" fontId="0" fillId="0" borderId="0" xfId="0" applyAlignment="1"/>
    <xf numFmtId="0" fontId="0" fillId="0" borderId="0" xfId="0"/>
    <xf numFmtId="164" fontId="0" fillId="3" borderId="2" xfId="0" applyNumberFormat="1" applyFill="1" applyBorder="1" applyAlignment="1">
      <alignment horizontal="center"/>
    </xf>
    <xf numFmtId="164" fontId="0" fillId="3" borderId="27" xfId="0" applyNumberFormat="1" applyFill="1" applyBorder="1" applyAlignment="1">
      <alignment horizontal="center"/>
    </xf>
    <xf numFmtId="0" fontId="3" fillId="3" borderId="0" xfId="0" applyFont="1" applyFill="1" applyBorder="1"/>
    <xf numFmtId="1" fontId="0" fillId="0" borderId="0" xfId="0" applyNumberFormat="1" applyFill="1" applyBorder="1"/>
    <xf numFmtId="0" fontId="16" fillId="0" borderId="0" xfId="0" applyFont="1" applyFill="1" applyBorder="1"/>
    <xf numFmtId="0" fontId="0" fillId="0" borderId="0" xfId="0" applyFill="1" applyBorder="1" applyAlignment="1">
      <alignment horizontal="center"/>
    </xf>
    <xf numFmtId="0" fontId="4" fillId="0" borderId="0" xfId="0" applyFont="1" applyFill="1" applyBorder="1" applyAlignment="1">
      <alignment vertical="center"/>
    </xf>
    <xf numFmtId="166" fontId="0" fillId="0" borderId="0" xfId="0" applyNumberFormat="1" applyFont="1" applyFill="1" applyBorder="1"/>
    <xf numFmtId="0" fontId="3" fillId="0" borderId="0" xfId="0" applyFont="1" applyAlignment="1">
      <alignment vertical="center"/>
    </xf>
    <xf numFmtId="0" fontId="10" fillId="3" borderId="0" xfId="2" applyFont="1" applyFill="1" applyAlignment="1">
      <alignment horizontal="left" vertical="center" wrapText="1"/>
    </xf>
    <xf numFmtId="0" fontId="21" fillId="3" borderId="0" xfId="3" applyFill="1" applyAlignment="1" applyProtection="1">
      <alignment vertical="center" wrapText="1"/>
    </xf>
    <xf numFmtId="0" fontId="21" fillId="5" borderId="0" xfId="3" quotePrefix="1" applyFill="1" applyAlignment="1" applyProtection="1">
      <alignment vertical="center" wrapText="1"/>
    </xf>
    <xf numFmtId="0" fontId="10" fillId="0" borderId="0" xfId="2" applyFont="1" applyFill="1" applyBorder="1" applyAlignment="1">
      <alignment vertical="center"/>
    </xf>
    <xf numFmtId="0" fontId="1" fillId="0" borderId="0" xfId="2" applyFont="1" applyFill="1" applyBorder="1" applyAlignment="1">
      <alignment vertical="center"/>
    </xf>
    <xf numFmtId="165" fontId="0" fillId="0" borderId="0" xfId="0" applyNumberFormat="1" applyFill="1" applyBorder="1"/>
    <xf numFmtId="0" fontId="8" fillId="0" borderId="0" xfId="0" applyFont="1" applyFill="1" applyBorder="1"/>
    <xf numFmtId="0" fontId="17" fillId="0" borderId="0" xfId="0" applyFont="1" applyFill="1" applyBorder="1" applyAlignment="1">
      <alignment vertical="center" wrapText="1"/>
    </xf>
    <xf numFmtId="0" fontId="0" fillId="0" borderId="0" xfId="0" applyFill="1" applyBorder="1" applyAlignment="1">
      <alignment wrapText="1"/>
    </xf>
    <xf numFmtId="0" fontId="17" fillId="0" borderId="0" xfId="0" applyFont="1" applyFill="1" applyBorder="1" applyAlignment="1">
      <alignment wrapText="1"/>
    </xf>
    <xf numFmtId="0" fontId="0" fillId="0" borderId="0" xfId="0" applyFill="1" applyBorder="1" applyAlignment="1"/>
    <xf numFmtId="0" fontId="8" fillId="0" borderId="0" xfId="0" applyFont="1" applyFill="1" applyBorder="1" applyAlignment="1">
      <alignment vertical="center" wrapText="1"/>
    </xf>
    <xf numFmtId="0" fontId="6" fillId="0" borderId="0" xfId="0" applyFont="1" applyFill="1" applyBorder="1" applyAlignment="1"/>
    <xf numFmtId="0" fontId="8" fillId="0" borderId="0" xfId="0" applyFont="1" applyFill="1" applyBorder="1" applyAlignment="1">
      <alignment wrapText="1"/>
    </xf>
    <xf numFmtId="0" fontId="0" fillId="0" borderId="0" xfId="0" applyFill="1" applyBorder="1" applyAlignment="1">
      <alignment vertical="center"/>
    </xf>
    <xf numFmtId="0" fontId="17" fillId="0" borderId="0" xfId="0" applyFont="1" applyFill="1" applyBorder="1" applyAlignment="1">
      <alignment vertical="top" wrapText="1"/>
    </xf>
    <xf numFmtId="0" fontId="0" fillId="0" borderId="0" xfId="0"/>
    <xf numFmtId="0" fontId="1" fillId="5" borderId="0" xfId="2" applyFont="1" applyFill="1" applyBorder="1"/>
    <xf numFmtId="0" fontId="1" fillId="5" borderId="0" xfId="2" applyFont="1" applyFill="1"/>
    <xf numFmtId="0" fontId="1" fillId="10" borderId="0" xfId="3" applyFont="1" applyFill="1" applyBorder="1" applyAlignment="1" applyProtection="1"/>
    <xf numFmtId="0" fontId="0" fillId="0" borderId="0" xfId="0" applyFont="1" applyBorder="1" applyAlignment="1"/>
    <xf numFmtId="3" fontId="0" fillId="0" borderId="0" xfId="0" applyNumberFormat="1" applyBorder="1" applyAlignment="1">
      <alignment horizontal="center"/>
    </xf>
    <xf numFmtId="164" fontId="0" fillId="0" borderId="0" xfId="0" applyNumberFormat="1" applyBorder="1" applyAlignment="1">
      <alignment horizontal="center"/>
    </xf>
    <xf numFmtId="3" fontId="0" fillId="3" borderId="0" xfId="0" applyNumberFormat="1" applyFill="1" applyBorder="1" applyAlignment="1">
      <alignment horizontal="center"/>
    </xf>
    <xf numFmtId="0" fontId="0" fillId="0" borderId="9" xfId="0" applyBorder="1"/>
    <xf numFmtId="0" fontId="12" fillId="3" borderId="9" xfId="0" applyFont="1" applyFill="1" applyBorder="1"/>
    <xf numFmtId="0" fontId="6" fillId="5" borderId="31" xfId="0" applyFont="1" applyFill="1" applyBorder="1" applyAlignment="1">
      <alignment wrapText="1"/>
    </xf>
    <xf numFmtId="0" fontId="4" fillId="0" borderId="15" xfId="0" applyFont="1" applyFill="1" applyBorder="1" applyAlignment="1">
      <alignment horizontal="center" vertical="center"/>
    </xf>
    <xf numFmtId="0" fontId="4" fillId="0" borderId="11" xfId="0" applyFont="1" applyFill="1" applyBorder="1" applyAlignment="1">
      <alignment horizontal="centerContinuous" vertical="center"/>
    </xf>
    <xf numFmtId="0" fontId="0" fillId="0" borderId="0" xfId="0"/>
    <xf numFmtId="0" fontId="4" fillId="3" borderId="34"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0" fillId="3" borderId="14" xfId="0" applyFill="1" applyBorder="1" applyAlignment="1">
      <alignment horizontal="center" vertical="center" wrapText="1"/>
    </xf>
    <xf numFmtId="0" fontId="0" fillId="3" borderId="35" xfId="0" applyFill="1" applyBorder="1" applyAlignment="1">
      <alignment horizontal="center" vertical="center" wrapText="1"/>
    </xf>
    <xf numFmtId="164" fontId="10" fillId="3" borderId="36" xfId="0" applyNumberFormat="1" applyFont="1" applyFill="1" applyBorder="1" applyAlignment="1">
      <alignment horizontal="center"/>
    </xf>
    <xf numFmtId="164" fontId="10" fillId="3" borderId="16" xfId="0" applyNumberFormat="1" applyFont="1" applyFill="1" applyBorder="1" applyAlignment="1">
      <alignment horizontal="center"/>
    </xf>
    <xf numFmtId="164" fontId="10" fillId="3" borderId="23" xfId="0" applyNumberFormat="1" applyFont="1" applyFill="1" applyBorder="1" applyAlignment="1">
      <alignment horizontal="center"/>
    </xf>
    <xf numFmtId="0" fontId="23" fillId="0" borderId="0" xfId="0" applyFont="1" applyAlignment="1">
      <alignment vertical="center"/>
    </xf>
    <xf numFmtId="0" fontId="0" fillId="3" borderId="21" xfId="0" applyFill="1" applyBorder="1"/>
    <xf numFmtId="164" fontId="4" fillId="3" borderId="11" xfId="0" applyNumberFormat="1" applyFont="1" applyFill="1" applyBorder="1" applyAlignment="1">
      <alignment horizontal="center" vertical="center" wrapText="1"/>
    </xf>
    <xf numFmtId="164" fontId="4" fillId="3" borderId="30" xfId="1" applyNumberFormat="1" applyFont="1" applyFill="1" applyBorder="1" applyAlignment="1">
      <alignment horizontal="center" vertical="center" wrapText="1"/>
    </xf>
    <xf numFmtId="164" fontId="1" fillId="3" borderId="11" xfId="0" applyNumberFormat="1" applyFont="1" applyFill="1" applyBorder="1" applyAlignment="1">
      <alignment horizontal="center"/>
    </xf>
    <xf numFmtId="164" fontId="4" fillId="3" borderId="30" xfId="1" applyNumberFormat="1" applyFont="1" applyFill="1" applyBorder="1" applyAlignment="1">
      <alignment horizontal="center" wrapText="1"/>
    </xf>
    <xf numFmtId="0" fontId="0" fillId="3" borderId="30" xfId="0" applyFill="1" applyBorder="1" applyAlignment="1">
      <alignment horizontal="center"/>
    </xf>
    <xf numFmtId="0" fontId="0" fillId="3" borderId="42" xfId="0" applyFill="1" applyBorder="1" applyAlignment="1">
      <alignment horizontal="center"/>
    </xf>
    <xf numFmtId="164" fontId="24" fillId="6" borderId="2" xfId="0" applyNumberFormat="1" applyFont="1" applyFill="1" applyBorder="1" applyAlignment="1">
      <alignment vertical="top" wrapText="1"/>
    </xf>
    <xf numFmtId="164" fontId="24" fillId="6" borderId="0" xfId="0" applyNumberFormat="1" applyFont="1" applyFill="1" applyBorder="1" applyAlignment="1">
      <alignment vertical="top" wrapText="1"/>
    </xf>
    <xf numFmtId="164" fontId="24" fillId="6" borderId="43" xfId="0" applyNumberFormat="1" applyFont="1" applyFill="1" applyBorder="1" applyAlignment="1">
      <alignment vertical="top" wrapText="1"/>
    </xf>
    <xf numFmtId="164" fontId="24" fillId="6" borderId="19" xfId="0" applyNumberFormat="1" applyFont="1" applyFill="1" applyBorder="1" applyAlignment="1">
      <alignment vertical="top" wrapText="1"/>
    </xf>
    <xf numFmtId="164" fontId="24" fillId="6" borderId="20" xfId="0" applyNumberFormat="1" applyFont="1" applyFill="1" applyBorder="1" applyAlignment="1">
      <alignment vertical="top" wrapText="1"/>
    </xf>
    <xf numFmtId="164" fontId="24" fillId="6" borderId="44" xfId="0" applyNumberFormat="1" applyFont="1" applyFill="1" applyBorder="1" applyAlignment="1">
      <alignment vertical="top" wrapText="1"/>
    </xf>
    <xf numFmtId="0" fontId="0" fillId="3" borderId="14" xfId="0" applyFill="1" applyBorder="1" applyAlignment="1">
      <alignment wrapText="1"/>
    </xf>
    <xf numFmtId="0" fontId="10" fillId="7" borderId="0" xfId="2" applyFont="1" applyFill="1" applyAlignment="1">
      <alignment horizontal="left" vertical="center" wrapText="1"/>
    </xf>
    <xf numFmtId="0" fontId="1" fillId="0" borderId="0" xfId="2" applyFont="1" applyAlignment="1">
      <alignment horizontal="justify" vertical="center" wrapText="1"/>
    </xf>
    <xf numFmtId="15" fontId="20" fillId="5" borderId="0" xfId="2" applyNumberFormat="1" applyFont="1" applyFill="1" applyAlignment="1">
      <alignment horizontal="left" vertical="center" wrapText="1"/>
    </xf>
    <xf numFmtId="0" fontId="21" fillId="8" borderId="0" xfId="3" applyFill="1" applyAlignment="1" applyProtection="1">
      <alignment vertical="center" wrapText="1"/>
    </xf>
    <xf numFmtId="0" fontId="1" fillId="0" borderId="0" xfId="2" applyFont="1" applyFill="1" applyAlignment="1">
      <alignment horizontal="justify" vertical="top" wrapText="1"/>
    </xf>
    <xf numFmtId="0" fontId="20" fillId="5" borderId="0" xfId="2" applyFont="1" applyFill="1" applyAlignment="1">
      <alignment horizontal="left" vertical="center" wrapText="1"/>
    </xf>
    <xf numFmtId="0" fontId="1" fillId="0" borderId="0" xfId="2" applyFont="1" applyAlignment="1">
      <alignment horizontal="left" vertical="center" wrapText="1"/>
    </xf>
    <xf numFmtId="0" fontId="1" fillId="5" borderId="0" xfId="2" applyFont="1" applyFill="1" applyAlignment="1">
      <alignment vertical="center" wrapText="1"/>
    </xf>
    <xf numFmtId="0" fontId="10" fillId="5" borderId="0" xfId="2" applyFont="1" applyFill="1" applyAlignment="1">
      <alignment vertical="center" wrapText="1"/>
    </xf>
    <xf numFmtId="0" fontId="21" fillId="0" borderId="0" xfId="3" quotePrefix="1" applyAlignment="1" applyProtection="1">
      <alignment horizontal="center" vertical="center" wrapText="1"/>
    </xf>
    <xf numFmtId="0" fontId="21" fillId="9" borderId="0" xfId="3" quotePrefix="1" applyFill="1" applyAlignment="1" applyProtection="1">
      <alignment vertical="center" wrapText="1"/>
    </xf>
    <xf numFmtId="0" fontId="21" fillId="9" borderId="0" xfId="3" applyFill="1" applyAlignment="1" applyProtection="1">
      <alignment vertical="center" wrapText="1"/>
    </xf>
    <xf numFmtId="0" fontId="1" fillId="3" borderId="0" xfId="2" applyFont="1" applyFill="1" applyAlignment="1">
      <alignment vertical="center" wrapText="1"/>
    </xf>
    <xf numFmtId="0" fontId="7" fillId="3" borderId="0" xfId="0" applyFont="1" applyFill="1" applyAlignment="1">
      <alignment horizontal="left" vertical="center" wrapText="1"/>
    </xf>
    <xf numFmtId="0" fontId="8" fillId="3" borderId="0" xfId="0" applyFont="1" applyFill="1" applyBorder="1" applyAlignment="1">
      <alignment horizontal="left" vertical="top"/>
    </xf>
    <xf numFmtId="0" fontId="3" fillId="0" borderId="0" xfId="0" applyFont="1" applyAlignment="1">
      <alignment horizontal="left" vertical="center"/>
    </xf>
    <xf numFmtId="0" fontId="7" fillId="3" borderId="0" xfId="0" applyFont="1" applyFill="1" applyAlignment="1">
      <alignment horizontal="left" vertical="top" wrapText="1"/>
    </xf>
    <xf numFmtId="0" fontId="7" fillId="0" borderId="0" xfId="0" applyFont="1" applyAlignment="1">
      <alignment horizontal="left" vertical="center" wrapText="1"/>
    </xf>
    <xf numFmtId="0" fontId="8" fillId="3" borderId="0" xfId="0" applyFont="1" applyFill="1" applyBorder="1" applyAlignment="1">
      <alignment wrapText="1"/>
    </xf>
    <xf numFmtId="0" fontId="0" fillId="3" borderId="0" xfId="0" applyFill="1" applyAlignment="1"/>
    <xf numFmtId="0" fontId="8" fillId="3" borderId="0" xfId="0" applyFont="1" applyFill="1" applyBorder="1" applyAlignment="1"/>
    <xf numFmtId="0" fontId="0" fillId="0" borderId="0" xfId="0" applyAlignment="1"/>
    <xf numFmtId="0" fontId="7" fillId="0" borderId="0" xfId="0" applyFont="1" applyAlignment="1">
      <alignment horizontal="left" wrapText="1"/>
    </xf>
    <xf numFmtId="0" fontId="10" fillId="3" borderId="0" xfId="0" applyFont="1" applyFill="1" applyAlignment="1">
      <alignment horizontal="left" vertical="center" wrapText="1"/>
    </xf>
    <xf numFmtId="0" fontId="8" fillId="3" borderId="0" xfId="0" applyFont="1" applyFill="1" applyBorder="1" applyAlignment="1">
      <alignment horizontal="left" vertical="center" wrapText="1"/>
    </xf>
    <xf numFmtId="0" fontId="13" fillId="0" borderId="0" xfId="0" applyFont="1" applyFill="1" applyBorder="1" applyAlignment="1">
      <alignment horizontal="center" vertical="center"/>
    </xf>
    <xf numFmtId="0" fontId="17" fillId="3" borderId="0" xfId="0" applyFont="1" applyFill="1" applyAlignment="1">
      <alignment wrapText="1"/>
    </xf>
    <xf numFmtId="0" fontId="17" fillId="3" borderId="0" xfId="0" applyFont="1" applyFill="1" applyAlignment="1">
      <alignment horizontal="left" vertical="top" wrapText="1"/>
    </xf>
    <xf numFmtId="0" fontId="13" fillId="3" borderId="0" xfId="0" applyFont="1" applyFill="1" applyBorder="1" applyAlignment="1">
      <alignment horizontal="center" vertical="center"/>
    </xf>
    <xf numFmtId="0" fontId="0" fillId="3" borderId="0" xfId="0" applyFill="1" applyBorder="1" applyAlignment="1">
      <alignment horizontal="center" vertical="center"/>
    </xf>
    <xf numFmtId="0" fontId="6" fillId="0" borderId="0" xfId="0" applyFont="1" applyAlignment="1"/>
    <xf numFmtId="0" fontId="13" fillId="0" borderId="1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2" xfId="0" applyFont="1" applyBorder="1" applyAlignment="1">
      <alignment horizontal="center" vertical="center" wrapText="1"/>
    </xf>
    <xf numFmtId="0" fontId="4" fillId="0" borderId="11" xfId="0" applyFont="1" applyBorder="1" applyAlignment="1">
      <alignment horizontal="center" vertical="center"/>
    </xf>
    <xf numFmtId="0" fontId="5" fillId="0" borderId="2" xfId="0" applyFont="1" applyBorder="1" applyAlignment="1">
      <alignment horizontal="center" vertical="center"/>
    </xf>
    <xf numFmtId="0" fontId="0" fillId="0" borderId="19" xfId="0" applyFont="1" applyBorder="1" applyAlignment="1"/>
    <xf numFmtId="0" fontId="17" fillId="3" borderId="0" xfId="0" applyFont="1" applyFill="1" applyBorder="1" applyAlignment="1">
      <alignment vertical="center" wrapText="1"/>
    </xf>
    <xf numFmtId="0" fontId="0" fillId="0" borderId="0" xfId="0" applyAlignment="1">
      <alignment wrapText="1"/>
    </xf>
    <xf numFmtId="0" fontId="13" fillId="3" borderId="36" xfId="0" applyFont="1" applyFill="1" applyBorder="1" applyAlignment="1">
      <alignment horizontal="center" vertical="center"/>
    </xf>
    <xf numFmtId="0" fontId="13" fillId="3" borderId="15" xfId="0" applyFont="1" applyFill="1" applyBorder="1" applyAlignment="1">
      <alignment horizontal="center" vertical="center"/>
    </xf>
    <xf numFmtId="0" fontId="0" fillId="0" borderId="2" xfId="0" applyFont="1" applyBorder="1" applyAlignment="1">
      <alignment horizontal="center" vertical="center" wrapText="1"/>
    </xf>
    <xf numFmtId="0" fontId="0"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2" xfId="0" applyFont="1" applyBorder="1" applyAlignment="1">
      <alignment horizontal="center" vertical="center" wrapText="1"/>
    </xf>
    <xf numFmtId="0" fontId="7" fillId="0" borderId="30" xfId="0" applyFont="1" applyBorder="1" applyAlignment="1">
      <alignment horizontal="left" vertical="top" wrapText="1"/>
    </xf>
    <xf numFmtId="0" fontId="7" fillId="0" borderId="0" xfId="0" applyFont="1"/>
    <xf numFmtId="0" fontId="0" fillId="0" borderId="0" xfId="0"/>
    <xf numFmtId="0" fontId="6" fillId="0" borderId="0" xfId="0" applyFont="1" applyFill="1" applyBorder="1" applyAlignment="1">
      <alignment horizontal="left"/>
    </xf>
    <xf numFmtId="0" fontId="4" fillId="3" borderId="0" xfId="0" applyFont="1" applyFill="1" applyAlignment="1">
      <alignment wrapText="1"/>
    </xf>
    <xf numFmtId="0" fontId="6" fillId="3" borderId="36" xfId="0" applyFont="1" applyFill="1" applyBorder="1" applyAlignment="1">
      <alignment horizontal="left"/>
    </xf>
    <xf numFmtId="0" fontId="6" fillId="3" borderId="16" xfId="0" applyFont="1" applyFill="1" applyBorder="1" applyAlignment="1">
      <alignment horizontal="left"/>
    </xf>
    <xf numFmtId="0" fontId="8" fillId="3" borderId="0" xfId="0" applyFont="1" applyFill="1" applyAlignment="1">
      <alignment wrapText="1"/>
    </xf>
    <xf numFmtId="0" fontId="7" fillId="0" borderId="0" xfId="0" applyFont="1" applyBorder="1" applyAlignment="1">
      <alignment wrapText="1"/>
    </xf>
    <xf numFmtId="0" fontId="8" fillId="0" borderId="0" xfId="0" applyFont="1" applyAlignment="1">
      <alignment wrapText="1"/>
    </xf>
    <xf numFmtId="0" fontId="4" fillId="0" borderId="11" xfId="0" applyFont="1" applyFill="1" applyBorder="1" applyAlignment="1">
      <alignment horizontal="center" vertical="center"/>
    </xf>
    <xf numFmtId="0" fontId="4" fillId="0" borderId="2" xfId="0" applyFont="1" applyFill="1" applyBorder="1" applyAlignment="1">
      <alignment horizontal="center" vertical="center"/>
    </xf>
    <xf numFmtId="0" fontId="4" fillId="3" borderId="0" xfId="0" applyFont="1" applyFill="1" applyBorder="1" applyAlignment="1">
      <alignment wrapText="1"/>
    </xf>
    <xf numFmtId="0" fontId="0" fillId="3" borderId="21" xfId="0" applyFill="1" applyBorder="1" applyAlignment="1">
      <alignment horizontal="center"/>
    </xf>
    <xf numFmtId="0" fontId="0" fillId="3" borderId="22" xfId="0" applyFill="1" applyBorder="1" applyAlignment="1">
      <alignment horizontal="center"/>
    </xf>
    <xf numFmtId="0" fontId="7" fillId="0" borderId="0" xfId="0" applyFont="1" applyAlignment="1">
      <alignment horizontal="left"/>
    </xf>
    <xf numFmtId="0" fontId="4" fillId="3" borderId="34"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23" fillId="0" borderId="0" xfId="0" applyFont="1" applyBorder="1" applyAlignment="1">
      <alignment vertical="center"/>
    </xf>
    <xf numFmtId="0" fontId="7" fillId="0" borderId="0" xfId="0" applyFont="1" applyAlignment="1">
      <alignment vertical="center"/>
    </xf>
    <xf numFmtId="0" fontId="10" fillId="0" borderId="36" xfId="2" applyFont="1" applyFill="1" applyBorder="1" applyAlignment="1">
      <alignment horizontal="center" vertical="center" wrapText="1"/>
    </xf>
    <xf numFmtId="0" fontId="10" fillId="0" borderId="16" xfId="2" applyFont="1" applyFill="1" applyBorder="1" applyAlignment="1">
      <alignment horizontal="center" vertical="center" wrapText="1"/>
    </xf>
    <xf numFmtId="0" fontId="10" fillId="0" borderId="15" xfId="2" applyFont="1" applyFill="1" applyBorder="1" applyAlignment="1">
      <alignment horizontal="center" vertical="center" wrapText="1"/>
    </xf>
  </cellXfs>
  <cellStyles count="4">
    <cellStyle name="Lien hypertexte" xfId="3" builtinId="8"/>
    <cellStyle name="Normal" xfId="0" builtinId="0"/>
    <cellStyle name="Normal 2" xfId="2"/>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strRef>
              <c:f>'Graphique 1'!$B$3</c:f>
              <c:strCache>
                <c:ptCount val="1"/>
                <c:pt idx="0">
                  <c:v>Contrat aidés hors IAE</c:v>
                </c:pt>
              </c:strCache>
            </c:strRef>
          </c:tx>
          <c:cat>
            <c:numRef>
              <c:f>'Graphique 1'!$A$4:$A$87</c:f>
              <c:numCache>
                <c:formatCode>mmm\-yy</c:formatCode>
                <c:ptCount val="84"/>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pt idx="80">
                  <c:v>43344</c:v>
                </c:pt>
                <c:pt idx="81">
                  <c:v>43374</c:v>
                </c:pt>
                <c:pt idx="82">
                  <c:v>43405</c:v>
                </c:pt>
                <c:pt idx="83">
                  <c:v>43435</c:v>
                </c:pt>
              </c:numCache>
            </c:numRef>
          </c:cat>
          <c:val>
            <c:numRef>
              <c:f>'Graphique 1'!$B$4:$B$87</c:f>
              <c:numCache>
                <c:formatCode>#,##0</c:formatCode>
                <c:ptCount val="84"/>
                <c:pt idx="0">
                  <c:v>237790</c:v>
                </c:pt>
                <c:pt idx="1">
                  <c:v>242077</c:v>
                </c:pt>
                <c:pt idx="2">
                  <c:v>246800</c:v>
                </c:pt>
                <c:pt idx="3">
                  <c:v>250997</c:v>
                </c:pt>
                <c:pt idx="4">
                  <c:v>249017</c:v>
                </c:pt>
                <c:pt idx="5">
                  <c:v>247269</c:v>
                </c:pt>
                <c:pt idx="6">
                  <c:v>232493</c:v>
                </c:pt>
                <c:pt idx="7">
                  <c:v>223835</c:v>
                </c:pt>
                <c:pt idx="8">
                  <c:v>216950</c:v>
                </c:pt>
                <c:pt idx="9">
                  <c:v>211000</c:v>
                </c:pt>
                <c:pt idx="10">
                  <c:v>209535</c:v>
                </c:pt>
                <c:pt idx="11">
                  <c:v>208190</c:v>
                </c:pt>
                <c:pt idx="12">
                  <c:v>209747</c:v>
                </c:pt>
                <c:pt idx="13">
                  <c:v>213206</c:v>
                </c:pt>
                <c:pt idx="14">
                  <c:v>216511</c:v>
                </c:pt>
                <c:pt idx="15">
                  <c:v>223618</c:v>
                </c:pt>
                <c:pt idx="16">
                  <c:v>228250</c:v>
                </c:pt>
                <c:pt idx="17">
                  <c:v>233109</c:v>
                </c:pt>
                <c:pt idx="18">
                  <c:v>229386</c:v>
                </c:pt>
                <c:pt idx="19">
                  <c:v>230945</c:v>
                </c:pt>
                <c:pt idx="20">
                  <c:v>249297</c:v>
                </c:pt>
                <c:pt idx="21">
                  <c:v>267700</c:v>
                </c:pt>
                <c:pt idx="22">
                  <c:v>287393</c:v>
                </c:pt>
                <c:pt idx="23">
                  <c:v>298220</c:v>
                </c:pt>
                <c:pt idx="24">
                  <c:v>309464</c:v>
                </c:pt>
                <c:pt idx="25">
                  <c:v>318114</c:v>
                </c:pt>
                <c:pt idx="26">
                  <c:v>324218</c:v>
                </c:pt>
                <c:pt idx="27">
                  <c:v>328255</c:v>
                </c:pt>
                <c:pt idx="28">
                  <c:v>329929</c:v>
                </c:pt>
                <c:pt idx="29">
                  <c:v>332124</c:v>
                </c:pt>
                <c:pt idx="30">
                  <c:v>325464</c:v>
                </c:pt>
                <c:pt idx="31">
                  <c:v>324035</c:v>
                </c:pt>
                <c:pt idx="32">
                  <c:v>334111</c:v>
                </c:pt>
                <c:pt idx="33">
                  <c:v>338973</c:v>
                </c:pt>
                <c:pt idx="34">
                  <c:v>346780</c:v>
                </c:pt>
                <c:pt idx="35">
                  <c:v>351822</c:v>
                </c:pt>
                <c:pt idx="36">
                  <c:v>356102</c:v>
                </c:pt>
                <c:pt idx="37">
                  <c:v>360232</c:v>
                </c:pt>
                <c:pt idx="38">
                  <c:v>366449</c:v>
                </c:pt>
                <c:pt idx="39">
                  <c:v>372869</c:v>
                </c:pt>
                <c:pt idx="40">
                  <c:v>376997</c:v>
                </c:pt>
                <c:pt idx="41">
                  <c:v>382662</c:v>
                </c:pt>
                <c:pt idx="42">
                  <c:v>377401</c:v>
                </c:pt>
                <c:pt idx="43">
                  <c:v>377988</c:v>
                </c:pt>
                <c:pt idx="44">
                  <c:v>385526</c:v>
                </c:pt>
                <c:pt idx="45">
                  <c:v>388858</c:v>
                </c:pt>
                <c:pt idx="46">
                  <c:v>398394</c:v>
                </c:pt>
                <c:pt idx="47">
                  <c:v>400899</c:v>
                </c:pt>
                <c:pt idx="48">
                  <c:v>407505</c:v>
                </c:pt>
                <c:pt idx="49">
                  <c:v>413425</c:v>
                </c:pt>
                <c:pt idx="50">
                  <c:v>420027</c:v>
                </c:pt>
                <c:pt idx="51">
                  <c:v>423598</c:v>
                </c:pt>
                <c:pt idx="52">
                  <c:v>424234</c:v>
                </c:pt>
                <c:pt idx="53">
                  <c:v>421847</c:v>
                </c:pt>
                <c:pt idx="54">
                  <c:v>411069</c:v>
                </c:pt>
                <c:pt idx="55">
                  <c:v>404758</c:v>
                </c:pt>
                <c:pt idx="56">
                  <c:v>394450</c:v>
                </c:pt>
                <c:pt idx="57">
                  <c:v>385471</c:v>
                </c:pt>
                <c:pt idx="58">
                  <c:v>378611</c:v>
                </c:pt>
                <c:pt idx="59">
                  <c:v>368962</c:v>
                </c:pt>
                <c:pt idx="60">
                  <c:v>364353</c:v>
                </c:pt>
                <c:pt idx="61">
                  <c:v>361817</c:v>
                </c:pt>
                <c:pt idx="62">
                  <c:v>360114</c:v>
                </c:pt>
                <c:pt idx="63">
                  <c:v>360068</c:v>
                </c:pt>
                <c:pt idx="64">
                  <c:v>359797</c:v>
                </c:pt>
                <c:pt idx="65">
                  <c:v>357139</c:v>
                </c:pt>
                <c:pt idx="66">
                  <c:v>345441</c:v>
                </c:pt>
                <c:pt idx="67">
                  <c:v>332067</c:v>
                </c:pt>
                <c:pt idx="68">
                  <c:v>295983</c:v>
                </c:pt>
                <c:pt idx="69">
                  <c:v>273611</c:v>
                </c:pt>
                <c:pt idx="70">
                  <c:v>254244</c:v>
                </c:pt>
                <c:pt idx="71">
                  <c:v>242066</c:v>
                </c:pt>
                <c:pt idx="72">
                  <c:v>223896</c:v>
                </c:pt>
                <c:pt idx="73">
                  <c:v>210383</c:v>
                </c:pt>
                <c:pt idx="74">
                  <c:v>193851</c:v>
                </c:pt>
                <c:pt idx="75">
                  <c:v>180261</c:v>
                </c:pt>
                <c:pt idx="76">
                  <c:v>168512</c:v>
                </c:pt>
                <c:pt idx="77">
                  <c:v>157355</c:v>
                </c:pt>
                <c:pt idx="78">
                  <c:v>146454</c:v>
                </c:pt>
                <c:pt idx="79">
                  <c:v>143218</c:v>
                </c:pt>
                <c:pt idx="80">
                  <c:v>132821</c:v>
                </c:pt>
                <c:pt idx="81">
                  <c:v>133064</c:v>
                </c:pt>
                <c:pt idx="82">
                  <c:v>132186</c:v>
                </c:pt>
                <c:pt idx="83">
                  <c:v>131440</c:v>
                </c:pt>
              </c:numCache>
            </c:numRef>
          </c:val>
          <c:extLst>
            <c:ext xmlns:c16="http://schemas.microsoft.com/office/drawing/2014/chart" uri="{C3380CC4-5D6E-409C-BE32-E72D297353CC}">
              <c16:uniqueId val="{00000000-D584-4FA0-A2D0-41315AC1B18A}"/>
            </c:ext>
          </c:extLst>
        </c:ser>
        <c:ser>
          <c:idx val="1"/>
          <c:order val="1"/>
          <c:tx>
            <c:strRef>
              <c:f>'Graphique 1'!$C$3</c:f>
              <c:strCache>
                <c:ptCount val="1"/>
                <c:pt idx="0">
                  <c:v>ACI-CAE</c:v>
                </c:pt>
              </c:strCache>
            </c:strRef>
          </c:tx>
          <c:cat>
            <c:numRef>
              <c:f>'Graphique 1'!$A$4:$A$87</c:f>
              <c:numCache>
                <c:formatCode>mmm\-yy</c:formatCode>
                <c:ptCount val="84"/>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pt idx="80">
                  <c:v>43344</c:v>
                </c:pt>
                <c:pt idx="81">
                  <c:v>43374</c:v>
                </c:pt>
                <c:pt idx="82">
                  <c:v>43405</c:v>
                </c:pt>
                <c:pt idx="83">
                  <c:v>43435</c:v>
                </c:pt>
              </c:numCache>
            </c:numRef>
          </c:cat>
          <c:val>
            <c:numRef>
              <c:f>'Graphique 1'!$C$4:$C$87</c:f>
              <c:numCache>
                <c:formatCode>#,##0</c:formatCode>
                <c:ptCount val="84"/>
                <c:pt idx="0">
                  <c:v>44843</c:v>
                </c:pt>
                <c:pt idx="1">
                  <c:v>45181</c:v>
                </c:pt>
                <c:pt idx="2">
                  <c:v>45648</c:v>
                </c:pt>
                <c:pt idx="3">
                  <c:v>46293</c:v>
                </c:pt>
                <c:pt idx="4">
                  <c:v>46345</c:v>
                </c:pt>
                <c:pt idx="5">
                  <c:v>46280</c:v>
                </c:pt>
                <c:pt idx="6">
                  <c:v>45627</c:v>
                </c:pt>
                <c:pt idx="7">
                  <c:v>44692</c:v>
                </c:pt>
                <c:pt idx="8">
                  <c:v>44370</c:v>
                </c:pt>
                <c:pt idx="9">
                  <c:v>44238</c:v>
                </c:pt>
                <c:pt idx="10">
                  <c:v>44428</c:v>
                </c:pt>
                <c:pt idx="11">
                  <c:v>44096</c:v>
                </c:pt>
                <c:pt idx="12">
                  <c:v>43795</c:v>
                </c:pt>
                <c:pt idx="13">
                  <c:v>44415</c:v>
                </c:pt>
                <c:pt idx="14">
                  <c:v>44786</c:v>
                </c:pt>
                <c:pt idx="15">
                  <c:v>45337</c:v>
                </c:pt>
                <c:pt idx="16">
                  <c:v>45591</c:v>
                </c:pt>
                <c:pt idx="17">
                  <c:v>46085</c:v>
                </c:pt>
                <c:pt idx="18">
                  <c:v>45979</c:v>
                </c:pt>
                <c:pt idx="19">
                  <c:v>45303</c:v>
                </c:pt>
                <c:pt idx="20">
                  <c:v>45329</c:v>
                </c:pt>
                <c:pt idx="21">
                  <c:v>45524</c:v>
                </c:pt>
                <c:pt idx="22">
                  <c:v>46081</c:v>
                </c:pt>
                <c:pt idx="23">
                  <c:v>45998</c:v>
                </c:pt>
                <c:pt idx="24">
                  <c:v>45928</c:v>
                </c:pt>
                <c:pt idx="25">
                  <c:v>46338</c:v>
                </c:pt>
                <c:pt idx="26">
                  <c:v>46693</c:v>
                </c:pt>
                <c:pt idx="27">
                  <c:v>47122</c:v>
                </c:pt>
                <c:pt idx="28">
                  <c:v>47121</c:v>
                </c:pt>
                <c:pt idx="29">
                  <c:v>48488</c:v>
                </c:pt>
                <c:pt idx="30">
                  <c:v>40457</c:v>
                </c:pt>
                <c:pt idx="31">
                  <c:v>34754</c:v>
                </c:pt>
                <c:pt idx="32">
                  <c:v>27006</c:v>
                </c:pt>
                <c:pt idx="33">
                  <c:v>19225</c:v>
                </c:pt>
                <c:pt idx="34">
                  <c:v>12975</c:v>
                </c:pt>
                <c:pt idx="35">
                  <c:v>6151</c:v>
                </c:pt>
                <c:pt idx="36">
                  <c:v>42</c:v>
                </c:pt>
                <c:pt idx="37">
                  <c:v>14</c:v>
                </c:pt>
                <c:pt idx="38">
                  <c:v>7</c:v>
                </c:pt>
                <c:pt idx="39">
                  <c:v>4</c:v>
                </c:pt>
                <c:pt idx="40">
                  <c:v>2</c:v>
                </c:pt>
                <c:pt idx="41">
                  <c:v>2</c:v>
                </c:pt>
                <c:pt idx="42">
                  <c:v>0</c:v>
                </c:pt>
                <c:pt idx="43">
                  <c:v>0</c:v>
                </c:pt>
                <c:pt idx="44">
                  <c:v>0</c:v>
                </c:pt>
                <c:pt idx="45">
                  <c:v>0</c:v>
                </c:pt>
                <c:pt idx="46">
                  <c:v>0</c:v>
                </c:pt>
                <c:pt idx="47">
                  <c:v>0</c:v>
                </c:pt>
                <c:pt idx="48">
                  <c:v>0</c:v>
                </c:pt>
                <c:pt idx="49">
                  <c:v>123</c:v>
                </c:pt>
                <c:pt idx="50">
                  <c:v>125</c:v>
                </c:pt>
                <c:pt idx="51">
                  <c:v>123</c:v>
                </c:pt>
                <c:pt idx="52">
                  <c:v>132</c:v>
                </c:pt>
                <c:pt idx="53">
                  <c:v>127</c:v>
                </c:pt>
                <c:pt idx="54">
                  <c:v>120</c:v>
                </c:pt>
                <c:pt idx="55">
                  <c:v>113</c:v>
                </c:pt>
                <c:pt idx="56">
                  <c:v>105</c:v>
                </c:pt>
                <c:pt idx="57">
                  <c:v>144</c:v>
                </c:pt>
                <c:pt idx="58">
                  <c:v>135</c:v>
                </c:pt>
                <c:pt idx="59">
                  <c:v>41</c:v>
                </c:pt>
                <c:pt idx="60">
                  <c:v>164</c:v>
                </c:pt>
                <c:pt idx="61">
                  <c:v>184</c:v>
                </c:pt>
                <c:pt idx="62">
                  <c:v>183</c:v>
                </c:pt>
                <c:pt idx="63">
                  <c:v>184</c:v>
                </c:pt>
                <c:pt idx="64">
                  <c:v>185</c:v>
                </c:pt>
                <c:pt idx="65">
                  <c:v>220</c:v>
                </c:pt>
                <c:pt idx="66">
                  <c:v>215</c:v>
                </c:pt>
                <c:pt idx="67">
                  <c:v>212</c:v>
                </c:pt>
                <c:pt idx="68">
                  <c:v>252</c:v>
                </c:pt>
                <c:pt idx="69">
                  <c:v>241</c:v>
                </c:pt>
                <c:pt idx="70">
                  <c:v>238</c:v>
                </c:pt>
                <c:pt idx="71">
                  <c:v>132</c:v>
                </c:pt>
                <c:pt idx="72">
                  <c:v>58</c:v>
                </c:pt>
                <c:pt idx="73">
                  <c:v>37</c:v>
                </c:pt>
                <c:pt idx="74">
                  <c:v>36</c:v>
                </c:pt>
                <c:pt idx="75">
                  <c:v>35</c:v>
                </c:pt>
                <c:pt idx="76">
                  <c:v>32</c:v>
                </c:pt>
                <c:pt idx="77">
                  <c:v>0</c:v>
                </c:pt>
                <c:pt idx="78">
                  <c:v>0</c:v>
                </c:pt>
                <c:pt idx="79">
                  <c:v>0</c:v>
                </c:pt>
                <c:pt idx="80">
                  <c:v>0</c:v>
                </c:pt>
                <c:pt idx="81">
                  <c:v>0</c:v>
                </c:pt>
                <c:pt idx="82">
                  <c:v>0</c:v>
                </c:pt>
                <c:pt idx="83">
                  <c:v>0</c:v>
                </c:pt>
              </c:numCache>
            </c:numRef>
          </c:val>
          <c:extLst>
            <c:ext xmlns:c16="http://schemas.microsoft.com/office/drawing/2014/chart" uri="{C3380CC4-5D6E-409C-BE32-E72D297353CC}">
              <c16:uniqueId val="{00000001-D584-4FA0-A2D0-41315AC1B18A}"/>
            </c:ext>
          </c:extLst>
        </c:ser>
        <c:ser>
          <c:idx val="2"/>
          <c:order val="2"/>
          <c:tx>
            <c:strRef>
              <c:f>'Graphique 1'!$D$3</c:f>
              <c:strCache>
                <c:ptCount val="1"/>
                <c:pt idx="0">
                  <c:v>CDDI en ACI</c:v>
                </c:pt>
              </c:strCache>
            </c:strRef>
          </c:tx>
          <c:cat>
            <c:numRef>
              <c:f>'Graphique 1'!$A$4:$A$87</c:f>
              <c:numCache>
                <c:formatCode>mmm\-yy</c:formatCode>
                <c:ptCount val="84"/>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pt idx="80">
                  <c:v>43344</c:v>
                </c:pt>
                <c:pt idx="81">
                  <c:v>43374</c:v>
                </c:pt>
                <c:pt idx="82">
                  <c:v>43405</c:v>
                </c:pt>
                <c:pt idx="83">
                  <c:v>43435</c:v>
                </c:pt>
              </c:numCache>
            </c:numRef>
          </c:cat>
          <c:val>
            <c:numRef>
              <c:f>'Graphique 1'!$D$4:$D$87</c:f>
              <c:numCache>
                <c:formatCode>General</c:formatCode>
                <c:ptCount val="84"/>
                <c:pt idx="0">
                  <c:v>7</c:v>
                </c:pt>
                <c:pt idx="1">
                  <c:v>7</c:v>
                </c:pt>
                <c:pt idx="2">
                  <c:v>8</c:v>
                </c:pt>
                <c:pt idx="3">
                  <c:v>9</c:v>
                </c:pt>
                <c:pt idx="4">
                  <c:v>11</c:v>
                </c:pt>
                <c:pt idx="5">
                  <c:v>11</c:v>
                </c:pt>
                <c:pt idx="6">
                  <c:v>12</c:v>
                </c:pt>
                <c:pt idx="7">
                  <c:v>14</c:v>
                </c:pt>
                <c:pt idx="8">
                  <c:v>17</c:v>
                </c:pt>
                <c:pt idx="9">
                  <c:v>18</c:v>
                </c:pt>
                <c:pt idx="10">
                  <c:v>23</c:v>
                </c:pt>
                <c:pt idx="11">
                  <c:v>24</c:v>
                </c:pt>
                <c:pt idx="12">
                  <c:v>34</c:v>
                </c:pt>
                <c:pt idx="13">
                  <c:v>40</c:v>
                </c:pt>
                <c:pt idx="14">
                  <c:v>54</c:v>
                </c:pt>
                <c:pt idx="15">
                  <c:v>71</c:v>
                </c:pt>
                <c:pt idx="16">
                  <c:v>82</c:v>
                </c:pt>
                <c:pt idx="17">
                  <c:v>93</c:v>
                </c:pt>
                <c:pt idx="18">
                  <c:v>111</c:v>
                </c:pt>
                <c:pt idx="19">
                  <c:v>130</c:v>
                </c:pt>
                <c:pt idx="20">
                  <c:v>171</c:v>
                </c:pt>
                <c:pt idx="21">
                  <c:v>205</c:v>
                </c:pt>
                <c:pt idx="22">
                  <c:v>252</c:v>
                </c:pt>
                <c:pt idx="23">
                  <c:v>293</c:v>
                </c:pt>
                <c:pt idx="24">
                  <c:v>308</c:v>
                </c:pt>
                <c:pt idx="25">
                  <c:v>306</c:v>
                </c:pt>
                <c:pt idx="26">
                  <c:v>313</c:v>
                </c:pt>
                <c:pt idx="27">
                  <c:v>315</c:v>
                </c:pt>
                <c:pt idx="28">
                  <c:v>302</c:v>
                </c:pt>
                <c:pt idx="29">
                  <c:v>318</c:v>
                </c:pt>
                <c:pt idx="30">
                  <c:v>6940</c:v>
                </c:pt>
                <c:pt idx="31">
                  <c:v>11660</c:v>
                </c:pt>
                <c:pt idx="32">
                  <c:v>19338</c:v>
                </c:pt>
                <c:pt idx="33">
                  <c:v>27417</c:v>
                </c:pt>
                <c:pt idx="34">
                  <c:v>33878</c:v>
                </c:pt>
                <c:pt idx="35">
                  <c:v>39589</c:v>
                </c:pt>
                <c:pt idx="36">
                  <c:v>44848</c:v>
                </c:pt>
                <c:pt idx="37">
                  <c:v>45282</c:v>
                </c:pt>
                <c:pt idx="38">
                  <c:v>46062</c:v>
                </c:pt>
                <c:pt idx="39">
                  <c:v>46551</c:v>
                </c:pt>
                <c:pt idx="40">
                  <c:v>46659</c:v>
                </c:pt>
                <c:pt idx="41">
                  <c:v>47282</c:v>
                </c:pt>
                <c:pt idx="42">
                  <c:v>47007</c:v>
                </c:pt>
                <c:pt idx="43">
                  <c:v>46597</c:v>
                </c:pt>
                <c:pt idx="44">
                  <c:v>47696</c:v>
                </c:pt>
                <c:pt idx="45">
                  <c:v>48336</c:v>
                </c:pt>
                <c:pt idx="46">
                  <c:v>48919</c:v>
                </c:pt>
                <c:pt idx="47">
                  <c:v>48471</c:v>
                </c:pt>
                <c:pt idx="48">
                  <c:v>47593</c:v>
                </c:pt>
                <c:pt idx="49">
                  <c:v>47606</c:v>
                </c:pt>
                <c:pt idx="50">
                  <c:v>47900</c:v>
                </c:pt>
                <c:pt idx="51">
                  <c:v>48128</c:v>
                </c:pt>
                <c:pt idx="52">
                  <c:v>48299</c:v>
                </c:pt>
                <c:pt idx="53">
                  <c:v>48768</c:v>
                </c:pt>
                <c:pt idx="54">
                  <c:v>48513</c:v>
                </c:pt>
                <c:pt idx="55">
                  <c:v>47983</c:v>
                </c:pt>
                <c:pt idx="56">
                  <c:v>48138</c:v>
                </c:pt>
                <c:pt idx="57">
                  <c:v>48992</c:v>
                </c:pt>
                <c:pt idx="58">
                  <c:v>49686</c:v>
                </c:pt>
                <c:pt idx="59">
                  <c:v>48984</c:v>
                </c:pt>
                <c:pt idx="60">
                  <c:v>48023</c:v>
                </c:pt>
                <c:pt idx="61">
                  <c:v>48251</c:v>
                </c:pt>
                <c:pt idx="62">
                  <c:v>48826</c:v>
                </c:pt>
                <c:pt idx="63">
                  <c:v>49455</c:v>
                </c:pt>
                <c:pt idx="64">
                  <c:v>49755</c:v>
                </c:pt>
                <c:pt idx="65">
                  <c:v>50392</c:v>
                </c:pt>
                <c:pt idx="66">
                  <c:v>50430</c:v>
                </c:pt>
                <c:pt idx="67">
                  <c:v>49794</c:v>
                </c:pt>
                <c:pt idx="68">
                  <c:v>50757</c:v>
                </c:pt>
                <c:pt idx="69">
                  <c:v>51982</c:v>
                </c:pt>
                <c:pt idx="70">
                  <c:v>53195</c:v>
                </c:pt>
                <c:pt idx="71">
                  <c:v>53659</c:v>
                </c:pt>
                <c:pt idx="72">
                  <c:v>52130</c:v>
                </c:pt>
                <c:pt idx="73">
                  <c:v>51813</c:v>
                </c:pt>
                <c:pt idx="74">
                  <c:v>50999</c:v>
                </c:pt>
                <c:pt idx="75">
                  <c:v>50631</c:v>
                </c:pt>
                <c:pt idx="76">
                  <c:v>50512</c:v>
                </c:pt>
                <c:pt idx="77">
                  <c:v>50861</c:v>
                </c:pt>
                <c:pt idx="78">
                  <c:v>50523</c:v>
                </c:pt>
                <c:pt idx="79">
                  <c:v>49609</c:v>
                </c:pt>
                <c:pt idx="80">
                  <c:v>49872</c:v>
                </c:pt>
                <c:pt idx="81">
                  <c:v>50872</c:v>
                </c:pt>
                <c:pt idx="82">
                  <c:v>51364</c:v>
                </c:pt>
                <c:pt idx="83">
                  <c:v>50675</c:v>
                </c:pt>
              </c:numCache>
            </c:numRef>
          </c:val>
          <c:extLst>
            <c:ext xmlns:c16="http://schemas.microsoft.com/office/drawing/2014/chart" uri="{C3380CC4-5D6E-409C-BE32-E72D297353CC}">
              <c16:uniqueId val="{00000002-D584-4FA0-A2D0-41315AC1B18A}"/>
            </c:ext>
          </c:extLst>
        </c:ser>
        <c:ser>
          <c:idx val="3"/>
          <c:order val="3"/>
          <c:tx>
            <c:strRef>
              <c:f>'Graphique 1'!$E$3</c:f>
              <c:strCache>
                <c:ptCount val="1"/>
                <c:pt idx="0">
                  <c:v>CDDI en EI</c:v>
                </c:pt>
              </c:strCache>
            </c:strRef>
          </c:tx>
          <c:cat>
            <c:numRef>
              <c:f>'Graphique 1'!$A$4:$A$87</c:f>
              <c:numCache>
                <c:formatCode>mmm\-yy</c:formatCode>
                <c:ptCount val="84"/>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pt idx="80">
                  <c:v>43344</c:v>
                </c:pt>
                <c:pt idx="81">
                  <c:v>43374</c:v>
                </c:pt>
                <c:pt idx="82">
                  <c:v>43405</c:v>
                </c:pt>
                <c:pt idx="83">
                  <c:v>43435</c:v>
                </c:pt>
              </c:numCache>
            </c:numRef>
          </c:cat>
          <c:val>
            <c:numRef>
              <c:f>'Graphique 1'!$E$4:$E$87</c:f>
              <c:numCache>
                <c:formatCode>#,##0</c:formatCode>
                <c:ptCount val="84"/>
                <c:pt idx="0">
                  <c:v>13194</c:v>
                </c:pt>
                <c:pt idx="1">
                  <c:v>13142</c:v>
                </c:pt>
                <c:pt idx="2">
                  <c:v>13343</c:v>
                </c:pt>
                <c:pt idx="3">
                  <c:v>13502</c:v>
                </c:pt>
                <c:pt idx="4">
                  <c:v>13611</c:v>
                </c:pt>
                <c:pt idx="5">
                  <c:v>13730</c:v>
                </c:pt>
                <c:pt idx="6">
                  <c:v>13729</c:v>
                </c:pt>
                <c:pt idx="7">
                  <c:v>13555</c:v>
                </c:pt>
                <c:pt idx="8">
                  <c:v>13399</c:v>
                </c:pt>
                <c:pt idx="9">
                  <c:v>13380</c:v>
                </c:pt>
                <c:pt idx="10">
                  <c:v>13281</c:v>
                </c:pt>
                <c:pt idx="11">
                  <c:v>13060</c:v>
                </c:pt>
                <c:pt idx="12">
                  <c:v>12834</c:v>
                </c:pt>
                <c:pt idx="13">
                  <c:v>12826</c:v>
                </c:pt>
                <c:pt idx="14">
                  <c:v>12681</c:v>
                </c:pt>
                <c:pt idx="15">
                  <c:v>12829</c:v>
                </c:pt>
                <c:pt idx="16">
                  <c:v>12848</c:v>
                </c:pt>
                <c:pt idx="17">
                  <c:v>13026</c:v>
                </c:pt>
                <c:pt idx="18">
                  <c:v>13146</c:v>
                </c:pt>
                <c:pt idx="19">
                  <c:v>12918</c:v>
                </c:pt>
                <c:pt idx="20">
                  <c:v>12930</c:v>
                </c:pt>
                <c:pt idx="21">
                  <c:v>12967</c:v>
                </c:pt>
                <c:pt idx="22">
                  <c:v>12853</c:v>
                </c:pt>
                <c:pt idx="23">
                  <c:v>12821</c:v>
                </c:pt>
                <c:pt idx="24">
                  <c:v>12621</c:v>
                </c:pt>
                <c:pt idx="25">
                  <c:v>12626</c:v>
                </c:pt>
                <c:pt idx="26">
                  <c:v>12719</c:v>
                </c:pt>
                <c:pt idx="27">
                  <c:v>12914</c:v>
                </c:pt>
                <c:pt idx="28">
                  <c:v>12956</c:v>
                </c:pt>
                <c:pt idx="29">
                  <c:v>13239</c:v>
                </c:pt>
                <c:pt idx="30">
                  <c:v>13160</c:v>
                </c:pt>
                <c:pt idx="31">
                  <c:v>12925</c:v>
                </c:pt>
                <c:pt idx="32">
                  <c:v>13025</c:v>
                </c:pt>
                <c:pt idx="33">
                  <c:v>13017</c:v>
                </c:pt>
                <c:pt idx="34">
                  <c:v>12914</c:v>
                </c:pt>
                <c:pt idx="35">
                  <c:v>12825</c:v>
                </c:pt>
                <c:pt idx="36">
                  <c:v>12679</c:v>
                </c:pt>
                <c:pt idx="37">
                  <c:v>12631</c:v>
                </c:pt>
                <c:pt idx="38">
                  <c:v>12836</c:v>
                </c:pt>
                <c:pt idx="39">
                  <c:v>13017</c:v>
                </c:pt>
                <c:pt idx="40">
                  <c:v>13065</c:v>
                </c:pt>
                <c:pt idx="41">
                  <c:v>13391</c:v>
                </c:pt>
                <c:pt idx="42">
                  <c:v>13324</c:v>
                </c:pt>
                <c:pt idx="43">
                  <c:v>13160</c:v>
                </c:pt>
                <c:pt idx="44">
                  <c:v>13210</c:v>
                </c:pt>
                <c:pt idx="45">
                  <c:v>13149</c:v>
                </c:pt>
                <c:pt idx="46">
                  <c:v>13239</c:v>
                </c:pt>
                <c:pt idx="47">
                  <c:v>13046</c:v>
                </c:pt>
                <c:pt idx="48">
                  <c:v>12880</c:v>
                </c:pt>
                <c:pt idx="49">
                  <c:v>12906</c:v>
                </c:pt>
                <c:pt idx="50">
                  <c:v>13201</c:v>
                </c:pt>
                <c:pt idx="51">
                  <c:v>13312</c:v>
                </c:pt>
                <c:pt idx="52">
                  <c:v>13495</c:v>
                </c:pt>
                <c:pt idx="53">
                  <c:v>13784</c:v>
                </c:pt>
                <c:pt idx="54">
                  <c:v>13676</c:v>
                </c:pt>
                <c:pt idx="55">
                  <c:v>13651</c:v>
                </c:pt>
                <c:pt idx="56">
                  <c:v>13778</c:v>
                </c:pt>
                <c:pt idx="57">
                  <c:v>13832</c:v>
                </c:pt>
                <c:pt idx="58">
                  <c:v>13841</c:v>
                </c:pt>
                <c:pt idx="59">
                  <c:v>13665</c:v>
                </c:pt>
                <c:pt idx="60">
                  <c:v>13592</c:v>
                </c:pt>
                <c:pt idx="61">
                  <c:v>13711</c:v>
                </c:pt>
                <c:pt idx="62">
                  <c:v>13869</c:v>
                </c:pt>
                <c:pt idx="63">
                  <c:v>13998</c:v>
                </c:pt>
                <c:pt idx="64">
                  <c:v>14304</c:v>
                </c:pt>
                <c:pt idx="65">
                  <c:v>14575</c:v>
                </c:pt>
                <c:pt idx="66">
                  <c:v>14524</c:v>
                </c:pt>
                <c:pt idx="67">
                  <c:v>14514</c:v>
                </c:pt>
                <c:pt idx="68">
                  <c:v>14640</c:v>
                </c:pt>
                <c:pt idx="69">
                  <c:v>14924</c:v>
                </c:pt>
                <c:pt idx="70">
                  <c:v>15284</c:v>
                </c:pt>
                <c:pt idx="71">
                  <c:v>15338</c:v>
                </c:pt>
                <c:pt idx="72">
                  <c:v>15116</c:v>
                </c:pt>
                <c:pt idx="73">
                  <c:v>14900</c:v>
                </c:pt>
                <c:pt idx="74">
                  <c:v>14680</c:v>
                </c:pt>
                <c:pt idx="75">
                  <c:v>14808</c:v>
                </c:pt>
                <c:pt idx="76">
                  <c:v>14856</c:v>
                </c:pt>
                <c:pt idx="77">
                  <c:v>15099</c:v>
                </c:pt>
                <c:pt idx="78">
                  <c:v>15144</c:v>
                </c:pt>
                <c:pt idx="79">
                  <c:v>15032</c:v>
                </c:pt>
                <c:pt idx="80">
                  <c:v>14965</c:v>
                </c:pt>
                <c:pt idx="81">
                  <c:v>15205</c:v>
                </c:pt>
                <c:pt idx="82">
                  <c:v>15184</c:v>
                </c:pt>
                <c:pt idx="83">
                  <c:v>14971</c:v>
                </c:pt>
              </c:numCache>
            </c:numRef>
          </c:val>
          <c:extLst>
            <c:ext xmlns:c16="http://schemas.microsoft.com/office/drawing/2014/chart" uri="{C3380CC4-5D6E-409C-BE32-E72D297353CC}">
              <c16:uniqueId val="{00000003-D584-4FA0-A2D0-41315AC1B18A}"/>
            </c:ext>
          </c:extLst>
        </c:ser>
        <c:ser>
          <c:idx val="4"/>
          <c:order val="4"/>
          <c:tx>
            <c:strRef>
              <c:f>'Graphique 1'!$F$3</c:f>
              <c:strCache>
                <c:ptCount val="1"/>
                <c:pt idx="0">
                  <c:v>AI*</c:v>
                </c:pt>
              </c:strCache>
            </c:strRef>
          </c:tx>
          <c:cat>
            <c:numRef>
              <c:f>'Graphique 1'!$A$4:$A$87</c:f>
              <c:numCache>
                <c:formatCode>mmm\-yy</c:formatCode>
                <c:ptCount val="84"/>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pt idx="80">
                  <c:v>43344</c:v>
                </c:pt>
                <c:pt idx="81">
                  <c:v>43374</c:v>
                </c:pt>
                <c:pt idx="82">
                  <c:v>43405</c:v>
                </c:pt>
                <c:pt idx="83">
                  <c:v>43435</c:v>
                </c:pt>
              </c:numCache>
            </c:numRef>
          </c:cat>
          <c:val>
            <c:numRef>
              <c:f>'Graphique 1'!$F$4:$F$87</c:f>
              <c:numCache>
                <c:formatCode>General</c:formatCode>
                <c:ptCount val="84"/>
                <c:pt idx="0">
                  <c:v>56827</c:v>
                </c:pt>
                <c:pt idx="1">
                  <c:v>57340</c:v>
                </c:pt>
                <c:pt idx="2">
                  <c:v>66093</c:v>
                </c:pt>
                <c:pt idx="3">
                  <c:v>64489</c:v>
                </c:pt>
                <c:pt idx="4">
                  <c:v>65988</c:v>
                </c:pt>
                <c:pt idx="5">
                  <c:v>65047</c:v>
                </c:pt>
                <c:pt idx="6">
                  <c:v>60846</c:v>
                </c:pt>
                <c:pt idx="7">
                  <c:v>58655</c:v>
                </c:pt>
                <c:pt idx="8">
                  <c:v>59007</c:v>
                </c:pt>
                <c:pt idx="9">
                  <c:v>59663</c:v>
                </c:pt>
                <c:pt idx="10">
                  <c:v>56994</c:v>
                </c:pt>
                <c:pt idx="11">
                  <c:v>53786</c:v>
                </c:pt>
                <c:pt idx="12">
                  <c:v>60509</c:v>
                </c:pt>
                <c:pt idx="13">
                  <c:v>59116</c:v>
                </c:pt>
                <c:pt idx="14">
                  <c:v>61223</c:v>
                </c:pt>
                <c:pt idx="15">
                  <c:v>60623</c:v>
                </c:pt>
                <c:pt idx="16">
                  <c:v>59330</c:v>
                </c:pt>
                <c:pt idx="17">
                  <c:v>61038</c:v>
                </c:pt>
                <c:pt idx="18">
                  <c:v>61170</c:v>
                </c:pt>
                <c:pt idx="19">
                  <c:v>54934</c:v>
                </c:pt>
                <c:pt idx="20">
                  <c:v>58926</c:v>
                </c:pt>
                <c:pt idx="21">
                  <c:v>58252</c:v>
                </c:pt>
                <c:pt idx="22">
                  <c:v>55422</c:v>
                </c:pt>
                <c:pt idx="23">
                  <c:v>55158</c:v>
                </c:pt>
                <c:pt idx="24" formatCode="0">
                  <c:v>58696.79650155305</c:v>
                </c:pt>
                <c:pt idx="25" formatCode="0">
                  <c:v>57345.515906490109</c:v>
                </c:pt>
                <c:pt idx="26" formatCode="0">
                  <c:v>59389.41268595717</c:v>
                </c:pt>
                <c:pt idx="27" formatCode="0">
                  <c:v>58807.382278894889</c:v>
                </c:pt>
                <c:pt idx="28" formatCode="0">
                  <c:v>57553.106751675659</c:v>
                </c:pt>
                <c:pt idx="29" formatCode="0">
                  <c:v>59209.953310446297</c:v>
                </c:pt>
                <c:pt idx="30">
                  <c:v>59964</c:v>
                </c:pt>
                <c:pt idx="31">
                  <c:v>53350</c:v>
                </c:pt>
                <c:pt idx="32">
                  <c:v>59881</c:v>
                </c:pt>
                <c:pt idx="33">
                  <c:v>61270</c:v>
                </c:pt>
                <c:pt idx="34">
                  <c:v>58983</c:v>
                </c:pt>
                <c:pt idx="35">
                  <c:v>59612</c:v>
                </c:pt>
                <c:pt idx="36">
                  <c:v>56326</c:v>
                </c:pt>
                <c:pt idx="37">
                  <c:v>55861</c:v>
                </c:pt>
                <c:pt idx="38">
                  <c:v>60557</c:v>
                </c:pt>
                <c:pt idx="39">
                  <c:v>61199</c:v>
                </c:pt>
                <c:pt idx="40">
                  <c:v>60705</c:v>
                </c:pt>
                <c:pt idx="41">
                  <c:v>62866</c:v>
                </c:pt>
                <c:pt idx="42">
                  <c:v>60259</c:v>
                </c:pt>
                <c:pt idx="43">
                  <c:v>53778</c:v>
                </c:pt>
                <c:pt idx="44">
                  <c:v>60301</c:v>
                </c:pt>
                <c:pt idx="45">
                  <c:v>59696</c:v>
                </c:pt>
                <c:pt idx="46">
                  <c:v>58958</c:v>
                </c:pt>
                <c:pt idx="47">
                  <c:v>59158</c:v>
                </c:pt>
                <c:pt idx="48">
                  <c:v>54191</c:v>
                </c:pt>
                <c:pt idx="49">
                  <c:v>54239</c:v>
                </c:pt>
                <c:pt idx="50">
                  <c:v>57281</c:v>
                </c:pt>
                <c:pt idx="51">
                  <c:v>58553</c:v>
                </c:pt>
                <c:pt idx="52">
                  <c:v>59216</c:v>
                </c:pt>
                <c:pt idx="53">
                  <c:v>60936</c:v>
                </c:pt>
                <c:pt idx="54">
                  <c:v>58648</c:v>
                </c:pt>
                <c:pt idx="55">
                  <c:v>53099</c:v>
                </c:pt>
                <c:pt idx="56">
                  <c:v>58580</c:v>
                </c:pt>
                <c:pt idx="57">
                  <c:v>57605</c:v>
                </c:pt>
                <c:pt idx="58">
                  <c:v>56825</c:v>
                </c:pt>
                <c:pt idx="59">
                  <c:v>56446</c:v>
                </c:pt>
                <c:pt idx="60">
                  <c:v>53622</c:v>
                </c:pt>
                <c:pt idx="61">
                  <c:v>53182</c:v>
                </c:pt>
                <c:pt idx="62">
                  <c:v>56855</c:v>
                </c:pt>
                <c:pt idx="63">
                  <c:v>58369</c:v>
                </c:pt>
                <c:pt idx="64">
                  <c:v>59572</c:v>
                </c:pt>
                <c:pt idx="65">
                  <c:v>60970</c:v>
                </c:pt>
                <c:pt idx="66">
                  <c:v>57638</c:v>
                </c:pt>
                <c:pt idx="67">
                  <c:v>51835</c:v>
                </c:pt>
                <c:pt idx="68">
                  <c:v>57781</c:v>
                </c:pt>
                <c:pt idx="69">
                  <c:v>57430</c:v>
                </c:pt>
                <c:pt idx="70">
                  <c:v>56745</c:v>
                </c:pt>
                <c:pt idx="71">
                  <c:v>55809</c:v>
                </c:pt>
                <c:pt idx="72">
                  <c:v>53308</c:v>
                </c:pt>
                <c:pt idx="73">
                  <c:v>52785</c:v>
                </c:pt>
                <c:pt idx="74">
                  <c:v>54869</c:v>
                </c:pt>
                <c:pt idx="75">
                  <c:v>57105</c:v>
                </c:pt>
                <c:pt idx="76">
                  <c:v>57582</c:v>
                </c:pt>
                <c:pt idx="77">
                  <c:v>59725</c:v>
                </c:pt>
                <c:pt idx="78">
                  <c:v>57103</c:v>
                </c:pt>
                <c:pt idx="79">
                  <c:v>50637</c:v>
                </c:pt>
                <c:pt idx="80">
                  <c:v>56005</c:v>
                </c:pt>
                <c:pt idx="81">
                  <c:v>55842</c:v>
                </c:pt>
                <c:pt idx="82">
                  <c:v>54311</c:v>
                </c:pt>
                <c:pt idx="83">
                  <c:v>53058</c:v>
                </c:pt>
              </c:numCache>
            </c:numRef>
          </c:val>
          <c:extLst>
            <c:ext xmlns:c16="http://schemas.microsoft.com/office/drawing/2014/chart" uri="{C3380CC4-5D6E-409C-BE32-E72D297353CC}">
              <c16:uniqueId val="{00000004-D584-4FA0-A2D0-41315AC1B18A}"/>
            </c:ext>
          </c:extLst>
        </c:ser>
        <c:ser>
          <c:idx val="5"/>
          <c:order val="5"/>
          <c:tx>
            <c:strRef>
              <c:f>'Graphique 1'!$G$3</c:f>
              <c:strCache>
                <c:ptCount val="1"/>
                <c:pt idx="0">
                  <c:v>ETTI</c:v>
                </c:pt>
              </c:strCache>
            </c:strRef>
          </c:tx>
          <c:cat>
            <c:numRef>
              <c:f>'Graphique 1'!$A$4:$A$87</c:f>
              <c:numCache>
                <c:formatCode>mmm\-yy</c:formatCode>
                <c:ptCount val="84"/>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pt idx="80">
                  <c:v>43344</c:v>
                </c:pt>
                <c:pt idx="81">
                  <c:v>43374</c:v>
                </c:pt>
                <c:pt idx="82">
                  <c:v>43405</c:v>
                </c:pt>
                <c:pt idx="83">
                  <c:v>43435</c:v>
                </c:pt>
              </c:numCache>
            </c:numRef>
          </c:cat>
          <c:val>
            <c:numRef>
              <c:f>'Graphique 1'!$G$4:$G$87</c:f>
              <c:numCache>
                <c:formatCode>General</c:formatCode>
                <c:ptCount val="84"/>
                <c:pt idx="0">
                  <c:v>10405</c:v>
                </c:pt>
                <c:pt idx="1">
                  <c:v>10618</c:v>
                </c:pt>
                <c:pt idx="2">
                  <c:v>11906</c:v>
                </c:pt>
                <c:pt idx="3">
                  <c:v>12020</c:v>
                </c:pt>
                <c:pt idx="4">
                  <c:v>12019</c:v>
                </c:pt>
                <c:pt idx="5">
                  <c:v>13131</c:v>
                </c:pt>
                <c:pt idx="6">
                  <c:v>13000</c:v>
                </c:pt>
                <c:pt idx="7">
                  <c:v>11536</c:v>
                </c:pt>
                <c:pt idx="8">
                  <c:v>12350</c:v>
                </c:pt>
                <c:pt idx="9">
                  <c:v>12602</c:v>
                </c:pt>
                <c:pt idx="10">
                  <c:v>12270</c:v>
                </c:pt>
                <c:pt idx="11">
                  <c:v>11784</c:v>
                </c:pt>
                <c:pt idx="12">
                  <c:v>11172</c:v>
                </c:pt>
                <c:pt idx="13">
                  <c:v>11595</c:v>
                </c:pt>
                <c:pt idx="14">
                  <c:v>12202</c:v>
                </c:pt>
                <c:pt idx="15">
                  <c:v>12795</c:v>
                </c:pt>
                <c:pt idx="16">
                  <c:v>12809</c:v>
                </c:pt>
                <c:pt idx="17">
                  <c:v>13410</c:v>
                </c:pt>
                <c:pt idx="18">
                  <c:v>14219</c:v>
                </c:pt>
                <c:pt idx="19">
                  <c:v>12388</c:v>
                </c:pt>
                <c:pt idx="20">
                  <c:v>13414</c:v>
                </c:pt>
                <c:pt idx="21">
                  <c:v>13732</c:v>
                </c:pt>
                <c:pt idx="22">
                  <c:v>12910</c:v>
                </c:pt>
                <c:pt idx="23">
                  <c:v>12575</c:v>
                </c:pt>
                <c:pt idx="24">
                  <c:v>11478</c:v>
                </c:pt>
                <c:pt idx="25">
                  <c:v>11258</c:v>
                </c:pt>
                <c:pt idx="26">
                  <c:v>12354</c:v>
                </c:pt>
                <c:pt idx="27">
                  <c:v>12977</c:v>
                </c:pt>
                <c:pt idx="28">
                  <c:v>12548</c:v>
                </c:pt>
                <c:pt idx="29">
                  <c:v>13420</c:v>
                </c:pt>
                <c:pt idx="30">
                  <c:v>13345</c:v>
                </c:pt>
                <c:pt idx="31">
                  <c:v>11352</c:v>
                </c:pt>
                <c:pt idx="32">
                  <c:v>12517</c:v>
                </c:pt>
                <c:pt idx="33">
                  <c:v>12452</c:v>
                </c:pt>
                <c:pt idx="34">
                  <c:v>11655</c:v>
                </c:pt>
                <c:pt idx="35">
                  <c:v>11767</c:v>
                </c:pt>
                <c:pt idx="36">
                  <c:v>10779</c:v>
                </c:pt>
                <c:pt idx="37">
                  <c:v>11126</c:v>
                </c:pt>
                <c:pt idx="38">
                  <c:v>12000</c:v>
                </c:pt>
                <c:pt idx="39">
                  <c:v>12554</c:v>
                </c:pt>
                <c:pt idx="40">
                  <c:v>12297</c:v>
                </c:pt>
                <c:pt idx="41">
                  <c:v>13518</c:v>
                </c:pt>
                <c:pt idx="42">
                  <c:v>13458</c:v>
                </c:pt>
                <c:pt idx="43">
                  <c:v>11609</c:v>
                </c:pt>
                <c:pt idx="44">
                  <c:v>12751</c:v>
                </c:pt>
                <c:pt idx="45">
                  <c:v>13129</c:v>
                </c:pt>
                <c:pt idx="46">
                  <c:v>12795</c:v>
                </c:pt>
                <c:pt idx="47">
                  <c:v>12273</c:v>
                </c:pt>
                <c:pt idx="48">
                  <c:v>11102</c:v>
                </c:pt>
                <c:pt idx="49">
                  <c:v>11853</c:v>
                </c:pt>
                <c:pt idx="50">
                  <c:v>12601</c:v>
                </c:pt>
                <c:pt idx="51">
                  <c:v>13016</c:v>
                </c:pt>
                <c:pt idx="52">
                  <c:v>13484</c:v>
                </c:pt>
                <c:pt idx="53">
                  <c:v>14075</c:v>
                </c:pt>
                <c:pt idx="54">
                  <c:v>14002</c:v>
                </c:pt>
                <c:pt idx="55">
                  <c:v>12513</c:v>
                </c:pt>
                <c:pt idx="56">
                  <c:v>13801</c:v>
                </c:pt>
                <c:pt idx="57">
                  <c:v>13373</c:v>
                </c:pt>
                <c:pt idx="58">
                  <c:v>13523</c:v>
                </c:pt>
                <c:pt idx="59">
                  <c:v>13239</c:v>
                </c:pt>
                <c:pt idx="60">
                  <c:v>11946</c:v>
                </c:pt>
                <c:pt idx="61">
                  <c:v>12434</c:v>
                </c:pt>
                <c:pt idx="62">
                  <c:v>13363</c:v>
                </c:pt>
                <c:pt idx="63">
                  <c:v>13649</c:v>
                </c:pt>
                <c:pt idx="64">
                  <c:v>14367</c:v>
                </c:pt>
                <c:pt idx="65">
                  <c:v>14994</c:v>
                </c:pt>
                <c:pt idx="66">
                  <c:v>14540</c:v>
                </c:pt>
                <c:pt idx="67">
                  <c:v>13053</c:v>
                </c:pt>
                <c:pt idx="68">
                  <c:v>14401</c:v>
                </c:pt>
                <c:pt idx="69">
                  <c:v>14422</c:v>
                </c:pt>
                <c:pt idx="70">
                  <c:v>14346</c:v>
                </c:pt>
                <c:pt idx="71">
                  <c:v>13561</c:v>
                </c:pt>
                <c:pt idx="72">
                  <c:v>12951</c:v>
                </c:pt>
                <c:pt idx="73">
                  <c:v>13567</c:v>
                </c:pt>
                <c:pt idx="74">
                  <c:v>14113</c:v>
                </c:pt>
                <c:pt idx="75">
                  <c:v>14401</c:v>
                </c:pt>
                <c:pt idx="76">
                  <c:v>14735</c:v>
                </c:pt>
                <c:pt idx="77">
                  <c:v>15478</c:v>
                </c:pt>
                <c:pt idx="78">
                  <c:v>15040</c:v>
                </c:pt>
                <c:pt idx="79">
                  <c:v>13503</c:v>
                </c:pt>
                <c:pt idx="80">
                  <c:v>14396</c:v>
                </c:pt>
                <c:pt idx="81">
                  <c:v>14933</c:v>
                </c:pt>
                <c:pt idx="82">
                  <c:v>14323</c:v>
                </c:pt>
                <c:pt idx="83">
                  <c:v>13625</c:v>
                </c:pt>
              </c:numCache>
            </c:numRef>
          </c:val>
          <c:extLst>
            <c:ext xmlns:c16="http://schemas.microsoft.com/office/drawing/2014/chart" uri="{C3380CC4-5D6E-409C-BE32-E72D297353CC}">
              <c16:uniqueId val="{00000005-D584-4FA0-A2D0-41315AC1B18A}"/>
            </c:ext>
          </c:extLst>
        </c:ser>
        <c:ser>
          <c:idx val="6"/>
          <c:order val="6"/>
          <c:tx>
            <c:strRef>
              <c:f>'Graphique 1'!$H$3</c:f>
              <c:strCache>
                <c:ptCount val="1"/>
                <c:pt idx="0">
                  <c:v>ACI</c:v>
                </c:pt>
              </c:strCache>
            </c:strRef>
          </c:tx>
          <c:spPr>
            <a:noFill/>
          </c:spPr>
          <c:cat>
            <c:numRef>
              <c:f>'Graphique 1'!$A$4:$A$87</c:f>
              <c:numCache>
                <c:formatCode>mmm\-yy</c:formatCode>
                <c:ptCount val="84"/>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pt idx="80">
                  <c:v>43344</c:v>
                </c:pt>
                <c:pt idx="81">
                  <c:v>43374</c:v>
                </c:pt>
                <c:pt idx="82">
                  <c:v>43405</c:v>
                </c:pt>
                <c:pt idx="83">
                  <c:v>43435</c:v>
                </c:pt>
              </c:numCache>
            </c:numRef>
          </c:cat>
          <c:val>
            <c:numRef>
              <c:f>'Graphique 1'!$H$4:$H$87</c:f>
              <c:numCache>
                <c:formatCode>#,##0</c:formatCode>
                <c:ptCount val="84"/>
                <c:pt idx="0">
                  <c:v>44850</c:v>
                </c:pt>
                <c:pt idx="1">
                  <c:v>45188</c:v>
                </c:pt>
                <c:pt idx="2">
                  <c:v>45656</c:v>
                </c:pt>
                <c:pt idx="3">
                  <c:v>46302</c:v>
                </c:pt>
                <c:pt idx="4">
                  <c:v>46356</c:v>
                </c:pt>
                <c:pt idx="5">
                  <c:v>46291</c:v>
                </c:pt>
                <c:pt idx="6">
                  <c:v>45639</c:v>
                </c:pt>
                <c:pt idx="7">
                  <c:v>44706</c:v>
                </c:pt>
                <c:pt idx="8">
                  <c:v>44387</c:v>
                </c:pt>
                <c:pt idx="9">
                  <c:v>44256</c:v>
                </c:pt>
                <c:pt idx="10">
                  <c:v>44451</c:v>
                </c:pt>
                <c:pt idx="11">
                  <c:v>44120</c:v>
                </c:pt>
                <c:pt idx="12">
                  <c:v>43829</c:v>
                </c:pt>
                <c:pt idx="13">
                  <c:v>44455</c:v>
                </c:pt>
                <c:pt idx="14">
                  <c:v>44840</c:v>
                </c:pt>
                <c:pt idx="15">
                  <c:v>45408</c:v>
                </c:pt>
                <c:pt idx="16">
                  <c:v>45673</c:v>
                </c:pt>
                <c:pt idx="17">
                  <c:v>46178</c:v>
                </c:pt>
                <c:pt idx="18">
                  <c:v>46090</c:v>
                </c:pt>
                <c:pt idx="19">
                  <c:v>45433</c:v>
                </c:pt>
                <c:pt idx="20">
                  <c:v>45500</c:v>
                </c:pt>
                <c:pt idx="21">
                  <c:v>45729</c:v>
                </c:pt>
                <c:pt idx="22">
                  <c:v>46333</c:v>
                </c:pt>
                <c:pt idx="23">
                  <c:v>46291</c:v>
                </c:pt>
                <c:pt idx="24">
                  <c:v>46236</c:v>
                </c:pt>
                <c:pt idx="25">
                  <c:v>46644</c:v>
                </c:pt>
                <c:pt idx="26">
                  <c:v>47006</c:v>
                </c:pt>
                <c:pt idx="27">
                  <c:v>47437</c:v>
                </c:pt>
                <c:pt idx="28">
                  <c:v>47423</c:v>
                </c:pt>
                <c:pt idx="29">
                  <c:v>48806</c:v>
                </c:pt>
                <c:pt idx="30">
                  <c:v>47397</c:v>
                </c:pt>
                <c:pt idx="31">
                  <c:v>46414</c:v>
                </c:pt>
                <c:pt idx="32">
                  <c:v>46344</c:v>
                </c:pt>
                <c:pt idx="33">
                  <c:v>46642</c:v>
                </c:pt>
                <c:pt idx="34">
                  <c:v>46853</c:v>
                </c:pt>
                <c:pt idx="35">
                  <c:v>45740</c:v>
                </c:pt>
                <c:pt idx="36">
                  <c:v>44890</c:v>
                </c:pt>
                <c:pt idx="37">
                  <c:v>45296</c:v>
                </c:pt>
                <c:pt idx="38">
                  <c:v>46069</c:v>
                </c:pt>
                <c:pt idx="39">
                  <c:v>46555</c:v>
                </c:pt>
                <c:pt idx="40">
                  <c:v>46661</c:v>
                </c:pt>
                <c:pt idx="41">
                  <c:v>47284</c:v>
                </c:pt>
                <c:pt idx="42">
                  <c:v>47007</c:v>
                </c:pt>
                <c:pt idx="43">
                  <c:v>46597</c:v>
                </c:pt>
                <c:pt idx="44">
                  <c:v>47696</c:v>
                </c:pt>
                <c:pt idx="45">
                  <c:v>48336</c:v>
                </c:pt>
                <c:pt idx="46">
                  <c:v>48919</c:v>
                </c:pt>
                <c:pt idx="47">
                  <c:v>48471</c:v>
                </c:pt>
                <c:pt idx="48">
                  <c:v>47593</c:v>
                </c:pt>
                <c:pt idx="49">
                  <c:v>47729</c:v>
                </c:pt>
                <c:pt idx="50">
                  <c:v>48025</c:v>
                </c:pt>
                <c:pt idx="51">
                  <c:v>48251</c:v>
                </c:pt>
                <c:pt idx="52">
                  <c:v>48431</c:v>
                </c:pt>
                <c:pt idx="53">
                  <c:v>48895</c:v>
                </c:pt>
                <c:pt idx="54">
                  <c:v>48633</c:v>
                </c:pt>
                <c:pt idx="55">
                  <c:v>48096</c:v>
                </c:pt>
                <c:pt idx="56">
                  <c:v>48243</c:v>
                </c:pt>
                <c:pt idx="57">
                  <c:v>49136</c:v>
                </c:pt>
                <c:pt idx="58">
                  <c:v>49821</c:v>
                </c:pt>
                <c:pt idx="59">
                  <c:v>49025</c:v>
                </c:pt>
                <c:pt idx="60">
                  <c:v>48187</c:v>
                </c:pt>
                <c:pt idx="61">
                  <c:v>48435</c:v>
                </c:pt>
                <c:pt idx="62">
                  <c:v>49009</c:v>
                </c:pt>
                <c:pt idx="63">
                  <c:v>49639</c:v>
                </c:pt>
                <c:pt idx="64">
                  <c:v>49940</c:v>
                </c:pt>
                <c:pt idx="65">
                  <c:v>50612</c:v>
                </c:pt>
                <c:pt idx="66">
                  <c:v>50645</c:v>
                </c:pt>
                <c:pt idx="67">
                  <c:v>50006</c:v>
                </c:pt>
                <c:pt idx="68">
                  <c:v>51009</c:v>
                </c:pt>
                <c:pt idx="69">
                  <c:v>52223</c:v>
                </c:pt>
                <c:pt idx="70">
                  <c:v>53433</c:v>
                </c:pt>
                <c:pt idx="71">
                  <c:v>53791</c:v>
                </c:pt>
                <c:pt idx="72">
                  <c:v>52188</c:v>
                </c:pt>
                <c:pt idx="73">
                  <c:v>51850</c:v>
                </c:pt>
                <c:pt idx="74">
                  <c:v>51035</c:v>
                </c:pt>
                <c:pt idx="75">
                  <c:v>50666</c:v>
                </c:pt>
                <c:pt idx="76">
                  <c:v>50544</c:v>
                </c:pt>
                <c:pt idx="77">
                  <c:v>50861</c:v>
                </c:pt>
                <c:pt idx="78">
                  <c:v>50523</c:v>
                </c:pt>
                <c:pt idx="79">
                  <c:v>49609</c:v>
                </c:pt>
                <c:pt idx="80">
                  <c:v>49872</c:v>
                </c:pt>
                <c:pt idx="81">
                  <c:v>50872</c:v>
                </c:pt>
                <c:pt idx="82">
                  <c:v>51364</c:v>
                </c:pt>
                <c:pt idx="83">
                  <c:v>50675</c:v>
                </c:pt>
              </c:numCache>
            </c:numRef>
          </c:val>
          <c:extLst>
            <c:ext xmlns:c16="http://schemas.microsoft.com/office/drawing/2014/chart" uri="{C3380CC4-5D6E-409C-BE32-E72D297353CC}">
              <c16:uniqueId val="{00000006-D584-4FA0-A2D0-41315AC1B18A}"/>
            </c:ext>
          </c:extLst>
        </c:ser>
        <c:dLbls>
          <c:showLegendKey val="0"/>
          <c:showVal val="0"/>
          <c:showCatName val="0"/>
          <c:showSerName val="0"/>
          <c:showPercent val="0"/>
          <c:showBubbleSize val="0"/>
        </c:dLbls>
        <c:axId val="144918784"/>
        <c:axId val="145253120"/>
      </c:areaChart>
      <c:dateAx>
        <c:axId val="144918784"/>
        <c:scaling>
          <c:orientation val="minMax"/>
        </c:scaling>
        <c:delete val="0"/>
        <c:axPos val="b"/>
        <c:numFmt formatCode="mmm\-yy" sourceLinked="1"/>
        <c:majorTickMark val="out"/>
        <c:minorTickMark val="none"/>
        <c:tickLblPos val="nextTo"/>
        <c:crossAx val="145253120"/>
        <c:crosses val="autoZero"/>
        <c:auto val="1"/>
        <c:lblOffset val="100"/>
        <c:baseTimeUnit val="months"/>
        <c:majorUnit val="3"/>
        <c:majorTimeUnit val="months"/>
      </c:dateAx>
      <c:valAx>
        <c:axId val="145253120"/>
        <c:scaling>
          <c:orientation val="minMax"/>
        </c:scaling>
        <c:delete val="0"/>
        <c:axPos val="l"/>
        <c:majorGridlines/>
        <c:numFmt formatCode="#,##0" sourceLinked="1"/>
        <c:majorTickMark val="out"/>
        <c:minorTickMark val="none"/>
        <c:tickLblPos val="nextTo"/>
        <c:crossAx val="144918784"/>
        <c:crosses val="autoZero"/>
        <c:crossBetween val="midCat"/>
      </c:valAx>
    </c:plotArea>
    <c:legend>
      <c:legendPos val="r"/>
      <c:legendEntry>
        <c:idx val="0"/>
        <c:delete val="1"/>
      </c:legendEntry>
      <c:layout/>
      <c:overlay val="0"/>
    </c:legend>
    <c:plotVisOnly val="1"/>
    <c:dispBlanksAs val="zero"/>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'Graphique 2'!$K$4</c:f>
              <c:strCache>
                <c:ptCount val="1"/>
                <c:pt idx="0">
                  <c:v>ACI</c:v>
                </c:pt>
              </c:strCache>
            </c:strRef>
          </c:tx>
          <c:invertIfNegative val="0"/>
          <c:cat>
            <c:strRef>
              <c:f>'Graphique 2'!$J$5:$J$9</c:f>
              <c:strCache>
                <c:ptCount val="5"/>
                <c:pt idx="0">
                  <c:v>1 à 4 </c:v>
                </c:pt>
                <c:pt idx="1">
                  <c:v>5 à 9</c:v>
                </c:pt>
                <c:pt idx="2">
                  <c:v>10 à 19</c:v>
                </c:pt>
                <c:pt idx="3">
                  <c:v>20 à 49</c:v>
                </c:pt>
                <c:pt idx="4">
                  <c:v>Plus de 50</c:v>
                </c:pt>
              </c:strCache>
            </c:strRef>
          </c:cat>
          <c:val>
            <c:numRef>
              <c:f>'Graphique 2'!$K$5:$K$9</c:f>
              <c:numCache>
                <c:formatCode>General</c:formatCode>
                <c:ptCount val="5"/>
                <c:pt idx="0">
                  <c:v>3.68</c:v>
                </c:pt>
                <c:pt idx="1">
                  <c:v>13.85</c:v>
                </c:pt>
                <c:pt idx="2">
                  <c:v>34.79</c:v>
                </c:pt>
                <c:pt idx="3">
                  <c:v>35.47</c:v>
                </c:pt>
                <c:pt idx="4">
                  <c:v>12.21</c:v>
                </c:pt>
              </c:numCache>
            </c:numRef>
          </c:val>
          <c:extLst>
            <c:ext xmlns:c16="http://schemas.microsoft.com/office/drawing/2014/chart" uri="{C3380CC4-5D6E-409C-BE32-E72D297353CC}">
              <c16:uniqueId val="{00000000-F108-48A9-A312-2E070711C540}"/>
            </c:ext>
          </c:extLst>
        </c:ser>
        <c:ser>
          <c:idx val="1"/>
          <c:order val="1"/>
          <c:tx>
            <c:strRef>
              <c:f>'Graphique 2'!$L$4</c:f>
              <c:strCache>
                <c:ptCount val="1"/>
                <c:pt idx="0">
                  <c:v>EI</c:v>
                </c:pt>
              </c:strCache>
            </c:strRef>
          </c:tx>
          <c:invertIfNegative val="0"/>
          <c:cat>
            <c:strRef>
              <c:f>'Graphique 2'!$J$5:$J$9</c:f>
              <c:strCache>
                <c:ptCount val="5"/>
                <c:pt idx="0">
                  <c:v>1 à 4 </c:v>
                </c:pt>
                <c:pt idx="1">
                  <c:v>5 à 9</c:v>
                </c:pt>
                <c:pt idx="2">
                  <c:v>10 à 19</c:v>
                </c:pt>
                <c:pt idx="3">
                  <c:v>20 à 49</c:v>
                </c:pt>
                <c:pt idx="4">
                  <c:v>Plus de 50</c:v>
                </c:pt>
              </c:strCache>
            </c:strRef>
          </c:cat>
          <c:val>
            <c:numRef>
              <c:f>'Graphique 2'!$L$5:$L$9</c:f>
              <c:numCache>
                <c:formatCode>0.00</c:formatCode>
                <c:ptCount val="5"/>
                <c:pt idx="0">
                  <c:v>26.61</c:v>
                </c:pt>
                <c:pt idx="1">
                  <c:v>22.87</c:v>
                </c:pt>
                <c:pt idx="2">
                  <c:v>24.32</c:v>
                </c:pt>
                <c:pt idx="3">
                  <c:v>20.9</c:v>
                </c:pt>
                <c:pt idx="4">
                  <c:v>5.3</c:v>
                </c:pt>
              </c:numCache>
            </c:numRef>
          </c:val>
          <c:extLst>
            <c:ext xmlns:c16="http://schemas.microsoft.com/office/drawing/2014/chart" uri="{C3380CC4-5D6E-409C-BE32-E72D297353CC}">
              <c16:uniqueId val="{00000001-F108-48A9-A312-2E070711C540}"/>
            </c:ext>
          </c:extLst>
        </c:ser>
        <c:ser>
          <c:idx val="2"/>
          <c:order val="2"/>
          <c:tx>
            <c:strRef>
              <c:f>'Graphique 2'!$M$4</c:f>
              <c:strCache>
                <c:ptCount val="1"/>
                <c:pt idx="0">
                  <c:v>AI</c:v>
                </c:pt>
              </c:strCache>
            </c:strRef>
          </c:tx>
          <c:invertIfNegative val="0"/>
          <c:cat>
            <c:strRef>
              <c:f>'Graphique 2'!$J$5:$J$9</c:f>
              <c:strCache>
                <c:ptCount val="5"/>
                <c:pt idx="0">
                  <c:v>1 à 4 </c:v>
                </c:pt>
                <c:pt idx="1">
                  <c:v>5 à 9</c:v>
                </c:pt>
                <c:pt idx="2">
                  <c:v>10 à 19</c:v>
                </c:pt>
                <c:pt idx="3">
                  <c:v>20 à 49</c:v>
                </c:pt>
                <c:pt idx="4">
                  <c:v>Plus de 50</c:v>
                </c:pt>
              </c:strCache>
            </c:strRef>
          </c:cat>
          <c:val>
            <c:numRef>
              <c:f>'Graphique 2'!$M$5:$M$9</c:f>
              <c:numCache>
                <c:formatCode>0.00</c:formatCode>
                <c:ptCount val="5"/>
                <c:pt idx="0">
                  <c:v>0.3</c:v>
                </c:pt>
                <c:pt idx="1">
                  <c:v>1.21</c:v>
                </c:pt>
                <c:pt idx="2">
                  <c:v>5.13</c:v>
                </c:pt>
                <c:pt idx="3">
                  <c:v>29.41</c:v>
                </c:pt>
                <c:pt idx="4">
                  <c:v>63.95</c:v>
                </c:pt>
              </c:numCache>
            </c:numRef>
          </c:val>
          <c:extLst>
            <c:ext xmlns:c16="http://schemas.microsoft.com/office/drawing/2014/chart" uri="{C3380CC4-5D6E-409C-BE32-E72D297353CC}">
              <c16:uniqueId val="{00000002-F108-48A9-A312-2E070711C540}"/>
            </c:ext>
          </c:extLst>
        </c:ser>
        <c:ser>
          <c:idx val="3"/>
          <c:order val="3"/>
          <c:tx>
            <c:strRef>
              <c:f>'Graphique 2'!$N$4</c:f>
              <c:strCache>
                <c:ptCount val="1"/>
                <c:pt idx="0">
                  <c:v>ETTI</c:v>
                </c:pt>
              </c:strCache>
            </c:strRef>
          </c:tx>
          <c:invertIfNegative val="0"/>
          <c:cat>
            <c:strRef>
              <c:f>'Graphique 2'!$J$5:$J$9</c:f>
              <c:strCache>
                <c:ptCount val="5"/>
                <c:pt idx="0">
                  <c:v>1 à 4 </c:v>
                </c:pt>
                <c:pt idx="1">
                  <c:v>5 à 9</c:v>
                </c:pt>
                <c:pt idx="2">
                  <c:v>10 à 19</c:v>
                </c:pt>
                <c:pt idx="3">
                  <c:v>20 à 49</c:v>
                </c:pt>
                <c:pt idx="4">
                  <c:v>Plus de 50</c:v>
                </c:pt>
              </c:strCache>
            </c:strRef>
          </c:cat>
          <c:val>
            <c:numRef>
              <c:f>'Graphique 2'!$N$5:$N$9</c:f>
              <c:numCache>
                <c:formatCode>General</c:formatCode>
                <c:ptCount val="5"/>
                <c:pt idx="0">
                  <c:v>5.04</c:v>
                </c:pt>
                <c:pt idx="1">
                  <c:v>4.32</c:v>
                </c:pt>
                <c:pt idx="2">
                  <c:v>16.190000000000001</c:v>
                </c:pt>
                <c:pt idx="3">
                  <c:v>42.09</c:v>
                </c:pt>
                <c:pt idx="4">
                  <c:v>32.369999999999997</c:v>
                </c:pt>
              </c:numCache>
            </c:numRef>
          </c:val>
          <c:extLst>
            <c:ext xmlns:c16="http://schemas.microsoft.com/office/drawing/2014/chart" uri="{C3380CC4-5D6E-409C-BE32-E72D297353CC}">
              <c16:uniqueId val="{00000003-F108-48A9-A312-2E070711C540}"/>
            </c:ext>
          </c:extLst>
        </c:ser>
        <c:dLbls>
          <c:showLegendKey val="0"/>
          <c:showVal val="0"/>
          <c:showCatName val="0"/>
          <c:showSerName val="0"/>
          <c:showPercent val="0"/>
          <c:showBubbleSize val="0"/>
        </c:dLbls>
        <c:gapWidth val="150"/>
        <c:axId val="147289984"/>
        <c:axId val="147313408"/>
      </c:barChart>
      <c:catAx>
        <c:axId val="147289984"/>
        <c:scaling>
          <c:orientation val="minMax"/>
        </c:scaling>
        <c:delete val="0"/>
        <c:axPos val="b"/>
        <c:numFmt formatCode="General" sourceLinked="0"/>
        <c:majorTickMark val="out"/>
        <c:minorTickMark val="none"/>
        <c:tickLblPos val="nextTo"/>
        <c:crossAx val="147313408"/>
        <c:crosses val="autoZero"/>
        <c:auto val="1"/>
        <c:lblAlgn val="ctr"/>
        <c:lblOffset val="100"/>
        <c:noMultiLvlLbl val="0"/>
      </c:catAx>
      <c:valAx>
        <c:axId val="147313408"/>
        <c:scaling>
          <c:orientation val="minMax"/>
        </c:scaling>
        <c:delete val="0"/>
        <c:axPos val="l"/>
        <c:majorGridlines/>
        <c:numFmt formatCode="General" sourceLinked="1"/>
        <c:majorTickMark val="out"/>
        <c:minorTickMark val="none"/>
        <c:tickLblPos val="nextTo"/>
        <c:crossAx val="14728998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57250139063376"/>
          <c:y val="0.32448616107710815"/>
          <c:w val="0.72778331210358094"/>
          <c:h val="0.52360970556727104"/>
        </c:manualLayout>
      </c:layout>
      <c:barChart>
        <c:barDir val="col"/>
        <c:grouping val="percentStacked"/>
        <c:varyColors val="0"/>
        <c:ser>
          <c:idx val="0"/>
          <c:order val="0"/>
          <c:tx>
            <c:strRef>
              <c:f>'Graphique 3'!$A$5</c:f>
              <c:strCache>
                <c:ptCount val="1"/>
                <c:pt idx="0">
                  <c:v>Structures porteuses d'ACI</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3'!$B$4:$D$4</c:f>
              <c:strCache>
                <c:ptCount val="3"/>
                <c:pt idx="0">
                  <c:v>Structures actives fin 2018</c:v>
                </c:pt>
                <c:pt idx="1">
                  <c:v>Salariés en insertion fin 2018</c:v>
                </c:pt>
                <c:pt idx="2">
                  <c:v>ETP en insertion 
en 2018</c:v>
                </c:pt>
              </c:strCache>
            </c:strRef>
          </c:cat>
          <c:val>
            <c:numRef>
              <c:f>'Graphique 3'!$B$5:$D$5</c:f>
              <c:numCache>
                <c:formatCode>0</c:formatCode>
                <c:ptCount val="3"/>
                <c:pt idx="0">
                  <c:v>50</c:v>
                </c:pt>
                <c:pt idx="1">
                  <c:v>38</c:v>
                </c:pt>
                <c:pt idx="2">
                  <c:v>47</c:v>
                </c:pt>
              </c:numCache>
            </c:numRef>
          </c:val>
          <c:extLst>
            <c:ext xmlns:c16="http://schemas.microsoft.com/office/drawing/2014/chart" uri="{C3380CC4-5D6E-409C-BE32-E72D297353CC}">
              <c16:uniqueId val="{00000000-98F2-4C97-9DE3-A3E4E41FBCD0}"/>
            </c:ext>
          </c:extLst>
        </c:ser>
        <c:ser>
          <c:idx val="1"/>
          <c:order val="1"/>
          <c:tx>
            <c:strRef>
              <c:f>'Graphique 3'!$A$6</c:f>
              <c:strCache>
                <c:ptCount val="1"/>
                <c:pt idx="0">
                  <c:v>EI</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3'!$B$4:$D$4</c:f>
              <c:strCache>
                <c:ptCount val="3"/>
                <c:pt idx="0">
                  <c:v>Structures actives fin 2018</c:v>
                </c:pt>
                <c:pt idx="1">
                  <c:v>Salariés en insertion fin 2018</c:v>
                </c:pt>
                <c:pt idx="2">
                  <c:v>ETP en insertion 
en 2018</c:v>
                </c:pt>
              </c:strCache>
            </c:strRef>
          </c:cat>
          <c:val>
            <c:numRef>
              <c:f>'Graphique 3'!$B$6:$D$6</c:f>
              <c:numCache>
                <c:formatCode>0</c:formatCode>
                <c:ptCount val="3"/>
                <c:pt idx="0">
                  <c:v>25</c:v>
                </c:pt>
                <c:pt idx="1">
                  <c:v>12</c:v>
                </c:pt>
                <c:pt idx="2">
                  <c:v>18</c:v>
                </c:pt>
              </c:numCache>
            </c:numRef>
          </c:val>
          <c:extLst>
            <c:ext xmlns:c16="http://schemas.microsoft.com/office/drawing/2014/chart" uri="{C3380CC4-5D6E-409C-BE32-E72D297353CC}">
              <c16:uniqueId val="{00000001-98F2-4C97-9DE3-A3E4E41FBCD0}"/>
            </c:ext>
          </c:extLst>
        </c:ser>
        <c:ser>
          <c:idx val="2"/>
          <c:order val="2"/>
          <c:tx>
            <c:strRef>
              <c:f>'Graphique 3'!$A$7</c:f>
              <c:strCache>
                <c:ptCount val="1"/>
                <c:pt idx="0">
                  <c:v>AI</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3'!$B$4:$D$4</c:f>
              <c:strCache>
                <c:ptCount val="3"/>
                <c:pt idx="0">
                  <c:v>Structures actives fin 2018</c:v>
                </c:pt>
                <c:pt idx="1">
                  <c:v>Salariés en insertion fin 2018</c:v>
                </c:pt>
                <c:pt idx="2">
                  <c:v>ETP en insertion 
en 2018</c:v>
                </c:pt>
              </c:strCache>
            </c:strRef>
          </c:cat>
          <c:val>
            <c:numRef>
              <c:f>'Graphique 3'!$B$7:$D$7</c:f>
              <c:numCache>
                <c:formatCode>0</c:formatCode>
                <c:ptCount val="3"/>
                <c:pt idx="0">
                  <c:v>18</c:v>
                </c:pt>
                <c:pt idx="1">
                  <c:v>40</c:v>
                </c:pt>
                <c:pt idx="2">
                  <c:v>22</c:v>
                </c:pt>
              </c:numCache>
            </c:numRef>
          </c:val>
          <c:extLst>
            <c:ext xmlns:c16="http://schemas.microsoft.com/office/drawing/2014/chart" uri="{C3380CC4-5D6E-409C-BE32-E72D297353CC}">
              <c16:uniqueId val="{00000002-98F2-4C97-9DE3-A3E4E41FBCD0}"/>
            </c:ext>
          </c:extLst>
        </c:ser>
        <c:ser>
          <c:idx val="3"/>
          <c:order val="3"/>
          <c:tx>
            <c:strRef>
              <c:f>'Graphique 3'!$A$8</c:f>
              <c:strCache>
                <c:ptCount val="1"/>
                <c:pt idx="0">
                  <c:v>ETTI</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3'!$B$4:$D$4</c:f>
              <c:strCache>
                <c:ptCount val="3"/>
                <c:pt idx="0">
                  <c:v>Structures actives fin 2018</c:v>
                </c:pt>
                <c:pt idx="1">
                  <c:v>Salariés en insertion fin 2018</c:v>
                </c:pt>
                <c:pt idx="2">
                  <c:v>ETP en insertion 
en 2018</c:v>
                </c:pt>
              </c:strCache>
            </c:strRef>
          </c:cat>
          <c:val>
            <c:numRef>
              <c:f>'Graphique 3'!$B$8:$D$8</c:f>
              <c:numCache>
                <c:formatCode>0</c:formatCode>
                <c:ptCount val="3"/>
                <c:pt idx="0">
                  <c:v>7</c:v>
                </c:pt>
                <c:pt idx="1">
                  <c:v>10</c:v>
                </c:pt>
                <c:pt idx="2">
                  <c:v>13</c:v>
                </c:pt>
              </c:numCache>
            </c:numRef>
          </c:val>
          <c:extLst>
            <c:ext xmlns:c16="http://schemas.microsoft.com/office/drawing/2014/chart" uri="{C3380CC4-5D6E-409C-BE32-E72D297353CC}">
              <c16:uniqueId val="{00000003-98F2-4C97-9DE3-A3E4E41FBCD0}"/>
            </c:ext>
          </c:extLst>
        </c:ser>
        <c:dLbls>
          <c:showLegendKey val="0"/>
          <c:showVal val="1"/>
          <c:showCatName val="0"/>
          <c:showSerName val="0"/>
          <c:showPercent val="0"/>
          <c:showBubbleSize val="0"/>
        </c:dLbls>
        <c:gapWidth val="95"/>
        <c:overlap val="100"/>
        <c:axId val="101966592"/>
        <c:axId val="101968128"/>
      </c:barChart>
      <c:catAx>
        <c:axId val="101966592"/>
        <c:scaling>
          <c:orientation val="minMax"/>
        </c:scaling>
        <c:delete val="0"/>
        <c:axPos val="b"/>
        <c:numFmt formatCode="General" sourceLinked="0"/>
        <c:majorTickMark val="none"/>
        <c:minorTickMark val="none"/>
        <c:tickLblPos val="nextTo"/>
        <c:crossAx val="101968128"/>
        <c:crosses val="autoZero"/>
        <c:auto val="1"/>
        <c:lblAlgn val="ctr"/>
        <c:lblOffset val="100"/>
        <c:noMultiLvlLbl val="0"/>
      </c:catAx>
      <c:valAx>
        <c:axId val="101968128"/>
        <c:scaling>
          <c:orientation val="minMax"/>
        </c:scaling>
        <c:delete val="1"/>
        <c:axPos val="l"/>
        <c:numFmt formatCode="0%" sourceLinked="1"/>
        <c:majorTickMark val="out"/>
        <c:minorTickMark val="none"/>
        <c:tickLblPos val="nextTo"/>
        <c:crossAx val="101966592"/>
        <c:crosses val="autoZero"/>
        <c:crossBetween val="between"/>
      </c:valAx>
    </c:plotArea>
    <c:legend>
      <c:legendPos val="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Lbls>
            <c:spPr>
              <a:noFill/>
              <a:ln>
                <a:noFill/>
              </a:ln>
              <a:effectLst/>
            </c:spPr>
            <c:showLegendKey val="0"/>
            <c:showVal val="1"/>
            <c:showCatName val="1"/>
            <c:showSerName val="0"/>
            <c:showPercent val="0"/>
            <c:showBubbleSize val="0"/>
            <c:showLeaderLines val="1"/>
            <c:extLst>
              <c:ext xmlns:c15="http://schemas.microsoft.com/office/drawing/2012/chart" uri="{CE6537A1-D6FC-4f65-9D91-7224C49458BB}">
                <c15:layout/>
              </c:ext>
            </c:extLst>
          </c:dLbls>
          <c:cat>
            <c:strRef>
              <c:f>'Graphique 4'!$A$4:$A$11</c:f>
              <c:strCache>
                <c:ptCount val="8"/>
                <c:pt idx="0">
                  <c:v>Agriculture et pêche, espaces naturels et espaces verts, soins aux animaux</c:v>
                </c:pt>
                <c:pt idx="1">
                  <c:v>Construction, bâtiment et travaux publics</c:v>
                </c:pt>
                <c:pt idx="2">
                  <c:v>Hôtellerie, restauration, tourisme, loisirs et animation</c:v>
                </c:pt>
                <c:pt idx="3">
                  <c:v>Industrie</c:v>
                </c:pt>
                <c:pt idx="4">
                  <c:v>Installation et maintenance</c:v>
                </c:pt>
                <c:pt idx="5">
                  <c:v>Services à la personne et à la collectivité</c:v>
                </c:pt>
                <c:pt idx="6">
                  <c:v>Transport et logistique</c:v>
                </c:pt>
                <c:pt idx="7">
                  <c:v>Autres* </c:v>
                </c:pt>
              </c:strCache>
            </c:strRef>
          </c:cat>
          <c:val>
            <c:numRef>
              <c:f>'Graphique 4'!$B$4:$B$11</c:f>
              <c:numCache>
                <c:formatCode>0</c:formatCode>
                <c:ptCount val="8"/>
                <c:pt idx="0">
                  <c:v>22</c:v>
                </c:pt>
                <c:pt idx="1">
                  <c:v>10</c:v>
                </c:pt>
                <c:pt idx="2">
                  <c:v>5</c:v>
                </c:pt>
                <c:pt idx="3">
                  <c:v>6</c:v>
                </c:pt>
                <c:pt idx="4">
                  <c:v>8</c:v>
                </c:pt>
                <c:pt idx="5">
                  <c:v>33</c:v>
                </c:pt>
                <c:pt idx="6">
                  <c:v>9</c:v>
                </c:pt>
                <c:pt idx="7">
                  <c:v>7</c:v>
                </c:pt>
              </c:numCache>
            </c:numRef>
          </c:val>
          <c:extLst>
            <c:ext xmlns:c16="http://schemas.microsoft.com/office/drawing/2014/chart" uri="{C3380CC4-5D6E-409C-BE32-E72D297353CC}">
              <c16:uniqueId val="{00000000-CD20-483D-850D-3DB247B4613A}"/>
            </c:ext>
          </c:extLst>
        </c:ser>
        <c:dLbls>
          <c:showLegendKey val="0"/>
          <c:showVal val="1"/>
          <c:showCatName val="1"/>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8</xdr:col>
      <xdr:colOff>342899</xdr:colOff>
      <xdr:row>0</xdr:row>
      <xdr:rowOff>100012</xdr:rowOff>
    </xdr:from>
    <xdr:to>
      <xdr:col>15</xdr:col>
      <xdr:colOff>290512</xdr:colOff>
      <xdr:row>12</xdr:row>
      <xdr:rowOff>23812</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2</xdr:row>
      <xdr:rowOff>176212</xdr:rowOff>
    </xdr:from>
    <xdr:to>
      <xdr:col>7</xdr:col>
      <xdr:colOff>328613</xdr:colOff>
      <xdr:row>16</xdr:row>
      <xdr:rowOff>66675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185736</xdr:colOff>
      <xdr:row>8</xdr:row>
      <xdr:rowOff>180975</xdr:rowOff>
    </xdr:from>
    <xdr:to>
      <xdr:col>5</xdr:col>
      <xdr:colOff>266699</xdr:colOff>
      <xdr:row>22</xdr:row>
      <xdr:rowOff>171449</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433386</xdr:colOff>
      <xdr:row>3</xdr:row>
      <xdr:rowOff>276225</xdr:rowOff>
    </xdr:from>
    <xdr:to>
      <xdr:col>9</xdr:col>
      <xdr:colOff>476250</xdr:colOff>
      <xdr:row>16</xdr:row>
      <xdr:rowOff>133349</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42"/>
  <sheetViews>
    <sheetView tabSelected="1" workbookViewId="0">
      <selection sqref="A1:L1"/>
    </sheetView>
  </sheetViews>
  <sheetFormatPr baseColWidth="10" defaultRowHeight="15" x14ac:dyDescent="0.25"/>
  <sheetData>
    <row r="1" spans="1:14" ht="27.75" customHeight="1" x14ac:dyDescent="0.25">
      <c r="A1" s="382" t="s">
        <v>155</v>
      </c>
      <c r="B1" s="383"/>
      <c r="C1" s="383"/>
      <c r="D1" s="383"/>
      <c r="E1" s="383"/>
      <c r="F1" s="383"/>
      <c r="G1" s="383"/>
      <c r="H1" s="383"/>
      <c r="I1" s="383"/>
      <c r="J1" s="383"/>
      <c r="K1" s="383"/>
      <c r="L1" s="384"/>
    </row>
    <row r="2" spans="1:14" x14ac:dyDescent="0.25">
      <c r="A2" s="314" t="s">
        <v>110</v>
      </c>
      <c r="B2" s="314"/>
      <c r="C2" s="314"/>
      <c r="D2" s="314"/>
      <c r="E2" s="314"/>
      <c r="F2" s="314"/>
      <c r="G2" s="314"/>
      <c r="H2" s="314"/>
      <c r="I2" s="314"/>
      <c r="J2" s="314"/>
      <c r="K2" s="314"/>
      <c r="L2" s="314"/>
    </row>
    <row r="3" spans="1:14" ht="81" customHeight="1" x14ac:dyDescent="0.25">
      <c r="A3" s="315" t="s">
        <v>150</v>
      </c>
      <c r="B3" s="315"/>
      <c r="C3" s="315"/>
      <c r="D3" s="315"/>
      <c r="E3" s="315"/>
      <c r="F3" s="315"/>
      <c r="G3" s="315"/>
      <c r="H3" s="315"/>
      <c r="I3" s="315"/>
      <c r="J3" s="315"/>
      <c r="K3" s="315"/>
      <c r="L3" s="315"/>
    </row>
    <row r="4" spans="1:14" x14ac:dyDescent="0.25">
      <c r="A4" s="314" t="s">
        <v>111</v>
      </c>
      <c r="B4" s="314"/>
      <c r="C4" s="314"/>
      <c r="D4" s="314"/>
      <c r="E4" s="314"/>
      <c r="F4" s="314"/>
      <c r="G4" s="314"/>
      <c r="H4" s="314"/>
      <c r="I4" s="314"/>
      <c r="J4" s="314"/>
      <c r="K4" s="314"/>
      <c r="L4" s="314"/>
    </row>
    <row r="5" spans="1:14" ht="106.5" customHeight="1" x14ac:dyDescent="0.25">
      <c r="A5" s="316" t="s">
        <v>124</v>
      </c>
      <c r="B5" s="316"/>
      <c r="C5" s="316"/>
      <c r="D5" s="316"/>
      <c r="E5" s="316"/>
      <c r="F5" s="316"/>
      <c r="G5" s="316"/>
      <c r="H5" s="316"/>
      <c r="I5" s="316"/>
      <c r="J5" s="316"/>
      <c r="K5" s="316"/>
      <c r="L5" s="316"/>
      <c r="N5" s="261"/>
    </row>
    <row r="6" spans="1:14" x14ac:dyDescent="0.25">
      <c r="A6" s="314" t="s">
        <v>112</v>
      </c>
      <c r="B6" s="314"/>
      <c r="C6" s="314"/>
      <c r="D6" s="314"/>
      <c r="E6" s="314"/>
      <c r="F6" s="314"/>
      <c r="G6" s="314"/>
      <c r="H6" s="314"/>
      <c r="I6" s="314"/>
      <c r="J6" s="314"/>
      <c r="K6" s="314"/>
      <c r="L6" s="314"/>
    </row>
    <row r="7" spans="1:14" ht="65.25" customHeight="1" x14ac:dyDescent="0.25">
      <c r="A7" s="318" t="s">
        <v>125</v>
      </c>
      <c r="B7" s="318"/>
      <c r="C7" s="318"/>
      <c r="D7" s="318"/>
      <c r="E7" s="318"/>
      <c r="F7" s="318"/>
      <c r="G7" s="318"/>
      <c r="H7" s="318"/>
      <c r="I7" s="318"/>
      <c r="J7" s="318"/>
      <c r="K7" s="318"/>
      <c r="L7" s="318"/>
    </row>
    <row r="8" spans="1:14" x14ac:dyDescent="0.25">
      <c r="A8" s="314" t="s">
        <v>113</v>
      </c>
      <c r="B8" s="314"/>
      <c r="C8" s="314"/>
      <c r="D8" s="314"/>
      <c r="E8" s="314"/>
      <c r="F8" s="314"/>
      <c r="G8" s="314"/>
      <c r="H8" s="314"/>
      <c r="I8" s="314"/>
      <c r="J8" s="314"/>
      <c r="K8" s="314"/>
      <c r="L8" s="314"/>
    </row>
    <row r="9" spans="1:14" ht="18" customHeight="1" x14ac:dyDescent="0.25">
      <c r="A9" s="319" t="s">
        <v>128</v>
      </c>
      <c r="B9" s="320"/>
      <c r="C9" s="320"/>
      <c r="D9" s="320"/>
      <c r="E9" s="320"/>
      <c r="F9" s="320"/>
      <c r="G9" s="320"/>
      <c r="H9" s="320"/>
      <c r="I9" s="320"/>
      <c r="J9" s="320"/>
      <c r="K9" s="320"/>
      <c r="L9" s="320"/>
    </row>
    <row r="10" spans="1:14" x14ac:dyDescent="0.25">
      <c r="A10" s="314" t="s">
        <v>114</v>
      </c>
      <c r="B10" s="314"/>
      <c r="C10" s="314"/>
      <c r="D10" s="314"/>
      <c r="E10" s="314"/>
      <c r="F10" s="314"/>
      <c r="G10" s="314"/>
      <c r="H10" s="314"/>
      <c r="I10" s="314"/>
      <c r="J10" s="314"/>
      <c r="K10" s="314"/>
      <c r="L10" s="314"/>
    </row>
    <row r="11" spans="1:14" ht="12" customHeight="1" x14ac:dyDescent="0.25">
      <c r="A11" s="262"/>
      <c r="B11" s="262"/>
      <c r="C11" s="262"/>
      <c r="D11" s="262"/>
      <c r="E11" s="262"/>
      <c r="F11" s="262"/>
      <c r="G11" s="262"/>
      <c r="H11" s="262"/>
      <c r="I11" s="262"/>
      <c r="J11" s="262"/>
      <c r="K11" s="262"/>
      <c r="L11" s="262"/>
    </row>
    <row r="12" spans="1:14" x14ac:dyDescent="0.25">
      <c r="A12" s="317" t="s">
        <v>115</v>
      </c>
      <c r="B12" s="317"/>
      <c r="C12" s="317"/>
      <c r="D12" s="317"/>
      <c r="E12" s="317"/>
      <c r="F12" s="317"/>
      <c r="G12" s="317"/>
      <c r="H12" s="317"/>
      <c r="I12" s="317"/>
      <c r="J12" s="317"/>
      <c r="K12" s="317"/>
      <c r="L12" s="317"/>
    </row>
    <row r="13" spans="1:14" ht="12.75" customHeight="1" x14ac:dyDescent="0.25">
      <c r="A13" s="323"/>
      <c r="B13" s="323"/>
      <c r="C13" s="323"/>
      <c r="D13" s="323"/>
      <c r="E13" s="323"/>
      <c r="F13" s="323"/>
      <c r="G13" s="323"/>
      <c r="H13" s="323"/>
      <c r="I13" s="323"/>
      <c r="J13" s="323"/>
      <c r="K13" s="323"/>
      <c r="L13" s="323"/>
    </row>
    <row r="14" spans="1:14" x14ac:dyDescent="0.25">
      <c r="A14" s="317" t="s">
        <v>116</v>
      </c>
      <c r="B14" s="317"/>
      <c r="C14" s="317"/>
      <c r="D14" s="317"/>
      <c r="E14" s="317"/>
      <c r="F14" s="317"/>
      <c r="G14" s="317"/>
      <c r="H14" s="317"/>
      <c r="I14" s="317"/>
      <c r="J14" s="317"/>
      <c r="K14" s="317"/>
      <c r="L14" s="317"/>
    </row>
    <row r="15" spans="1:14" ht="12" customHeight="1" x14ac:dyDescent="0.25">
      <c r="A15" s="321"/>
      <c r="B15" s="321"/>
      <c r="C15" s="321"/>
      <c r="D15" s="321"/>
      <c r="E15" s="321"/>
      <c r="F15" s="321"/>
      <c r="G15" s="321"/>
      <c r="H15" s="321"/>
      <c r="I15" s="321"/>
      <c r="J15" s="321"/>
      <c r="K15" s="321"/>
      <c r="L15" s="321"/>
    </row>
    <row r="16" spans="1:14" x14ac:dyDescent="0.25">
      <c r="A16" s="317" t="s">
        <v>117</v>
      </c>
      <c r="B16" s="317"/>
      <c r="C16" s="317"/>
      <c r="D16" s="317"/>
      <c r="E16" s="317"/>
      <c r="F16" s="317"/>
      <c r="G16" s="317"/>
      <c r="H16" s="317"/>
      <c r="I16" s="317"/>
      <c r="J16" s="317"/>
      <c r="K16" s="317"/>
      <c r="L16" s="317"/>
    </row>
    <row r="17" spans="1:12" ht="12.75" customHeight="1" x14ac:dyDescent="0.25">
      <c r="A17" s="322"/>
      <c r="B17" s="321"/>
      <c r="C17" s="321"/>
      <c r="D17" s="321"/>
      <c r="E17" s="321"/>
      <c r="F17" s="321"/>
      <c r="G17" s="321"/>
      <c r="H17" s="321"/>
      <c r="I17" s="321"/>
      <c r="J17" s="321"/>
      <c r="K17" s="321"/>
      <c r="L17" s="321"/>
    </row>
    <row r="18" spans="1:12" x14ac:dyDescent="0.25">
      <c r="A18" s="317" t="s">
        <v>118</v>
      </c>
      <c r="B18" s="317"/>
      <c r="C18" s="317"/>
      <c r="D18" s="317"/>
      <c r="E18" s="317"/>
      <c r="F18" s="317"/>
      <c r="G18" s="317"/>
      <c r="H18" s="317"/>
      <c r="I18" s="317"/>
      <c r="J18" s="317"/>
      <c r="K18" s="317"/>
      <c r="L18" s="317"/>
    </row>
    <row r="19" spans="1:12" ht="13.5" customHeight="1" x14ac:dyDescent="0.25">
      <c r="A19" s="322"/>
      <c r="B19" s="321"/>
      <c r="C19" s="321"/>
      <c r="D19" s="321"/>
      <c r="E19" s="321"/>
      <c r="F19" s="321"/>
      <c r="G19" s="321"/>
      <c r="H19" s="321"/>
      <c r="I19" s="321"/>
      <c r="J19" s="321"/>
      <c r="K19" s="321"/>
      <c r="L19" s="321"/>
    </row>
    <row r="20" spans="1:12" x14ac:dyDescent="0.25">
      <c r="A20" s="317" t="s">
        <v>119</v>
      </c>
      <c r="B20" s="317"/>
      <c r="C20" s="317"/>
      <c r="D20" s="317"/>
      <c r="E20" s="317"/>
      <c r="F20" s="317"/>
      <c r="G20" s="317"/>
      <c r="H20" s="317"/>
      <c r="I20" s="317"/>
      <c r="J20" s="317"/>
      <c r="K20" s="317"/>
      <c r="L20" s="317"/>
    </row>
    <row r="21" spans="1:12" ht="12" customHeight="1" x14ac:dyDescent="0.25">
      <c r="A21" s="322"/>
      <c r="B21" s="326"/>
      <c r="C21" s="326"/>
      <c r="D21" s="326"/>
      <c r="E21" s="326"/>
      <c r="F21" s="326"/>
      <c r="G21" s="326"/>
      <c r="H21" s="326"/>
      <c r="I21" s="326"/>
      <c r="J21" s="326"/>
      <c r="K21" s="326"/>
      <c r="L21" s="326"/>
    </row>
    <row r="22" spans="1:12" x14ac:dyDescent="0.25">
      <c r="A22" s="317" t="s">
        <v>120</v>
      </c>
      <c r="B22" s="317"/>
      <c r="C22" s="317"/>
      <c r="D22" s="317"/>
      <c r="E22" s="317"/>
      <c r="F22" s="317"/>
      <c r="G22" s="317"/>
      <c r="H22" s="317"/>
      <c r="I22" s="317"/>
      <c r="J22" s="317"/>
      <c r="K22" s="317"/>
      <c r="L22" s="317"/>
    </row>
    <row r="23" spans="1:12" ht="12" customHeight="1" x14ac:dyDescent="0.25">
      <c r="A23" s="322"/>
      <c r="B23" s="326"/>
      <c r="C23" s="326"/>
      <c r="D23" s="326"/>
      <c r="E23" s="326"/>
      <c r="F23" s="326"/>
      <c r="G23" s="326"/>
      <c r="H23" s="326"/>
      <c r="I23" s="326"/>
      <c r="J23" s="326"/>
      <c r="K23" s="326"/>
      <c r="L23" s="326"/>
    </row>
    <row r="24" spans="1:12" x14ac:dyDescent="0.25">
      <c r="A24" s="324" t="s">
        <v>121</v>
      </c>
      <c r="B24" s="325"/>
      <c r="C24" s="325"/>
      <c r="D24" s="325"/>
      <c r="E24" s="325"/>
      <c r="F24" s="325"/>
      <c r="G24" s="325"/>
      <c r="H24" s="325"/>
      <c r="I24" s="325"/>
      <c r="J24" s="325"/>
      <c r="K24" s="325"/>
      <c r="L24" s="325"/>
    </row>
    <row r="25" spans="1:12" s="252" customFormat="1" ht="12" customHeight="1" x14ac:dyDescent="0.25">
      <c r="A25" s="263"/>
      <c r="B25" s="263"/>
      <c r="C25" s="263"/>
      <c r="D25" s="263"/>
      <c r="E25" s="263"/>
      <c r="F25" s="263"/>
      <c r="G25" s="263"/>
      <c r="H25" s="263"/>
      <c r="I25" s="263"/>
      <c r="J25" s="263"/>
      <c r="K25" s="263"/>
      <c r="L25" s="263"/>
    </row>
    <row r="26" spans="1:12" x14ac:dyDescent="0.25">
      <c r="A26" s="324" t="s">
        <v>122</v>
      </c>
      <c r="B26" s="325"/>
      <c r="C26" s="325"/>
      <c r="D26" s="325"/>
      <c r="E26" s="325"/>
      <c r="F26" s="325"/>
      <c r="G26" s="325"/>
      <c r="H26" s="325"/>
      <c r="I26" s="325"/>
      <c r="J26" s="325"/>
      <c r="K26" s="325"/>
      <c r="L26" s="325"/>
    </row>
    <row r="27" spans="1:12" s="252" customFormat="1" ht="12" customHeight="1" x14ac:dyDescent="0.25">
      <c r="A27" s="264"/>
      <c r="B27" s="263"/>
      <c r="C27" s="263"/>
      <c r="D27" s="263"/>
      <c r="E27" s="263"/>
      <c r="F27" s="263"/>
      <c r="G27" s="263"/>
      <c r="H27" s="263"/>
      <c r="I27" s="263"/>
      <c r="J27" s="263"/>
      <c r="K27" s="263"/>
      <c r="L27" s="263"/>
    </row>
    <row r="28" spans="1:12" x14ac:dyDescent="0.25">
      <c r="A28" s="324" t="s">
        <v>123</v>
      </c>
      <c r="B28" s="325"/>
      <c r="C28" s="325"/>
      <c r="D28" s="325"/>
      <c r="E28" s="325"/>
      <c r="F28" s="325"/>
      <c r="G28" s="325"/>
      <c r="H28" s="325"/>
      <c r="I28" s="325"/>
      <c r="J28" s="325"/>
      <c r="K28" s="325"/>
      <c r="L28" s="325"/>
    </row>
    <row r="29" spans="1:12" x14ac:dyDescent="0.25">
      <c r="A29" s="263"/>
      <c r="B29" s="263"/>
      <c r="C29" s="263"/>
      <c r="D29" s="263"/>
      <c r="E29" s="263"/>
      <c r="F29" s="263"/>
      <c r="G29" s="263"/>
      <c r="H29" s="263"/>
      <c r="I29" s="263"/>
      <c r="J29" s="263"/>
      <c r="K29" s="263"/>
      <c r="L29" s="263"/>
    </row>
    <row r="30" spans="1:12" s="278" customFormat="1" x14ac:dyDescent="0.25">
      <c r="A30" s="314" t="s">
        <v>126</v>
      </c>
      <c r="B30" s="314"/>
      <c r="C30" s="314"/>
      <c r="D30" s="314"/>
      <c r="E30" s="314"/>
      <c r="F30" s="314"/>
      <c r="G30" s="314"/>
      <c r="H30" s="314"/>
      <c r="I30" s="314"/>
      <c r="J30" s="314"/>
      <c r="K30" s="314"/>
      <c r="L30" s="314"/>
    </row>
    <row r="31" spans="1:12" s="278" customFormat="1" x14ac:dyDescent="0.25">
      <c r="A31" s="279"/>
      <c r="B31" s="279"/>
      <c r="C31" s="280"/>
      <c r="D31" s="280"/>
      <c r="E31" s="280"/>
      <c r="F31" s="280"/>
      <c r="G31" s="280"/>
      <c r="H31" s="280"/>
      <c r="I31" s="280"/>
      <c r="J31" s="280"/>
      <c r="K31" s="280"/>
      <c r="L31" s="280"/>
    </row>
    <row r="32" spans="1:12" s="278" customFormat="1" x14ac:dyDescent="0.25">
      <c r="A32" s="281" t="s">
        <v>127</v>
      </c>
      <c r="B32" s="281"/>
      <c r="C32" s="281"/>
      <c r="D32" s="281"/>
      <c r="E32" s="281"/>
      <c r="F32" s="281"/>
      <c r="G32" s="281"/>
      <c r="H32" s="281"/>
      <c r="I32" s="281"/>
      <c r="J32" s="281"/>
      <c r="K32" s="281"/>
      <c r="L32" s="281"/>
    </row>
    <row r="33" spans="1:12" x14ac:dyDescent="0.25">
      <c r="A33" s="265"/>
      <c r="B33" s="266"/>
      <c r="C33" s="266"/>
      <c r="D33" s="266"/>
      <c r="E33" s="266"/>
      <c r="F33" s="266"/>
      <c r="G33" s="266"/>
      <c r="H33" s="266"/>
      <c r="I33" s="266"/>
      <c r="J33" s="266"/>
      <c r="K33" s="266"/>
      <c r="L33" s="266"/>
    </row>
    <row r="34" spans="1:12" x14ac:dyDescent="0.25">
      <c r="A34" s="265"/>
      <c r="B34" s="266"/>
      <c r="C34" s="266"/>
      <c r="D34" s="266"/>
      <c r="E34" s="266"/>
      <c r="F34" s="266"/>
      <c r="G34" s="266"/>
      <c r="H34" s="266"/>
      <c r="I34" s="266"/>
      <c r="J34" s="266"/>
      <c r="K34" s="266"/>
      <c r="L34" s="266"/>
    </row>
    <row r="35" spans="1:12" x14ac:dyDescent="0.25">
      <c r="A35" s="265"/>
      <c r="B35" s="266"/>
      <c r="C35" s="266"/>
      <c r="D35" s="266"/>
      <c r="E35" s="266"/>
      <c r="F35" s="266"/>
      <c r="G35" s="266"/>
      <c r="H35" s="266"/>
      <c r="I35" s="266"/>
      <c r="J35" s="266"/>
      <c r="K35" s="266"/>
      <c r="L35" s="266"/>
    </row>
    <row r="36" spans="1:12" x14ac:dyDescent="0.25">
      <c r="A36" s="8"/>
      <c r="B36" s="8"/>
      <c r="C36" s="8"/>
      <c r="D36" s="8"/>
      <c r="E36" s="8"/>
      <c r="F36" s="8"/>
      <c r="G36" s="8"/>
      <c r="H36" s="8"/>
      <c r="I36" s="8"/>
      <c r="J36" s="8"/>
      <c r="K36" s="8"/>
      <c r="L36" s="8"/>
    </row>
    <row r="37" spans="1:12" x14ac:dyDescent="0.25">
      <c r="A37" s="8"/>
      <c r="B37" s="8"/>
      <c r="C37" s="8"/>
      <c r="D37" s="8"/>
      <c r="E37" s="8"/>
      <c r="F37" s="8"/>
      <c r="G37" s="8"/>
      <c r="H37" s="8"/>
      <c r="I37" s="8"/>
      <c r="J37" s="8"/>
      <c r="K37" s="8"/>
      <c r="L37" s="8"/>
    </row>
    <row r="38" spans="1:12" x14ac:dyDescent="0.25">
      <c r="A38" s="8"/>
      <c r="B38" s="8"/>
      <c r="C38" s="8"/>
      <c r="D38" s="8"/>
      <c r="E38" s="8"/>
      <c r="F38" s="8"/>
      <c r="G38" s="8"/>
      <c r="H38" s="8"/>
      <c r="I38" s="8"/>
      <c r="J38" s="8"/>
      <c r="K38" s="8"/>
      <c r="L38" s="8"/>
    </row>
    <row r="39" spans="1:12" x14ac:dyDescent="0.25">
      <c r="A39" s="8"/>
      <c r="B39" s="8"/>
      <c r="C39" s="8"/>
      <c r="D39" s="8"/>
      <c r="E39" s="8"/>
      <c r="F39" s="8"/>
      <c r="G39" s="8"/>
      <c r="H39" s="8"/>
      <c r="I39" s="8"/>
      <c r="J39" s="8"/>
      <c r="K39" s="8"/>
      <c r="L39" s="8"/>
    </row>
    <row r="40" spans="1:12" x14ac:dyDescent="0.25">
      <c r="A40" s="84"/>
      <c r="B40" s="84"/>
      <c r="C40" s="84"/>
      <c r="D40" s="84"/>
      <c r="E40" s="84"/>
      <c r="F40" s="84"/>
      <c r="G40" s="84"/>
      <c r="H40" s="84"/>
      <c r="I40" s="84"/>
      <c r="J40" s="84"/>
      <c r="K40" s="84"/>
      <c r="L40" s="84"/>
    </row>
    <row r="41" spans="1:12" x14ac:dyDescent="0.25">
      <c r="A41" s="84"/>
      <c r="B41" s="84"/>
      <c r="C41" s="84"/>
      <c r="D41" s="84"/>
      <c r="E41" s="84"/>
      <c r="F41" s="84"/>
      <c r="G41" s="84"/>
      <c r="H41" s="84"/>
      <c r="I41" s="84"/>
      <c r="J41" s="84"/>
      <c r="K41" s="84"/>
      <c r="L41" s="84"/>
    </row>
    <row r="42" spans="1:12" x14ac:dyDescent="0.25">
      <c r="A42" s="84"/>
      <c r="B42" s="84"/>
      <c r="C42" s="84"/>
      <c r="D42" s="84"/>
      <c r="E42" s="84"/>
      <c r="F42" s="84"/>
      <c r="G42" s="84"/>
      <c r="H42" s="84"/>
      <c r="I42" s="84"/>
      <c r="J42" s="84"/>
      <c r="K42" s="84"/>
      <c r="L42" s="84"/>
    </row>
  </sheetData>
  <mergeCells count="26">
    <mergeCell ref="A30:L30"/>
    <mergeCell ref="A24:L24"/>
    <mergeCell ref="A26:L26"/>
    <mergeCell ref="A28:L28"/>
    <mergeCell ref="A19:L19"/>
    <mergeCell ref="A20:L20"/>
    <mergeCell ref="A21:L21"/>
    <mergeCell ref="A22:L22"/>
    <mergeCell ref="A23:L23"/>
    <mergeCell ref="A18:L18"/>
    <mergeCell ref="A7:L7"/>
    <mergeCell ref="A8:L8"/>
    <mergeCell ref="A9:L9"/>
    <mergeCell ref="A10:L10"/>
    <mergeCell ref="A12:L12"/>
    <mergeCell ref="A14:L14"/>
    <mergeCell ref="A15:L15"/>
    <mergeCell ref="A16:L16"/>
    <mergeCell ref="A17:L17"/>
    <mergeCell ref="A13:L13"/>
    <mergeCell ref="A6:L6"/>
    <mergeCell ref="A1:L1"/>
    <mergeCell ref="A2:L2"/>
    <mergeCell ref="A3:L3"/>
    <mergeCell ref="A4:L4"/>
    <mergeCell ref="A5:L5"/>
  </mergeCells>
  <hyperlinks>
    <hyperlink ref="A14:L14" location="'Graphique 2'!A1" display="Graphique 2 – Salariés en poste en 2016* depuis moins d’un an selon leur statut précédant l’embauche, en %"/>
    <hyperlink ref="A16:L16" location="'Graphique 3'!A1" display="Graphique 3 – Part des femmes parmi les salariés du nettoyage selon le métier en 2004* et en 2016**, en %"/>
    <hyperlink ref="A18:L18" location="'Tableau 1'!A1" display="Tableau 1 - Salariés selon le métier occupé, l’âge, le diplôme, le sexe et la présence d’enfants en 2016*, en %  "/>
    <hyperlink ref="A20:L20" location="'Graphique 4'!A1" display="Graphique 4 – Répartition des salariés immigrés selon leur lieu de naissance en 2004* et en 2016**, en % "/>
    <hyperlink ref="A22:L22" location="'Tableau 2'!A1" display="Tableau 2 – Salariés selon leur exposition aux risques physiques en 2016, en %"/>
    <hyperlink ref="A12:L12" location="'Graphique 1'!A1" display="Graphique 1 – Les métiers non qualifiés du nettoyage, par profession en 2016*, en %"/>
    <hyperlink ref="A24:L24" location="'tableau 3'!A1" display="'tableau 3'!A1"/>
    <hyperlink ref="A26:L26" location="'tableau 4'!A1" display="'tableau 4'!A1"/>
    <hyperlink ref="A28:L28" location="'tableau 5'!A1" display="'tableau 5'!A1"/>
    <hyperlink ref="A32" r:id="rId1" display="mailto:DARES.communication@dares.travail.gouv.fr"/>
  </hyperlinks>
  <pageMargins left="0.7" right="0.7" top="0.75" bottom="0.75" header="0.3" footer="0.3"/>
  <pageSetup paperSize="9"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sqref="A1:E1"/>
    </sheetView>
  </sheetViews>
  <sheetFormatPr baseColWidth="10" defaultRowHeight="15" x14ac:dyDescent="0.25"/>
  <cols>
    <col min="1" max="1" width="39.7109375" customWidth="1"/>
    <col min="5" max="5" width="12" customWidth="1"/>
  </cols>
  <sheetData>
    <row r="1" spans="1:9" s="291" customFormat="1" ht="15.75" thickBot="1" x14ac:dyDescent="0.3">
      <c r="A1" s="57" t="s">
        <v>153</v>
      </c>
    </row>
    <row r="2" spans="1:9" s="291" customFormat="1" x14ac:dyDescent="0.25">
      <c r="A2" s="300"/>
      <c r="B2" s="292" t="s">
        <v>0</v>
      </c>
      <c r="C2" s="313"/>
      <c r="D2" s="293" t="s">
        <v>10</v>
      </c>
      <c r="E2" s="294"/>
      <c r="F2" s="293" t="s">
        <v>2</v>
      </c>
      <c r="G2" s="294"/>
      <c r="H2" s="293" t="s">
        <v>1</v>
      </c>
      <c r="I2" s="295"/>
    </row>
    <row r="3" spans="1:9" s="291" customFormat="1" x14ac:dyDescent="0.25">
      <c r="A3" s="35"/>
      <c r="B3" s="26">
        <v>2017</v>
      </c>
      <c r="C3" s="26">
        <v>2018</v>
      </c>
      <c r="D3" s="26">
        <v>2017</v>
      </c>
      <c r="E3" s="26">
        <v>2018</v>
      </c>
      <c r="F3" s="26">
        <v>2017</v>
      </c>
      <c r="G3" s="26">
        <v>2018</v>
      </c>
      <c r="H3" s="26">
        <v>2017</v>
      </c>
      <c r="I3" s="54">
        <v>2018</v>
      </c>
    </row>
    <row r="4" spans="1:9" s="291" customFormat="1" ht="25.5" x14ac:dyDescent="0.25">
      <c r="A4" s="65" t="s">
        <v>21</v>
      </c>
      <c r="B4" s="66"/>
      <c r="C4" s="67"/>
      <c r="D4" s="68"/>
      <c r="E4" s="69"/>
      <c r="F4" s="41"/>
      <c r="G4" s="68"/>
      <c r="H4" s="74"/>
      <c r="I4" s="76"/>
    </row>
    <row r="5" spans="1:9" s="291" customFormat="1" x14ac:dyDescent="0.25">
      <c r="A5" s="62" t="s">
        <v>12</v>
      </c>
      <c r="B5" s="70">
        <v>11.4</v>
      </c>
      <c r="C5" s="70">
        <v>11.3</v>
      </c>
      <c r="D5" s="59">
        <v>11.3</v>
      </c>
      <c r="E5" s="59">
        <v>11.1</v>
      </c>
      <c r="F5" s="253">
        <v>13.8</v>
      </c>
      <c r="G5" s="253">
        <v>15</v>
      </c>
      <c r="H5" s="75">
        <v>8.4</v>
      </c>
      <c r="I5" s="254">
        <v>9.1999999999999993</v>
      </c>
    </row>
    <row r="6" spans="1:9" s="291" customFormat="1" x14ac:dyDescent="0.25">
      <c r="A6" s="62" t="s">
        <v>13</v>
      </c>
      <c r="B6" s="70">
        <v>10.1</v>
      </c>
      <c r="C6" s="70">
        <v>9.6</v>
      </c>
      <c r="D6" s="59">
        <v>9.1</v>
      </c>
      <c r="E6" s="59">
        <v>8.1999999999999993</v>
      </c>
      <c r="F6" s="71">
        <v>4.3</v>
      </c>
      <c r="G6" s="71">
        <v>4.8</v>
      </c>
      <c r="H6" s="72">
        <v>4.4000000000000004</v>
      </c>
      <c r="I6" s="77">
        <v>4.5999999999999996</v>
      </c>
    </row>
    <row r="7" spans="1:9" s="291" customFormat="1" x14ac:dyDescent="0.25">
      <c r="A7" s="73"/>
      <c r="B7" s="296" t="s">
        <v>22</v>
      </c>
      <c r="C7" s="297"/>
      <c r="D7" s="297"/>
      <c r="E7" s="297"/>
      <c r="F7" s="297"/>
      <c r="G7" s="297"/>
      <c r="H7" s="297"/>
      <c r="I7" s="298"/>
    </row>
    <row r="8" spans="1:9" s="291" customFormat="1" ht="25.5" x14ac:dyDescent="0.25">
      <c r="A8" s="65" t="s">
        <v>23</v>
      </c>
      <c r="B8" s="301"/>
      <c r="C8" s="302"/>
      <c r="D8" s="303"/>
      <c r="E8" s="304"/>
      <c r="F8" s="68"/>
      <c r="G8" s="305"/>
      <c r="H8" s="68"/>
      <c r="I8" s="306"/>
    </row>
    <row r="9" spans="1:9" s="291" customFormat="1" x14ac:dyDescent="0.25">
      <c r="A9" s="62" t="s">
        <v>24</v>
      </c>
      <c r="B9" s="307">
        <v>3</v>
      </c>
      <c r="C9" s="308">
        <v>3.28</v>
      </c>
      <c r="D9" s="307">
        <v>7.11</v>
      </c>
      <c r="E9" s="308">
        <v>6.9</v>
      </c>
      <c r="F9" s="307">
        <v>17.57</v>
      </c>
      <c r="G9" s="308">
        <v>16.96</v>
      </c>
      <c r="H9" s="307">
        <v>15.88</v>
      </c>
      <c r="I9" s="309">
        <v>15.63</v>
      </c>
    </row>
    <row r="10" spans="1:9" x14ac:dyDescent="0.25">
      <c r="A10" s="62" t="s">
        <v>25</v>
      </c>
      <c r="B10" s="307">
        <v>2.61</v>
      </c>
      <c r="C10" s="308">
        <v>2.77</v>
      </c>
      <c r="D10" s="307">
        <v>3.39</v>
      </c>
      <c r="E10" s="308">
        <v>3.92</v>
      </c>
      <c r="F10" s="307">
        <v>23.81</v>
      </c>
      <c r="G10" s="308">
        <v>22.4</v>
      </c>
      <c r="H10" s="307">
        <v>24.26</v>
      </c>
      <c r="I10" s="309">
        <v>23.29</v>
      </c>
    </row>
    <row r="11" spans="1:9" x14ac:dyDescent="0.25">
      <c r="A11" s="63" t="s">
        <v>26</v>
      </c>
      <c r="B11" s="307">
        <v>16.809999999999999</v>
      </c>
      <c r="C11" s="308">
        <v>17.93</v>
      </c>
      <c r="D11" s="307">
        <v>22.67</v>
      </c>
      <c r="E11" s="308">
        <v>23.18</v>
      </c>
      <c r="F11" s="307">
        <v>15.87</v>
      </c>
      <c r="G11" s="308">
        <v>15.63</v>
      </c>
      <c r="H11" s="307">
        <v>17.510000000000002</v>
      </c>
      <c r="I11" s="309">
        <v>17.03</v>
      </c>
    </row>
    <row r="12" spans="1:9" x14ac:dyDescent="0.25">
      <c r="A12" s="63" t="s">
        <v>27</v>
      </c>
      <c r="B12" s="307">
        <v>33.51</v>
      </c>
      <c r="C12" s="308">
        <v>33.32</v>
      </c>
      <c r="D12" s="307">
        <v>23.33</v>
      </c>
      <c r="E12" s="308">
        <v>24.65</v>
      </c>
      <c r="F12" s="307">
        <v>15.06</v>
      </c>
      <c r="G12" s="308">
        <v>15.74</v>
      </c>
      <c r="H12" s="307">
        <v>17.940000000000001</v>
      </c>
      <c r="I12" s="309">
        <v>17.54</v>
      </c>
    </row>
    <row r="13" spans="1:9" x14ac:dyDescent="0.25">
      <c r="A13" s="63" t="s">
        <v>28</v>
      </c>
      <c r="B13" s="307">
        <v>23.44</v>
      </c>
      <c r="C13" s="308">
        <v>23.14</v>
      </c>
      <c r="D13" s="307">
        <v>20.55</v>
      </c>
      <c r="E13" s="308">
        <v>19.649999999999999</v>
      </c>
      <c r="F13" s="307">
        <v>8.17</v>
      </c>
      <c r="G13" s="308">
        <v>8.3699999999999992</v>
      </c>
      <c r="H13" s="307">
        <v>9.91</v>
      </c>
      <c r="I13" s="309">
        <v>9.94</v>
      </c>
    </row>
    <row r="14" spans="1:9" x14ac:dyDescent="0.25">
      <c r="A14" s="63" t="s">
        <v>29</v>
      </c>
      <c r="B14" s="307">
        <v>9.73</v>
      </c>
      <c r="C14" s="308">
        <v>9.2100000000000009</v>
      </c>
      <c r="D14" s="307">
        <v>9.17</v>
      </c>
      <c r="E14" s="308">
        <v>8.59</v>
      </c>
      <c r="F14" s="307">
        <v>5.05</v>
      </c>
      <c r="G14" s="308">
        <v>4.99</v>
      </c>
      <c r="H14" s="307">
        <v>6.52</v>
      </c>
      <c r="I14" s="309">
        <v>6.86</v>
      </c>
    </row>
    <row r="15" spans="1:9" ht="15.75" thickBot="1" x14ac:dyDescent="0.3">
      <c r="A15" s="64" t="s">
        <v>30</v>
      </c>
      <c r="B15" s="310">
        <v>10.89</v>
      </c>
      <c r="C15" s="311">
        <v>10.35</v>
      </c>
      <c r="D15" s="310">
        <v>13.77</v>
      </c>
      <c r="E15" s="311">
        <v>13.12</v>
      </c>
      <c r="F15" s="310">
        <v>14.47</v>
      </c>
      <c r="G15" s="311">
        <v>15.91</v>
      </c>
      <c r="H15" s="310">
        <v>7.97</v>
      </c>
      <c r="I15" s="312">
        <v>9.7100000000000009</v>
      </c>
    </row>
    <row r="17" spans="1:9" s="291" customFormat="1" x14ac:dyDescent="0.25">
      <c r="A17" s="380" t="s">
        <v>154</v>
      </c>
      <c r="B17" s="380"/>
      <c r="C17" s="380"/>
      <c r="D17" s="380"/>
      <c r="E17" s="380"/>
      <c r="F17" s="380"/>
      <c r="G17" s="380"/>
      <c r="H17" s="380"/>
      <c r="I17" s="380"/>
    </row>
    <row r="18" spans="1:9" s="291" customFormat="1" x14ac:dyDescent="0.25">
      <c r="A18" s="299" t="s">
        <v>151</v>
      </c>
    </row>
    <row r="19" spans="1:9" s="291" customFormat="1" x14ac:dyDescent="0.25">
      <c r="A19" s="381" t="s">
        <v>152</v>
      </c>
      <c r="B19" s="381"/>
      <c r="C19" s="381"/>
      <c r="D19" s="381"/>
      <c r="E19" s="381"/>
      <c r="F19" s="381"/>
      <c r="G19" s="381"/>
      <c r="H19" s="381"/>
      <c r="I19" s="381"/>
    </row>
  </sheetData>
  <mergeCells count="2">
    <mergeCell ref="A17:I17"/>
    <mergeCell ref="A19:I1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7"/>
  <sheetViews>
    <sheetView zoomScaleNormal="100" workbookViewId="0">
      <selection sqref="A1:H1"/>
    </sheetView>
  </sheetViews>
  <sheetFormatPr baseColWidth="10" defaultRowHeight="15" x14ac:dyDescent="0.25"/>
  <sheetData>
    <row r="1" spans="1:17" ht="22.5" customHeight="1" x14ac:dyDescent="0.25">
      <c r="A1" s="329" t="s">
        <v>129</v>
      </c>
      <c r="B1" s="329"/>
      <c r="C1" s="329"/>
      <c r="D1" s="329"/>
      <c r="E1" s="329"/>
      <c r="F1" s="329"/>
      <c r="G1" s="329"/>
      <c r="H1" s="329"/>
      <c r="J1" s="2"/>
      <c r="K1" s="2"/>
      <c r="L1" s="2"/>
    </row>
    <row r="2" spans="1:17" ht="10.5" customHeight="1" x14ac:dyDescent="0.25">
      <c r="K2" s="141"/>
      <c r="L2" s="141"/>
      <c r="M2" s="141"/>
      <c r="N2" s="141"/>
    </row>
    <row r="3" spans="1:17" ht="45.75" customHeight="1" x14ac:dyDescent="0.25">
      <c r="B3" s="7" t="s">
        <v>3</v>
      </c>
      <c r="C3" s="7" t="s">
        <v>4</v>
      </c>
      <c r="D3" s="7" t="s">
        <v>5</v>
      </c>
      <c r="E3" s="7" t="s">
        <v>6</v>
      </c>
      <c r="F3" s="7" t="s">
        <v>101</v>
      </c>
      <c r="G3" s="7" t="s">
        <v>1</v>
      </c>
      <c r="H3" s="7" t="s">
        <v>0</v>
      </c>
    </row>
    <row r="4" spans="1:17" x14ac:dyDescent="0.25">
      <c r="A4" s="4">
        <v>40909</v>
      </c>
      <c r="B4" s="10">
        <v>237790</v>
      </c>
      <c r="C4" s="16">
        <v>44843</v>
      </c>
      <c r="D4" s="8">
        <v>7</v>
      </c>
      <c r="E4" s="9">
        <v>13194</v>
      </c>
      <c r="F4" s="18">
        <v>56827</v>
      </c>
      <c r="G4" s="11">
        <v>10405</v>
      </c>
      <c r="H4" s="16">
        <v>44850</v>
      </c>
      <c r="I4" s="2"/>
      <c r="J4" s="2"/>
      <c r="K4" s="2"/>
      <c r="L4" s="2"/>
      <c r="M4" s="2"/>
    </row>
    <row r="5" spans="1:17" x14ac:dyDescent="0.25">
      <c r="A5" s="5">
        <v>40940</v>
      </c>
      <c r="B5" s="10">
        <v>242077</v>
      </c>
      <c r="C5" s="1">
        <v>45181</v>
      </c>
      <c r="D5" s="8">
        <v>7</v>
      </c>
      <c r="E5" s="9">
        <v>13142</v>
      </c>
      <c r="F5" s="19">
        <v>57340</v>
      </c>
      <c r="G5" s="11">
        <v>10618</v>
      </c>
      <c r="H5" s="1">
        <v>45188</v>
      </c>
      <c r="I5" s="2"/>
      <c r="J5" s="2"/>
      <c r="K5" s="2"/>
      <c r="L5" s="2"/>
      <c r="M5" s="2"/>
    </row>
    <row r="6" spans="1:17" x14ac:dyDescent="0.25">
      <c r="A6" s="5">
        <v>40969</v>
      </c>
      <c r="B6" s="10">
        <v>246800</v>
      </c>
      <c r="C6" s="1">
        <v>45648</v>
      </c>
      <c r="D6" s="8">
        <v>8</v>
      </c>
      <c r="E6" s="9">
        <v>13343</v>
      </c>
      <c r="F6" s="19">
        <v>66093</v>
      </c>
      <c r="G6" s="11">
        <v>11906</v>
      </c>
      <c r="H6" s="1">
        <v>45656</v>
      </c>
      <c r="I6" s="2"/>
      <c r="J6" s="2"/>
      <c r="K6" s="2"/>
      <c r="L6" s="2"/>
      <c r="M6" s="2"/>
    </row>
    <row r="7" spans="1:17" x14ac:dyDescent="0.25">
      <c r="A7" s="5">
        <v>41000</v>
      </c>
      <c r="B7" s="10">
        <v>250997</v>
      </c>
      <c r="C7" s="1">
        <v>46293</v>
      </c>
      <c r="D7" s="8">
        <v>9</v>
      </c>
      <c r="E7" s="9">
        <v>13502</v>
      </c>
      <c r="F7" s="19">
        <v>64489</v>
      </c>
      <c r="G7" s="11">
        <v>12020</v>
      </c>
      <c r="H7" s="1">
        <v>46302</v>
      </c>
      <c r="I7" s="2"/>
      <c r="J7" s="2"/>
      <c r="K7" s="2"/>
      <c r="L7" s="2"/>
      <c r="M7" s="2"/>
    </row>
    <row r="8" spans="1:17" x14ac:dyDescent="0.25">
      <c r="A8" s="5">
        <v>41030</v>
      </c>
      <c r="B8" s="10">
        <v>249017</v>
      </c>
      <c r="C8" s="1">
        <v>46345</v>
      </c>
      <c r="D8" s="8">
        <v>11</v>
      </c>
      <c r="E8" s="9">
        <v>13611</v>
      </c>
      <c r="F8" s="19">
        <v>65988</v>
      </c>
      <c r="G8" s="11">
        <v>12019</v>
      </c>
      <c r="H8" s="1">
        <v>46356</v>
      </c>
      <c r="I8" s="2"/>
      <c r="J8" s="2"/>
      <c r="K8" s="2"/>
      <c r="L8" s="2"/>
      <c r="M8" s="2"/>
    </row>
    <row r="9" spans="1:17" x14ac:dyDescent="0.25">
      <c r="A9" s="5">
        <v>41061</v>
      </c>
      <c r="B9" s="10">
        <v>247269</v>
      </c>
      <c r="C9" s="1">
        <v>46280</v>
      </c>
      <c r="D9" s="8">
        <v>11</v>
      </c>
      <c r="E9" s="9">
        <v>13730</v>
      </c>
      <c r="F9" s="19">
        <v>65047</v>
      </c>
      <c r="G9" s="11">
        <v>13131</v>
      </c>
      <c r="H9" s="1">
        <v>46291</v>
      </c>
      <c r="I9" s="2"/>
      <c r="J9" s="2"/>
      <c r="K9" s="2"/>
      <c r="L9" s="2"/>
      <c r="M9" s="2"/>
    </row>
    <row r="10" spans="1:17" x14ac:dyDescent="0.25">
      <c r="A10" s="5">
        <v>41091</v>
      </c>
      <c r="B10" s="10">
        <v>232493</v>
      </c>
      <c r="C10" s="1">
        <v>45627</v>
      </c>
      <c r="D10" s="8">
        <v>12</v>
      </c>
      <c r="E10" s="9">
        <v>13729</v>
      </c>
      <c r="F10" s="19">
        <v>60846</v>
      </c>
      <c r="G10" s="11">
        <v>13000</v>
      </c>
      <c r="H10" s="1">
        <v>45639</v>
      </c>
      <c r="I10" s="2"/>
      <c r="J10" s="2"/>
      <c r="K10" s="2"/>
      <c r="L10" s="2"/>
      <c r="M10" s="2"/>
    </row>
    <row r="11" spans="1:17" x14ac:dyDescent="0.25">
      <c r="A11" s="5">
        <v>41122</v>
      </c>
      <c r="B11" s="10">
        <v>223835</v>
      </c>
      <c r="C11" s="1">
        <v>44692</v>
      </c>
      <c r="D11" s="8">
        <v>14</v>
      </c>
      <c r="E11" s="9">
        <v>13555</v>
      </c>
      <c r="F11" s="19">
        <v>58655</v>
      </c>
      <c r="G11" s="11">
        <v>11536</v>
      </c>
      <c r="H11" s="1">
        <v>44706</v>
      </c>
      <c r="I11" s="2"/>
      <c r="J11" s="2"/>
      <c r="K11" s="2"/>
      <c r="L11" s="2"/>
      <c r="M11" s="2"/>
    </row>
    <row r="12" spans="1:17" x14ac:dyDescent="0.25">
      <c r="A12" s="5">
        <v>41153</v>
      </c>
      <c r="B12" s="10">
        <v>216950</v>
      </c>
      <c r="C12" s="1">
        <v>44370</v>
      </c>
      <c r="D12" s="8">
        <v>17</v>
      </c>
      <c r="E12" s="9">
        <v>13399</v>
      </c>
      <c r="F12" s="19">
        <v>59007</v>
      </c>
      <c r="G12" s="11">
        <v>12350</v>
      </c>
      <c r="H12" s="1">
        <v>44387</v>
      </c>
      <c r="I12" s="2"/>
      <c r="J12" s="2"/>
      <c r="K12" s="2"/>
      <c r="L12" s="2"/>
      <c r="M12" s="2"/>
    </row>
    <row r="13" spans="1:17" x14ac:dyDescent="0.25">
      <c r="A13" s="5">
        <v>41183</v>
      </c>
      <c r="B13" s="10">
        <v>211000</v>
      </c>
      <c r="C13" s="1">
        <v>44238</v>
      </c>
      <c r="D13" s="8">
        <v>18</v>
      </c>
      <c r="E13" s="9">
        <v>13380</v>
      </c>
      <c r="F13" s="19">
        <v>59663</v>
      </c>
      <c r="G13" s="11">
        <v>12602</v>
      </c>
      <c r="H13" s="1">
        <v>44256</v>
      </c>
      <c r="I13" s="2"/>
      <c r="J13" s="2"/>
      <c r="K13" s="2"/>
      <c r="L13" s="2"/>
      <c r="M13" s="2"/>
    </row>
    <row r="14" spans="1:17" ht="15" customHeight="1" x14ac:dyDescent="0.25">
      <c r="A14" s="5">
        <v>41214</v>
      </c>
      <c r="B14" s="10">
        <v>209535</v>
      </c>
      <c r="C14" s="1">
        <v>44428</v>
      </c>
      <c r="D14" s="8">
        <v>23</v>
      </c>
      <c r="E14" s="9">
        <v>13281</v>
      </c>
      <c r="F14" s="19">
        <v>56994</v>
      </c>
      <c r="G14" s="11">
        <v>12270</v>
      </c>
      <c r="H14" s="1">
        <v>44451</v>
      </c>
      <c r="I14" s="2"/>
      <c r="J14" s="330" t="s">
        <v>130</v>
      </c>
      <c r="K14" s="330"/>
      <c r="L14" s="330"/>
      <c r="M14" s="330"/>
      <c r="N14" s="330"/>
      <c r="O14" s="330"/>
      <c r="P14" s="330"/>
      <c r="Q14" s="330"/>
    </row>
    <row r="15" spans="1:17" x14ac:dyDescent="0.25">
      <c r="A15" s="5">
        <v>41244</v>
      </c>
      <c r="B15" s="10">
        <v>208190</v>
      </c>
      <c r="C15" s="1">
        <v>44096</v>
      </c>
      <c r="D15" s="8">
        <v>24</v>
      </c>
      <c r="E15" s="9">
        <v>13060</v>
      </c>
      <c r="F15" s="19">
        <v>53786</v>
      </c>
      <c r="G15" s="11">
        <v>11784</v>
      </c>
      <c r="H15" s="1">
        <v>44120</v>
      </c>
      <c r="I15" s="2"/>
      <c r="J15" s="330"/>
      <c r="K15" s="330"/>
      <c r="L15" s="330"/>
      <c r="M15" s="330"/>
      <c r="N15" s="330"/>
      <c r="O15" s="330"/>
      <c r="P15" s="330"/>
      <c r="Q15" s="330"/>
    </row>
    <row r="16" spans="1:17" x14ac:dyDescent="0.25">
      <c r="A16" s="4">
        <v>41275</v>
      </c>
      <c r="B16" s="10">
        <v>209747</v>
      </c>
      <c r="C16" s="1">
        <v>43795</v>
      </c>
      <c r="D16" s="8">
        <v>34</v>
      </c>
      <c r="E16" s="9">
        <v>12834</v>
      </c>
      <c r="F16" s="19">
        <v>60509</v>
      </c>
      <c r="G16" s="11">
        <v>11172</v>
      </c>
      <c r="H16" s="1">
        <v>43829</v>
      </c>
      <c r="I16" s="2"/>
      <c r="J16" s="330"/>
      <c r="K16" s="330"/>
      <c r="L16" s="330"/>
      <c r="M16" s="330"/>
      <c r="N16" s="330"/>
      <c r="O16" s="330"/>
      <c r="P16" s="330"/>
      <c r="Q16" s="330"/>
    </row>
    <row r="17" spans="1:17" x14ac:dyDescent="0.25">
      <c r="A17" s="5">
        <v>41306</v>
      </c>
      <c r="B17" s="10">
        <v>213206</v>
      </c>
      <c r="C17" s="1">
        <v>44415</v>
      </c>
      <c r="D17" s="8">
        <v>40</v>
      </c>
      <c r="E17" s="9">
        <v>12826</v>
      </c>
      <c r="F17" s="19">
        <v>59116</v>
      </c>
      <c r="G17" s="11">
        <v>11595</v>
      </c>
      <c r="H17" s="1">
        <v>44455</v>
      </c>
      <c r="I17" s="2"/>
      <c r="J17" s="205" t="s">
        <v>20</v>
      </c>
      <c r="K17" s="206"/>
      <c r="L17" s="207"/>
      <c r="M17" s="207"/>
      <c r="N17" s="207"/>
      <c r="O17" s="207"/>
      <c r="P17" s="207"/>
      <c r="Q17" s="207"/>
    </row>
    <row r="18" spans="1:17" x14ac:dyDescent="0.25">
      <c r="A18" s="5">
        <v>41334</v>
      </c>
      <c r="B18" s="10">
        <v>216511</v>
      </c>
      <c r="C18" s="1">
        <v>44786</v>
      </c>
      <c r="D18" s="8">
        <v>54</v>
      </c>
      <c r="E18" s="9">
        <v>12681</v>
      </c>
      <c r="F18" s="19">
        <v>61223</v>
      </c>
      <c r="G18" s="11">
        <v>12202</v>
      </c>
      <c r="H18" s="1">
        <v>44840</v>
      </c>
      <c r="I18" s="2"/>
      <c r="J18" s="328" t="s">
        <v>55</v>
      </c>
      <c r="K18" s="328"/>
      <c r="L18" s="328"/>
      <c r="M18" s="328"/>
      <c r="N18" s="328"/>
      <c r="O18" s="328"/>
      <c r="P18" s="207"/>
      <c r="Q18" s="207"/>
    </row>
    <row r="19" spans="1:17" x14ac:dyDescent="0.25">
      <c r="A19" s="5">
        <v>41365</v>
      </c>
      <c r="B19" s="10">
        <v>223618</v>
      </c>
      <c r="C19" s="1">
        <v>45337</v>
      </c>
      <c r="D19" s="8">
        <v>71</v>
      </c>
      <c r="E19" s="9">
        <v>12829</v>
      </c>
      <c r="F19" s="19">
        <v>60623</v>
      </c>
      <c r="G19" s="11">
        <v>12795</v>
      </c>
      <c r="H19" s="1">
        <v>45408</v>
      </c>
      <c r="I19" s="2"/>
      <c r="J19" s="3"/>
      <c r="K19" s="2"/>
      <c r="L19" s="2"/>
      <c r="M19" s="2"/>
    </row>
    <row r="20" spans="1:17" x14ac:dyDescent="0.25">
      <c r="A20" s="5">
        <v>41395</v>
      </c>
      <c r="B20" s="10">
        <v>228250</v>
      </c>
      <c r="C20" s="1">
        <v>45591</v>
      </c>
      <c r="D20" s="8">
        <v>82</v>
      </c>
      <c r="E20" s="9">
        <v>12848</v>
      </c>
      <c r="F20" s="19">
        <v>59330</v>
      </c>
      <c r="G20" s="11">
        <v>12809</v>
      </c>
      <c r="H20" s="1">
        <v>45673</v>
      </c>
      <c r="I20" s="2"/>
      <c r="J20" s="3"/>
      <c r="K20" s="2"/>
      <c r="L20" s="2"/>
      <c r="M20" s="2"/>
    </row>
    <row r="21" spans="1:17" x14ac:dyDescent="0.25">
      <c r="A21" s="5">
        <v>41426</v>
      </c>
      <c r="B21" s="10">
        <v>233109</v>
      </c>
      <c r="C21" s="1">
        <v>46085</v>
      </c>
      <c r="D21" s="8">
        <v>93</v>
      </c>
      <c r="E21" s="9">
        <v>13026</v>
      </c>
      <c r="F21" s="19">
        <v>61038</v>
      </c>
      <c r="G21" s="11">
        <v>13410</v>
      </c>
      <c r="H21" s="1">
        <v>46178</v>
      </c>
      <c r="I21" s="2"/>
    </row>
    <row r="22" spans="1:17" x14ac:dyDescent="0.25">
      <c r="A22" s="5">
        <v>41456</v>
      </c>
      <c r="B22" s="10">
        <v>229386</v>
      </c>
      <c r="C22" s="1">
        <v>45979</v>
      </c>
      <c r="D22" s="8">
        <v>111</v>
      </c>
      <c r="E22" s="9">
        <v>13146</v>
      </c>
      <c r="F22" s="19">
        <v>61170</v>
      </c>
      <c r="G22" s="11">
        <v>14219</v>
      </c>
      <c r="H22" s="1">
        <v>46090</v>
      </c>
      <c r="I22" s="2"/>
    </row>
    <row r="23" spans="1:17" x14ac:dyDescent="0.25">
      <c r="A23" s="5">
        <v>41487</v>
      </c>
      <c r="B23" s="10">
        <v>230945</v>
      </c>
      <c r="C23" s="1">
        <v>45303</v>
      </c>
      <c r="D23" s="8">
        <v>130</v>
      </c>
      <c r="E23" s="9">
        <v>12918</v>
      </c>
      <c r="F23" s="19">
        <v>54934</v>
      </c>
      <c r="G23" s="11">
        <v>12388</v>
      </c>
      <c r="H23" s="1">
        <v>45433</v>
      </c>
      <c r="I23" s="2"/>
    </row>
    <row r="24" spans="1:17" x14ac:dyDescent="0.25">
      <c r="A24" s="5">
        <v>41518</v>
      </c>
      <c r="B24" s="10">
        <v>249297</v>
      </c>
      <c r="C24" s="1">
        <v>45329</v>
      </c>
      <c r="D24" s="8">
        <v>171</v>
      </c>
      <c r="E24" s="9">
        <v>12930</v>
      </c>
      <c r="F24" s="19">
        <v>58926</v>
      </c>
      <c r="G24" s="11">
        <v>13414</v>
      </c>
      <c r="H24" s="1">
        <v>45500</v>
      </c>
      <c r="I24" s="2"/>
    </row>
    <row r="25" spans="1:17" x14ac:dyDescent="0.25">
      <c r="A25" s="5">
        <v>41548</v>
      </c>
      <c r="B25" s="10">
        <v>267700</v>
      </c>
      <c r="C25" s="1">
        <v>45524</v>
      </c>
      <c r="D25" s="8">
        <v>205</v>
      </c>
      <c r="E25" s="9">
        <v>12967</v>
      </c>
      <c r="F25" s="19">
        <v>58252</v>
      </c>
      <c r="G25" s="11">
        <v>13732</v>
      </c>
      <c r="H25" s="1">
        <v>45729</v>
      </c>
      <c r="I25" s="2"/>
      <c r="J25" s="3"/>
      <c r="K25" s="2"/>
      <c r="L25" s="2"/>
      <c r="M25" s="2"/>
    </row>
    <row r="26" spans="1:17" x14ac:dyDescent="0.25">
      <c r="A26" s="5">
        <v>41579</v>
      </c>
      <c r="B26" s="10">
        <v>287393</v>
      </c>
      <c r="C26" s="1">
        <v>46081</v>
      </c>
      <c r="D26" s="8">
        <v>252</v>
      </c>
      <c r="E26" s="9">
        <v>12853</v>
      </c>
      <c r="F26" s="19">
        <v>55422</v>
      </c>
      <c r="G26" s="11">
        <v>12910</v>
      </c>
      <c r="H26" s="1">
        <v>46333</v>
      </c>
      <c r="I26" s="2"/>
      <c r="J26" s="3"/>
      <c r="K26" s="2"/>
      <c r="L26" s="2"/>
      <c r="M26" s="2"/>
    </row>
    <row r="27" spans="1:17" x14ac:dyDescent="0.25">
      <c r="A27" s="5">
        <v>41609</v>
      </c>
      <c r="B27" s="10">
        <v>298220</v>
      </c>
      <c r="C27" s="1">
        <v>45998</v>
      </c>
      <c r="D27" s="8">
        <v>293</v>
      </c>
      <c r="E27" s="9">
        <v>12821</v>
      </c>
      <c r="F27" s="19">
        <v>55158</v>
      </c>
      <c r="G27" s="11">
        <v>12575</v>
      </c>
      <c r="H27" s="1">
        <v>46291</v>
      </c>
      <c r="I27" s="2"/>
      <c r="J27" s="3"/>
      <c r="K27" s="2"/>
      <c r="L27" s="2"/>
      <c r="M27" s="2"/>
    </row>
    <row r="28" spans="1:17" x14ac:dyDescent="0.25">
      <c r="A28" s="4">
        <v>41640</v>
      </c>
      <c r="B28" s="10">
        <v>309464</v>
      </c>
      <c r="C28" s="1">
        <v>45928</v>
      </c>
      <c r="D28" s="8">
        <v>308</v>
      </c>
      <c r="E28" s="9">
        <v>12621</v>
      </c>
      <c r="F28" s="21">
        <v>58696.79650155305</v>
      </c>
      <c r="G28" s="11">
        <v>11478</v>
      </c>
      <c r="H28" s="1">
        <v>46236</v>
      </c>
      <c r="I28" s="2"/>
      <c r="J28" s="3"/>
      <c r="K28" s="2"/>
      <c r="L28" s="2"/>
      <c r="M28" s="2"/>
    </row>
    <row r="29" spans="1:17" x14ac:dyDescent="0.25">
      <c r="A29" s="5">
        <v>41671</v>
      </c>
      <c r="B29" s="10">
        <v>318114</v>
      </c>
      <c r="C29" s="1">
        <v>46338</v>
      </c>
      <c r="D29" s="8">
        <v>306</v>
      </c>
      <c r="E29" s="9">
        <v>12626</v>
      </c>
      <c r="F29" s="21">
        <v>57345.515906490109</v>
      </c>
      <c r="G29" s="11">
        <v>11258</v>
      </c>
      <c r="H29" s="1">
        <v>46644</v>
      </c>
      <c r="I29" s="2"/>
      <c r="J29" s="2"/>
      <c r="K29" s="2"/>
      <c r="L29" s="2"/>
      <c r="M29" s="2"/>
    </row>
    <row r="30" spans="1:17" x14ac:dyDescent="0.25">
      <c r="A30" s="5">
        <v>41699</v>
      </c>
      <c r="B30" s="10">
        <v>324218</v>
      </c>
      <c r="C30" s="1">
        <v>46693</v>
      </c>
      <c r="D30" s="8">
        <v>313</v>
      </c>
      <c r="E30" s="9">
        <v>12719</v>
      </c>
      <c r="F30" s="21">
        <v>59389.41268595717</v>
      </c>
      <c r="G30" s="11">
        <v>12354</v>
      </c>
      <c r="H30" s="1">
        <v>47006</v>
      </c>
      <c r="I30" s="2"/>
      <c r="J30" s="2"/>
      <c r="K30" s="2"/>
      <c r="L30" s="2"/>
      <c r="M30" s="2"/>
    </row>
    <row r="31" spans="1:17" x14ac:dyDescent="0.25">
      <c r="A31" s="5">
        <v>41730</v>
      </c>
      <c r="B31" s="10">
        <v>328255</v>
      </c>
      <c r="C31" s="1">
        <v>47122</v>
      </c>
      <c r="D31" s="8">
        <v>315</v>
      </c>
      <c r="E31" s="9">
        <v>12914</v>
      </c>
      <c r="F31" s="21">
        <v>58807.382278894889</v>
      </c>
      <c r="G31" s="11">
        <v>12977</v>
      </c>
      <c r="H31" s="1">
        <v>47437</v>
      </c>
      <c r="I31" s="2"/>
      <c r="J31" s="2"/>
      <c r="K31" s="2"/>
      <c r="L31" s="2"/>
      <c r="M31" s="2"/>
    </row>
    <row r="32" spans="1:17" x14ac:dyDescent="0.25">
      <c r="A32" s="5">
        <v>41760</v>
      </c>
      <c r="B32" s="10">
        <v>329929</v>
      </c>
      <c r="C32" s="1">
        <v>47121</v>
      </c>
      <c r="D32" s="8">
        <v>302</v>
      </c>
      <c r="E32" s="9">
        <v>12956</v>
      </c>
      <c r="F32" s="21">
        <v>57553.106751675659</v>
      </c>
      <c r="G32" s="11">
        <v>12548</v>
      </c>
      <c r="H32" s="1">
        <v>47423</v>
      </c>
      <c r="I32" s="2"/>
      <c r="J32" s="2"/>
      <c r="K32" s="2"/>
      <c r="L32" s="2"/>
      <c r="M32" s="2"/>
    </row>
    <row r="33" spans="1:18" x14ac:dyDescent="0.25">
      <c r="A33" s="5">
        <v>41791</v>
      </c>
      <c r="B33" s="10">
        <v>332124</v>
      </c>
      <c r="C33" s="1">
        <v>48488</v>
      </c>
      <c r="D33" s="8">
        <v>318</v>
      </c>
      <c r="E33" s="9">
        <v>13239</v>
      </c>
      <c r="F33" s="21">
        <v>59209.953310446297</v>
      </c>
      <c r="G33" s="11">
        <v>13420</v>
      </c>
      <c r="H33" s="1">
        <v>48806</v>
      </c>
      <c r="I33" s="2"/>
      <c r="J33" s="2"/>
      <c r="K33" s="2"/>
      <c r="L33" s="2"/>
      <c r="M33" s="2"/>
    </row>
    <row r="34" spans="1:18" x14ac:dyDescent="0.25">
      <c r="A34" s="5">
        <v>41821</v>
      </c>
      <c r="B34" s="10">
        <v>325464</v>
      </c>
      <c r="C34" s="1">
        <v>40457</v>
      </c>
      <c r="D34" s="8">
        <v>6940</v>
      </c>
      <c r="E34" s="9">
        <v>13160</v>
      </c>
      <c r="F34" s="19">
        <v>59964</v>
      </c>
      <c r="G34" s="11">
        <v>13345</v>
      </c>
      <c r="H34" s="1">
        <v>47397</v>
      </c>
      <c r="I34" s="2"/>
      <c r="J34" s="2"/>
      <c r="K34" s="2"/>
      <c r="L34" s="2"/>
      <c r="M34" s="2"/>
    </row>
    <row r="35" spans="1:18" x14ac:dyDescent="0.25">
      <c r="A35" s="5">
        <v>41852</v>
      </c>
      <c r="B35" s="10">
        <v>324035</v>
      </c>
      <c r="C35" s="1">
        <v>34754</v>
      </c>
      <c r="D35" s="8">
        <v>11660</v>
      </c>
      <c r="E35" s="9">
        <v>12925</v>
      </c>
      <c r="F35" s="19">
        <v>53350</v>
      </c>
      <c r="G35" s="11">
        <v>11352</v>
      </c>
      <c r="H35" s="1">
        <v>46414</v>
      </c>
      <c r="I35" s="2"/>
      <c r="J35" s="2"/>
      <c r="K35" s="2"/>
      <c r="L35" s="2"/>
      <c r="M35" s="2"/>
    </row>
    <row r="36" spans="1:18" x14ac:dyDescent="0.25">
      <c r="A36" s="5">
        <v>41883</v>
      </c>
      <c r="B36" s="10">
        <v>334111</v>
      </c>
      <c r="C36" s="1">
        <v>27006</v>
      </c>
      <c r="D36" s="8">
        <v>19338</v>
      </c>
      <c r="E36" s="9">
        <v>13025</v>
      </c>
      <c r="F36" s="19">
        <v>59881</v>
      </c>
      <c r="G36" s="11">
        <v>12517</v>
      </c>
      <c r="H36" s="1">
        <v>46344</v>
      </c>
      <c r="I36" s="2"/>
      <c r="J36" s="2"/>
      <c r="K36" s="2"/>
      <c r="L36" s="2"/>
      <c r="M36" s="2"/>
    </row>
    <row r="37" spans="1:18" x14ac:dyDescent="0.25">
      <c r="A37" s="5">
        <v>41913</v>
      </c>
      <c r="B37" s="10">
        <v>338973</v>
      </c>
      <c r="C37" s="1">
        <v>19225</v>
      </c>
      <c r="D37" s="8">
        <v>27417</v>
      </c>
      <c r="E37" s="9">
        <v>13017</v>
      </c>
      <c r="F37" s="19">
        <v>61270</v>
      </c>
      <c r="G37" s="11">
        <v>12452</v>
      </c>
      <c r="H37" s="1">
        <v>46642</v>
      </c>
      <c r="I37" s="2"/>
      <c r="J37" s="2"/>
      <c r="K37" s="2"/>
      <c r="L37" s="2"/>
      <c r="M37" s="2"/>
    </row>
    <row r="38" spans="1:18" x14ac:dyDescent="0.25">
      <c r="A38" s="5">
        <v>41944</v>
      </c>
      <c r="B38" s="10">
        <v>346780</v>
      </c>
      <c r="C38" s="1">
        <v>12975</v>
      </c>
      <c r="D38" s="8">
        <v>33878</v>
      </c>
      <c r="E38" s="9">
        <v>12914</v>
      </c>
      <c r="F38" s="19">
        <v>58983</v>
      </c>
      <c r="G38" s="11">
        <v>11655</v>
      </c>
      <c r="H38" s="1">
        <v>46853</v>
      </c>
      <c r="I38" s="2"/>
      <c r="J38" s="2"/>
      <c r="K38" s="2"/>
      <c r="L38" s="2"/>
      <c r="M38" s="2"/>
    </row>
    <row r="39" spans="1:18" x14ac:dyDescent="0.25">
      <c r="A39" s="5">
        <v>41974</v>
      </c>
      <c r="B39" s="10">
        <v>351822</v>
      </c>
      <c r="C39" s="1">
        <v>6151</v>
      </c>
      <c r="D39" s="8">
        <v>39589</v>
      </c>
      <c r="E39" s="9">
        <v>12825</v>
      </c>
      <c r="F39" s="19">
        <v>59612</v>
      </c>
      <c r="G39" s="11">
        <v>11767</v>
      </c>
      <c r="H39" s="1">
        <v>45740</v>
      </c>
      <c r="I39" s="2"/>
      <c r="J39" s="2"/>
    </row>
    <row r="40" spans="1:18" x14ac:dyDescent="0.25">
      <c r="A40" s="4">
        <v>42005</v>
      </c>
      <c r="B40" s="10">
        <v>356102</v>
      </c>
      <c r="C40" s="1">
        <v>42</v>
      </c>
      <c r="D40" s="8">
        <v>44848</v>
      </c>
      <c r="E40" s="9">
        <v>12679</v>
      </c>
      <c r="F40" s="19">
        <v>56326</v>
      </c>
      <c r="G40" s="11">
        <v>10779</v>
      </c>
      <c r="H40" s="1">
        <v>44890</v>
      </c>
      <c r="I40" s="2"/>
      <c r="J40" s="2"/>
      <c r="P40" s="252"/>
      <c r="Q40" s="252"/>
      <c r="R40" s="252"/>
    </row>
    <row r="41" spans="1:18" x14ac:dyDescent="0.25">
      <c r="A41" s="5">
        <v>42036</v>
      </c>
      <c r="B41" s="10">
        <v>360232</v>
      </c>
      <c r="C41" s="1">
        <v>14</v>
      </c>
      <c r="D41" s="8">
        <v>45282</v>
      </c>
      <c r="E41" s="9">
        <v>12631</v>
      </c>
      <c r="F41" s="19">
        <v>55861</v>
      </c>
      <c r="G41" s="11">
        <v>11126</v>
      </c>
      <c r="H41" s="1">
        <v>45296</v>
      </c>
      <c r="I41" s="2"/>
      <c r="J41" s="2"/>
      <c r="P41" s="252"/>
      <c r="Q41" s="252"/>
      <c r="R41" s="252"/>
    </row>
    <row r="42" spans="1:18" x14ac:dyDescent="0.25">
      <c r="A42" s="5">
        <v>42064</v>
      </c>
      <c r="B42" s="10">
        <v>366449</v>
      </c>
      <c r="C42" s="1">
        <v>7</v>
      </c>
      <c r="D42" s="8">
        <v>46062</v>
      </c>
      <c r="E42" s="9">
        <v>12836</v>
      </c>
      <c r="F42" s="19">
        <v>60557</v>
      </c>
      <c r="G42" s="11">
        <v>12000</v>
      </c>
      <c r="H42" s="1">
        <v>46069</v>
      </c>
      <c r="I42" s="2"/>
      <c r="J42" s="2"/>
      <c r="K42" s="252"/>
      <c r="L42" s="252"/>
      <c r="M42" s="252"/>
      <c r="N42" s="252"/>
      <c r="O42" s="252"/>
      <c r="P42" s="252"/>
      <c r="Q42" s="252"/>
      <c r="R42" s="252"/>
    </row>
    <row r="43" spans="1:18" x14ac:dyDescent="0.25">
      <c r="A43" s="5">
        <v>42095</v>
      </c>
      <c r="B43" s="10">
        <v>372869</v>
      </c>
      <c r="C43" s="1">
        <v>4</v>
      </c>
      <c r="D43" s="8">
        <v>46551</v>
      </c>
      <c r="E43" s="9">
        <v>13017</v>
      </c>
      <c r="F43" s="19">
        <v>61199</v>
      </c>
      <c r="G43" s="11">
        <v>12554</v>
      </c>
      <c r="H43" s="1">
        <v>46555</v>
      </c>
      <c r="I43" s="2"/>
      <c r="J43" s="2"/>
      <c r="K43" s="252"/>
      <c r="L43" s="252"/>
      <c r="M43" s="252"/>
      <c r="N43" s="252"/>
      <c r="O43" s="252"/>
      <c r="P43" s="252"/>
      <c r="Q43" s="252"/>
      <c r="R43" s="252"/>
    </row>
    <row r="44" spans="1:18" x14ac:dyDescent="0.25">
      <c r="A44" s="5">
        <v>42125</v>
      </c>
      <c r="B44" s="10">
        <v>376997</v>
      </c>
      <c r="C44" s="1">
        <v>2</v>
      </c>
      <c r="D44" s="8">
        <v>46659</v>
      </c>
      <c r="E44" s="9">
        <v>13065</v>
      </c>
      <c r="F44" s="19">
        <v>60705</v>
      </c>
      <c r="G44" s="11">
        <v>12297</v>
      </c>
      <c r="H44" s="1">
        <v>46661</v>
      </c>
      <c r="I44" s="2"/>
      <c r="J44" s="2"/>
      <c r="K44" s="252"/>
      <c r="L44" s="252"/>
      <c r="M44" s="252"/>
      <c r="N44" s="252"/>
      <c r="O44" s="252"/>
      <c r="P44" s="252"/>
      <c r="Q44" s="252"/>
      <c r="R44" s="252"/>
    </row>
    <row r="45" spans="1:18" x14ac:dyDescent="0.25">
      <c r="A45" s="5">
        <v>42156</v>
      </c>
      <c r="B45" s="10">
        <v>382662</v>
      </c>
      <c r="C45" s="1">
        <v>2</v>
      </c>
      <c r="D45" s="8">
        <v>47282</v>
      </c>
      <c r="E45" s="9">
        <v>13391</v>
      </c>
      <c r="F45" s="19">
        <v>62866</v>
      </c>
      <c r="G45" s="11">
        <v>13518</v>
      </c>
      <c r="H45" s="1">
        <v>47284</v>
      </c>
      <c r="I45" s="2"/>
      <c r="J45" s="2"/>
      <c r="K45" s="252"/>
      <c r="L45" s="252"/>
      <c r="M45" s="252"/>
      <c r="N45" s="252"/>
      <c r="O45" s="252"/>
      <c r="P45" s="252"/>
      <c r="Q45" s="252"/>
      <c r="R45" s="252"/>
    </row>
    <row r="46" spans="1:18" x14ac:dyDescent="0.25">
      <c r="A46" s="5">
        <v>42186</v>
      </c>
      <c r="B46" s="10">
        <v>377401</v>
      </c>
      <c r="C46" s="1">
        <v>0</v>
      </c>
      <c r="D46" s="8">
        <v>47007</v>
      </c>
      <c r="E46" s="9">
        <v>13324</v>
      </c>
      <c r="F46" s="19">
        <v>60259</v>
      </c>
      <c r="G46" s="11">
        <v>13458</v>
      </c>
      <c r="H46" s="1">
        <v>47007</v>
      </c>
      <c r="I46" s="2"/>
      <c r="J46" s="2"/>
      <c r="K46" s="252"/>
      <c r="L46" s="252"/>
      <c r="M46" s="252"/>
      <c r="N46" s="252"/>
      <c r="O46" s="252"/>
      <c r="P46" s="252"/>
      <c r="Q46" s="252"/>
      <c r="R46" s="252"/>
    </row>
    <row r="47" spans="1:18" x14ac:dyDescent="0.25">
      <c r="A47" s="5">
        <v>42217</v>
      </c>
      <c r="B47" s="10">
        <v>377988</v>
      </c>
      <c r="C47" s="1">
        <v>0</v>
      </c>
      <c r="D47" s="8">
        <v>46597</v>
      </c>
      <c r="E47" s="9">
        <v>13160</v>
      </c>
      <c r="F47" s="19">
        <v>53778</v>
      </c>
      <c r="G47" s="11">
        <v>11609</v>
      </c>
      <c r="H47" s="1">
        <v>46597</v>
      </c>
      <c r="I47" s="2"/>
      <c r="J47" s="2"/>
      <c r="K47" s="252"/>
      <c r="L47" s="252"/>
      <c r="M47" s="252"/>
      <c r="N47" s="252"/>
      <c r="O47" s="252"/>
      <c r="P47" s="252"/>
      <c r="Q47" s="252"/>
      <c r="R47" s="252"/>
    </row>
    <row r="48" spans="1:18" x14ac:dyDescent="0.25">
      <c r="A48" s="5">
        <v>42248</v>
      </c>
      <c r="B48" s="10">
        <v>385526</v>
      </c>
      <c r="C48" s="1">
        <v>0</v>
      </c>
      <c r="D48" s="8">
        <v>47696</v>
      </c>
      <c r="E48" s="9">
        <v>13210</v>
      </c>
      <c r="F48" s="19">
        <v>60301</v>
      </c>
      <c r="G48" s="11">
        <v>12751</v>
      </c>
      <c r="H48" s="1">
        <v>47696</v>
      </c>
      <c r="I48" s="2"/>
      <c r="J48" s="2"/>
      <c r="K48" s="252"/>
      <c r="L48" s="252"/>
      <c r="M48" s="252"/>
      <c r="N48" s="252"/>
      <c r="O48" s="252"/>
      <c r="P48" s="252"/>
      <c r="Q48" s="252"/>
      <c r="R48" s="252"/>
    </row>
    <row r="49" spans="1:18" x14ac:dyDescent="0.25">
      <c r="A49" s="5">
        <v>42278</v>
      </c>
      <c r="B49" s="10">
        <v>388858</v>
      </c>
      <c r="C49" s="1">
        <v>0</v>
      </c>
      <c r="D49" s="8">
        <v>48336</v>
      </c>
      <c r="E49" s="9">
        <v>13149</v>
      </c>
      <c r="F49" s="19">
        <v>59696</v>
      </c>
      <c r="G49" s="11">
        <v>13129</v>
      </c>
      <c r="H49" s="1">
        <v>48336</v>
      </c>
      <c r="I49" s="2"/>
      <c r="J49" s="2"/>
      <c r="K49" s="252"/>
      <c r="L49" s="252"/>
      <c r="M49" s="252"/>
      <c r="N49" s="252"/>
      <c r="O49" s="252"/>
      <c r="P49" s="252"/>
      <c r="Q49" s="252"/>
      <c r="R49" s="252"/>
    </row>
    <row r="50" spans="1:18" x14ac:dyDescent="0.25">
      <c r="A50" s="5">
        <v>42309</v>
      </c>
      <c r="B50" s="10">
        <v>398394</v>
      </c>
      <c r="C50" s="1">
        <v>0</v>
      </c>
      <c r="D50" s="8">
        <v>48919</v>
      </c>
      <c r="E50" s="9">
        <v>13239</v>
      </c>
      <c r="F50" s="19">
        <v>58958</v>
      </c>
      <c r="G50" s="11">
        <v>12795</v>
      </c>
      <c r="H50" s="1">
        <v>48919</v>
      </c>
      <c r="I50" s="2"/>
      <c r="J50" s="2"/>
      <c r="K50" s="252"/>
      <c r="L50" s="252"/>
      <c r="M50" s="252"/>
      <c r="N50" s="252"/>
      <c r="O50" s="252"/>
      <c r="P50" s="252"/>
      <c r="Q50" s="252"/>
      <c r="R50" s="252"/>
    </row>
    <row r="51" spans="1:18" x14ac:dyDescent="0.25">
      <c r="A51" s="5">
        <v>42339</v>
      </c>
      <c r="B51" s="10">
        <v>400899</v>
      </c>
      <c r="C51" s="1">
        <v>0</v>
      </c>
      <c r="D51" s="8">
        <v>48471</v>
      </c>
      <c r="E51" s="9">
        <v>13046</v>
      </c>
      <c r="F51" s="19">
        <v>59158</v>
      </c>
      <c r="G51" s="11">
        <v>12273</v>
      </c>
      <c r="H51" s="1">
        <v>48471</v>
      </c>
      <c r="I51" s="2"/>
      <c r="J51" s="2"/>
      <c r="K51" s="252"/>
      <c r="L51" s="252"/>
      <c r="M51" s="252"/>
      <c r="N51" s="252"/>
      <c r="O51" s="252"/>
      <c r="P51" s="252"/>
      <c r="Q51" s="252"/>
      <c r="R51" s="252"/>
    </row>
    <row r="52" spans="1:18" x14ac:dyDescent="0.25">
      <c r="A52" s="4">
        <v>42370</v>
      </c>
      <c r="B52" s="10">
        <v>407505</v>
      </c>
      <c r="C52" s="1">
        <v>0</v>
      </c>
      <c r="D52" s="8">
        <v>47593</v>
      </c>
      <c r="E52" s="9">
        <v>12880</v>
      </c>
      <c r="F52" s="19">
        <v>54191</v>
      </c>
      <c r="G52" s="11">
        <v>11102</v>
      </c>
      <c r="H52" s="1">
        <v>47593</v>
      </c>
      <c r="I52" s="2"/>
      <c r="J52" s="2"/>
      <c r="K52" s="252"/>
      <c r="L52" s="252"/>
      <c r="M52" s="252"/>
      <c r="N52" s="252"/>
      <c r="O52" s="252"/>
      <c r="P52" s="252"/>
      <c r="Q52" s="252"/>
      <c r="R52" s="252"/>
    </row>
    <row r="53" spans="1:18" x14ac:dyDescent="0.25">
      <c r="A53" s="5">
        <v>42401</v>
      </c>
      <c r="B53" s="10">
        <v>413425</v>
      </c>
      <c r="C53" s="1">
        <v>123</v>
      </c>
      <c r="D53" s="8">
        <v>47606</v>
      </c>
      <c r="E53" s="9">
        <v>12906</v>
      </c>
      <c r="F53" s="19">
        <v>54239</v>
      </c>
      <c r="G53" s="11">
        <v>11853</v>
      </c>
      <c r="H53" s="1">
        <v>47729</v>
      </c>
      <c r="I53" s="2"/>
      <c r="J53" s="2"/>
      <c r="K53" s="252"/>
      <c r="L53" s="252"/>
      <c r="M53" s="252"/>
      <c r="N53" s="252"/>
      <c r="O53" s="252"/>
      <c r="P53" s="252"/>
      <c r="Q53" s="252"/>
      <c r="R53" s="252"/>
    </row>
    <row r="54" spans="1:18" x14ac:dyDescent="0.25">
      <c r="A54" s="5">
        <v>42430</v>
      </c>
      <c r="B54" s="10">
        <v>420027</v>
      </c>
      <c r="C54" s="1">
        <v>125</v>
      </c>
      <c r="D54" s="8">
        <v>47900</v>
      </c>
      <c r="E54" s="9">
        <v>13201</v>
      </c>
      <c r="F54" s="19">
        <v>57281</v>
      </c>
      <c r="G54" s="11">
        <v>12601</v>
      </c>
      <c r="H54" s="1">
        <v>48025</v>
      </c>
      <c r="I54" s="2"/>
      <c r="J54" s="2"/>
      <c r="K54" s="252"/>
      <c r="L54" s="252"/>
      <c r="M54" s="252"/>
      <c r="N54" s="252"/>
      <c r="O54" s="252"/>
      <c r="P54" s="252"/>
      <c r="Q54" s="252"/>
      <c r="R54" s="252"/>
    </row>
    <row r="55" spans="1:18" x14ac:dyDescent="0.25">
      <c r="A55" s="5">
        <v>42461</v>
      </c>
      <c r="B55" s="10">
        <v>423598</v>
      </c>
      <c r="C55" s="1">
        <v>123</v>
      </c>
      <c r="D55" s="8">
        <v>48128</v>
      </c>
      <c r="E55" s="9">
        <v>13312</v>
      </c>
      <c r="F55" s="19">
        <v>58553</v>
      </c>
      <c r="G55" s="11">
        <v>13016</v>
      </c>
      <c r="H55" s="1">
        <v>48251</v>
      </c>
      <c r="I55" s="2"/>
      <c r="J55" s="2"/>
      <c r="K55" s="252"/>
      <c r="L55" s="252"/>
      <c r="M55" s="252"/>
      <c r="N55" s="252"/>
      <c r="O55" s="252"/>
      <c r="P55" s="252"/>
      <c r="Q55" s="252"/>
      <c r="R55" s="252"/>
    </row>
    <row r="56" spans="1:18" x14ac:dyDescent="0.25">
      <c r="A56" s="5">
        <v>42491</v>
      </c>
      <c r="B56" s="10">
        <v>424234</v>
      </c>
      <c r="C56" s="1">
        <v>132</v>
      </c>
      <c r="D56" s="8">
        <v>48299</v>
      </c>
      <c r="E56" s="9">
        <v>13495</v>
      </c>
      <c r="F56" s="19">
        <v>59216</v>
      </c>
      <c r="G56" s="11">
        <v>13484</v>
      </c>
      <c r="H56" s="1">
        <v>48431</v>
      </c>
      <c r="I56" s="2"/>
      <c r="J56" s="2"/>
      <c r="K56" s="252"/>
      <c r="L56" s="252"/>
      <c r="M56" s="252"/>
      <c r="N56" s="252"/>
      <c r="O56" s="252"/>
      <c r="P56" s="252"/>
      <c r="Q56" s="252"/>
      <c r="R56" s="252"/>
    </row>
    <row r="57" spans="1:18" x14ac:dyDescent="0.25">
      <c r="A57" s="5">
        <v>42522</v>
      </c>
      <c r="B57" s="10">
        <v>421847</v>
      </c>
      <c r="C57" s="1">
        <v>127</v>
      </c>
      <c r="D57" s="8">
        <v>48768</v>
      </c>
      <c r="E57" s="9">
        <v>13784</v>
      </c>
      <c r="F57" s="19">
        <v>60936</v>
      </c>
      <c r="G57" s="11">
        <v>14075</v>
      </c>
      <c r="H57" s="1">
        <v>48895</v>
      </c>
      <c r="I57" s="2"/>
      <c r="J57" s="2"/>
      <c r="K57" s="252"/>
      <c r="L57" s="252"/>
      <c r="M57" s="252"/>
      <c r="N57" s="252"/>
      <c r="O57" s="252"/>
      <c r="P57" s="252"/>
      <c r="Q57" s="252"/>
      <c r="R57" s="252"/>
    </row>
    <row r="58" spans="1:18" x14ac:dyDescent="0.25">
      <c r="A58" s="5">
        <v>42552</v>
      </c>
      <c r="B58" s="10">
        <v>411069</v>
      </c>
      <c r="C58" s="1">
        <v>120</v>
      </c>
      <c r="D58" s="8">
        <v>48513</v>
      </c>
      <c r="E58" s="9">
        <v>13676</v>
      </c>
      <c r="F58" s="19">
        <v>58648</v>
      </c>
      <c r="G58" s="11">
        <v>14002</v>
      </c>
      <c r="H58" s="1">
        <v>48633</v>
      </c>
      <c r="I58" s="2"/>
      <c r="J58" s="2"/>
    </row>
    <row r="59" spans="1:18" x14ac:dyDescent="0.25">
      <c r="A59" s="5">
        <v>42583</v>
      </c>
      <c r="B59" s="10">
        <v>404758</v>
      </c>
      <c r="C59" s="1">
        <v>113</v>
      </c>
      <c r="D59" s="8">
        <v>47983</v>
      </c>
      <c r="E59" s="9">
        <v>13651</v>
      </c>
      <c r="F59" s="19">
        <v>53099</v>
      </c>
      <c r="G59" s="11">
        <v>12513</v>
      </c>
      <c r="H59" s="1">
        <v>48096</v>
      </c>
      <c r="I59" s="2"/>
      <c r="J59" s="2"/>
    </row>
    <row r="60" spans="1:18" x14ac:dyDescent="0.25">
      <c r="A60" s="5">
        <v>42614</v>
      </c>
      <c r="B60" s="10">
        <v>394450</v>
      </c>
      <c r="C60" s="1">
        <v>105</v>
      </c>
      <c r="D60" s="8">
        <v>48138</v>
      </c>
      <c r="E60" s="9">
        <v>13778</v>
      </c>
      <c r="F60" s="19">
        <v>58580</v>
      </c>
      <c r="G60" s="11">
        <v>13801</v>
      </c>
      <c r="H60" s="1">
        <v>48243</v>
      </c>
      <c r="I60" s="2"/>
      <c r="J60" s="2"/>
    </row>
    <row r="61" spans="1:18" x14ac:dyDescent="0.25">
      <c r="A61" s="5">
        <v>42644</v>
      </c>
      <c r="B61" s="10">
        <v>385471</v>
      </c>
      <c r="C61" s="1">
        <v>144</v>
      </c>
      <c r="D61" s="8">
        <v>48992</v>
      </c>
      <c r="E61" s="9">
        <v>13832</v>
      </c>
      <c r="F61" s="19">
        <v>57605</v>
      </c>
      <c r="G61" s="11">
        <v>13373</v>
      </c>
      <c r="H61" s="1">
        <v>49136</v>
      </c>
      <c r="I61" s="2"/>
      <c r="J61" s="2"/>
      <c r="K61" s="2"/>
      <c r="L61" s="2"/>
      <c r="M61" s="2"/>
    </row>
    <row r="62" spans="1:18" x14ac:dyDescent="0.25">
      <c r="A62" s="5">
        <v>42675</v>
      </c>
      <c r="B62" s="10">
        <v>378611</v>
      </c>
      <c r="C62" s="1">
        <v>135</v>
      </c>
      <c r="D62" s="8">
        <v>49686</v>
      </c>
      <c r="E62" s="9">
        <v>13841</v>
      </c>
      <c r="F62" s="19">
        <v>56825</v>
      </c>
      <c r="G62" s="11">
        <v>13523</v>
      </c>
      <c r="H62" s="1">
        <v>49821</v>
      </c>
      <c r="I62" s="2"/>
      <c r="J62" s="2"/>
      <c r="K62" s="2"/>
      <c r="L62" s="2"/>
      <c r="M62" s="2"/>
    </row>
    <row r="63" spans="1:18" x14ac:dyDescent="0.25">
      <c r="A63" s="6">
        <v>42705</v>
      </c>
      <c r="B63" s="10">
        <v>368962</v>
      </c>
      <c r="C63" s="1">
        <v>41</v>
      </c>
      <c r="D63" s="8">
        <v>48984</v>
      </c>
      <c r="E63" s="9">
        <v>13665</v>
      </c>
      <c r="F63" s="19">
        <v>56446</v>
      </c>
      <c r="G63" s="11">
        <v>13239</v>
      </c>
      <c r="H63" s="1">
        <v>49025</v>
      </c>
      <c r="I63" s="2"/>
      <c r="J63" s="2"/>
      <c r="K63" s="2"/>
      <c r="L63" s="2"/>
      <c r="M63" s="2"/>
    </row>
    <row r="64" spans="1:18" x14ac:dyDescent="0.25">
      <c r="A64" s="5">
        <v>42736</v>
      </c>
      <c r="B64" s="10">
        <v>364353</v>
      </c>
      <c r="C64" s="1">
        <v>164</v>
      </c>
      <c r="D64" s="8">
        <v>48023</v>
      </c>
      <c r="E64" s="9">
        <v>13592</v>
      </c>
      <c r="F64" s="19">
        <v>53622</v>
      </c>
      <c r="G64" s="11">
        <v>11946</v>
      </c>
      <c r="H64" s="1">
        <v>48187</v>
      </c>
      <c r="I64" s="2"/>
      <c r="J64" s="2"/>
      <c r="K64" s="2"/>
      <c r="L64" s="2"/>
      <c r="M64" s="2"/>
    </row>
    <row r="65" spans="1:13" x14ac:dyDescent="0.25">
      <c r="A65" s="5">
        <v>42767</v>
      </c>
      <c r="B65" s="10">
        <v>361817</v>
      </c>
      <c r="C65" s="1">
        <v>184</v>
      </c>
      <c r="D65" s="8">
        <v>48251</v>
      </c>
      <c r="E65" s="9">
        <v>13711</v>
      </c>
      <c r="F65" s="19">
        <v>53182</v>
      </c>
      <c r="G65" s="11">
        <v>12434</v>
      </c>
      <c r="H65" s="1">
        <v>48435</v>
      </c>
      <c r="I65" s="2"/>
      <c r="J65" s="2"/>
      <c r="K65" s="2"/>
      <c r="L65" s="2"/>
      <c r="M65" s="2"/>
    </row>
    <row r="66" spans="1:13" x14ac:dyDescent="0.25">
      <c r="A66" s="5">
        <v>42795</v>
      </c>
      <c r="B66" s="10">
        <v>360114</v>
      </c>
      <c r="C66" s="1">
        <v>183</v>
      </c>
      <c r="D66" s="8">
        <v>48826</v>
      </c>
      <c r="E66" s="9">
        <v>13869</v>
      </c>
      <c r="F66" s="19">
        <v>56855</v>
      </c>
      <c r="G66" s="11">
        <v>13363</v>
      </c>
      <c r="H66" s="1">
        <v>49009</v>
      </c>
      <c r="I66" s="2"/>
      <c r="J66" s="2"/>
      <c r="K66" s="2"/>
      <c r="L66" s="2"/>
      <c r="M66" s="2"/>
    </row>
    <row r="67" spans="1:13" x14ac:dyDescent="0.25">
      <c r="A67" s="5">
        <v>42826</v>
      </c>
      <c r="B67" s="10">
        <v>360068</v>
      </c>
      <c r="C67" s="1">
        <v>184</v>
      </c>
      <c r="D67" s="8">
        <v>49455</v>
      </c>
      <c r="E67" s="9">
        <v>13998</v>
      </c>
      <c r="F67" s="19">
        <v>58369</v>
      </c>
      <c r="G67" s="11">
        <v>13649</v>
      </c>
      <c r="H67" s="1">
        <v>49639</v>
      </c>
      <c r="I67" s="2"/>
      <c r="J67" s="2"/>
      <c r="K67" s="2"/>
      <c r="L67" s="2"/>
      <c r="M67" s="2"/>
    </row>
    <row r="68" spans="1:13" x14ac:dyDescent="0.25">
      <c r="A68" s="5">
        <v>42856</v>
      </c>
      <c r="B68" s="10">
        <v>359797</v>
      </c>
      <c r="C68" s="1">
        <v>185</v>
      </c>
      <c r="D68" s="8">
        <v>49755</v>
      </c>
      <c r="E68" s="9">
        <v>14304</v>
      </c>
      <c r="F68" s="19">
        <v>59572</v>
      </c>
      <c r="G68" s="11">
        <v>14367</v>
      </c>
      <c r="H68" s="1">
        <v>49940</v>
      </c>
      <c r="I68" s="2"/>
      <c r="J68" s="2"/>
      <c r="K68" s="8"/>
      <c r="L68" s="8"/>
      <c r="M68" s="2"/>
    </row>
    <row r="69" spans="1:13" x14ac:dyDescent="0.25">
      <c r="A69" s="5">
        <v>42887</v>
      </c>
      <c r="B69" s="10">
        <v>357139</v>
      </c>
      <c r="C69" s="1">
        <v>220</v>
      </c>
      <c r="D69" s="8">
        <v>50392</v>
      </c>
      <c r="E69" s="9">
        <v>14575</v>
      </c>
      <c r="F69" s="19">
        <v>60970</v>
      </c>
      <c r="G69" s="11">
        <v>14994</v>
      </c>
      <c r="H69" s="1">
        <v>50612</v>
      </c>
      <c r="I69" s="2"/>
      <c r="J69" s="2"/>
      <c r="K69" s="8"/>
      <c r="L69" s="2"/>
      <c r="M69" s="2"/>
    </row>
    <row r="70" spans="1:13" x14ac:dyDescent="0.25">
      <c r="A70" s="5">
        <v>42917</v>
      </c>
      <c r="B70" s="10">
        <v>345441</v>
      </c>
      <c r="C70" s="1">
        <v>215</v>
      </c>
      <c r="D70" s="8">
        <v>50430</v>
      </c>
      <c r="E70" s="9">
        <v>14524</v>
      </c>
      <c r="F70" s="19">
        <v>57638</v>
      </c>
      <c r="G70" s="11">
        <v>14540</v>
      </c>
      <c r="H70" s="1">
        <v>50645</v>
      </c>
      <c r="I70" s="2"/>
      <c r="J70" s="2"/>
      <c r="K70" s="2"/>
      <c r="L70" s="2"/>
      <c r="M70" s="2"/>
    </row>
    <row r="71" spans="1:13" x14ac:dyDescent="0.25">
      <c r="A71" s="5">
        <v>42948</v>
      </c>
      <c r="B71" s="10">
        <v>332067</v>
      </c>
      <c r="C71" s="1">
        <v>212</v>
      </c>
      <c r="D71" s="8">
        <v>49794</v>
      </c>
      <c r="E71" s="9">
        <v>14514</v>
      </c>
      <c r="F71" s="19">
        <v>51835</v>
      </c>
      <c r="G71" s="11">
        <v>13053</v>
      </c>
      <c r="H71" s="1">
        <v>50006</v>
      </c>
      <c r="I71" s="2"/>
      <c r="J71" s="2"/>
      <c r="K71" s="2"/>
      <c r="L71" s="2"/>
      <c r="M71" s="2"/>
    </row>
    <row r="72" spans="1:13" x14ac:dyDescent="0.25">
      <c r="A72" s="5">
        <v>42979</v>
      </c>
      <c r="B72" s="10">
        <v>295983</v>
      </c>
      <c r="C72" s="1">
        <v>252</v>
      </c>
      <c r="D72" s="8">
        <v>50757</v>
      </c>
      <c r="E72" s="9">
        <v>14640</v>
      </c>
      <c r="F72" s="19">
        <v>57781</v>
      </c>
      <c r="G72" s="11">
        <v>14401</v>
      </c>
      <c r="H72" s="1">
        <v>51009</v>
      </c>
      <c r="I72" s="2"/>
      <c r="J72" s="2"/>
      <c r="K72" s="2"/>
      <c r="L72" s="2"/>
      <c r="M72" s="2"/>
    </row>
    <row r="73" spans="1:13" x14ac:dyDescent="0.25">
      <c r="A73" s="5">
        <v>43009</v>
      </c>
      <c r="B73" s="10">
        <v>273611</v>
      </c>
      <c r="C73" s="1">
        <v>241</v>
      </c>
      <c r="D73" s="8">
        <v>51982</v>
      </c>
      <c r="E73" s="9">
        <v>14924</v>
      </c>
      <c r="F73" s="19">
        <v>57430</v>
      </c>
      <c r="G73" s="11">
        <v>14422</v>
      </c>
      <c r="H73" s="1">
        <v>52223</v>
      </c>
      <c r="I73" s="2"/>
      <c r="J73" s="2"/>
      <c r="K73" s="2"/>
      <c r="L73" s="2"/>
      <c r="M73" s="2"/>
    </row>
    <row r="74" spans="1:13" x14ac:dyDescent="0.25">
      <c r="A74" s="5">
        <v>43040</v>
      </c>
      <c r="B74" s="10">
        <v>254244</v>
      </c>
      <c r="C74" s="1">
        <v>238</v>
      </c>
      <c r="D74" s="8">
        <v>53195</v>
      </c>
      <c r="E74" s="9">
        <v>15284</v>
      </c>
      <c r="F74" s="19">
        <v>56745</v>
      </c>
      <c r="G74" s="11">
        <v>14346</v>
      </c>
      <c r="H74" s="1">
        <v>53433</v>
      </c>
      <c r="I74" s="2"/>
      <c r="J74" s="2"/>
      <c r="K74" s="2"/>
      <c r="L74" s="2"/>
      <c r="M74" s="2"/>
    </row>
    <row r="75" spans="1:13" x14ac:dyDescent="0.25">
      <c r="A75" s="6">
        <v>43070</v>
      </c>
      <c r="B75" s="10">
        <v>242066</v>
      </c>
      <c r="C75" s="1">
        <v>132</v>
      </c>
      <c r="D75" s="8">
        <v>53659</v>
      </c>
      <c r="E75" s="9">
        <v>15338</v>
      </c>
      <c r="F75" s="19">
        <v>55809</v>
      </c>
      <c r="G75" s="11">
        <v>13561</v>
      </c>
      <c r="H75" s="1">
        <v>53791</v>
      </c>
      <c r="I75" s="2"/>
      <c r="J75" s="2"/>
      <c r="K75" s="2"/>
      <c r="L75" s="2"/>
      <c r="M75" s="2"/>
    </row>
    <row r="76" spans="1:13" x14ac:dyDescent="0.25">
      <c r="A76" s="5">
        <v>43101</v>
      </c>
      <c r="B76" s="10">
        <v>223896</v>
      </c>
      <c r="C76" s="1">
        <v>58</v>
      </c>
      <c r="D76" s="8">
        <v>52130</v>
      </c>
      <c r="E76" s="9">
        <v>15116</v>
      </c>
      <c r="F76" s="19">
        <v>53308</v>
      </c>
      <c r="G76" s="11">
        <v>12951</v>
      </c>
      <c r="H76" s="1">
        <v>52188</v>
      </c>
      <c r="I76" s="2"/>
      <c r="J76" s="2"/>
      <c r="K76" s="2"/>
      <c r="L76" s="2"/>
      <c r="M76" s="2"/>
    </row>
    <row r="77" spans="1:13" x14ac:dyDescent="0.25">
      <c r="A77" s="5">
        <v>43132</v>
      </c>
      <c r="B77" s="10">
        <v>210383</v>
      </c>
      <c r="C77" s="1">
        <v>37</v>
      </c>
      <c r="D77" s="8">
        <v>51813</v>
      </c>
      <c r="E77" s="9">
        <v>14900</v>
      </c>
      <c r="F77" s="19">
        <v>52785</v>
      </c>
      <c r="G77" s="11">
        <v>13567</v>
      </c>
      <c r="H77" s="1">
        <v>51850</v>
      </c>
      <c r="I77" s="2"/>
      <c r="J77" s="2"/>
      <c r="K77" s="2"/>
      <c r="L77" s="2"/>
      <c r="M77" s="2"/>
    </row>
    <row r="78" spans="1:13" x14ac:dyDescent="0.25">
      <c r="A78" s="5">
        <v>43160</v>
      </c>
      <c r="B78" s="10">
        <v>193851</v>
      </c>
      <c r="C78" s="1">
        <v>36</v>
      </c>
      <c r="D78" s="8">
        <v>50999</v>
      </c>
      <c r="E78" s="9">
        <v>14680</v>
      </c>
      <c r="F78" s="19">
        <v>54869</v>
      </c>
      <c r="G78" s="11">
        <v>14113</v>
      </c>
      <c r="H78" s="1">
        <v>51035</v>
      </c>
      <c r="I78" s="2"/>
      <c r="J78" s="2"/>
      <c r="K78" s="2"/>
      <c r="L78" s="2"/>
      <c r="M78" s="2"/>
    </row>
    <row r="79" spans="1:13" x14ac:dyDescent="0.25">
      <c r="A79" s="5">
        <v>43191</v>
      </c>
      <c r="B79" s="10">
        <v>180261</v>
      </c>
      <c r="C79" s="1">
        <v>35</v>
      </c>
      <c r="D79" s="8">
        <v>50631</v>
      </c>
      <c r="E79" s="9">
        <v>14808</v>
      </c>
      <c r="F79" s="19">
        <v>57105</v>
      </c>
      <c r="G79" s="11">
        <v>14401</v>
      </c>
      <c r="H79" s="1">
        <v>50666</v>
      </c>
      <c r="I79" s="2"/>
      <c r="J79" s="2"/>
      <c r="K79" s="2"/>
      <c r="L79" s="2"/>
      <c r="M79" s="2"/>
    </row>
    <row r="80" spans="1:13" x14ac:dyDescent="0.25">
      <c r="A80" s="5">
        <v>43221</v>
      </c>
      <c r="B80" s="10">
        <v>168512</v>
      </c>
      <c r="C80" s="1">
        <v>32</v>
      </c>
      <c r="D80" s="8">
        <v>50512</v>
      </c>
      <c r="E80" s="9">
        <v>14856</v>
      </c>
      <c r="F80" s="19">
        <v>57582</v>
      </c>
      <c r="G80" s="11">
        <v>14735</v>
      </c>
      <c r="H80" s="1">
        <v>50544</v>
      </c>
      <c r="I80" s="2"/>
      <c r="J80" s="2"/>
      <c r="K80" s="2"/>
      <c r="L80" s="2"/>
      <c r="M80" s="2"/>
    </row>
    <row r="81" spans="1:13" x14ac:dyDescent="0.25">
      <c r="A81" s="5">
        <v>43252</v>
      </c>
      <c r="B81" s="10">
        <v>157355</v>
      </c>
      <c r="C81" s="1">
        <v>0</v>
      </c>
      <c r="D81" s="8">
        <v>50861</v>
      </c>
      <c r="E81" s="9">
        <v>15099</v>
      </c>
      <c r="F81" s="19">
        <v>59725</v>
      </c>
      <c r="G81" s="11">
        <v>15478</v>
      </c>
      <c r="H81" s="1">
        <v>50861</v>
      </c>
      <c r="I81" s="2"/>
      <c r="J81" s="2"/>
      <c r="K81" s="2"/>
      <c r="L81" s="2"/>
      <c r="M81" s="2"/>
    </row>
    <row r="82" spans="1:13" x14ac:dyDescent="0.25">
      <c r="A82" s="5">
        <v>43282</v>
      </c>
      <c r="B82" s="10">
        <v>146454</v>
      </c>
      <c r="C82" s="1">
        <v>0</v>
      </c>
      <c r="D82" s="8">
        <v>50523</v>
      </c>
      <c r="E82" s="9">
        <v>15144</v>
      </c>
      <c r="F82" s="19">
        <v>57103</v>
      </c>
      <c r="G82" s="11">
        <v>15040</v>
      </c>
      <c r="H82" s="1">
        <v>50523</v>
      </c>
      <c r="I82" s="2"/>
      <c r="J82" s="2"/>
      <c r="K82" s="2"/>
      <c r="L82" s="2"/>
      <c r="M82" s="2"/>
    </row>
    <row r="83" spans="1:13" x14ac:dyDescent="0.25">
      <c r="A83" s="5">
        <v>43313</v>
      </c>
      <c r="B83" s="10">
        <v>143218</v>
      </c>
      <c r="C83" s="1">
        <v>0</v>
      </c>
      <c r="D83" s="8">
        <v>49609</v>
      </c>
      <c r="E83" s="9">
        <v>15032</v>
      </c>
      <c r="F83" s="19">
        <v>50637</v>
      </c>
      <c r="G83" s="11">
        <v>13503</v>
      </c>
      <c r="H83" s="1">
        <v>49609</v>
      </c>
      <c r="I83" s="2"/>
      <c r="J83" s="2"/>
      <c r="K83" s="2"/>
      <c r="L83" s="2"/>
      <c r="M83" s="2"/>
    </row>
    <row r="84" spans="1:13" x14ac:dyDescent="0.25">
      <c r="A84" s="5">
        <v>43344</v>
      </c>
      <c r="B84" s="10">
        <v>132821</v>
      </c>
      <c r="C84" s="1">
        <v>0</v>
      </c>
      <c r="D84" s="8">
        <v>49872</v>
      </c>
      <c r="E84" s="9">
        <v>14965</v>
      </c>
      <c r="F84" s="19">
        <v>56005</v>
      </c>
      <c r="G84" s="11">
        <v>14396</v>
      </c>
      <c r="H84" s="1">
        <v>49872</v>
      </c>
      <c r="I84" s="2"/>
      <c r="J84" s="2"/>
      <c r="K84" s="2"/>
      <c r="L84" s="2"/>
      <c r="M84" s="2"/>
    </row>
    <row r="85" spans="1:13" x14ac:dyDescent="0.25">
      <c r="A85" s="5">
        <v>43374</v>
      </c>
      <c r="B85" s="10">
        <v>133064</v>
      </c>
      <c r="C85" s="1">
        <v>0</v>
      </c>
      <c r="D85" s="8">
        <v>50872</v>
      </c>
      <c r="E85" s="9">
        <v>15205</v>
      </c>
      <c r="F85" s="19">
        <v>55842</v>
      </c>
      <c r="G85" s="11">
        <v>14933</v>
      </c>
      <c r="H85" s="1">
        <v>50872</v>
      </c>
      <c r="I85" s="2"/>
      <c r="J85" s="2"/>
      <c r="K85" s="2"/>
      <c r="L85" s="2"/>
      <c r="M85" s="2"/>
    </row>
    <row r="86" spans="1:13" x14ac:dyDescent="0.25">
      <c r="A86" s="5">
        <v>43405</v>
      </c>
      <c r="B86" s="10">
        <v>132186</v>
      </c>
      <c r="C86" s="1">
        <v>0</v>
      </c>
      <c r="D86" s="8">
        <v>51364</v>
      </c>
      <c r="E86" s="9">
        <v>15184</v>
      </c>
      <c r="F86" s="19">
        <v>54311</v>
      </c>
      <c r="G86" s="11">
        <v>14323</v>
      </c>
      <c r="H86" s="1">
        <v>51364</v>
      </c>
      <c r="I86" s="2"/>
      <c r="J86" s="2"/>
      <c r="K86" s="2"/>
      <c r="L86" s="2"/>
      <c r="M86" s="2"/>
    </row>
    <row r="87" spans="1:13" x14ac:dyDescent="0.25">
      <c r="A87" s="5">
        <v>43435</v>
      </c>
      <c r="B87" s="12">
        <v>131440</v>
      </c>
      <c r="C87" s="17">
        <v>0</v>
      </c>
      <c r="D87" s="13">
        <v>50675</v>
      </c>
      <c r="E87" s="14">
        <v>14971</v>
      </c>
      <c r="F87" s="20">
        <v>53058</v>
      </c>
      <c r="G87" s="15">
        <v>13625</v>
      </c>
      <c r="H87" s="17">
        <v>50675</v>
      </c>
      <c r="I87" s="2"/>
      <c r="J87" s="2"/>
      <c r="K87" s="8"/>
      <c r="L87" s="2"/>
      <c r="M87" s="2"/>
    </row>
    <row r="107" spans="2:9" x14ac:dyDescent="0.25">
      <c r="B107" s="141"/>
      <c r="C107" s="141"/>
      <c r="D107" s="141"/>
      <c r="E107" s="141"/>
      <c r="F107" s="141"/>
      <c r="G107" s="189"/>
      <c r="H107" s="189"/>
      <c r="I107" s="189"/>
    </row>
    <row r="108" spans="2:9" x14ac:dyDescent="0.25">
      <c r="B108" s="141"/>
      <c r="C108" s="141"/>
      <c r="D108" s="141"/>
      <c r="E108" s="141"/>
      <c r="F108" s="141"/>
      <c r="G108" s="189"/>
      <c r="H108" s="189"/>
      <c r="I108" s="189"/>
    </row>
    <row r="109" spans="2:9" x14ac:dyDescent="0.25">
      <c r="B109" s="189"/>
      <c r="C109" s="189"/>
      <c r="D109" s="189"/>
      <c r="E109" s="189"/>
      <c r="F109" s="189"/>
      <c r="G109" s="189"/>
      <c r="H109" s="189"/>
      <c r="I109" s="189"/>
    </row>
    <row r="110" spans="2:9" x14ac:dyDescent="0.25">
      <c r="B110" s="189"/>
      <c r="C110" s="189"/>
      <c r="D110" s="189"/>
      <c r="E110" s="189"/>
      <c r="F110" s="189"/>
      <c r="G110" s="189"/>
      <c r="H110" s="189"/>
      <c r="I110" s="189"/>
    </row>
    <row r="111" spans="2:9" x14ac:dyDescent="0.25">
      <c r="B111" s="189"/>
      <c r="C111" s="189"/>
      <c r="D111" s="189"/>
      <c r="E111" s="189"/>
      <c r="F111" s="189"/>
      <c r="G111" s="189"/>
      <c r="H111" s="189"/>
      <c r="I111" s="189"/>
    </row>
    <row r="112" spans="2:9" x14ac:dyDescent="0.25">
      <c r="B112" s="189"/>
      <c r="C112" s="189"/>
      <c r="D112" s="189"/>
      <c r="E112" s="189"/>
      <c r="F112" s="189"/>
      <c r="G112" s="189"/>
      <c r="H112" s="189"/>
      <c r="I112" s="189"/>
    </row>
    <row r="113" spans="2:9" x14ac:dyDescent="0.25">
      <c r="B113" s="189"/>
      <c r="C113" s="189"/>
      <c r="D113" s="189"/>
      <c r="E113" s="189"/>
      <c r="F113" s="189"/>
      <c r="G113" s="189"/>
      <c r="H113" s="189"/>
      <c r="I113" s="189"/>
    </row>
    <row r="114" spans="2:9" x14ac:dyDescent="0.25">
      <c r="B114" s="189"/>
      <c r="C114" s="189"/>
      <c r="D114" s="189"/>
      <c r="E114" s="189"/>
      <c r="F114" s="189"/>
      <c r="G114" s="189"/>
      <c r="H114" s="189"/>
      <c r="I114" s="189"/>
    </row>
    <row r="115" spans="2:9" x14ac:dyDescent="0.25">
      <c r="B115" s="189"/>
      <c r="C115" s="189"/>
      <c r="D115" s="189"/>
      <c r="E115" s="189"/>
      <c r="F115" s="189"/>
      <c r="G115" s="189"/>
      <c r="H115" s="189"/>
      <c r="I115" s="189"/>
    </row>
    <row r="116" spans="2:9" x14ac:dyDescent="0.25">
      <c r="B116" s="189"/>
      <c r="C116" s="189"/>
      <c r="D116" s="189"/>
      <c r="E116" s="189"/>
      <c r="F116" s="189"/>
      <c r="G116" s="189"/>
      <c r="H116" s="189"/>
      <c r="I116" s="189"/>
    </row>
    <row r="117" spans="2:9" x14ac:dyDescent="0.25">
      <c r="B117" s="189"/>
      <c r="C117" s="189"/>
      <c r="D117" s="189"/>
      <c r="E117" s="189"/>
      <c r="F117" s="189"/>
      <c r="G117" s="189"/>
      <c r="H117" s="189"/>
      <c r="I117" s="189"/>
    </row>
    <row r="118" spans="2:9" x14ac:dyDescent="0.25">
      <c r="B118" s="189"/>
      <c r="C118" s="189"/>
      <c r="D118" s="189"/>
      <c r="E118" s="189"/>
      <c r="F118" s="189"/>
      <c r="G118" s="189"/>
      <c r="H118" s="189"/>
      <c r="I118" s="189"/>
    </row>
    <row r="119" spans="2:9" x14ac:dyDescent="0.25">
      <c r="B119" s="189"/>
      <c r="C119" s="189"/>
      <c r="D119" s="189"/>
      <c r="E119" s="189"/>
      <c r="F119" s="189"/>
      <c r="G119" s="189"/>
      <c r="H119" s="189"/>
      <c r="I119" s="189"/>
    </row>
    <row r="120" spans="2:9" x14ac:dyDescent="0.25">
      <c r="B120" s="189"/>
      <c r="C120" s="189"/>
      <c r="D120" s="189"/>
      <c r="E120" s="189"/>
      <c r="F120" s="189"/>
      <c r="G120" s="189"/>
      <c r="H120" s="189"/>
      <c r="I120" s="189"/>
    </row>
    <row r="121" spans="2:9" x14ac:dyDescent="0.25">
      <c r="B121" s="189"/>
      <c r="C121" s="189"/>
      <c r="D121" s="189"/>
      <c r="E121" s="189"/>
      <c r="F121" s="189"/>
      <c r="G121" s="189"/>
      <c r="H121" s="189"/>
      <c r="I121" s="189"/>
    </row>
    <row r="122" spans="2:9" x14ac:dyDescent="0.25">
      <c r="B122" s="189"/>
      <c r="C122" s="189"/>
      <c r="D122" s="189"/>
      <c r="E122" s="189"/>
      <c r="F122" s="189"/>
      <c r="G122" s="189"/>
      <c r="H122" s="189"/>
      <c r="I122" s="189"/>
    </row>
    <row r="123" spans="2:9" x14ac:dyDescent="0.25">
      <c r="B123" s="189"/>
      <c r="C123" s="189"/>
      <c r="D123" s="189"/>
      <c r="E123" s="189"/>
      <c r="F123" s="189"/>
      <c r="G123" s="189"/>
      <c r="H123" s="189"/>
      <c r="I123" s="189"/>
    </row>
    <row r="124" spans="2:9" x14ac:dyDescent="0.25">
      <c r="B124" s="189"/>
      <c r="C124" s="189"/>
      <c r="D124" s="189"/>
      <c r="E124" s="189"/>
      <c r="F124" s="189"/>
      <c r="G124" s="189"/>
      <c r="H124" s="189"/>
      <c r="I124" s="189"/>
    </row>
    <row r="125" spans="2:9" ht="38.25" customHeight="1" x14ac:dyDescent="0.25">
      <c r="B125" s="327"/>
      <c r="C125" s="327"/>
      <c r="D125" s="327"/>
      <c r="E125" s="327"/>
      <c r="F125" s="327"/>
      <c r="G125" s="327"/>
      <c r="H125" s="327"/>
      <c r="I125" s="327"/>
    </row>
    <row r="126" spans="2:9" x14ac:dyDescent="0.25">
      <c r="B126" s="205"/>
      <c r="C126" s="206"/>
      <c r="D126" s="207"/>
      <c r="E126" s="207"/>
      <c r="F126" s="207"/>
      <c r="G126" s="207"/>
      <c r="H126" s="207"/>
      <c r="I126" s="207"/>
    </row>
    <row r="127" spans="2:9" x14ac:dyDescent="0.25">
      <c r="B127" s="328"/>
      <c r="C127" s="328"/>
      <c r="D127" s="328"/>
      <c r="E127" s="328"/>
      <c r="F127" s="328"/>
      <c r="G127" s="328"/>
      <c r="H127" s="207"/>
      <c r="I127" s="207"/>
    </row>
  </sheetData>
  <mergeCells count="5">
    <mergeCell ref="B125:I125"/>
    <mergeCell ref="B127:G127"/>
    <mergeCell ref="J18:O18"/>
    <mergeCell ref="A1:H1"/>
    <mergeCell ref="J14:Q1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workbookViewId="0">
      <selection sqref="A1:I1"/>
    </sheetView>
  </sheetViews>
  <sheetFormatPr baseColWidth="10" defaultRowHeight="15" x14ac:dyDescent="0.25"/>
  <sheetData>
    <row r="1" spans="1:14" ht="17.25" customHeight="1" x14ac:dyDescent="0.25">
      <c r="A1" s="184" t="s">
        <v>131</v>
      </c>
    </row>
    <row r="2" spans="1:14" x14ac:dyDescent="0.25">
      <c r="A2" s="141"/>
    </row>
    <row r="4" spans="1:14" x14ac:dyDescent="0.25">
      <c r="J4" s="78"/>
      <c r="K4" s="79" t="s">
        <v>0</v>
      </c>
      <c r="L4" s="80" t="s">
        <v>10</v>
      </c>
      <c r="M4" s="168" t="s">
        <v>2</v>
      </c>
      <c r="N4" s="173" t="s">
        <v>1</v>
      </c>
    </row>
    <row r="5" spans="1:14" x14ac:dyDescent="0.25">
      <c r="J5" s="81" t="s">
        <v>31</v>
      </c>
      <c r="K5">
        <v>3.68</v>
      </c>
      <c r="L5" s="166">
        <v>26.61</v>
      </c>
      <c r="M5" s="170">
        <v>0.3</v>
      </c>
      <c r="N5" s="174">
        <v>5.04</v>
      </c>
    </row>
    <row r="6" spans="1:14" x14ac:dyDescent="0.25">
      <c r="J6" s="81" t="s">
        <v>7</v>
      </c>
      <c r="K6">
        <v>13.85</v>
      </c>
      <c r="L6" s="166">
        <v>22.87</v>
      </c>
      <c r="M6" s="171">
        <v>1.21</v>
      </c>
      <c r="N6" s="175">
        <v>4.32</v>
      </c>
    </row>
    <row r="7" spans="1:14" x14ac:dyDescent="0.25">
      <c r="J7" s="81" t="s">
        <v>8</v>
      </c>
      <c r="K7">
        <v>34.79</v>
      </c>
      <c r="L7" s="166">
        <v>24.32</v>
      </c>
      <c r="M7" s="171">
        <v>5.13</v>
      </c>
      <c r="N7" s="175">
        <v>16.190000000000001</v>
      </c>
    </row>
    <row r="8" spans="1:14" x14ac:dyDescent="0.25">
      <c r="J8" s="81" t="s">
        <v>9</v>
      </c>
      <c r="K8">
        <v>35.47</v>
      </c>
      <c r="L8" s="166">
        <v>20.9</v>
      </c>
      <c r="M8" s="171">
        <v>29.41</v>
      </c>
      <c r="N8" s="175">
        <v>42.09</v>
      </c>
    </row>
    <row r="9" spans="1:14" x14ac:dyDescent="0.25">
      <c r="J9" s="82" t="s">
        <v>32</v>
      </c>
      <c r="K9" s="83">
        <v>12.21</v>
      </c>
      <c r="L9" s="167">
        <v>5.3</v>
      </c>
      <c r="M9" s="172">
        <v>63.95</v>
      </c>
      <c r="N9" s="176">
        <v>32.369999999999997</v>
      </c>
    </row>
    <row r="18" spans="1:8" x14ac:dyDescent="0.25">
      <c r="A18" s="331" t="s">
        <v>132</v>
      </c>
      <c r="B18" s="331"/>
      <c r="C18" s="331"/>
      <c r="D18" s="331"/>
      <c r="E18" s="331"/>
      <c r="F18" s="331"/>
      <c r="G18" s="331"/>
      <c r="H18" s="331"/>
    </row>
    <row r="19" spans="1:8" s="278" customFormat="1" x14ac:dyDescent="0.25">
      <c r="A19" s="331"/>
      <c r="B19" s="331"/>
      <c r="C19" s="331"/>
      <c r="D19" s="331"/>
      <c r="E19" s="331"/>
      <c r="F19" s="331"/>
      <c r="G19" s="331"/>
      <c r="H19" s="331"/>
    </row>
    <row r="20" spans="1:8" x14ac:dyDescent="0.25">
      <c r="A20" s="185" t="s">
        <v>20</v>
      </c>
      <c r="B20" s="133"/>
      <c r="C20" s="187"/>
      <c r="D20" s="187"/>
      <c r="E20" s="187"/>
      <c r="F20" s="187"/>
    </row>
    <row r="21" spans="1:8" x14ac:dyDescent="0.25">
      <c r="A21" s="185" t="s">
        <v>100</v>
      </c>
      <c r="B21" s="133"/>
      <c r="C21" s="186"/>
      <c r="D21" s="186"/>
      <c r="E21" s="186"/>
      <c r="F21" s="186"/>
    </row>
  </sheetData>
  <mergeCells count="1">
    <mergeCell ref="A18:H1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workbookViewId="0">
      <selection sqref="A1:H2"/>
    </sheetView>
  </sheetViews>
  <sheetFormatPr baseColWidth="10" defaultRowHeight="15" x14ac:dyDescent="0.25"/>
  <cols>
    <col min="1" max="1" width="25.7109375" customWidth="1"/>
    <col min="9" max="9" width="10" customWidth="1"/>
  </cols>
  <sheetData>
    <row r="1" spans="1:13" ht="15" customHeight="1" x14ac:dyDescent="0.25">
      <c r="A1" s="337" t="s">
        <v>134</v>
      </c>
      <c r="B1" s="337"/>
      <c r="C1" s="337"/>
      <c r="D1" s="337"/>
      <c r="E1" s="337"/>
      <c r="F1" s="337"/>
      <c r="G1" s="337"/>
      <c r="H1" s="337"/>
    </row>
    <row r="2" spans="1:13" ht="6.75" customHeight="1" x14ac:dyDescent="0.25">
      <c r="A2" s="337"/>
      <c r="B2" s="337"/>
      <c r="C2" s="337"/>
      <c r="D2" s="337"/>
      <c r="E2" s="337"/>
      <c r="F2" s="337"/>
      <c r="G2" s="337"/>
      <c r="H2" s="337"/>
    </row>
    <row r="3" spans="1:13" x14ac:dyDescent="0.25">
      <c r="A3" s="189"/>
      <c r="B3" s="189"/>
      <c r="C3" s="189"/>
      <c r="D3" s="223" t="s">
        <v>22</v>
      </c>
      <c r="E3" s="189"/>
      <c r="F3" s="189"/>
    </row>
    <row r="4" spans="1:13" ht="45" x14ac:dyDescent="0.25">
      <c r="A4" s="78"/>
      <c r="B4" s="224" t="s">
        <v>103</v>
      </c>
      <c r="C4" s="224" t="s">
        <v>104</v>
      </c>
      <c r="D4" s="224" t="s">
        <v>133</v>
      </c>
      <c r="E4" s="225"/>
      <c r="F4" s="189"/>
      <c r="G4" s="8"/>
      <c r="H4" s="8"/>
      <c r="I4" s="8"/>
      <c r="J4" s="8"/>
      <c r="K4" s="8"/>
      <c r="L4" s="8"/>
      <c r="M4" s="8"/>
    </row>
    <row r="5" spans="1:13" x14ac:dyDescent="0.25">
      <c r="A5" s="226" t="s">
        <v>102</v>
      </c>
      <c r="B5" s="227">
        <v>50</v>
      </c>
      <c r="C5" s="227">
        <v>38</v>
      </c>
      <c r="D5" s="227">
        <v>47</v>
      </c>
      <c r="E5" s="228"/>
      <c r="F5" s="228"/>
      <c r="G5" s="8"/>
      <c r="H5" s="8"/>
      <c r="I5" s="8"/>
      <c r="J5" s="8"/>
      <c r="K5" s="8"/>
      <c r="L5" s="8"/>
      <c r="M5" s="8"/>
    </row>
    <row r="6" spans="1:13" x14ac:dyDescent="0.25">
      <c r="A6" s="226" t="s">
        <v>10</v>
      </c>
      <c r="B6" s="227">
        <v>25</v>
      </c>
      <c r="C6" s="227">
        <v>12</v>
      </c>
      <c r="D6" s="227">
        <v>18</v>
      </c>
      <c r="E6" s="228"/>
      <c r="F6" s="228"/>
      <c r="G6" s="8"/>
      <c r="H6" s="235"/>
      <c r="I6" s="236"/>
      <c r="J6" s="236"/>
      <c r="K6" s="236"/>
      <c r="L6" s="236"/>
      <c r="M6" s="236"/>
    </row>
    <row r="7" spans="1:13" x14ac:dyDescent="0.25">
      <c r="A7" s="226" t="s">
        <v>2</v>
      </c>
      <c r="B7" s="227">
        <v>18</v>
      </c>
      <c r="C7" s="227">
        <v>40</v>
      </c>
      <c r="D7" s="227">
        <v>22</v>
      </c>
      <c r="E7" s="228"/>
      <c r="F7" s="228"/>
      <c r="G7" s="8"/>
      <c r="H7" s="8"/>
      <c r="I7" s="8"/>
      <c r="J7" s="8"/>
      <c r="K7" s="8"/>
      <c r="L7" s="8"/>
      <c r="M7" s="8"/>
    </row>
    <row r="8" spans="1:13" x14ac:dyDescent="0.25">
      <c r="A8" s="229" t="s">
        <v>1</v>
      </c>
      <c r="B8" s="230">
        <v>7</v>
      </c>
      <c r="C8" s="230">
        <v>10</v>
      </c>
      <c r="D8" s="230">
        <v>13</v>
      </c>
      <c r="E8" s="228"/>
      <c r="F8" s="228"/>
      <c r="G8" s="8"/>
      <c r="H8" s="8"/>
      <c r="I8" s="8"/>
      <c r="J8" s="243"/>
      <c r="K8" s="243"/>
      <c r="L8" s="243"/>
      <c r="M8" s="243"/>
    </row>
    <row r="9" spans="1:13" x14ac:dyDescent="0.25">
      <c r="A9" s="231"/>
      <c r="B9" s="232"/>
      <c r="C9" s="232"/>
      <c r="D9" s="232"/>
      <c r="E9" s="228"/>
      <c r="F9" s="228"/>
      <c r="G9" s="8"/>
      <c r="H9" s="8"/>
      <c r="I9" s="237"/>
      <c r="J9" s="238"/>
      <c r="K9" s="239"/>
      <c r="L9" s="238"/>
      <c r="M9" s="239"/>
    </row>
    <row r="10" spans="1:13" ht="32.25" customHeight="1" x14ac:dyDescent="0.25">
      <c r="G10" s="8"/>
      <c r="H10" s="244"/>
      <c r="I10" s="240"/>
      <c r="J10" s="241"/>
      <c r="K10" s="242"/>
      <c r="L10" s="241"/>
      <c r="M10" s="242"/>
    </row>
    <row r="11" spans="1:13" x14ac:dyDescent="0.25">
      <c r="G11" s="8"/>
      <c r="H11" s="245"/>
      <c r="I11" s="240"/>
      <c r="J11" s="241"/>
      <c r="K11" s="242"/>
      <c r="L11" s="241"/>
      <c r="M11" s="242"/>
    </row>
    <row r="12" spans="1:13" x14ac:dyDescent="0.25">
      <c r="G12" s="248"/>
      <c r="H12" s="248"/>
      <c r="I12" s="248"/>
      <c r="J12" s="249"/>
      <c r="K12" s="249"/>
      <c r="L12" s="249"/>
      <c r="M12" s="249"/>
    </row>
    <row r="13" spans="1:13" x14ac:dyDescent="0.25">
      <c r="G13" s="248"/>
      <c r="H13" s="248"/>
      <c r="I13" s="248"/>
      <c r="J13" s="249"/>
      <c r="K13" s="249"/>
      <c r="L13" s="249"/>
      <c r="M13" s="249"/>
    </row>
    <row r="14" spans="1:13" x14ac:dyDescent="0.25">
      <c r="G14" s="203"/>
      <c r="H14" s="203"/>
      <c r="I14" s="203"/>
      <c r="J14" s="203"/>
      <c r="K14" s="203"/>
      <c r="L14" s="203"/>
      <c r="M14" s="203"/>
    </row>
    <row r="15" spans="1:13" x14ac:dyDescent="0.25">
      <c r="G15" s="203"/>
      <c r="H15" s="203"/>
      <c r="I15" s="203"/>
      <c r="J15" s="203"/>
      <c r="K15" s="203"/>
      <c r="L15" s="203"/>
      <c r="M15" s="203"/>
    </row>
    <row r="16" spans="1:13" x14ac:dyDescent="0.25">
      <c r="G16" s="203"/>
      <c r="H16" s="203"/>
      <c r="I16" s="203"/>
      <c r="J16" s="203"/>
      <c r="K16" s="203"/>
      <c r="L16" s="203"/>
      <c r="M16" s="203"/>
    </row>
    <row r="17" spans="1:13" x14ac:dyDescent="0.25">
      <c r="G17" s="203"/>
      <c r="H17" s="203"/>
      <c r="I17" s="203"/>
      <c r="J17" s="203"/>
      <c r="K17" s="203"/>
      <c r="L17" s="203"/>
      <c r="M17" s="203"/>
    </row>
    <row r="18" spans="1:13" x14ac:dyDescent="0.25">
      <c r="G18" s="203"/>
      <c r="H18" s="203"/>
      <c r="I18" s="203"/>
      <c r="J18" s="203"/>
      <c r="K18" s="203"/>
      <c r="L18" s="203"/>
      <c r="M18" s="203"/>
    </row>
    <row r="19" spans="1:13" x14ac:dyDescent="0.25">
      <c r="G19" s="203"/>
      <c r="H19" s="203"/>
      <c r="I19" s="203"/>
      <c r="J19" s="203"/>
      <c r="K19" s="203"/>
      <c r="L19" s="203"/>
      <c r="M19" s="203"/>
    </row>
    <row r="20" spans="1:13" x14ac:dyDescent="0.25">
      <c r="G20" s="203"/>
      <c r="H20" s="203"/>
      <c r="I20" s="203"/>
      <c r="J20" s="203"/>
      <c r="K20" s="203"/>
      <c r="L20" s="203"/>
      <c r="M20" s="203"/>
    </row>
    <row r="21" spans="1:13" x14ac:dyDescent="0.25">
      <c r="G21" s="203"/>
      <c r="H21" s="203"/>
      <c r="I21" s="203"/>
      <c r="J21" s="203"/>
      <c r="K21" s="203"/>
      <c r="L21" s="203"/>
      <c r="M21" s="203"/>
    </row>
    <row r="22" spans="1:13" x14ac:dyDescent="0.25">
      <c r="G22" s="203"/>
      <c r="H22" s="203"/>
      <c r="I22" s="203"/>
      <c r="J22" s="203"/>
      <c r="K22" s="203"/>
      <c r="L22" s="203"/>
      <c r="M22" s="203"/>
    </row>
    <row r="23" spans="1:13" x14ac:dyDescent="0.25">
      <c r="G23" s="203"/>
      <c r="H23" s="203"/>
      <c r="I23" s="203"/>
      <c r="J23" s="203"/>
      <c r="K23" s="203"/>
      <c r="L23" s="203"/>
      <c r="M23" s="203"/>
    </row>
    <row r="24" spans="1:13" x14ac:dyDescent="0.25">
      <c r="G24" s="203"/>
      <c r="H24" s="203"/>
      <c r="I24" s="203"/>
      <c r="J24" s="203"/>
      <c r="K24" s="203"/>
      <c r="L24" s="203"/>
      <c r="M24" s="203"/>
    </row>
    <row r="25" spans="1:13" ht="33.75" customHeight="1" x14ac:dyDescent="0.25">
      <c r="A25" s="338" t="s">
        <v>135</v>
      </c>
      <c r="B25" s="338"/>
      <c r="C25" s="338"/>
      <c r="D25" s="338"/>
      <c r="E25" s="338"/>
      <c r="F25" s="338"/>
      <c r="G25" s="203"/>
      <c r="H25" s="203"/>
      <c r="I25" s="203"/>
      <c r="J25" s="203"/>
      <c r="K25" s="203"/>
      <c r="L25" s="203"/>
      <c r="M25" s="203"/>
    </row>
    <row r="26" spans="1:13" x14ac:dyDescent="0.25">
      <c r="A26" s="332" t="s">
        <v>20</v>
      </c>
      <c r="B26" s="333"/>
      <c r="C26" s="333"/>
      <c r="D26" s="333"/>
      <c r="E26" s="333"/>
      <c r="F26" s="234"/>
      <c r="G26" s="203"/>
      <c r="H26" s="203"/>
      <c r="I26" s="203"/>
      <c r="J26" s="203"/>
      <c r="K26" s="203"/>
      <c r="L26" s="203"/>
      <c r="M26" s="203"/>
    </row>
    <row r="27" spans="1:13" x14ac:dyDescent="0.25">
      <c r="A27" s="334" t="s">
        <v>55</v>
      </c>
      <c r="B27" s="335"/>
      <c r="C27" s="335"/>
      <c r="D27" s="335"/>
      <c r="E27" s="335"/>
      <c r="F27" s="234"/>
      <c r="G27" s="203"/>
      <c r="H27" s="203"/>
      <c r="I27" s="203"/>
      <c r="J27" s="203"/>
      <c r="K27" s="203"/>
      <c r="L27" s="203"/>
      <c r="M27" s="203"/>
    </row>
    <row r="28" spans="1:13" x14ac:dyDescent="0.25">
      <c r="G28" s="203"/>
      <c r="H28" s="203"/>
      <c r="I28" s="203"/>
      <c r="J28" s="203"/>
      <c r="K28" s="203"/>
      <c r="L28" s="203"/>
      <c r="M28" s="203"/>
    </row>
    <row r="29" spans="1:13" x14ac:dyDescent="0.25">
      <c r="G29" s="203"/>
      <c r="H29" s="203"/>
      <c r="I29" s="203"/>
      <c r="J29" s="203"/>
      <c r="K29" s="203"/>
      <c r="L29" s="203"/>
      <c r="M29" s="203"/>
    </row>
    <row r="30" spans="1:13" x14ac:dyDescent="0.25">
      <c r="G30" s="336"/>
      <c r="H30" s="336"/>
      <c r="I30" s="336"/>
      <c r="J30" s="336"/>
      <c r="K30" s="336"/>
      <c r="L30" s="336"/>
      <c r="M30" s="336"/>
    </row>
    <row r="31" spans="1:13" x14ac:dyDescent="0.25">
      <c r="G31" s="185"/>
      <c r="H31" s="204"/>
      <c r="I31" s="233"/>
      <c r="J31" s="233"/>
      <c r="K31" s="233"/>
      <c r="L31" s="233"/>
      <c r="M31" s="202"/>
    </row>
    <row r="32" spans="1:13" x14ac:dyDescent="0.25">
      <c r="G32" s="185"/>
      <c r="H32" s="204"/>
      <c r="I32" s="202"/>
      <c r="J32" s="202"/>
      <c r="K32" s="202"/>
      <c r="L32" s="202"/>
      <c r="M32" s="202"/>
    </row>
    <row r="33" spans="7:13" x14ac:dyDescent="0.25">
      <c r="G33" s="8"/>
      <c r="H33" s="246"/>
      <c r="I33" s="184"/>
      <c r="J33" s="241"/>
      <c r="K33" s="242"/>
      <c r="L33" s="241"/>
      <c r="M33" s="242"/>
    </row>
    <row r="34" spans="7:13" x14ac:dyDescent="0.25">
      <c r="G34" s="8"/>
      <c r="H34" s="246"/>
      <c r="I34" s="184"/>
      <c r="J34" s="241"/>
      <c r="K34" s="242"/>
      <c r="L34" s="241"/>
      <c r="M34" s="242"/>
    </row>
    <row r="35" spans="7:13" x14ac:dyDescent="0.25">
      <c r="G35" s="8"/>
      <c r="H35" s="247"/>
      <c r="I35" s="184"/>
      <c r="J35" s="241"/>
      <c r="K35" s="242"/>
      <c r="L35" s="241"/>
      <c r="M35" s="242"/>
    </row>
    <row r="36" spans="7:13" x14ac:dyDescent="0.25">
      <c r="G36" s="8"/>
      <c r="H36" s="8"/>
      <c r="I36" s="8"/>
      <c r="J36" s="8"/>
      <c r="K36" s="8"/>
      <c r="L36" s="8"/>
      <c r="M36" s="8"/>
    </row>
  </sheetData>
  <mergeCells count="5">
    <mergeCell ref="A26:E26"/>
    <mergeCell ref="A27:E27"/>
    <mergeCell ref="G30:M30"/>
    <mergeCell ref="A1:H2"/>
    <mergeCell ref="A25:F2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workbookViewId="0">
      <selection sqref="A1:D1"/>
    </sheetView>
  </sheetViews>
  <sheetFormatPr baseColWidth="10" defaultRowHeight="15" x14ac:dyDescent="0.25"/>
  <cols>
    <col min="2" max="2" width="58.5703125" customWidth="1"/>
    <col min="9" max="9" width="24.28515625" customWidth="1"/>
  </cols>
  <sheetData>
    <row r="1" spans="1:11" x14ac:dyDescent="0.25">
      <c r="A1" s="142" t="s">
        <v>136</v>
      </c>
    </row>
    <row r="2" spans="1:11" s="278" customFormat="1" x14ac:dyDescent="0.25">
      <c r="A2" s="287"/>
      <c r="B2" s="286"/>
    </row>
    <row r="3" spans="1:11" ht="25.5" customHeight="1" x14ac:dyDescent="0.25">
      <c r="A3" s="58"/>
      <c r="B3" s="58"/>
      <c r="C3" s="353">
        <v>2017</v>
      </c>
      <c r="D3" s="354"/>
      <c r="E3" s="353">
        <v>2018</v>
      </c>
      <c r="F3" s="354"/>
    </row>
    <row r="4" spans="1:11" ht="42.75" customHeight="1" x14ac:dyDescent="0.25">
      <c r="A4" s="58"/>
      <c r="B4" s="143"/>
      <c r="C4" s="144" t="s">
        <v>89</v>
      </c>
      <c r="D4" s="145" t="s">
        <v>90</v>
      </c>
      <c r="E4" s="144" t="s">
        <v>89</v>
      </c>
      <c r="F4" s="145" t="s">
        <v>99</v>
      </c>
      <c r="G4" s="8"/>
      <c r="H4" s="8"/>
      <c r="I4" s="8"/>
    </row>
    <row r="5" spans="1:11" x14ac:dyDescent="0.25">
      <c r="A5" s="345" t="s">
        <v>0</v>
      </c>
      <c r="B5" s="146" t="s">
        <v>91</v>
      </c>
      <c r="C5" s="156">
        <v>1957</v>
      </c>
      <c r="D5" s="148">
        <v>3.2717678100263825</v>
      </c>
      <c r="E5" s="147">
        <v>1900</v>
      </c>
      <c r="F5" s="148">
        <v>-2.9126213592232943</v>
      </c>
      <c r="G5" s="8"/>
      <c r="H5" s="8"/>
      <c r="I5" s="8"/>
    </row>
    <row r="6" spans="1:11" x14ac:dyDescent="0.25">
      <c r="A6" s="355"/>
      <c r="B6" s="149" t="s">
        <v>92</v>
      </c>
      <c r="C6" s="147">
        <v>54000</v>
      </c>
      <c r="D6" s="148">
        <v>10.204081632653057</v>
      </c>
      <c r="E6" s="147">
        <v>50700</v>
      </c>
      <c r="F6" s="148">
        <v>-6.1111111111111143</v>
      </c>
      <c r="G6" s="8"/>
      <c r="H6" s="8"/>
      <c r="I6" s="8"/>
    </row>
    <row r="7" spans="1:11" x14ac:dyDescent="0.25">
      <c r="A7" s="355"/>
      <c r="B7" s="149" t="s">
        <v>93</v>
      </c>
      <c r="C7" s="147">
        <v>124900</v>
      </c>
      <c r="D7" s="148">
        <v>9.7539543057996525</v>
      </c>
      <c r="E7" s="147">
        <v>128500</v>
      </c>
      <c r="F7" s="148">
        <v>2.8823058446757415</v>
      </c>
      <c r="G7" s="8"/>
      <c r="H7" s="8"/>
      <c r="I7" s="8"/>
    </row>
    <row r="8" spans="1:11" x14ac:dyDescent="0.25">
      <c r="A8" s="355"/>
      <c r="B8" s="150" t="s">
        <v>94</v>
      </c>
      <c r="C8" s="147">
        <v>53100</v>
      </c>
      <c r="D8" s="148">
        <v>6.4128256513026116</v>
      </c>
      <c r="E8" s="147">
        <v>53100</v>
      </c>
      <c r="F8" s="148">
        <v>0</v>
      </c>
      <c r="G8" s="8"/>
      <c r="H8" s="8"/>
      <c r="I8" s="8"/>
    </row>
    <row r="9" spans="1:11" x14ac:dyDescent="0.25">
      <c r="A9" s="356"/>
      <c r="B9" s="151" t="s">
        <v>95</v>
      </c>
      <c r="C9" s="152">
        <v>36700</v>
      </c>
      <c r="D9" s="153">
        <v>4.5584045584045612</v>
      </c>
      <c r="E9" s="196">
        <v>38500</v>
      </c>
      <c r="F9" s="197">
        <v>4.9046321525885617</v>
      </c>
      <c r="G9" s="8"/>
      <c r="H9" s="8"/>
      <c r="I9" s="8"/>
      <c r="K9" s="201">
        <f>E12-C12</f>
        <v>1500</v>
      </c>
    </row>
    <row r="10" spans="1:11" x14ac:dyDescent="0.25">
      <c r="A10" s="345" t="s">
        <v>10</v>
      </c>
      <c r="B10" s="146" t="s">
        <v>96</v>
      </c>
      <c r="C10" s="154">
        <v>952</v>
      </c>
      <c r="D10" s="148">
        <v>3.8167938931297698</v>
      </c>
      <c r="E10" s="154">
        <v>962</v>
      </c>
      <c r="F10" s="148">
        <v>1.0504201680672338</v>
      </c>
      <c r="G10" s="8"/>
      <c r="H10" s="8"/>
      <c r="I10" s="8"/>
    </row>
    <row r="11" spans="1:11" x14ac:dyDescent="0.25">
      <c r="A11" s="355"/>
      <c r="B11" s="149" t="s">
        <v>92</v>
      </c>
      <c r="C11" s="147">
        <v>15400</v>
      </c>
      <c r="D11" s="148">
        <v>13.235294117647058</v>
      </c>
      <c r="E11" s="147">
        <v>15000</v>
      </c>
      <c r="F11" s="148">
        <v>-2.5974025974025921</v>
      </c>
      <c r="G11" s="8"/>
      <c r="H11" s="8"/>
      <c r="I11" s="8"/>
    </row>
    <row r="12" spans="1:11" x14ac:dyDescent="0.25">
      <c r="A12" s="355"/>
      <c r="B12" s="149" t="s">
        <v>93</v>
      </c>
      <c r="C12" s="147">
        <v>36300</v>
      </c>
      <c r="D12" s="148">
        <v>10</v>
      </c>
      <c r="E12" s="147">
        <v>37800</v>
      </c>
      <c r="F12" s="148">
        <v>4.1322314049586737</v>
      </c>
      <c r="G12" s="8"/>
      <c r="H12" s="8"/>
      <c r="I12" s="8"/>
    </row>
    <row r="13" spans="1:11" x14ac:dyDescent="0.25">
      <c r="A13" s="355"/>
      <c r="B13" s="150" t="s">
        <v>97</v>
      </c>
      <c r="C13" s="147">
        <v>15500</v>
      </c>
      <c r="D13" s="148">
        <v>9.1549295774647845</v>
      </c>
      <c r="E13" s="147">
        <v>16400</v>
      </c>
      <c r="F13" s="148">
        <v>5.8064516129032313</v>
      </c>
      <c r="G13" s="8"/>
      <c r="H13" s="8"/>
      <c r="I13" s="8"/>
    </row>
    <row r="14" spans="1:11" x14ac:dyDescent="0.25">
      <c r="A14" s="356"/>
      <c r="B14" s="155" t="s">
        <v>95</v>
      </c>
      <c r="C14" s="152">
        <v>13000</v>
      </c>
      <c r="D14" s="153">
        <v>6.5573770491803316</v>
      </c>
      <c r="E14" s="196">
        <v>14209.85</v>
      </c>
      <c r="F14" s="197">
        <v>9.3065384615384659</v>
      </c>
      <c r="G14" s="8"/>
      <c r="H14" s="8"/>
      <c r="I14" s="8"/>
    </row>
    <row r="15" spans="1:11" x14ac:dyDescent="0.25">
      <c r="A15" s="357" t="s">
        <v>2</v>
      </c>
      <c r="B15" s="149" t="s">
        <v>96</v>
      </c>
      <c r="C15" s="156">
        <v>682</v>
      </c>
      <c r="D15" s="148">
        <v>-1.1594202898550776</v>
      </c>
      <c r="E15" s="156">
        <v>663</v>
      </c>
      <c r="F15" s="148">
        <v>-2.7859237536656849</v>
      </c>
      <c r="G15" s="8"/>
      <c r="H15" s="8"/>
      <c r="I15" s="8"/>
    </row>
    <row r="16" spans="1:11" x14ac:dyDescent="0.25">
      <c r="A16" s="358"/>
      <c r="B16" s="149" t="s">
        <v>92</v>
      </c>
      <c r="C16" s="147">
        <v>55800</v>
      </c>
      <c r="D16" s="148">
        <v>-1.0638297872340416</v>
      </c>
      <c r="E16" s="147">
        <v>53100</v>
      </c>
      <c r="F16" s="148">
        <v>-4.8387096774193594</v>
      </c>
      <c r="G16" s="8"/>
      <c r="H16" s="8"/>
      <c r="I16" s="8"/>
    </row>
    <row r="17" spans="1:12" x14ac:dyDescent="0.25">
      <c r="A17" s="358"/>
      <c r="B17" s="149" t="s">
        <v>98</v>
      </c>
      <c r="C17" s="147">
        <v>75500</v>
      </c>
      <c r="D17" s="148">
        <v>11.192930780559649</v>
      </c>
      <c r="E17" s="147">
        <v>69700</v>
      </c>
      <c r="F17" s="148">
        <v>-7.6821192052980081</v>
      </c>
      <c r="G17" s="8"/>
      <c r="H17" s="8"/>
      <c r="I17" s="8"/>
    </row>
    <row r="18" spans="1:12" x14ac:dyDescent="0.25">
      <c r="A18" s="358"/>
      <c r="B18" s="149" t="s">
        <v>108</v>
      </c>
      <c r="C18" s="147">
        <v>29000</v>
      </c>
      <c r="D18" s="148">
        <v>2.8368794326241158</v>
      </c>
      <c r="E18" s="218">
        <v>29200</v>
      </c>
      <c r="F18" s="219">
        <v>0.7</v>
      </c>
      <c r="G18" s="8"/>
      <c r="H18" s="267"/>
      <c r="I18" s="9"/>
    </row>
    <row r="19" spans="1:12" x14ac:dyDescent="0.25">
      <c r="A19" s="359"/>
      <c r="B19" s="155" t="s">
        <v>109</v>
      </c>
      <c r="C19" s="152">
        <v>18000</v>
      </c>
      <c r="D19" s="153">
        <v>2.2727272727272663</v>
      </c>
      <c r="E19" s="209">
        <v>18200</v>
      </c>
      <c r="F19" s="220">
        <v>0.7</v>
      </c>
      <c r="G19" s="8"/>
      <c r="H19" s="9"/>
      <c r="I19" s="8"/>
    </row>
    <row r="20" spans="1:12" x14ac:dyDescent="0.25">
      <c r="A20" s="345" t="s">
        <v>1</v>
      </c>
      <c r="B20" s="149" t="s">
        <v>96</v>
      </c>
      <c r="C20" s="156">
        <v>268</v>
      </c>
      <c r="D20" s="148">
        <v>1.9011406844106489</v>
      </c>
      <c r="E20" s="156">
        <v>278</v>
      </c>
      <c r="F20" s="148">
        <v>3.7313432835820919</v>
      </c>
      <c r="G20" s="8"/>
      <c r="H20" s="8"/>
      <c r="I20" s="8"/>
    </row>
    <row r="21" spans="1:12" x14ac:dyDescent="0.25">
      <c r="A21" s="346"/>
      <c r="B21" s="149" t="s">
        <v>92</v>
      </c>
      <c r="C21" s="147">
        <v>13600</v>
      </c>
      <c r="D21" s="148">
        <v>3.0303030303030312</v>
      </c>
      <c r="E21" s="147">
        <v>13600</v>
      </c>
      <c r="F21" s="148">
        <v>0</v>
      </c>
      <c r="G21" s="8"/>
      <c r="H21" s="241"/>
      <c r="I21" s="8"/>
    </row>
    <row r="22" spans="1:12" x14ac:dyDescent="0.25">
      <c r="A22" s="346"/>
      <c r="B22" s="149" t="s">
        <v>98</v>
      </c>
      <c r="C22" s="147">
        <v>30600</v>
      </c>
      <c r="D22" s="148">
        <v>16.349809885931563</v>
      </c>
      <c r="E22" s="147">
        <v>25900</v>
      </c>
      <c r="F22" s="148">
        <v>-15.359477124183002</v>
      </c>
      <c r="G22" s="8"/>
      <c r="H22" s="241"/>
      <c r="I22" s="8"/>
    </row>
    <row r="23" spans="1:12" x14ac:dyDescent="0.25">
      <c r="A23" s="346"/>
      <c r="B23" s="149" t="s">
        <v>108</v>
      </c>
      <c r="C23" s="147">
        <v>15600</v>
      </c>
      <c r="D23" s="148">
        <v>7.5862068965517295</v>
      </c>
      <c r="E23" s="218">
        <v>16500</v>
      </c>
      <c r="F23" s="219">
        <v>5.3</v>
      </c>
      <c r="G23" s="8"/>
      <c r="H23" s="8"/>
      <c r="I23" s="8"/>
    </row>
    <row r="24" spans="1:12" x14ac:dyDescent="0.25">
      <c r="A24" s="347"/>
      <c r="B24" s="155" t="s">
        <v>109</v>
      </c>
      <c r="C24" s="152">
        <v>9800</v>
      </c>
      <c r="D24" s="153">
        <v>7.6923076923076934</v>
      </c>
      <c r="E24" s="209">
        <v>10300</v>
      </c>
      <c r="F24" s="220">
        <v>5.3</v>
      </c>
      <c r="G24" s="8"/>
      <c r="H24" s="8"/>
      <c r="I24" s="8"/>
    </row>
    <row r="25" spans="1:12" x14ac:dyDescent="0.25">
      <c r="A25" s="348" t="s">
        <v>33</v>
      </c>
      <c r="B25" s="157" t="s">
        <v>96</v>
      </c>
      <c r="C25" s="158">
        <v>3859</v>
      </c>
      <c r="D25" s="159">
        <v>2.496679946879155</v>
      </c>
      <c r="E25" s="158">
        <v>3803</v>
      </c>
      <c r="F25" s="159">
        <v>-1.4511531484840674</v>
      </c>
      <c r="G25" s="8"/>
      <c r="H25" s="8"/>
      <c r="I25" s="8"/>
      <c r="L25" t="e">
        <f>C21/#REF!</f>
        <v>#REF!</v>
      </c>
    </row>
    <row r="26" spans="1:12" x14ac:dyDescent="0.25">
      <c r="A26" s="349"/>
      <c r="B26" s="160" t="s">
        <v>92</v>
      </c>
      <c r="C26" s="147">
        <v>138800</v>
      </c>
      <c r="D26" s="148">
        <v>4.9924357034795719</v>
      </c>
      <c r="E26" s="147">
        <v>132300</v>
      </c>
      <c r="F26" s="148">
        <v>-4.682997118155626</v>
      </c>
      <c r="G26" s="8"/>
      <c r="H26" s="8"/>
      <c r="I26" s="8"/>
      <c r="L26">
        <f>C26/355</f>
        <v>390.98591549295776</v>
      </c>
    </row>
    <row r="27" spans="1:12" x14ac:dyDescent="0.25">
      <c r="A27" s="349"/>
      <c r="B27" s="160" t="s">
        <v>98</v>
      </c>
      <c r="C27" s="147">
        <v>174700</v>
      </c>
      <c r="D27" s="148">
        <v>10.360075805432729</v>
      </c>
      <c r="E27" s="147">
        <v>165100</v>
      </c>
      <c r="F27" s="148">
        <v>-5.4951345163136835</v>
      </c>
      <c r="G27" s="8"/>
      <c r="H27" s="9"/>
      <c r="I27" s="8"/>
    </row>
    <row r="28" spans="1:12" ht="15.75" thickBot="1" x14ac:dyDescent="0.3">
      <c r="A28" s="350"/>
      <c r="B28" s="161" t="s">
        <v>95</v>
      </c>
      <c r="C28" s="162">
        <v>77500</v>
      </c>
      <c r="D28" s="163">
        <v>4.7297297297297263</v>
      </c>
      <c r="E28" s="221">
        <v>81200</v>
      </c>
      <c r="F28" s="222">
        <v>4.7741935483871032</v>
      </c>
      <c r="G28" s="8"/>
      <c r="H28" s="8"/>
      <c r="I28" s="8"/>
    </row>
    <row r="29" spans="1:12" s="278" customFormat="1" x14ac:dyDescent="0.25">
      <c r="A29" s="282"/>
      <c r="B29" s="255"/>
      <c r="C29" s="283"/>
      <c r="D29" s="284"/>
      <c r="E29" s="285"/>
      <c r="F29" s="75"/>
      <c r="G29" s="8"/>
      <c r="H29" s="8"/>
      <c r="I29" s="8"/>
    </row>
    <row r="30" spans="1:12" ht="24" customHeight="1" x14ac:dyDescent="0.25">
      <c r="A30" s="351" t="s">
        <v>138</v>
      </c>
      <c r="B30" s="352"/>
      <c r="C30" s="352"/>
      <c r="D30" s="352"/>
      <c r="E30" s="352"/>
      <c r="F30" s="352"/>
      <c r="G30" s="8"/>
      <c r="H30" s="8"/>
      <c r="I30" s="8"/>
    </row>
    <row r="31" spans="1:12" ht="24" customHeight="1" x14ac:dyDescent="0.25">
      <c r="A31" s="340" t="s">
        <v>139</v>
      </c>
      <c r="B31" s="335"/>
      <c r="C31" s="335"/>
      <c r="D31" s="335"/>
      <c r="E31" s="335"/>
      <c r="F31" s="335"/>
      <c r="G31" s="8"/>
      <c r="H31" s="8"/>
      <c r="I31" s="8"/>
    </row>
    <row r="32" spans="1:12" x14ac:dyDescent="0.25">
      <c r="A32" s="341" t="s">
        <v>137</v>
      </c>
      <c r="B32" s="341"/>
      <c r="C32" s="341"/>
      <c r="D32" s="341"/>
      <c r="E32" s="341"/>
      <c r="F32" s="341"/>
      <c r="G32" s="8"/>
      <c r="H32" s="8"/>
      <c r="I32" s="8"/>
    </row>
    <row r="33" spans="1:15" x14ac:dyDescent="0.25">
      <c r="A33" s="338" t="s">
        <v>107</v>
      </c>
      <c r="B33" s="344"/>
      <c r="C33" s="344"/>
      <c r="D33" s="344"/>
      <c r="E33" s="344"/>
      <c r="F33" s="344"/>
      <c r="G33" s="8"/>
      <c r="H33" s="8"/>
      <c r="I33" s="8"/>
    </row>
    <row r="34" spans="1:15" x14ac:dyDescent="0.25">
      <c r="A34" s="332" t="s">
        <v>20</v>
      </c>
      <c r="B34" s="335"/>
      <c r="C34" s="335"/>
      <c r="D34" s="335"/>
      <c r="E34" s="335"/>
      <c r="F34" s="335"/>
      <c r="G34" s="8"/>
      <c r="H34" s="8"/>
      <c r="I34" s="8"/>
    </row>
    <row r="35" spans="1:15" x14ac:dyDescent="0.25">
      <c r="A35" s="164" t="s">
        <v>55</v>
      </c>
      <c r="B35" s="41"/>
      <c r="C35" s="342"/>
      <c r="D35" s="343"/>
      <c r="E35" s="342"/>
      <c r="F35" s="343"/>
      <c r="G35" s="8"/>
      <c r="H35" s="8"/>
      <c r="I35" s="8"/>
    </row>
    <row r="36" spans="1:15" x14ac:dyDescent="0.25">
      <c r="A36" s="275"/>
      <c r="B36" s="272"/>
      <c r="C36" s="272"/>
      <c r="D36" s="272"/>
      <c r="E36" s="272"/>
      <c r="F36" s="272"/>
      <c r="G36" s="8"/>
      <c r="H36" s="8"/>
      <c r="I36" s="8"/>
    </row>
    <row r="37" spans="1:15" x14ac:dyDescent="0.25">
      <c r="A37" s="268"/>
      <c r="B37" s="8"/>
      <c r="C37" s="243"/>
      <c r="D37" s="276"/>
      <c r="E37" s="243"/>
      <c r="F37" s="276"/>
      <c r="G37" s="8"/>
      <c r="H37" s="8"/>
      <c r="I37" s="8"/>
    </row>
    <row r="38" spans="1:15" x14ac:dyDescent="0.25">
      <c r="A38" s="8"/>
      <c r="B38" s="8"/>
      <c r="C38" s="8"/>
      <c r="D38" s="8"/>
      <c r="E38" s="8"/>
      <c r="F38" s="8"/>
      <c r="G38" s="8"/>
      <c r="H38" s="8"/>
      <c r="I38" s="8"/>
    </row>
    <row r="42" spans="1:15" x14ac:dyDescent="0.25">
      <c r="A42" s="251"/>
      <c r="B42" s="251"/>
      <c r="C42" s="251"/>
      <c r="D42" s="251"/>
      <c r="E42" s="251"/>
      <c r="F42" s="251"/>
    </row>
    <row r="43" spans="1:15" x14ac:dyDescent="0.25">
      <c r="A43" s="251"/>
      <c r="B43" s="251"/>
      <c r="C43" s="251"/>
      <c r="D43" s="251"/>
      <c r="E43" s="251"/>
      <c r="F43" s="251"/>
      <c r="H43" s="8"/>
      <c r="I43" s="8"/>
      <c r="J43" s="339"/>
      <c r="K43" s="339"/>
      <c r="L43" s="339"/>
      <c r="M43" s="339"/>
    </row>
    <row r="44" spans="1:15" ht="14.25" customHeight="1" x14ac:dyDescent="0.25">
      <c r="A44" s="251"/>
      <c r="B44" s="251"/>
      <c r="C44" s="251"/>
      <c r="D44" s="251"/>
      <c r="E44" s="251"/>
      <c r="F44" s="251"/>
      <c r="H44" s="8"/>
      <c r="I44" s="237"/>
      <c r="J44" s="238"/>
      <c r="K44" s="239"/>
      <c r="L44" s="238"/>
      <c r="M44" s="239"/>
    </row>
    <row r="45" spans="1:15" x14ac:dyDescent="0.25">
      <c r="A45" s="251"/>
      <c r="B45" s="251"/>
      <c r="C45" s="251"/>
      <c r="D45" s="251"/>
      <c r="E45" s="251"/>
      <c r="F45" s="251"/>
      <c r="H45" s="244"/>
      <c r="I45" s="240"/>
      <c r="J45" s="241"/>
      <c r="K45" s="242"/>
      <c r="L45" s="241"/>
      <c r="M45" s="242"/>
    </row>
    <row r="46" spans="1:15" x14ac:dyDescent="0.25">
      <c r="A46" s="251"/>
      <c r="B46" s="251"/>
      <c r="C46" s="251"/>
      <c r="D46" s="251"/>
      <c r="E46" s="251"/>
      <c r="F46" s="251"/>
      <c r="H46" s="245"/>
      <c r="I46" s="240"/>
      <c r="J46" s="241"/>
      <c r="K46" s="242"/>
      <c r="L46" s="241"/>
      <c r="M46" s="242"/>
      <c r="O46" s="61"/>
    </row>
    <row r="47" spans="1:15" x14ac:dyDescent="0.25">
      <c r="A47" s="251"/>
      <c r="B47" s="251"/>
      <c r="C47" s="251"/>
      <c r="D47" s="251"/>
      <c r="E47" s="251"/>
      <c r="F47" s="251"/>
      <c r="G47" s="61"/>
      <c r="H47" s="245"/>
      <c r="I47" s="240"/>
      <c r="J47" s="241"/>
      <c r="K47" s="242"/>
      <c r="L47" s="241"/>
      <c r="M47" s="242"/>
      <c r="O47" s="61"/>
    </row>
    <row r="48" spans="1:15" x14ac:dyDescent="0.25">
      <c r="A48" s="245"/>
      <c r="B48" s="240"/>
      <c r="C48" s="241"/>
      <c r="D48" s="242"/>
      <c r="E48" s="241"/>
      <c r="F48" s="242"/>
      <c r="G48" s="61"/>
      <c r="H48" s="245"/>
      <c r="I48" s="257"/>
      <c r="J48" s="241"/>
      <c r="K48" s="242"/>
      <c r="L48" s="241"/>
      <c r="M48" s="242"/>
      <c r="O48" s="61"/>
    </row>
    <row r="49" spans="1:15" x14ac:dyDescent="0.25">
      <c r="A49" s="245"/>
      <c r="B49" s="240"/>
      <c r="C49" s="241"/>
      <c r="D49" s="242"/>
      <c r="E49" s="241"/>
      <c r="F49" s="242"/>
      <c r="G49" s="61"/>
      <c r="H49" s="245"/>
      <c r="I49" s="240"/>
      <c r="J49" s="241"/>
      <c r="K49" s="242"/>
      <c r="L49" s="241"/>
      <c r="M49" s="242"/>
      <c r="O49" s="61"/>
    </row>
    <row r="50" spans="1:15" x14ac:dyDescent="0.25">
      <c r="A50" s="245"/>
      <c r="B50" s="257"/>
      <c r="C50" s="241"/>
      <c r="D50" s="242"/>
      <c r="E50" s="241"/>
      <c r="F50" s="242"/>
      <c r="G50" s="61"/>
      <c r="H50" s="244"/>
      <c r="I50" s="240"/>
      <c r="J50" s="241"/>
      <c r="K50" s="242"/>
      <c r="L50" s="258"/>
      <c r="M50" s="242"/>
      <c r="O50" s="61"/>
    </row>
    <row r="51" spans="1:15" x14ac:dyDescent="0.25">
      <c r="A51" s="245"/>
      <c r="B51" s="240"/>
      <c r="C51" s="241"/>
      <c r="D51" s="242"/>
      <c r="E51" s="241"/>
      <c r="F51" s="242"/>
      <c r="G51" s="61"/>
      <c r="H51" s="245"/>
      <c r="I51" s="240"/>
      <c r="J51" s="241"/>
      <c r="K51" s="242"/>
      <c r="L51" s="241"/>
      <c r="M51" s="242"/>
      <c r="O51" s="61"/>
    </row>
    <row r="52" spans="1:15" x14ac:dyDescent="0.25">
      <c r="A52" s="244"/>
      <c r="B52" s="240"/>
      <c r="C52" s="258"/>
      <c r="D52" s="242"/>
      <c r="E52" s="258"/>
      <c r="F52" s="242"/>
      <c r="G52" s="61"/>
      <c r="H52" s="245"/>
      <c r="I52" s="240"/>
      <c r="J52" s="241"/>
      <c r="K52" s="242"/>
      <c r="L52" s="241"/>
      <c r="M52" s="242"/>
      <c r="O52" s="61"/>
    </row>
    <row r="53" spans="1:15" x14ac:dyDescent="0.25">
      <c r="A53" s="245"/>
      <c r="B53" s="240"/>
      <c r="C53" s="241"/>
      <c r="D53" s="242"/>
      <c r="E53" s="241"/>
      <c r="F53" s="242"/>
      <c r="G53" s="61"/>
      <c r="H53" s="245"/>
      <c r="I53" s="257"/>
      <c r="J53" s="241"/>
      <c r="K53" s="242"/>
      <c r="L53" s="241"/>
      <c r="M53" s="242"/>
      <c r="O53" s="61"/>
    </row>
    <row r="54" spans="1:15" x14ac:dyDescent="0.25">
      <c r="A54" s="245"/>
      <c r="B54" s="240"/>
      <c r="C54" s="241"/>
      <c r="D54" s="242"/>
      <c r="E54" s="241"/>
      <c r="F54" s="242"/>
      <c r="G54" s="61"/>
      <c r="H54" s="245"/>
      <c r="I54" s="240"/>
      <c r="J54" s="241"/>
      <c r="K54" s="242"/>
      <c r="L54" s="241"/>
      <c r="M54" s="242"/>
      <c r="O54" s="61"/>
    </row>
    <row r="55" spans="1:15" x14ac:dyDescent="0.25">
      <c r="A55" s="245"/>
      <c r="B55" s="257"/>
      <c r="C55" s="241"/>
      <c r="D55" s="242"/>
      <c r="E55" s="241"/>
      <c r="F55" s="242"/>
      <c r="G55" s="61"/>
      <c r="H55" s="193"/>
      <c r="I55" s="240"/>
      <c r="J55" s="258"/>
      <c r="K55" s="242"/>
      <c r="L55" s="241"/>
      <c r="M55" s="242"/>
      <c r="O55" s="61"/>
    </row>
    <row r="56" spans="1:15" x14ac:dyDescent="0.25">
      <c r="A56" s="245"/>
      <c r="B56" s="240"/>
      <c r="C56" s="241"/>
      <c r="D56" s="242"/>
      <c r="E56" s="241"/>
      <c r="F56" s="242"/>
      <c r="G56" s="61"/>
      <c r="H56" s="193"/>
      <c r="I56" s="240"/>
      <c r="J56" s="241"/>
      <c r="K56" s="242"/>
      <c r="L56" s="241"/>
      <c r="M56" s="242"/>
      <c r="O56" s="61"/>
    </row>
    <row r="57" spans="1:15" x14ac:dyDescent="0.25">
      <c r="A57" s="193"/>
      <c r="B57" s="240"/>
      <c r="C57" s="241"/>
      <c r="D57" s="242"/>
      <c r="E57" s="241"/>
      <c r="F57" s="242"/>
      <c r="G57" s="61"/>
      <c r="H57" s="193"/>
      <c r="I57" s="240"/>
      <c r="J57" s="241"/>
      <c r="K57" s="242"/>
      <c r="L57" s="241"/>
      <c r="M57" s="242"/>
      <c r="O57" s="61"/>
    </row>
    <row r="58" spans="1:15" x14ac:dyDescent="0.25">
      <c r="A58" s="193"/>
      <c r="B58" s="240"/>
      <c r="C58" s="241"/>
      <c r="D58" s="242"/>
      <c r="E58" s="241"/>
      <c r="F58" s="242"/>
      <c r="G58" s="61"/>
      <c r="H58" s="193"/>
      <c r="I58" s="240"/>
      <c r="J58" s="241"/>
      <c r="K58" s="242"/>
      <c r="L58" s="241"/>
      <c r="M58" s="242"/>
      <c r="O58" s="61"/>
    </row>
    <row r="59" spans="1:15" x14ac:dyDescent="0.25">
      <c r="A59" s="193"/>
      <c r="B59" s="240"/>
      <c r="C59" s="241"/>
      <c r="D59" s="242"/>
      <c r="E59" s="241"/>
      <c r="F59" s="242"/>
      <c r="G59" s="61"/>
      <c r="H59" s="193"/>
      <c r="I59" s="240"/>
      <c r="J59" s="241"/>
      <c r="K59" s="242"/>
      <c r="L59" s="241"/>
      <c r="M59" s="242"/>
      <c r="O59" s="61"/>
    </row>
    <row r="60" spans="1:15" x14ac:dyDescent="0.25">
      <c r="A60" s="193"/>
      <c r="B60" s="240"/>
      <c r="C60" s="241"/>
      <c r="D60" s="242"/>
      <c r="E60" s="241"/>
      <c r="F60" s="242"/>
      <c r="G60" s="61"/>
      <c r="H60" s="61"/>
      <c r="I60" s="260"/>
      <c r="J60" s="241"/>
      <c r="K60" s="242"/>
      <c r="L60" s="241"/>
      <c r="M60" s="242"/>
      <c r="O60" s="61"/>
    </row>
    <row r="61" spans="1:15" x14ac:dyDescent="0.25">
      <c r="A61" s="193"/>
      <c r="B61" s="240"/>
      <c r="C61" s="241"/>
      <c r="D61" s="242"/>
      <c r="E61" s="241"/>
      <c r="F61" s="242"/>
      <c r="G61" s="61"/>
      <c r="H61" s="61"/>
      <c r="I61" s="240"/>
      <c r="J61" s="258"/>
      <c r="K61" s="242"/>
      <c r="L61" s="241"/>
      <c r="M61" s="242"/>
      <c r="O61" s="61"/>
    </row>
    <row r="62" spans="1:15" x14ac:dyDescent="0.25">
      <c r="A62" s="244"/>
      <c r="B62" s="240"/>
      <c r="C62" s="241"/>
      <c r="D62" s="242"/>
      <c r="E62" s="241"/>
      <c r="F62" s="242"/>
      <c r="G62" s="61"/>
      <c r="H62" s="244"/>
      <c r="I62" s="240"/>
      <c r="J62" s="241"/>
      <c r="K62" s="242"/>
      <c r="L62" s="241"/>
      <c r="M62" s="242"/>
      <c r="O62" s="61"/>
    </row>
    <row r="63" spans="1:15" x14ac:dyDescent="0.25">
      <c r="A63" s="244"/>
      <c r="B63" s="240"/>
      <c r="C63" s="241"/>
      <c r="D63" s="242"/>
      <c r="E63" s="241"/>
      <c r="F63" s="242"/>
      <c r="G63" s="61"/>
      <c r="H63" s="244"/>
      <c r="I63" s="240"/>
      <c r="J63" s="241"/>
      <c r="K63" s="242"/>
      <c r="L63" s="241"/>
      <c r="M63" s="242"/>
      <c r="O63" s="61"/>
    </row>
    <row r="64" spans="1:15" x14ac:dyDescent="0.25">
      <c r="A64" s="244"/>
      <c r="B64" s="240"/>
      <c r="C64" s="241"/>
      <c r="D64" s="242"/>
      <c r="E64" s="241"/>
      <c r="F64" s="242"/>
      <c r="G64" s="61"/>
      <c r="H64" s="244"/>
      <c r="I64" s="240"/>
      <c r="J64" s="241"/>
      <c r="K64" s="242"/>
      <c r="L64" s="241"/>
      <c r="M64" s="242"/>
      <c r="O64" s="61"/>
    </row>
    <row r="65" spans="1:15" x14ac:dyDescent="0.25">
      <c r="A65" s="244"/>
      <c r="B65" s="240"/>
      <c r="C65" s="241"/>
      <c r="D65" s="242"/>
      <c r="E65" s="241"/>
      <c r="F65" s="242"/>
      <c r="G65" s="61"/>
      <c r="H65" s="244"/>
      <c r="I65" s="240"/>
      <c r="J65" s="241"/>
      <c r="K65" s="242"/>
      <c r="L65" s="241"/>
      <c r="M65" s="242"/>
      <c r="O65" s="61"/>
    </row>
    <row r="66" spans="1:15" x14ac:dyDescent="0.25">
      <c r="A66" s="244"/>
      <c r="B66" s="240"/>
      <c r="C66" s="241"/>
      <c r="D66" s="242"/>
      <c r="E66" s="241"/>
      <c r="F66" s="242"/>
      <c r="G66" s="61"/>
      <c r="H66" s="244"/>
      <c r="I66" s="240"/>
      <c r="J66" s="241"/>
      <c r="K66" s="242"/>
      <c r="L66" s="241"/>
      <c r="M66" s="242"/>
      <c r="O66" s="61"/>
    </row>
    <row r="67" spans="1:15" x14ac:dyDescent="0.25">
      <c r="A67" s="259"/>
      <c r="B67" s="184"/>
      <c r="C67" s="241"/>
      <c r="D67" s="242"/>
      <c r="E67" s="241"/>
      <c r="F67" s="242"/>
      <c r="G67" s="61"/>
      <c r="H67" s="259"/>
      <c r="I67" s="184"/>
      <c r="J67" s="241"/>
      <c r="K67" s="242"/>
      <c r="L67" s="241"/>
      <c r="M67" s="242"/>
      <c r="O67" s="61"/>
    </row>
    <row r="68" spans="1:15" x14ac:dyDescent="0.25">
      <c r="A68" s="246"/>
      <c r="B68" s="184"/>
      <c r="C68" s="241"/>
      <c r="D68" s="242"/>
      <c r="E68" s="241"/>
      <c r="F68" s="242"/>
      <c r="G68" s="61"/>
      <c r="H68" s="246"/>
      <c r="I68" s="184"/>
      <c r="J68" s="241"/>
      <c r="K68" s="242"/>
      <c r="L68" s="241"/>
      <c r="M68" s="242"/>
      <c r="O68" s="61"/>
    </row>
    <row r="69" spans="1:15" x14ac:dyDescent="0.25">
      <c r="A69" s="246"/>
      <c r="B69" s="184"/>
      <c r="C69" s="241"/>
      <c r="D69" s="242"/>
      <c r="E69" s="241"/>
      <c r="F69" s="242"/>
      <c r="G69" s="61"/>
      <c r="H69" s="246"/>
      <c r="I69" s="184"/>
      <c r="J69" s="241"/>
      <c r="K69" s="242"/>
      <c r="L69" s="241"/>
      <c r="M69" s="242"/>
      <c r="O69" s="61"/>
    </row>
    <row r="70" spans="1:15" x14ac:dyDescent="0.25">
      <c r="A70" s="247"/>
      <c r="B70" s="184"/>
      <c r="C70" s="241"/>
      <c r="D70" s="242"/>
      <c r="E70" s="241"/>
      <c r="F70" s="242"/>
      <c r="G70" s="61"/>
      <c r="H70" s="247"/>
      <c r="I70" s="184"/>
      <c r="J70" s="241"/>
      <c r="K70" s="242"/>
      <c r="L70" s="241"/>
      <c r="M70" s="242"/>
      <c r="O70" s="61"/>
    </row>
    <row r="71" spans="1:15" ht="26.25" customHeight="1" x14ac:dyDescent="0.25">
      <c r="A71" s="269"/>
      <c r="B71" s="270"/>
      <c r="C71" s="270"/>
      <c r="D71" s="270"/>
      <c r="E71" s="270"/>
      <c r="F71" s="270"/>
      <c r="H71" s="2"/>
      <c r="I71" s="2"/>
      <c r="J71" s="2"/>
      <c r="K71" s="2"/>
      <c r="L71" s="2"/>
      <c r="M71" s="2"/>
    </row>
    <row r="72" spans="1:15" x14ac:dyDescent="0.25">
      <c r="A72" s="271"/>
      <c r="B72" s="272"/>
      <c r="C72" s="272"/>
      <c r="D72" s="272"/>
      <c r="E72" s="272"/>
      <c r="F72" s="272"/>
    </row>
    <row r="73" spans="1:15" s="250" customFormat="1" ht="15.75" customHeight="1" x14ac:dyDescent="0.25">
      <c r="A73" s="277"/>
      <c r="B73" s="277"/>
      <c r="C73" s="277"/>
      <c r="D73" s="277"/>
      <c r="E73" s="277"/>
      <c r="F73" s="277"/>
    </row>
    <row r="74" spans="1:15" x14ac:dyDescent="0.25">
      <c r="A74" s="273"/>
      <c r="B74" s="274"/>
      <c r="C74" s="274"/>
      <c r="D74" s="274"/>
      <c r="E74" s="274"/>
      <c r="F74" s="274"/>
    </row>
    <row r="75" spans="1:15" x14ac:dyDescent="0.25">
      <c r="A75" s="275"/>
      <c r="B75" s="272"/>
      <c r="C75" s="272"/>
      <c r="D75" s="272"/>
      <c r="E75" s="272"/>
      <c r="F75" s="272"/>
    </row>
    <row r="76" spans="1:15" x14ac:dyDescent="0.25">
      <c r="A76" s="268"/>
      <c r="B76" s="8"/>
      <c r="C76" s="243"/>
      <c r="D76" s="276"/>
      <c r="E76" s="243"/>
      <c r="F76" s="276"/>
    </row>
  </sheetData>
  <mergeCells count="16">
    <mergeCell ref="A20:A24"/>
    <mergeCell ref="A25:A28"/>
    <mergeCell ref="A30:F30"/>
    <mergeCell ref="C3:D3"/>
    <mergeCell ref="E3:F3"/>
    <mergeCell ref="A5:A9"/>
    <mergeCell ref="A10:A14"/>
    <mergeCell ref="A15:A19"/>
    <mergeCell ref="J43:K43"/>
    <mergeCell ref="L43:M43"/>
    <mergeCell ref="A31:F31"/>
    <mergeCell ref="A32:F32"/>
    <mergeCell ref="C35:D35"/>
    <mergeCell ref="E35:F35"/>
    <mergeCell ref="A33:F33"/>
    <mergeCell ref="A34:F3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workbookViewId="0">
      <selection sqref="A1:F1"/>
    </sheetView>
  </sheetViews>
  <sheetFormatPr baseColWidth="10" defaultRowHeight="15" x14ac:dyDescent="0.25"/>
  <cols>
    <col min="1" max="1" width="44.140625" customWidth="1"/>
    <col min="2" max="2" width="10.28515625" customWidth="1"/>
  </cols>
  <sheetData>
    <row r="1" spans="1:15" x14ac:dyDescent="0.25">
      <c r="A1" s="135" t="s">
        <v>140</v>
      </c>
    </row>
    <row r="3" spans="1:15" x14ac:dyDescent="0.25">
      <c r="A3" s="84"/>
      <c r="B3" s="136" t="s">
        <v>22</v>
      </c>
      <c r="K3" s="8"/>
      <c r="L3" s="8"/>
      <c r="M3" s="8"/>
      <c r="N3" s="8"/>
      <c r="O3" s="8"/>
    </row>
    <row r="4" spans="1:15" ht="31.5" customHeight="1" x14ac:dyDescent="0.25">
      <c r="A4" s="288" t="s">
        <v>56</v>
      </c>
      <c r="B4" s="137">
        <v>22</v>
      </c>
      <c r="K4" s="192"/>
      <c r="L4" s="192"/>
      <c r="M4" s="192"/>
      <c r="N4" s="192"/>
      <c r="O4" s="193"/>
    </row>
    <row r="5" spans="1:15" x14ac:dyDescent="0.25">
      <c r="A5" s="138" t="s">
        <v>62</v>
      </c>
      <c r="B5" s="109">
        <v>10</v>
      </c>
      <c r="K5" s="194"/>
      <c r="L5" s="194"/>
      <c r="M5" s="194"/>
      <c r="N5" s="194"/>
      <c r="O5" s="195"/>
    </row>
    <row r="6" spans="1:15" x14ac:dyDescent="0.25">
      <c r="A6" s="138" t="s">
        <v>65</v>
      </c>
      <c r="B6" s="109">
        <v>5</v>
      </c>
      <c r="K6" s="192"/>
      <c r="L6" s="192"/>
      <c r="M6" s="192"/>
      <c r="N6" s="192"/>
      <c r="O6" s="195"/>
    </row>
    <row r="7" spans="1:15" x14ac:dyDescent="0.25">
      <c r="A7" s="138" t="s">
        <v>69</v>
      </c>
      <c r="B7" s="109">
        <v>6</v>
      </c>
      <c r="K7" s="192"/>
      <c r="L7" s="192"/>
      <c r="M7" s="192"/>
      <c r="N7" s="192"/>
      <c r="O7" s="195"/>
    </row>
    <row r="8" spans="1:15" x14ac:dyDescent="0.25">
      <c r="A8" s="138" t="s">
        <v>73</v>
      </c>
      <c r="B8" s="109">
        <v>8</v>
      </c>
      <c r="K8" s="194"/>
      <c r="L8" s="194"/>
      <c r="M8" s="194"/>
      <c r="N8" s="194"/>
      <c r="O8" s="195"/>
    </row>
    <row r="9" spans="1:15" x14ac:dyDescent="0.25">
      <c r="A9" s="138" t="s">
        <v>76</v>
      </c>
      <c r="B9" s="109">
        <v>33</v>
      </c>
      <c r="K9" s="194"/>
      <c r="L9" s="194"/>
      <c r="M9" s="194"/>
      <c r="N9" s="194"/>
      <c r="O9" s="195"/>
    </row>
    <row r="10" spans="1:15" x14ac:dyDescent="0.25">
      <c r="A10" s="138" t="s">
        <v>82</v>
      </c>
      <c r="B10" s="109">
        <v>9</v>
      </c>
      <c r="K10" s="192"/>
      <c r="L10" s="192"/>
      <c r="M10" s="192"/>
      <c r="N10" s="192"/>
      <c r="O10" s="195"/>
    </row>
    <row r="11" spans="1:15" x14ac:dyDescent="0.25">
      <c r="A11" s="139" t="s">
        <v>86</v>
      </c>
      <c r="B11" s="140">
        <v>7</v>
      </c>
      <c r="K11" s="194"/>
      <c r="L11" s="194"/>
      <c r="M11" s="194"/>
      <c r="N11" s="194"/>
      <c r="O11" s="195"/>
    </row>
    <row r="12" spans="1:15" ht="45.75" customHeight="1" x14ac:dyDescent="0.25">
      <c r="A12" s="360"/>
      <c r="B12" s="360"/>
      <c r="K12" s="192"/>
      <c r="L12" s="192"/>
      <c r="M12" s="192"/>
      <c r="N12" s="192"/>
      <c r="O12" s="195"/>
    </row>
    <row r="13" spans="1:15" x14ac:dyDescent="0.25">
      <c r="A13" s="24"/>
      <c r="K13" s="192"/>
      <c r="L13" s="192"/>
      <c r="M13" s="192"/>
      <c r="N13" s="192"/>
      <c r="O13" s="195"/>
    </row>
    <row r="14" spans="1:15" x14ac:dyDescent="0.25">
      <c r="A14" s="24"/>
      <c r="C14" s="141"/>
      <c r="K14" s="194"/>
      <c r="L14" s="194"/>
      <c r="M14" s="194"/>
      <c r="N14" s="194"/>
      <c r="O14" s="195"/>
    </row>
    <row r="15" spans="1:15" x14ac:dyDescent="0.25">
      <c r="C15" s="135"/>
      <c r="K15" s="192"/>
      <c r="L15" s="192"/>
      <c r="M15" s="192"/>
      <c r="N15" s="192"/>
      <c r="O15" s="195"/>
    </row>
    <row r="16" spans="1:15" x14ac:dyDescent="0.25">
      <c r="K16" s="192"/>
      <c r="L16" s="192"/>
      <c r="M16" s="192"/>
      <c r="N16" s="192"/>
      <c r="O16" s="195"/>
    </row>
    <row r="17" spans="3:15" x14ac:dyDescent="0.25">
      <c r="K17" s="192"/>
      <c r="L17" s="192"/>
      <c r="M17" s="192"/>
      <c r="N17" s="192"/>
      <c r="O17" s="195"/>
    </row>
    <row r="18" spans="3:15" ht="35.25" customHeight="1" x14ac:dyDescent="0.25">
      <c r="C18" s="331" t="s">
        <v>87</v>
      </c>
      <c r="D18" s="331"/>
      <c r="E18" s="331"/>
      <c r="F18" s="331"/>
      <c r="G18" s="331"/>
      <c r="H18" s="331"/>
      <c r="I18" s="331"/>
      <c r="J18" s="331"/>
      <c r="K18" s="194"/>
      <c r="L18" s="194"/>
      <c r="M18" s="194"/>
      <c r="N18" s="194"/>
      <c r="O18" s="195"/>
    </row>
    <row r="19" spans="3:15" x14ac:dyDescent="0.25">
      <c r="C19" s="361" t="s">
        <v>88</v>
      </c>
      <c r="D19" s="362"/>
      <c r="E19" s="362"/>
      <c r="F19" s="362"/>
      <c r="G19" s="362"/>
      <c r="H19" s="362"/>
      <c r="I19" s="362"/>
      <c r="J19" s="362"/>
      <c r="K19" s="192"/>
      <c r="L19" s="192"/>
      <c r="M19" s="192"/>
      <c r="N19" s="192"/>
      <c r="O19" s="195"/>
    </row>
    <row r="20" spans="3:15" x14ac:dyDescent="0.25">
      <c r="C20" s="361" t="s">
        <v>100</v>
      </c>
      <c r="D20" s="362"/>
      <c r="E20" s="362"/>
      <c r="F20" s="362"/>
      <c r="G20" s="362"/>
      <c r="H20" s="362"/>
      <c r="I20" s="362"/>
      <c r="J20" s="362"/>
      <c r="K20" s="192"/>
      <c r="L20" s="192"/>
      <c r="M20" s="192"/>
      <c r="N20" s="192"/>
      <c r="O20" s="195"/>
    </row>
    <row r="21" spans="3:15" x14ac:dyDescent="0.25">
      <c r="K21" s="192"/>
      <c r="L21" s="192"/>
      <c r="M21" s="192"/>
      <c r="N21" s="192"/>
      <c r="O21" s="195"/>
    </row>
    <row r="22" spans="3:15" x14ac:dyDescent="0.25">
      <c r="K22" s="194"/>
      <c r="L22" s="194"/>
      <c r="M22" s="194"/>
      <c r="N22" s="194"/>
      <c r="O22" s="195"/>
    </row>
    <row r="23" spans="3:15" x14ac:dyDescent="0.25">
      <c r="K23" s="192"/>
      <c r="L23" s="192"/>
      <c r="M23" s="192"/>
      <c r="N23" s="192"/>
      <c r="O23" s="195"/>
    </row>
    <row r="24" spans="3:15" x14ac:dyDescent="0.25">
      <c r="K24" s="192"/>
      <c r="L24" s="192"/>
      <c r="M24" s="192"/>
      <c r="N24" s="192"/>
      <c r="O24" s="195"/>
    </row>
    <row r="25" spans="3:15" x14ac:dyDescent="0.25">
      <c r="K25" s="194"/>
      <c r="L25" s="194"/>
      <c r="M25" s="194"/>
      <c r="N25" s="194"/>
      <c r="O25" s="195"/>
    </row>
    <row r="26" spans="3:15" x14ac:dyDescent="0.25">
      <c r="K26" s="192"/>
      <c r="L26" s="192"/>
      <c r="M26" s="192"/>
      <c r="N26" s="192"/>
      <c r="O26" s="195"/>
    </row>
    <row r="27" spans="3:15" x14ac:dyDescent="0.25">
      <c r="K27" s="192"/>
      <c r="L27" s="192"/>
      <c r="M27" s="192"/>
      <c r="N27" s="192"/>
      <c r="O27" s="195"/>
    </row>
    <row r="28" spans="3:15" x14ac:dyDescent="0.25">
      <c r="K28" s="192"/>
      <c r="L28" s="192"/>
      <c r="M28" s="192"/>
      <c r="N28" s="192"/>
      <c r="O28" s="195"/>
    </row>
    <row r="29" spans="3:15" x14ac:dyDescent="0.25">
      <c r="K29" s="194"/>
      <c r="L29" s="194"/>
      <c r="M29" s="194"/>
      <c r="N29" s="194"/>
      <c r="O29" s="195"/>
    </row>
    <row r="30" spans="3:15" x14ac:dyDescent="0.25">
      <c r="K30" s="192"/>
      <c r="L30" s="192"/>
      <c r="M30" s="192"/>
      <c r="N30" s="192"/>
      <c r="O30" s="195"/>
    </row>
    <row r="31" spans="3:15" x14ac:dyDescent="0.25">
      <c r="K31" s="194"/>
      <c r="L31" s="194"/>
      <c r="M31" s="194"/>
      <c r="N31" s="194"/>
      <c r="O31" s="195"/>
    </row>
    <row r="32" spans="3:15" x14ac:dyDescent="0.25">
      <c r="K32" s="192"/>
      <c r="L32" s="192"/>
      <c r="M32" s="192"/>
      <c r="N32" s="192"/>
      <c r="O32" s="195"/>
    </row>
    <row r="33" spans="11:15" ht="27.75" customHeight="1" x14ac:dyDescent="0.25">
      <c r="K33" s="192"/>
      <c r="L33" s="192"/>
      <c r="M33" s="192"/>
      <c r="N33" s="192"/>
      <c r="O33" s="195"/>
    </row>
    <row r="34" spans="11:15" x14ac:dyDescent="0.25">
      <c r="K34" s="194"/>
      <c r="L34" s="194"/>
      <c r="M34" s="194"/>
      <c r="N34" s="194"/>
      <c r="O34" s="195"/>
    </row>
    <row r="35" spans="11:15" x14ac:dyDescent="0.25">
      <c r="K35" s="363"/>
      <c r="L35" s="363"/>
      <c r="M35" s="363"/>
      <c r="N35" s="363"/>
      <c r="O35" s="195"/>
    </row>
  </sheetData>
  <mergeCells count="5">
    <mergeCell ref="A12:B12"/>
    <mergeCell ref="C18:J18"/>
    <mergeCell ref="C19:J19"/>
    <mergeCell ref="C20:J20"/>
    <mergeCell ref="K35:N35"/>
  </mergeCells>
  <pageMargins left="0.7" right="0.7" top="0.75" bottom="0.75" header="0.3" footer="0.3"/>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workbookViewId="0">
      <selection sqref="A1:I1"/>
    </sheetView>
  </sheetViews>
  <sheetFormatPr baseColWidth="10" defaultRowHeight="15" x14ac:dyDescent="0.25"/>
  <sheetData>
    <row r="1" spans="1:9" x14ac:dyDescent="0.25">
      <c r="A1" s="364" t="s">
        <v>141</v>
      </c>
      <c r="B1" s="335"/>
      <c r="C1" s="335"/>
      <c r="D1" s="335"/>
      <c r="E1" s="335"/>
      <c r="F1" s="335"/>
      <c r="G1" s="335"/>
      <c r="H1" s="335"/>
      <c r="I1" s="335"/>
    </row>
    <row r="3" spans="1:9" x14ac:dyDescent="0.25">
      <c r="A3" s="91"/>
      <c r="B3" s="92"/>
      <c r="C3" s="92"/>
      <c r="D3" s="92"/>
      <c r="E3" s="93" t="s">
        <v>0</v>
      </c>
      <c r="F3" s="93" t="s">
        <v>10</v>
      </c>
      <c r="G3" s="94" t="s">
        <v>2</v>
      </c>
      <c r="H3" s="95" t="s">
        <v>1</v>
      </c>
      <c r="I3" s="96" t="s">
        <v>33</v>
      </c>
    </row>
    <row r="4" spans="1:9" x14ac:dyDescent="0.25">
      <c r="A4" s="97" t="s">
        <v>56</v>
      </c>
      <c r="B4" s="98"/>
      <c r="C4" s="98"/>
      <c r="D4" s="98"/>
      <c r="E4" s="99">
        <v>36.67</v>
      </c>
      <c r="F4" s="100">
        <v>8.4499999999999993</v>
      </c>
      <c r="G4" s="101">
        <v>9.68</v>
      </c>
      <c r="H4" s="102">
        <v>4.16</v>
      </c>
      <c r="I4" s="190">
        <v>22.19470398729684</v>
      </c>
    </row>
    <row r="5" spans="1:9" x14ac:dyDescent="0.25">
      <c r="A5" s="103" t="s">
        <v>57</v>
      </c>
      <c r="B5" s="104"/>
      <c r="C5" s="104"/>
      <c r="D5" s="104"/>
      <c r="E5" s="105">
        <v>27.42</v>
      </c>
      <c r="F5" s="106">
        <v>7.05</v>
      </c>
      <c r="G5" s="107">
        <v>7.58</v>
      </c>
      <c r="H5" s="108">
        <v>2.06</v>
      </c>
      <c r="I5" s="190">
        <v>16.688757013840647</v>
      </c>
    </row>
    <row r="6" spans="1:9" x14ac:dyDescent="0.25">
      <c r="A6" s="110" t="s">
        <v>58</v>
      </c>
      <c r="B6" s="111"/>
      <c r="C6" s="111"/>
      <c r="D6" s="111"/>
      <c r="E6" s="112">
        <v>9.17</v>
      </c>
      <c r="F6" s="113">
        <v>1.34</v>
      </c>
      <c r="G6" s="114">
        <v>1.99</v>
      </c>
      <c r="H6" s="115">
        <v>2.0499999999999998</v>
      </c>
      <c r="I6" s="190">
        <v>5.4238165217457679</v>
      </c>
    </row>
    <row r="7" spans="1:9" x14ac:dyDescent="0.25">
      <c r="A7" s="117" t="s">
        <v>59</v>
      </c>
      <c r="B7" s="118"/>
      <c r="C7" s="118"/>
      <c r="D7" s="118"/>
      <c r="E7" s="119">
        <v>1.53</v>
      </c>
      <c r="F7" s="120">
        <v>0.06</v>
      </c>
      <c r="G7" s="121">
        <v>0.06</v>
      </c>
      <c r="H7" s="177">
        <v>0.02</v>
      </c>
      <c r="I7" s="122">
        <v>0.77706575260895794</v>
      </c>
    </row>
    <row r="8" spans="1:9" x14ac:dyDescent="0.25">
      <c r="A8" s="97" t="s">
        <v>60</v>
      </c>
      <c r="B8" s="98"/>
      <c r="C8" s="98"/>
      <c r="D8" s="98"/>
      <c r="E8" s="123">
        <v>5.16</v>
      </c>
      <c r="F8" s="124">
        <v>3.06</v>
      </c>
      <c r="G8" s="125">
        <v>1.17</v>
      </c>
      <c r="H8" s="101">
        <v>3.34</v>
      </c>
      <c r="I8" s="190">
        <v>3.6146184470688825</v>
      </c>
    </row>
    <row r="9" spans="1:9" x14ac:dyDescent="0.25">
      <c r="A9" s="110" t="s">
        <v>61</v>
      </c>
      <c r="B9" s="111"/>
      <c r="C9" s="111"/>
      <c r="D9" s="111"/>
      <c r="E9" s="112">
        <v>0.72</v>
      </c>
      <c r="F9" s="113">
        <v>7.0000000000000007E-2</v>
      </c>
      <c r="G9" s="115">
        <v>0.66</v>
      </c>
      <c r="H9" s="114">
        <v>2.38</v>
      </c>
      <c r="I9" s="191">
        <v>0.77439679061920286</v>
      </c>
    </row>
    <row r="10" spans="1:9" x14ac:dyDescent="0.25">
      <c r="A10" s="126" t="s">
        <v>62</v>
      </c>
      <c r="B10" s="127"/>
      <c r="C10" s="127"/>
      <c r="D10" s="127"/>
      <c r="E10" s="128">
        <v>7.8</v>
      </c>
      <c r="F10" s="100">
        <v>4.18</v>
      </c>
      <c r="G10" s="101">
        <v>4.25</v>
      </c>
      <c r="H10" s="108">
        <v>39.86</v>
      </c>
      <c r="I10" s="190">
        <v>9.5039164904459081</v>
      </c>
    </row>
    <row r="11" spans="1:9" x14ac:dyDescent="0.25">
      <c r="A11" s="103" t="s">
        <v>63</v>
      </c>
      <c r="B11" s="104"/>
      <c r="C11" s="104"/>
      <c r="D11" s="104"/>
      <c r="E11" s="105">
        <v>2.35</v>
      </c>
      <c r="F11" s="106">
        <v>2.96</v>
      </c>
      <c r="G11" s="107">
        <v>2.04</v>
      </c>
      <c r="H11" s="108">
        <v>11.31</v>
      </c>
      <c r="I11" s="190">
        <v>3.2419356673359236</v>
      </c>
    </row>
    <row r="12" spans="1:9" x14ac:dyDescent="0.25">
      <c r="A12" s="110" t="s">
        <v>64</v>
      </c>
      <c r="B12" s="111"/>
      <c r="C12" s="111"/>
      <c r="D12" s="111"/>
      <c r="E12" s="112">
        <v>5.4</v>
      </c>
      <c r="F12" s="113">
        <v>0.94</v>
      </c>
      <c r="G12" s="114">
        <v>2.17</v>
      </c>
      <c r="H12" s="115">
        <v>26.65</v>
      </c>
      <c r="I12" s="191">
        <v>5.9984201968074151</v>
      </c>
    </row>
    <row r="13" spans="1:9" x14ac:dyDescent="0.25">
      <c r="A13" s="126" t="s">
        <v>65</v>
      </c>
      <c r="B13" s="127"/>
      <c r="C13" s="127"/>
      <c r="D13" s="127"/>
      <c r="E13" s="128">
        <v>3.8</v>
      </c>
      <c r="F13" s="100">
        <v>3.05</v>
      </c>
      <c r="G13" s="101">
        <v>9.69</v>
      </c>
      <c r="H13" s="102">
        <v>2.35</v>
      </c>
      <c r="I13" s="190">
        <v>5.1161727141559341</v>
      </c>
    </row>
    <row r="14" spans="1:9" x14ac:dyDescent="0.25">
      <c r="A14" s="103" t="s">
        <v>66</v>
      </c>
      <c r="B14" s="104"/>
      <c r="C14" s="104"/>
      <c r="D14" s="104"/>
      <c r="E14" s="129">
        <v>0.56000000000000005</v>
      </c>
      <c r="F14" s="106">
        <v>0.08</v>
      </c>
      <c r="G14" s="107">
        <v>3.32</v>
      </c>
      <c r="H14" s="108">
        <v>0.04</v>
      </c>
      <c r="I14" s="190">
        <v>1.1739594323274118</v>
      </c>
    </row>
    <row r="15" spans="1:9" x14ac:dyDescent="0.25">
      <c r="A15" s="103" t="s">
        <v>67</v>
      </c>
      <c r="B15" s="104"/>
      <c r="C15" s="104"/>
      <c r="D15" s="104"/>
      <c r="E15" s="105">
        <v>2.86</v>
      </c>
      <c r="F15" s="106">
        <v>2.42</v>
      </c>
      <c r="G15" s="107">
        <v>4.58</v>
      </c>
      <c r="H15" s="108">
        <v>1.58</v>
      </c>
      <c r="I15" s="190">
        <v>3.1277049568290956</v>
      </c>
    </row>
    <row r="16" spans="1:9" x14ac:dyDescent="0.25">
      <c r="A16" s="110" t="s">
        <v>68</v>
      </c>
      <c r="B16" s="111"/>
      <c r="C16" s="111"/>
      <c r="D16" s="111"/>
      <c r="E16" s="112">
        <v>0.09</v>
      </c>
      <c r="F16" s="113">
        <v>0.35</v>
      </c>
      <c r="G16" s="114">
        <v>1.17</v>
      </c>
      <c r="H16" s="115">
        <v>0.34</v>
      </c>
      <c r="I16" s="191">
        <v>0.43976498385385254</v>
      </c>
    </row>
    <row r="17" spans="1:9" x14ac:dyDescent="0.25">
      <c r="A17" s="126" t="s">
        <v>69</v>
      </c>
      <c r="B17" s="127"/>
      <c r="C17" s="127"/>
      <c r="D17" s="127"/>
      <c r="E17" s="128">
        <v>5.96</v>
      </c>
      <c r="F17" s="100">
        <v>9.94</v>
      </c>
      <c r="G17" s="101">
        <v>1.1599999999999999</v>
      </c>
      <c r="H17" s="102">
        <v>12.75</v>
      </c>
      <c r="I17" s="190">
        <v>5.9286112404669025</v>
      </c>
    </row>
    <row r="18" spans="1:9" x14ac:dyDescent="0.25">
      <c r="A18" s="103" t="s">
        <v>70</v>
      </c>
      <c r="B18" s="104"/>
      <c r="C18" s="104"/>
      <c r="D18" s="104"/>
      <c r="E18" s="105">
        <v>0.25</v>
      </c>
      <c r="F18" s="106">
        <v>0.06</v>
      </c>
      <c r="G18" s="107">
        <v>0.13</v>
      </c>
      <c r="H18" s="108">
        <v>2.27</v>
      </c>
      <c r="I18" s="190">
        <v>0.39045514577337381</v>
      </c>
    </row>
    <row r="19" spans="1:9" x14ac:dyDescent="0.25">
      <c r="A19" s="103" t="s">
        <v>71</v>
      </c>
      <c r="B19" s="104"/>
      <c r="C19" s="104"/>
      <c r="D19" s="104"/>
      <c r="E19" s="105">
        <v>0.41</v>
      </c>
      <c r="F19" s="106">
        <v>2.4900000000000002</v>
      </c>
      <c r="G19" s="107">
        <v>0.17</v>
      </c>
      <c r="H19" s="108">
        <v>2.86</v>
      </c>
      <c r="I19" s="190">
        <v>0.88880148254460223</v>
      </c>
    </row>
    <row r="20" spans="1:9" x14ac:dyDescent="0.25">
      <c r="A20" s="110" t="s">
        <v>72</v>
      </c>
      <c r="B20" s="111"/>
      <c r="C20" s="111"/>
      <c r="D20" s="111"/>
      <c r="E20" s="112">
        <v>2.83</v>
      </c>
      <c r="F20" s="113">
        <v>6.42</v>
      </c>
      <c r="G20" s="114">
        <v>0.65</v>
      </c>
      <c r="H20" s="115">
        <v>5.65</v>
      </c>
      <c r="I20" s="191">
        <v>3.0470006336313178</v>
      </c>
    </row>
    <row r="21" spans="1:9" x14ac:dyDescent="0.25">
      <c r="A21" s="97" t="s">
        <v>73</v>
      </c>
      <c r="B21" s="98"/>
      <c r="C21" s="98"/>
      <c r="D21" s="98"/>
      <c r="E21" s="123">
        <v>10.24</v>
      </c>
      <c r="F21" s="124">
        <v>7.16</v>
      </c>
      <c r="G21" s="130">
        <v>5.35</v>
      </c>
      <c r="H21" s="125">
        <v>1.74</v>
      </c>
      <c r="I21" s="190">
        <v>7.6527142704460607</v>
      </c>
    </row>
    <row r="22" spans="1:9" x14ac:dyDescent="0.25">
      <c r="A22" s="103" t="s">
        <v>74</v>
      </c>
      <c r="B22" s="104"/>
      <c r="C22" s="104"/>
      <c r="D22" s="104"/>
      <c r="E22" s="105">
        <v>8.81</v>
      </c>
      <c r="F22" s="106">
        <v>1.73</v>
      </c>
      <c r="G22" s="107">
        <v>5.14</v>
      </c>
      <c r="H22" s="108">
        <v>0.82</v>
      </c>
      <c r="I22" s="190">
        <v>6.0203921643471698</v>
      </c>
    </row>
    <row r="23" spans="1:9" x14ac:dyDescent="0.25">
      <c r="A23" s="110" t="s">
        <v>75</v>
      </c>
      <c r="B23" s="111"/>
      <c r="C23" s="111"/>
      <c r="D23" s="111"/>
      <c r="E23" s="112">
        <v>1.01</v>
      </c>
      <c r="F23" s="113">
        <v>3.15</v>
      </c>
      <c r="G23" s="114">
        <v>0.09</v>
      </c>
      <c r="H23" s="115">
        <v>0.38</v>
      </c>
      <c r="I23" s="191">
        <v>1.0117560366742753</v>
      </c>
    </row>
    <row r="24" spans="1:9" x14ac:dyDescent="0.25">
      <c r="A24" s="97" t="s">
        <v>76</v>
      </c>
      <c r="B24" s="98"/>
      <c r="C24" s="98"/>
      <c r="D24" s="98"/>
      <c r="E24" s="123">
        <v>21.51</v>
      </c>
      <c r="F24" s="131">
        <v>51.53</v>
      </c>
      <c r="G24" s="123">
        <v>52.03</v>
      </c>
      <c r="H24" s="125">
        <v>12.87</v>
      </c>
      <c r="I24" s="190">
        <v>33.114033559557527</v>
      </c>
    </row>
    <row r="25" spans="1:9" x14ac:dyDescent="0.25">
      <c r="A25" s="103" t="s">
        <v>77</v>
      </c>
      <c r="B25" s="104"/>
      <c r="C25" s="104"/>
      <c r="D25" s="104"/>
      <c r="E25" s="105">
        <v>0.65</v>
      </c>
      <c r="F25" s="106">
        <v>2.5499999999999998</v>
      </c>
      <c r="G25" s="107">
        <v>21.61</v>
      </c>
      <c r="H25" s="108">
        <v>0.42</v>
      </c>
      <c r="I25" s="190">
        <v>6.4810797306685179</v>
      </c>
    </row>
    <row r="26" spans="1:9" x14ac:dyDescent="0.25">
      <c r="A26" s="103" t="s">
        <v>78</v>
      </c>
      <c r="B26" s="104"/>
      <c r="C26" s="104"/>
      <c r="D26" s="104"/>
      <c r="E26" s="105">
        <v>6.53</v>
      </c>
      <c r="F26" s="106">
        <v>20.39</v>
      </c>
      <c r="G26" s="107">
        <v>23.32</v>
      </c>
      <c r="H26" s="108">
        <v>6.25</v>
      </c>
      <c r="I26" s="190">
        <v>12.972921307570747</v>
      </c>
    </row>
    <row r="27" spans="1:9" x14ac:dyDescent="0.25">
      <c r="A27" s="110" t="s">
        <v>79</v>
      </c>
      <c r="B27" s="111"/>
      <c r="C27" s="111"/>
      <c r="D27" s="111"/>
      <c r="E27" s="112">
        <v>13.33</v>
      </c>
      <c r="F27" s="113">
        <v>27.61</v>
      </c>
      <c r="G27" s="114">
        <v>2.77</v>
      </c>
      <c r="H27" s="115">
        <v>5.18</v>
      </c>
      <c r="I27" s="191">
        <v>11.774503400997016</v>
      </c>
    </row>
    <row r="28" spans="1:9" x14ac:dyDescent="0.25">
      <c r="A28" s="97" t="s">
        <v>80</v>
      </c>
      <c r="B28" s="98"/>
      <c r="C28" s="98"/>
      <c r="D28" s="98"/>
      <c r="E28" s="123">
        <v>0.92</v>
      </c>
      <c r="F28" s="124">
        <v>1.01</v>
      </c>
      <c r="G28" s="130">
        <v>3.29</v>
      </c>
      <c r="H28" s="125">
        <v>3.73</v>
      </c>
      <c r="I28" s="190">
        <v>1.8418669221549573</v>
      </c>
    </row>
    <row r="29" spans="1:9" x14ac:dyDescent="0.25">
      <c r="A29" s="110" t="s">
        <v>81</v>
      </c>
      <c r="B29" s="111"/>
      <c r="C29" s="111"/>
      <c r="D29" s="111"/>
      <c r="E29" s="112">
        <v>0.82</v>
      </c>
      <c r="F29" s="113">
        <v>0.83</v>
      </c>
      <c r="G29" s="114">
        <v>3.21</v>
      </c>
      <c r="H29" s="115">
        <v>3.52</v>
      </c>
      <c r="I29" s="191">
        <v>1.7247582276644959</v>
      </c>
    </row>
    <row r="30" spans="1:9" x14ac:dyDescent="0.25">
      <c r="A30" s="97" t="s">
        <v>82</v>
      </c>
      <c r="B30" s="98"/>
      <c r="C30" s="98"/>
      <c r="D30" s="98"/>
      <c r="E30" s="123">
        <v>5.45</v>
      </c>
      <c r="F30" s="124">
        <v>11.14</v>
      </c>
      <c r="G30" s="130">
        <v>11.52</v>
      </c>
      <c r="H30" s="125">
        <v>18.52</v>
      </c>
      <c r="I30" s="190">
        <v>9.1803359009397578</v>
      </c>
    </row>
    <row r="31" spans="1:9" x14ac:dyDescent="0.25">
      <c r="A31" s="103" t="s">
        <v>83</v>
      </c>
      <c r="B31" s="104"/>
      <c r="C31" s="104"/>
      <c r="D31" s="104"/>
      <c r="E31" s="105">
        <v>3.68</v>
      </c>
      <c r="F31" s="106">
        <v>5.45</v>
      </c>
      <c r="G31" s="107">
        <v>10.74</v>
      </c>
      <c r="H31" s="108">
        <v>16.38</v>
      </c>
      <c r="I31" s="190">
        <v>7.0712835996366161</v>
      </c>
    </row>
    <row r="32" spans="1:9" x14ac:dyDescent="0.25">
      <c r="A32" s="110" t="s">
        <v>84</v>
      </c>
      <c r="B32" s="111"/>
      <c r="C32" s="111"/>
      <c r="D32" s="111"/>
      <c r="E32" s="112">
        <v>1.7</v>
      </c>
      <c r="F32" s="116">
        <v>5.65</v>
      </c>
      <c r="G32" s="169">
        <v>0.74</v>
      </c>
      <c r="H32" s="115">
        <v>1.79</v>
      </c>
      <c r="I32" s="191">
        <v>2.0236702903252897</v>
      </c>
    </row>
    <row r="33" spans="1:9" x14ac:dyDescent="0.25">
      <c r="A33" s="97" t="s">
        <v>85</v>
      </c>
      <c r="B33" s="98"/>
      <c r="C33" s="98"/>
      <c r="D33" s="98"/>
      <c r="E33" s="132">
        <v>0.96</v>
      </c>
      <c r="F33" s="132">
        <v>0.42</v>
      </c>
      <c r="G33" s="132">
        <v>1.8</v>
      </c>
      <c r="H33" s="132">
        <v>0.66</v>
      </c>
      <c r="I33" s="122">
        <v>1.0759607148582728</v>
      </c>
    </row>
    <row r="34" spans="1:9" x14ac:dyDescent="0.25">
      <c r="A34" s="365" t="s">
        <v>33</v>
      </c>
      <c r="B34" s="366"/>
      <c r="C34" s="366"/>
      <c r="D34" s="366"/>
      <c r="E34" s="122">
        <v>100</v>
      </c>
      <c r="F34" s="122">
        <v>100</v>
      </c>
      <c r="G34" s="122">
        <v>100</v>
      </c>
      <c r="H34" s="122">
        <v>100</v>
      </c>
      <c r="I34" s="122">
        <v>100</v>
      </c>
    </row>
    <row r="35" spans="1:9" x14ac:dyDescent="0.25">
      <c r="A35" s="60" t="s">
        <v>142</v>
      </c>
      <c r="B35" s="60"/>
      <c r="C35" s="60"/>
      <c r="D35" s="60"/>
    </row>
    <row r="36" spans="1:9" x14ac:dyDescent="0.25">
      <c r="A36" s="133" t="s">
        <v>143</v>
      </c>
      <c r="B36" s="134"/>
      <c r="C36" s="134"/>
      <c r="D36" s="134"/>
      <c r="E36" s="134"/>
      <c r="F36" s="134"/>
      <c r="G36" s="134"/>
      <c r="H36" s="134"/>
      <c r="I36" s="134"/>
    </row>
    <row r="37" spans="1:9" ht="24.75" customHeight="1" x14ac:dyDescent="0.25">
      <c r="A37" s="367" t="s">
        <v>144</v>
      </c>
      <c r="B37" s="367"/>
      <c r="C37" s="367"/>
      <c r="D37" s="367"/>
      <c r="E37" s="367"/>
      <c r="F37" s="367"/>
      <c r="G37" s="367"/>
      <c r="H37" s="367"/>
      <c r="I37" s="367"/>
    </row>
    <row r="38" spans="1:9" x14ac:dyDescent="0.25">
      <c r="A38" s="332" t="s">
        <v>20</v>
      </c>
      <c r="B38" s="368"/>
      <c r="C38" s="368"/>
      <c r="D38" s="368"/>
      <c r="E38" s="368"/>
      <c r="F38" s="368"/>
      <c r="G38" s="368"/>
      <c r="H38" s="368"/>
      <c r="I38" s="368"/>
    </row>
    <row r="39" spans="1:9" x14ac:dyDescent="0.25">
      <c r="A39" s="367" t="s">
        <v>55</v>
      </c>
      <c r="B39" s="369"/>
      <c r="C39" s="369"/>
      <c r="D39" s="369"/>
      <c r="E39" s="369"/>
      <c r="F39" s="369"/>
      <c r="G39" s="369"/>
      <c r="H39" s="369"/>
      <c r="I39" s="369"/>
    </row>
  </sheetData>
  <mergeCells count="5">
    <mergeCell ref="A1:I1"/>
    <mergeCell ref="A34:D34"/>
    <mergeCell ref="A37:I37"/>
    <mergeCell ref="A38:I38"/>
    <mergeCell ref="A39:I3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sqref="A1:B1"/>
    </sheetView>
  </sheetViews>
  <sheetFormatPr baseColWidth="10" defaultRowHeight="15" x14ac:dyDescent="0.25"/>
  <cols>
    <col min="1" max="1" width="71.140625" customWidth="1"/>
  </cols>
  <sheetData>
    <row r="1" spans="1:11" s="141" customFormat="1" x14ac:dyDescent="0.25">
      <c r="A1" s="141" t="s">
        <v>145</v>
      </c>
    </row>
    <row r="3" spans="1:11" x14ac:dyDescent="0.25">
      <c r="A3" s="85"/>
      <c r="B3" s="370" t="s">
        <v>0</v>
      </c>
      <c r="C3" s="370" t="s">
        <v>10</v>
      </c>
      <c r="D3" s="370" t="s">
        <v>2</v>
      </c>
      <c r="E3" s="370" t="s">
        <v>1</v>
      </c>
      <c r="F3" s="289" t="s">
        <v>33</v>
      </c>
    </row>
    <row r="4" spans="1:11" ht="15.75" thickBot="1" x14ac:dyDescent="0.3">
      <c r="A4" s="85"/>
      <c r="B4" s="371"/>
      <c r="C4" s="371"/>
      <c r="D4" s="371"/>
      <c r="E4" s="371"/>
      <c r="F4" s="290">
        <v>2018</v>
      </c>
    </row>
    <row r="5" spans="1:11" x14ac:dyDescent="0.25">
      <c r="A5" s="178" t="s">
        <v>34</v>
      </c>
      <c r="B5" s="86"/>
      <c r="C5" s="86"/>
      <c r="D5" s="86"/>
      <c r="E5" s="86"/>
      <c r="F5" s="87"/>
    </row>
    <row r="6" spans="1:11" x14ac:dyDescent="0.25">
      <c r="A6" s="179" t="s">
        <v>35</v>
      </c>
      <c r="B6" s="211">
        <v>33.61</v>
      </c>
      <c r="C6" s="211">
        <v>32.36</v>
      </c>
      <c r="D6" s="211">
        <v>58.34</v>
      </c>
      <c r="E6" s="211">
        <v>18.739999999999998</v>
      </c>
      <c r="F6" s="211">
        <v>38.57</v>
      </c>
    </row>
    <row r="7" spans="1:11" x14ac:dyDescent="0.25">
      <c r="A7" s="180" t="s">
        <v>36</v>
      </c>
      <c r="B7" s="212">
        <v>66.39</v>
      </c>
      <c r="C7" s="212">
        <v>67.64</v>
      </c>
      <c r="D7" s="212">
        <v>41.66</v>
      </c>
      <c r="E7" s="212">
        <v>81.260000000000005</v>
      </c>
      <c r="F7" s="212">
        <v>61.43</v>
      </c>
    </row>
    <row r="8" spans="1:11" x14ac:dyDescent="0.25">
      <c r="A8" s="181" t="s">
        <v>37</v>
      </c>
      <c r="B8" s="88"/>
      <c r="C8" s="88"/>
      <c r="D8" s="88"/>
      <c r="E8" s="89"/>
      <c r="F8" s="88"/>
    </row>
    <row r="9" spans="1:11" x14ac:dyDescent="0.25">
      <c r="A9" s="179" t="s">
        <v>38</v>
      </c>
      <c r="B9" s="211">
        <v>16.399999999999999</v>
      </c>
      <c r="C9" s="211">
        <v>16.45</v>
      </c>
      <c r="D9" s="211">
        <v>25</v>
      </c>
      <c r="E9" s="211">
        <v>29.09</v>
      </c>
      <c r="F9" s="211">
        <v>19.940000000000001</v>
      </c>
    </row>
    <row r="10" spans="1:11" x14ac:dyDescent="0.25">
      <c r="A10" s="179" t="s">
        <v>39</v>
      </c>
      <c r="B10" s="211">
        <v>63.45</v>
      </c>
      <c r="C10" s="211">
        <v>63.71</v>
      </c>
      <c r="D10" s="211">
        <v>53.87</v>
      </c>
      <c r="E10" s="211">
        <v>58</v>
      </c>
      <c r="F10" s="211">
        <v>60.4</v>
      </c>
      <c r="H10" s="8"/>
      <c r="I10" s="8"/>
      <c r="J10" s="8"/>
    </row>
    <row r="11" spans="1:11" x14ac:dyDescent="0.25">
      <c r="A11" s="180" t="s">
        <v>40</v>
      </c>
      <c r="B11" s="212">
        <v>20.149999999999999</v>
      </c>
      <c r="C11" s="212">
        <v>19.84</v>
      </c>
      <c r="D11" s="212">
        <v>21.13</v>
      </c>
      <c r="E11" s="212">
        <v>12.91</v>
      </c>
      <c r="F11" s="212">
        <v>19.66</v>
      </c>
      <c r="H11" s="8"/>
      <c r="I11" s="8"/>
      <c r="J11" s="8"/>
    </row>
    <row r="12" spans="1:11" x14ac:dyDescent="0.25">
      <c r="A12" s="181" t="s">
        <v>41</v>
      </c>
      <c r="B12" s="208"/>
      <c r="C12" s="88"/>
      <c r="D12" s="88"/>
      <c r="E12" s="88"/>
      <c r="F12" s="88"/>
      <c r="H12" s="198"/>
      <c r="I12" s="199"/>
      <c r="J12" s="8"/>
      <c r="K12" s="8"/>
    </row>
    <row r="13" spans="1:11" x14ac:dyDescent="0.25">
      <c r="A13" s="179" t="s">
        <v>42</v>
      </c>
      <c r="B13" s="210">
        <v>36.850809401138569</v>
      </c>
      <c r="C13" s="210">
        <v>41.07487168345871</v>
      </c>
      <c r="D13" s="211">
        <v>35.895169935966159</v>
      </c>
      <c r="E13" s="211">
        <v>39</v>
      </c>
      <c r="F13" s="211">
        <v>37.51</v>
      </c>
      <c r="H13" s="198"/>
      <c r="I13" s="199"/>
      <c r="J13" s="8"/>
      <c r="K13" s="8"/>
    </row>
    <row r="14" spans="1:11" x14ac:dyDescent="0.25">
      <c r="A14" s="179" t="s">
        <v>43</v>
      </c>
      <c r="B14" s="210">
        <v>23.346213783672042</v>
      </c>
      <c r="C14" s="211">
        <v>19.745811042011788</v>
      </c>
      <c r="D14" s="210">
        <v>17.276098861298642</v>
      </c>
      <c r="E14" s="211">
        <v>24</v>
      </c>
      <c r="F14" s="211">
        <v>21.07</v>
      </c>
      <c r="H14" s="198"/>
      <c r="I14" s="199"/>
      <c r="J14" s="8"/>
      <c r="K14" s="8"/>
    </row>
    <row r="15" spans="1:11" x14ac:dyDescent="0.25">
      <c r="A15" s="179" t="s">
        <v>44</v>
      </c>
      <c r="B15" s="210">
        <v>21.899150844385076</v>
      </c>
      <c r="C15" s="211">
        <v>18.855063411454797</v>
      </c>
      <c r="D15" s="210">
        <v>22.627705502274505</v>
      </c>
      <c r="E15" s="211">
        <v>17</v>
      </c>
      <c r="F15" s="211">
        <v>21.34</v>
      </c>
      <c r="H15" s="198"/>
      <c r="I15" s="199"/>
      <c r="J15" s="200"/>
      <c r="K15" s="198"/>
    </row>
    <row r="16" spans="1:11" x14ac:dyDescent="0.25">
      <c r="A16" s="179" t="s">
        <v>45</v>
      </c>
      <c r="B16" s="210">
        <v>12.994148141080686</v>
      </c>
      <c r="C16" s="211">
        <v>14.662031882247508</v>
      </c>
      <c r="D16" s="210">
        <v>17.00518645148205</v>
      </c>
      <c r="E16" s="211">
        <v>15</v>
      </c>
      <c r="F16" s="211">
        <v>14.55</v>
      </c>
      <c r="H16" s="198"/>
      <c r="I16" s="199"/>
      <c r="J16" s="200"/>
      <c r="K16" s="198"/>
    </row>
    <row r="17" spans="1:11" x14ac:dyDescent="0.25">
      <c r="A17" s="180" t="s">
        <v>46</v>
      </c>
      <c r="B17" s="213">
        <v>4.909677829723627</v>
      </c>
      <c r="C17" s="213">
        <v>5.6622219808272005</v>
      </c>
      <c r="D17" s="213">
        <v>7.195839248978646</v>
      </c>
      <c r="E17" s="212">
        <v>5</v>
      </c>
      <c r="F17" s="212">
        <v>5.68</v>
      </c>
      <c r="H17" s="198"/>
      <c r="I17" s="199"/>
      <c r="J17" s="200"/>
      <c r="K17" s="198"/>
    </row>
    <row r="18" spans="1:11" x14ac:dyDescent="0.25">
      <c r="A18" s="182" t="s">
        <v>47</v>
      </c>
      <c r="B18" s="214">
        <v>8.24</v>
      </c>
      <c r="C18" s="214">
        <v>6.11</v>
      </c>
      <c r="D18" s="214">
        <v>6.58</v>
      </c>
      <c r="E18" s="215">
        <v>6.3</v>
      </c>
      <c r="F18" s="216">
        <v>7.27</v>
      </c>
      <c r="H18" s="199"/>
      <c r="I18" s="200"/>
      <c r="J18" s="200"/>
      <c r="K18" s="198"/>
    </row>
    <row r="19" spans="1:11" x14ac:dyDescent="0.25">
      <c r="A19" s="181" t="s">
        <v>48</v>
      </c>
      <c r="B19" s="88"/>
      <c r="C19" s="88"/>
      <c r="D19" s="88"/>
      <c r="E19" s="88"/>
      <c r="F19" s="88"/>
      <c r="H19" s="199"/>
      <c r="I19" s="200"/>
      <c r="J19" s="200"/>
      <c r="K19" s="198"/>
    </row>
    <row r="20" spans="1:11" x14ac:dyDescent="0.25">
      <c r="A20" s="179" t="s">
        <v>49</v>
      </c>
      <c r="B20" s="211">
        <v>6.4</v>
      </c>
      <c r="C20" s="211">
        <v>7.9</v>
      </c>
      <c r="D20" s="211">
        <v>24.64</v>
      </c>
      <c r="E20" s="211">
        <v>7.19</v>
      </c>
      <c r="F20" s="211">
        <v>11.58</v>
      </c>
      <c r="H20" s="199"/>
      <c r="I20" s="200"/>
      <c r="J20" s="200"/>
      <c r="K20" s="198"/>
    </row>
    <row r="21" spans="1:11" x14ac:dyDescent="0.25">
      <c r="A21" s="179" t="s">
        <v>50</v>
      </c>
      <c r="B21" s="211">
        <v>16.97</v>
      </c>
      <c r="C21" s="211">
        <v>18.05</v>
      </c>
      <c r="D21" s="211">
        <v>20.65</v>
      </c>
      <c r="E21" s="211">
        <v>17</v>
      </c>
      <c r="F21" s="211">
        <v>18.010000000000002</v>
      </c>
      <c r="H21" s="256"/>
      <c r="I21" s="256"/>
      <c r="J21" s="8"/>
      <c r="K21" s="8"/>
    </row>
    <row r="22" spans="1:11" x14ac:dyDescent="0.25">
      <c r="A22" s="179" t="s">
        <v>27</v>
      </c>
      <c r="B22" s="211">
        <v>13.24</v>
      </c>
      <c r="C22" s="211">
        <v>14.22</v>
      </c>
      <c r="D22" s="211">
        <v>12.33</v>
      </c>
      <c r="E22" s="211">
        <v>24.44</v>
      </c>
      <c r="F22" s="211">
        <v>14.2</v>
      </c>
      <c r="H22" s="8"/>
      <c r="I22" s="8"/>
      <c r="J22" s="8"/>
      <c r="K22" s="8"/>
    </row>
    <row r="23" spans="1:11" x14ac:dyDescent="0.25">
      <c r="A23" s="179" t="s">
        <v>51</v>
      </c>
      <c r="B23" s="211">
        <v>19.690000000000001</v>
      </c>
      <c r="C23" s="211">
        <v>22</v>
      </c>
      <c r="D23" s="211">
        <v>14.95</v>
      </c>
      <c r="E23" s="211">
        <v>21.64</v>
      </c>
      <c r="F23" s="211">
        <v>18.91</v>
      </c>
      <c r="H23" s="8"/>
      <c r="I23" s="8"/>
      <c r="J23" s="8"/>
      <c r="K23" s="8"/>
    </row>
    <row r="24" spans="1:11" x14ac:dyDescent="0.25">
      <c r="A24" s="180" t="s">
        <v>30</v>
      </c>
      <c r="B24" s="212">
        <v>43.6</v>
      </c>
      <c r="C24" s="212">
        <v>38.42</v>
      </c>
      <c r="D24" s="212">
        <v>27.43</v>
      </c>
      <c r="E24" s="212">
        <v>30.26</v>
      </c>
      <c r="F24" s="212">
        <v>37.200000000000003</v>
      </c>
      <c r="H24" s="8"/>
      <c r="I24" s="8"/>
      <c r="J24" s="8"/>
      <c r="K24" s="8"/>
    </row>
    <row r="25" spans="1:11" x14ac:dyDescent="0.25">
      <c r="A25" s="181" t="s">
        <v>52</v>
      </c>
      <c r="B25" s="211">
        <v>64.540000000000006</v>
      </c>
      <c r="C25" s="211">
        <v>42.8</v>
      </c>
      <c r="D25" s="211">
        <v>22.53</v>
      </c>
      <c r="E25" s="211">
        <v>29.92</v>
      </c>
      <c r="F25" s="211">
        <v>46.8</v>
      </c>
    </row>
    <row r="26" spans="1:11" x14ac:dyDescent="0.25">
      <c r="A26" s="179" t="s">
        <v>53</v>
      </c>
      <c r="B26" s="211">
        <v>9.06</v>
      </c>
      <c r="C26" s="211">
        <v>7.34</v>
      </c>
      <c r="D26" s="211">
        <v>3.83</v>
      </c>
      <c r="E26" s="211">
        <v>5.03</v>
      </c>
      <c r="F26" s="211">
        <v>7.02</v>
      </c>
    </row>
    <row r="27" spans="1:11" x14ac:dyDescent="0.25">
      <c r="A27" s="179" t="s">
        <v>54</v>
      </c>
      <c r="B27" s="212">
        <v>54.34</v>
      </c>
      <c r="C27" s="212">
        <v>34.659999999999997</v>
      </c>
      <c r="D27" s="212">
        <v>17.27</v>
      </c>
      <c r="E27" s="212">
        <v>23.76</v>
      </c>
      <c r="F27" s="212">
        <v>38.630000000000003</v>
      </c>
    </row>
    <row r="28" spans="1:11" ht="15.75" thickBot="1" x14ac:dyDescent="0.3">
      <c r="A28" s="183" t="s">
        <v>106</v>
      </c>
      <c r="B28" s="209">
        <v>128500</v>
      </c>
      <c r="C28" s="209">
        <v>37826</v>
      </c>
      <c r="D28" s="209">
        <v>69739</v>
      </c>
      <c r="E28" s="209">
        <v>25917</v>
      </c>
      <c r="F28" s="217">
        <v>261982</v>
      </c>
      <c r="H28" s="201"/>
    </row>
    <row r="29" spans="1:11" x14ac:dyDescent="0.25">
      <c r="A29" s="90" t="s">
        <v>105</v>
      </c>
      <c r="B29" s="58"/>
      <c r="C29" s="58"/>
      <c r="D29" s="58"/>
      <c r="E29" s="58"/>
      <c r="F29" s="58"/>
    </row>
    <row r="30" spans="1:11" x14ac:dyDescent="0.25">
      <c r="A30" s="90" t="s">
        <v>20</v>
      </c>
      <c r="B30" s="58"/>
      <c r="C30" s="58"/>
      <c r="D30" s="58"/>
      <c r="E30" s="58"/>
      <c r="F30" s="58"/>
    </row>
    <row r="31" spans="1:11" x14ac:dyDescent="0.25">
      <c r="A31" s="334" t="s">
        <v>55</v>
      </c>
      <c r="B31" s="335"/>
      <c r="C31" s="335"/>
      <c r="D31" s="335"/>
      <c r="E31" s="335"/>
      <c r="F31" s="335"/>
    </row>
  </sheetData>
  <mergeCells count="5">
    <mergeCell ref="A31:F31"/>
    <mergeCell ref="B3:B4"/>
    <mergeCell ref="C3:C4"/>
    <mergeCell ref="D3:D4"/>
    <mergeCell ref="E3:E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sqref="A1:F1"/>
    </sheetView>
  </sheetViews>
  <sheetFormatPr baseColWidth="10" defaultRowHeight="15" x14ac:dyDescent="0.25"/>
  <cols>
    <col min="1" max="1" width="58.85546875" customWidth="1"/>
    <col min="4" max="4" width="11.85546875" customWidth="1"/>
    <col min="6" max="6" width="11.85546875" customWidth="1"/>
    <col min="9" max="9" width="52.7109375" customWidth="1"/>
  </cols>
  <sheetData>
    <row r="1" spans="1:9" x14ac:dyDescent="0.25">
      <c r="A1" s="372" t="s">
        <v>149</v>
      </c>
      <c r="B1" s="372"/>
      <c r="C1" s="372"/>
      <c r="D1" s="372"/>
      <c r="E1" s="372"/>
      <c r="F1" s="372"/>
    </row>
    <row r="2" spans="1:9" ht="15.75" thickBot="1" x14ac:dyDescent="0.3">
      <c r="G2" s="43"/>
    </row>
    <row r="3" spans="1:9" ht="27.75" customHeight="1" x14ac:dyDescent="0.25">
      <c r="A3" s="373"/>
      <c r="B3" s="378" t="s">
        <v>0</v>
      </c>
      <c r="C3" s="376"/>
      <c r="D3" s="379"/>
      <c r="E3" s="376" t="s">
        <v>10</v>
      </c>
      <c r="F3" s="376"/>
      <c r="G3" s="377"/>
    </row>
    <row r="4" spans="1:9" ht="43.5" customHeight="1" x14ac:dyDescent="0.25">
      <c r="A4" s="374"/>
      <c r="B4" s="26">
        <v>2017</v>
      </c>
      <c r="C4" s="49" t="s">
        <v>148</v>
      </c>
      <c r="D4" s="49" t="s">
        <v>147</v>
      </c>
      <c r="E4" s="26">
        <v>2017</v>
      </c>
      <c r="F4" s="49" t="s">
        <v>148</v>
      </c>
      <c r="G4" s="165" t="s">
        <v>147</v>
      </c>
    </row>
    <row r="5" spans="1:9" ht="25.5" customHeight="1" x14ac:dyDescent="0.25">
      <c r="A5" s="27" t="s">
        <v>11</v>
      </c>
      <c r="B5" s="28"/>
      <c r="C5" s="28"/>
      <c r="D5" s="45"/>
      <c r="E5" s="39"/>
      <c r="F5" s="50"/>
      <c r="G5" s="55"/>
    </row>
    <row r="6" spans="1:9" ht="15.75" customHeight="1" x14ac:dyDescent="0.25">
      <c r="A6" s="29" t="s">
        <v>12</v>
      </c>
      <c r="B6" s="31">
        <v>5.3</v>
      </c>
      <c r="C6" s="31">
        <v>5.72</v>
      </c>
      <c r="D6" s="30">
        <v>5.09</v>
      </c>
      <c r="E6" s="40">
        <v>5.7</v>
      </c>
      <c r="F6" s="51">
        <v>6.31</v>
      </c>
      <c r="G6" s="47">
        <v>5.44</v>
      </c>
    </row>
    <row r="7" spans="1:9" x14ac:dyDescent="0.25">
      <c r="A7" s="25" t="s">
        <v>13</v>
      </c>
      <c r="B7" s="31">
        <v>6</v>
      </c>
      <c r="C7" s="31">
        <v>5.03</v>
      </c>
      <c r="D7" s="32">
        <v>4.0999999999999996</v>
      </c>
      <c r="E7" s="46">
        <v>4.0999999999999996</v>
      </c>
      <c r="F7" s="52">
        <v>4.0999999999999996</v>
      </c>
      <c r="G7" s="47">
        <v>4.0999999999999996</v>
      </c>
    </row>
    <row r="8" spans="1:9" x14ac:dyDescent="0.25">
      <c r="A8" s="33" t="s">
        <v>14</v>
      </c>
      <c r="B8" s="34"/>
      <c r="C8" s="34"/>
      <c r="D8" s="30"/>
      <c r="E8" s="40"/>
      <c r="F8" s="51"/>
      <c r="G8" s="56"/>
    </row>
    <row r="9" spans="1:9" x14ac:dyDescent="0.25">
      <c r="A9" s="35" t="s">
        <v>15</v>
      </c>
      <c r="B9" s="31">
        <v>13.1</v>
      </c>
      <c r="C9" s="31">
        <v>13.09</v>
      </c>
      <c r="D9" s="30">
        <v>12.39</v>
      </c>
      <c r="E9" s="40">
        <v>9.1</v>
      </c>
      <c r="F9" s="51">
        <v>10.039999999999999</v>
      </c>
      <c r="G9" s="47">
        <v>9.09</v>
      </c>
    </row>
    <row r="10" spans="1:9" x14ac:dyDescent="0.25">
      <c r="A10" s="35" t="s">
        <v>16</v>
      </c>
      <c r="B10" s="31">
        <v>20.100000000000001</v>
      </c>
      <c r="C10" s="31">
        <v>21.15</v>
      </c>
      <c r="D10" s="30">
        <v>19.440000000000001</v>
      </c>
      <c r="E10" s="40">
        <v>7.1</v>
      </c>
      <c r="F10" s="51">
        <v>7.55</v>
      </c>
      <c r="G10" s="47">
        <v>6.46</v>
      </c>
    </row>
    <row r="11" spans="1:9" x14ac:dyDescent="0.25">
      <c r="A11" s="35" t="s">
        <v>17</v>
      </c>
      <c r="B11" s="31">
        <v>63.2</v>
      </c>
      <c r="C11" s="31">
        <v>63.1</v>
      </c>
      <c r="D11" s="30">
        <v>63.6</v>
      </c>
      <c r="E11" s="40">
        <v>15.6</v>
      </c>
      <c r="F11" s="51">
        <v>15.04</v>
      </c>
      <c r="G11" s="47">
        <v>15.29</v>
      </c>
    </row>
    <row r="12" spans="1:9" ht="15.75" thickBot="1" x14ac:dyDescent="0.3">
      <c r="A12" s="36" t="s">
        <v>18</v>
      </c>
      <c r="B12" s="38">
        <v>3.6</v>
      </c>
      <c r="C12" s="38">
        <v>2.66</v>
      </c>
      <c r="D12" s="37">
        <v>4.57</v>
      </c>
      <c r="E12" s="42">
        <v>68.2</v>
      </c>
      <c r="F12" s="53">
        <v>67.37</v>
      </c>
      <c r="G12" s="48">
        <v>69.16</v>
      </c>
    </row>
    <row r="13" spans="1:9" ht="36.75" customHeight="1" x14ac:dyDescent="0.25">
      <c r="A13" s="336" t="s">
        <v>19</v>
      </c>
      <c r="B13" s="375"/>
      <c r="C13" s="375"/>
      <c r="D13" s="375"/>
      <c r="E13" s="375"/>
      <c r="F13" s="375"/>
      <c r="G13" s="22"/>
    </row>
    <row r="14" spans="1:9" ht="16.5" customHeight="1" x14ac:dyDescent="0.25">
      <c r="A14" s="336" t="s">
        <v>146</v>
      </c>
      <c r="B14" s="336"/>
      <c r="C14" s="336"/>
      <c r="D14" s="336"/>
      <c r="E14" s="336"/>
      <c r="F14" s="336"/>
      <c r="G14" s="44"/>
      <c r="I14" s="188"/>
    </row>
    <row r="15" spans="1:9" ht="14.25" customHeight="1" x14ac:dyDescent="0.25">
      <c r="A15" s="22" t="s">
        <v>20</v>
      </c>
      <c r="B15" s="22"/>
      <c r="C15" s="22"/>
      <c r="D15" s="22"/>
      <c r="E15" s="22"/>
      <c r="F15" s="23"/>
      <c r="G15" s="23"/>
      <c r="I15" s="188"/>
    </row>
    <row r="16" spans="1:9" x14ac:dyDescent="0.25">
      <c r="A16" s="24" t="s">
        <v>100</v>
      </c>
    </row>
  </sheetData>
  <mergeCells count="6">
    <mergeCell ref="A1:F1"/>
    <mergeCell ref="A3:A4"/>
    <mergeCell ref="A13:F13"/>
    <mergeCell ref="A14:F14"/>
    <mergeCell ref="E3:G3"/>
    <mergeCell ref="B3:D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Lisez-moi</vt:lpstr>
      <vt:lpstr>Graphique 1</vt:lpstr>
      <vt:lpstr>Graphique 2</vt:lpstr>
      <vt:lpstr>Graphique 3</vt:lpstr>
      <vt:lpstr>Tableau 1</vt:lpstr>
      <vt:lpstr>Graphique 4</vt:lpstr>
      <vt:lpstr>Tableau 2</vt:lpstr>
      <vt:lpstr>Tableau 3</vt:lpstr>
      <vt:lpstr>Tableau 4</vt:lpstr>
      <vt:lpstr>Tableau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L’insertion par l’activité économique en 2018</dc:title>
  <dc:subject>Une baisse des embauches contrebalancée par une hausse du temps de travail</dc:subject>
  <dc:creator>Dares- service statistique du Ministère du travail</dc:creator>
  <cp:keywords>Dares Résultats; IAE ; salariés en insertion; ACI; AI; EI; ETTI; heures travaillées; durée hebdomadaire du travail; temps plein; temps partiel; Olivier Frances; Selma Mahfouz</cp:keywords>
  <cp:lastModifiedBy>SAINT-AMAN, Sylvie (DARES)</cp:lastModifiedBy>
  <dcterms:created xsi:type="dcterms:W3CDTF">2019-11-04T13:16:45Z</dcterms:created>
  <dcterms:modified xsi:type="dcterms:W3CDTF">2020-02-13T10:08:21Z</dcterms:modified>
</cp:coreProperties>
</file>