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drawings/drawing6.xml" ContentType="application/vnd.openxmlformats-officedocument.drawing+xml"/>
  <Override PartName="/xl/charts/chart7.xml" ContentType="application/vnd.openxmlformats-officedocument.drawingml.chart+xml"/>
  <Override PartName="/xl/drawings/drawing7.xml" ContentType="application/vnd.openxmlformats-officedocument.drawing+xml"/>
  <Override PartName="/xl/charts/chart8.xml" ContentType="application/vnd.openxmlformats-officedocument.drawingml.chart+xml"/>
  <Override PartName="/xl/drawings/drawing8.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I:\Apublier\Dares Analyses-Dares Résultats\2020- Archives\Briard K - DA inégalités de formation femmes-hommes\Pao\"/>
    </mc:Choice>
  </mc:AlternateContent>
  <bookViews>
    <workbookView xWindow="120" yWindow="45" windowWidth="20355" windowHeight="8250" tabRatio="676"/>
  </bookViews>
  <sheets>
    <sheet name="LISEZ-MOI" sheetId="35" r:id="rId1"/>
    <sheet name="Tab1" sheetId="1" r:id="rId2"/>
    <sheet name="Tab2" sheetId="30" r:id="rId3"/>
    <sheet name="Tab3" sheetId="31" r:id="rId4"/>
    <sheet name="Tab4" sheetId="3" r:id="rId5"/>
    <sheet name="Tab5" sheetId="32" r:id="rId6"/>
    <sheet name="G1" sheetId="2" r:id="rId7"/>
    <sheet name="G2" sheetId="24" r:id="rId8"/>
    <sheet name="G3" sheetId="29" r:id="rId9"/>
    <sheet name="G4" sheetId="12" r:id="rId10"/>
    <sheet name="G5" sheetId="10" r:id="rId11"/>
    <sheet name="G6" sheetId="27" r:id="rId12"/>
    <sheet name="Encadré-GrapheA" sheetId="33" r:id="rId13"/>
    <sheet name="Encadré-GrapheB" sheetId="34" r:id="rId14"/>
  </sheets>
  <definedNames>
    <definedName name="_IDX162">NA()</definedName>
    <definedName name="_Ref1019341" localSheetId="7">'G2'!$B$1</definedName>
    <definedName name="_Ref3577956" localSheetId="11">'G6'!$B$1</definedName>
    <definedName name="_Ref4952962" localSheetId="9">'G4'!$B$2</definedName>
    <definedName name="_Ref5174711" localSheetId="10">'G5'!$A$1</definedName>
    <definedName name="_Ref531078870" localSheetId="8">'G3'!$B$2</definedName>
    <definedName name="_Ref531259451" localSheetId="4">'Tab4'!$B$2</definedName>
    <definedName name="_Ref5420159" localSheetId="2">'Tab2'!$B$1</definedName>
    <definedName name="_Ref5867044" localSheetId="3">'Tab3'!$A$1</definedName>
    <definedName name="_Ref854939" localSheetId="6">'G1'!$A$1</definedName>
    <definedName name="_Ref862382" localSheetId="1">'Tab1'!$A$1</definedName>
    <definedName name="grapheA" localSheetId="12">'Encadré-GrapheA'!$A$1</definedName>
    <definedName name="grapheB" localSheetId="13">'Encadré-GrapheB'!$A$1</definedName>
    <definedName name="Tab_5">'Tab5'!$B$2</definedName>
  </definedNames>
  <calcPr calcId="162913"/>
</workbook>
</file>

<file path=xl/calcChain.xml><?xml version="1.0" encoding="utf-8"?>
<calcChain xmlns="http://schemas.openxmlformats.org/spreadsheetml/2006/main">
  <c r="B66" i="12" l="1"/>
  <c r="B9" i="12"/>
  <c r="B10" i="12" s="1"/>
  <c r="B11" i="12" s="1"/>
  <c r="B12" i="12" s="1"/>
  <c r="B13" i="12" s="1"/>
  <c r="B14" i="12" s="1"/>
  <c r="B15" i="12" s="1"/>
  <c r="B16" i="12" s="1"/>
  <c r="B17" i="12" s="1"/>
  <c r="B18" i="12" s="1"/>
  <c r="B19" i="12" s="1"/>
  <c r="B20" i="12" s="1"/>
  <c r="B21" i="12" s="1"/>
  <c r="B22" i="12" s="1"/>
  <c r="B23" i="12" s="1"/>
  <c r="B24" i="12" s="1"/>
  <c r="B25" i="12" s="1"/>
  <c r="B26" i="12" s="1"/>
  <c r="B27" i="12" s="1"/>
  <c r="B28" i="12" s="1"/>
  <c r="B29" i="12" s="1"/>
  <c r="B30" i="12" s="1"/>
  <c r="B31" i="12" s="1"/>
  <c r="B32" i="12" s="1"/>
  <c r="B33" i="12" s="1"/>
  <c r="B34" i="12" s="1"/>
  <c r="B35" i="12" s="1"/>
  <c r="B36" i="12" s="1"/>
  <c r="B37" i="12" s="1"/>
  <c r="B38" i="12" s="1"/>
  <c r="B39" i="12" s="1"/>
  <c r="B40" i="12" s="1"/>
  <c r="B41" i="12" s="1"/>
  <c r="B42" i="12" s="1"/>
  <c r="B43" i="12" s="1"/>
  <c r="B44" i="12" s="1"/>
  <c r="B45" i="12" s="1"/>
  <c r="B46" i="12" s="1"/>
  <c r="B47" i="12" s="1"/>
  <c r="B48" i="12" s="1"/>
  <c r="B49" i="12" s="1"/>
  <c r="B50" i="12" s="1"/>
  <c r="B51" i="12" s="1"/>
  <c r="B52" i="12" s="1"/>
  <c r="B53" i="12" s="1"/>
  <c r="B54" i="12" s="1"/>
  <c r="B55" i="12" s="1"/>
  <c r="B56" i="12" s="1"/>
  <c r="B57" i="12" s="1"/>
  <c r="B58" i="12" s="1"/>
  <c r="B59" i="12" s="1"/>
  <c r="B60" i="12" s="1"/>
  <c r="B61" i="12" s="1"/>
  <c r="B62" i="12" s="1"/>
  <c r="B63" i="12" s="1"/>
  <c r="B64" i="12" s="1"/>
  <c r="B65" i="12" s="1"/>
  <c r="B8" i="12"/>
  <c r="H4" i="27" l="1"/>
  <c r="G4" i="27"/>
  <c r="F4" i="27"/>
  <c r="E4" i="27"/>
  <c r="D4" i="27"/>
  <c r="C4" i="27"/>
  <c r="G3" i="27"/>
  <c r="E3" i="27"/>
  <c r="C3" i="27"/>
  <c r="C27" i="10" l="1"/>
  <c r="C26" i="10"/>
  <c r="C25" i="10"/>
  <c r="C19" i="10"/>
  <c r="C17" i="10"/>
  <c r="C20" i="10" s="1"/>
  <c r="C16" i="10"/>
  <c r="C15" i="10"/>
  <c r="C18" i="10" s="1"/>
</calcChain>
</file>

<file path=xl/sharedStrings.xml><?xml version="1.0" encoding="utf-8"?>
<sst xmlns="http://schemas.openxmlformats.org/spreadsheetml/2006/main" count="626" uniqueCount="309">
  <si>
    <t>En %</t>
  </si>
  <si>
    <t>Femmes</t>
  </si>
  <si>
    <t>Hommes</t>
  </si>
  <si>
    <t>Ensemble</t>
  </si>
  <si>
    <t>Diff F/H significative</t>
  </si>
  <si>
    <t>ns</t>
  </si>
  <si>
    <t>***</t>
  </si>
  <si>
    <t>**</t>
  </si>
  <si>
    <t>Âge</t>
  </si>
  <si>
    <t>Diplôme</t>
  </si>
  <si>
    <t>Besoin de suivre une (autre) formation à but professionnel</t>
  </si>
  <si>
    <t>Non formés</t>
  </si>
  <si>
    <t xml:space="preserve">Envie de se former davantage </t>
  </si>
  <si>
    <t>Dont en exprimant le besoin</t>
  </si>
  <si>
    <t>Bac +2</t>
  </si>
  <si>
    <t>Bac +3 ou plus</t>
  </si>
  <si>
    <t>Moins de 5 ans</t>
  </si>
  <si>
    <t>De 5 à 10 ans</t>
  </si>
  <si>
    <t>20 ans ou plus</t>
  </si>
  <si>
    <t>Formations d’au moins 18 heures</t>
  </si>
  <si>
    <t>Total</t>
  </si>
  <si>
    <t>Moins de 30 ans</t>
  </si>
  <si>
    <t>30 à 39 ans</t>
  </si>
  <si>
    <t>40 à 49 ans</t>
  </si>
  <si>
    <t>Employés *</t>
  </si>
  <si>
    <t>Ouvriers *</t>
  </si>
  <si>
    <t>Sans diplôme ou CEP *</t>
  </si>
  <si>
    <t>Brevet *</t>
  </si>
  <si>
    <t>CAP, BEP *</t>
  </si>
  <si>
    <t>Bac professionnel *</t>
  </si>
  <si>
    <t>50 ans et plus *</t>
  </si>
  <si>
    <t>40 à 49 ans *</t>
  </si>
  <si>
    <t xml:space="preserve">30 à 39 ans  </t>
  </si>
  <si>
    <t xml:space="preserve">Moins de 30 ans </t>
  </si>
  <si>
    <t xml:space="preserve">Prof. interm. </t>
  </si>
  <si>
    <t xml:space="preserve">Non-salariés  </t>
  </si>
  <si>
    <t xml:space="preserve">Bac général  </t>
  </si>
  <si>
    <t xml:space="preserve">BTS, DUT, param.  </t>
  </si>
  <si>
    <t xml:space="preserve">Bac +3 ou plus  </t>
  </si>
  <si>
    <t>Taux de formation</t>
  </si>
  <si>
    <t>––––––––––––––––––</t>
  </si>
  <si>
    <t>Durée en mois depuis la naissance</t>
  </si>
  <si>
    <t/>
  </si>
  <si>
    <t>'</t>
  </si>
  <si>
    <t>Bac</t>
  </si>
  <si>
    <t>1er enfant</t>
  </si>
  <si>
    <t>2e enfant</t>
  </si>
  <si>
    <t>3e enfant ou plus</t>
  </si>
  <si>
    <t>En totalité à la place des heures de travail habituelles</t>
  </si>
  <si>
    <t>En partie sur le temps de travail et sur le temps libre</t>
  </si>
  <si>
    <t xml:space="preserve">En totalité en dehors du temps de travail </t>
  </si>
  <si>
    <t>Lors d’une période sans emploi</t>
  </si>
  <si>
    <t>Tableau 5. Raison principale de ne pas avoir suivi une autre formation malgré l’expression d’un besoin ou d’une envie</t>
  </si>
  <si>
    <t xml:space="preserve">L’enquêté n’a pas reçu de proposition de formation </t>
  </si>
  <si>
    <t>Contraintes matérielles (manque de temps ou horaires inadaptés, éloignement, maladie, accident…)</t>
  </si>
  <si>
    <t>L’enquêté ne pensait pas avoir le niveau de base nécessaire</t>
  </si>
  <si>
    <t>L’enquêté se trouvait trop âgé(e)</t>
  </si>
  <si>
    <t>Refus de l’employeur</t>
  </si>
  <si>
    <t>Autre raison</t>
  </si>
  <si>
    <t>Un enfant</t>
  </si>
  <si>
    <t>Deux enfants</t>
  </si>
  <si>
    <t>À temps complet</t>
  </si>
  <si>
    <t>À temps partiel</t>
  </si>
  <si>
    <t>Ensemble des formations*</t>
  </si>
  <si>
    <t>Formations d'au moins 18 heures</t>
  </si>
  <si>
    <t>3 ou 4</t>
  </si>
  <si>
    <t>5 ou plus</t>
  </si>
  <si>
    <t>Inférieur au bac</t>
  </si>
  <si>
    <t>Supérieur au bac</t>
  </si>
  <si>
    <t>De 10 à 20 ans  *</t>
  </si>
  <si>
    <t>Cadres  *</t>
  </si>
  <si>
    <t>Ancienneté dans l'entreprise</t>
  </si>
  <si>
    <t xml:space="preserve">Ancienneté sur le marché du travail </t>
  </si>
  <si>
    <t>*</t>
  </si>
  <si>
    <t>20 ans ou plus *</t>
  </si>
  <si>
    <t>Temps complet</t>
  </si>
  <si>
    <t>Groupe socioprof.</t>
  </si>
  <si>
    <t>Personnes en emploi en 2010 et 2015 ayant suivi une formation</t>
  </si>
  <si>
    <t>Dont, au moins une…</t>
  </si>
  <si>
    <t>formation diplômante (i.e. formelle)</t>
  </si>
  <si>
    <t>formation non diplômante</t>
  </si>
  <si>
    <t>et…</t>
  </si>
  <si>
    <t>obligatoire</t>
  </si>
  <si>
    <t>de moins de 18 heures</t>
  </si>
  <si>
    <t>d’au moins 18 heures</t>
  </si>
  <si>
    <t>d’au moins 18 heures sur une période d’emploi</t>
  </si>
  <si>
    <t>répartition</t>
  </si>
  <si>
    <t>Ecart H-F sur taux corrigé</t>
  </si>
  <si>
    <t>Ecart H-F sur taux brut</t>
  </si>
  <si>
    <t>Taux corrigé de la présence en emploi</t>
  </si>
  <si>
    <t>Taux brut</t>
  </si>
  <si>
    <t>Graphique 2. Répartition des femmes et des hommes formés selon le nombre de formations suivies entre 2010 et 2015</t>
  </si>
  <si>
    <t>Activités immobilières</t>
  </si>
  <si>
    <t>Info. et communication</t>
  </si>
  <si>
    <t>Agriculture, sylviculture et pêche</t>
  </si>
  <si>
    <t>Activités financières et d'assurance</t>
  </si>
  <si>
    <t>Autres activités de services</t>
  </si>
  <si>
    <t>Construction</t>
  </si>
  <si>
    <t>Activités spécialisées, tech. et admin.</t>
  </si>
  <si>
    <t>Industries</t>
  </si>
  <si>
    <t>Commerce, transports, héberg.-restaur.</t>
  </si>
  <si>
    <t>Adm. publique, enseignement, santé…</t>
  </si>
  <si>
    <t>Poids du secteur</t>
  </si>
  <si>
    <t>Caractéristiques en 2010</t>
  </si>
  <si>
    <t>Taux de</t>
  </si>
  <si>
    <t>formation</t>
  </si>
  <si>
    <t>(en %)</t>
  </si>
  <si>
    <t>Femme</t>
  </si>
  <si>
    <t>NS</t>
  </si>
  <si>
    <t>Homme</t>
  </si>
  <si>
    <t>Réf.</t>
  </si>
  <si>
    <t>50 ans ou plus</t>
  </si>
  <si>
    <t xml:space="preserve">Sans diplôme </t>
  </si>
  <si>
    <t>Brevet, CAP, BEP</t>
  </si>
  <si>
    <t xml:space="preserve">Baccalauréat </t>
  </si>
  <si>
    <t xml:space="preserve">Niveau bac +2 </t>
  </si>
  <si>
    <t>Cadre</t>
  </si>
  <si>
    <t>Profession  intermédiaire</t>
  </si>
  <si>
    <t>Employé</t>
  </si>
  <si>
    <t>Ouvrier</t>
  </si>
  <si>
    <t>Administration</t>
  </si>
  <si>
    <t>Commerce, transport…</t>
  </si>
  <si>
    <t>Industrie</t>
  </si>
  <si>
    <t>Activités spécialisées</t>
  </si>
  <si>
    <t>Agriculture</t>
  </si>
  <si>
    <t>Autres services</t>
  </si>
  <si>
    <t xml:space="preserve">En CDI dans le privé </t>
  </si>
  <si>
    <t>Fonctionnaire ou militaire</t>
  </si>
  <si>
    <t>En contrat court dans le privé</t>
  </si>
  <si>
    <t>En contrat court dans le public</t>
  </si>
  <si>
    <t>Tableau 2. Probabilité de suivre une formation non diplômante selon l’âge, le niveau de diplôme et des caractéristiques du poste occupé</t>
  </si>
  <si>
    <t>Graphique 5. Taux de formation suite à une naissance selon le sexe, le niveau de diplôme et le rang de naissance du benjamin</t>
  </si>
  <si>
    <t>Taux de formations de 18h ou plus</t>
  </si>
  <si>
    <t>Tableau 3. Probabilité de suivre une formation sur la période 2010-2015</t>
  </si>
  <si>
    <t>Rapports de chances</t>
  </si>
  <si>
    <t>Toutes formations</t>
  </si>
  <si>
    <t>d’au moins 18 heures</t>
  </si>
  <si>
    <t>hommes</t>
  </si>
  <si>
    <t>femmes</t>
  </si>
  <si>
    <t xml:space="preserve">Femme relativement à un homme présentant le même profil d’après une estimation sans interaction </t>
  </si>
  <si>
    <t>0,81 ***</t>
  </si>
  <si>
    <t>0,66 ***</t>
  </si>
  <si>
    <t>Situation personnelle en 2010</t>
  </si>
  <si>
    <t>1,17 **</t>
  </si>
  <si>
    <t>0,83 ***</t>
  </si>
  <si>
    <t>0,90 *</t>
  </si>
  <si>
    <t>50 ou plus</t>
  </si>
  <si>
    <t>0,67 ***</t>
  </si>
  <si>
    <t>1,25 **</t>
  </si>
  <si>
    <t>0,62 ***</t>
  </si>
  <si>
    <t>Sans diplôme ou CEP</t>
  </si>
  <si>
    <t>0,79 *</t>
  </si>
  <si>
    <t>0,84 *</t>
  </si>
  <si>
    <t>0,71 **</t>
  </si>
  <si>
    <t>0,88 *</t>
  </si>
  <si>
    <t>Niveau bac +2 (Deug, BTS, DUT)</t>
  </si>
  <si>
    <t>1,29 ***</t>
  </si>
  <si>
    <t>1,28 ***</t>
  </si>
  <si>
    <t>1,19 **</t>
  </si>
  <si>
    <t>En couple en 2010 et 2015</t>
  </si>
  <si>
    <t>Seul en 2010 et 2015</t>
  </si>
  <si>
    <t>0,84 **</t>
  </si>
  <si>
    <t>0,79 ***</t>
  </si>
  <si>
    <t>Changement de situation de couple</t>
  </si>
  <si>
    <t xml:space="preserve">Aucun enfant </t>
  </si>
  <si>
    <t>1,16 **</t>
  </si>
  <si>
    <t>1,23 **</t>
  </si>
  <si>
    <t>Naissance entre 2010 et 2015</t>
  </si>
  <si>
    <t>0,59 *</t>
  </si>
  <si>
    <t>0,44 ***</t>
  </si>
  <si>
    <t>Pas de naissance entre 2010 et 2015</t>
  </si>
  <si>
    <t>Ménage français</t>
  </si>
  <si>
    <t>Ménage européen</t>
  </si>
  <si>
    <t>0,56 *</t>
  </si>
  <si>
    <t>Ménage non européen</t>
  </si>
  <si>
    <t>0,43 ***</t>
  </si>
  <si>
    <t>0,64 **</t>
  </si>
  <si>
    <t>Situation professionnelle en 2010</t>
  </si>
  <si>
    <t>Ancienneté dans l’entreprise inférieure à 5 ans</t>
  </si>
  <si>
    <t>Ancienneté de 5 à moins de 10 ans</t>
  </si>
  <si>
    <t>0,71 ***</t>
  </si>
  <si>
    <t>Ancienneté de 10 à moins de 20 ans</t>
  </si>
  <si>
    <t>0,88 **</t>
  </si>
  <si>
    <t>Ancienneté de 20 ans ou plus</t>
  </si>
  <si>
    <t>Salarié en CDI dans le privé ou indépendant</t>
  </si>
  <si>
    <t>Fonctionnaire titulaire ou militaire</t>
  </si>
  <si>
    <t>1,30 **</t>
  </si>
  <si>
    <t>Salarié en contrat court dans le privé</t>
  </si>
  <si>
    <t>0,81 **</t>
  </si>
  <si>
    <t>Salarié en contrat court dans le public</t>
  </si>
  <si>
    <t>1,50 **</t>
  </si>
  <si>
    <t>0,53 ***</t>
  </si>
  <si>
    <t>1,63 **</t>
  </si>
  <si>
    <t>Profession intermédiaire</t>
  </si>
  <si>
    <t>0,83 *</t>
  </si>
  <si>
    <t>0,77 ***</t>
  </si>
  <si>
    <t>0,72 ***</t>
  </si>
  <si>
    <t>0,82 *</t>
  </si>
  <si>
    <t>0,70 ***</t>
  </si>
  <si>
    <t>0,54 ***</t>
  </si>
  <si>
    <t>0,56 ***</t>
  </si>
  <si>
    <t>0,58 ***</t>
  </si>
  <si>
    <t>0,52 **</t>
  </si>
  <si>
    <t>Adm. publique, enseignement, santé</t>
  </si>
  <si>
    <t>Commerce, transports, etc.</t>
  </si>
  <si>
    <t>0,78 **</t>
  </si>
  <si>
    <t>0,72 **</t>
  </si>
  <si>
    <t xml:space="preserve">Activités spécialisées, tech. et admin. </t>
  </si>
  <si>
    <t>0,69 ***</t>
  </si>
  <si>
    <t>0,77 **</t>
  </si>
  <si>
    <t>0,78 *</t>
  </si>
  <si>
    <t>0,60 ***</t>
  </si>
  <si>
    <t>Agriculture, sylviculture, pêche</t>
  </si>
  <si>
    <t>1,31 *</t>
  </si>
  <si>
    <t>0,46 ***</t>
  </si>
  <si>
    <t>0,54 **</t>
  </si>
  <si>
    <t>Temps partiel long (au moins 80 %)</t>
  </si>
  <si>
    <t>Temps partiel court (moins de 80 %)</t>
  </si>
  <si>
    <t>0,61 ***</t>
  </si>
  <si>
    <t>0,63 ***</t>
  </si>
  <si>
    <t>Effectifs observés connaissant l’événement</t>
  </si>
  <si>
    <t>Formés*</t>
  </si>
  <si>
    <t>Dont en exprimant l’envie</t>
  </si>
  <si>
    <t>Tableau 4. Proportion de femmes et d’hommes exprimant le besoin ou l’envie de suivre une formation en 2015</t>
  </si>
  <si>
    <t>Nombre de mois depuis la naissance</t>
  </si>
  <si>
    <t>Graphique 4. Proportion de femmes et d’hommes ayant suivi une formation suite à une naissance</t>
  </si>
  <si>
    <t>(courbes de Kaplan-Meier) - Formations d’au moins 18 heures</t>
  </si>
  <si>
    <t>En  %</t>
  </si>
  <si>
    <r>
      <t>Formations</t>
    </r>
    <r>
      <rPr>
        <sz val="10"/>
        <color theme="1"/>
        <rFont val="Times New Roman"/>
        <family val="1"/>
      </rPr>
      <t> </t>
    </r>
  </si>
  <si>
    <t>AES, 2012 et 2016</t>
  </si>
  <si>
    <t>Hommes - actifs occupés</t>
  </si>
  <si>
    <t>Femmes - actives occupées</t>
  </si>
  <si>
    <t>5e année</t>
  </si>
  <si>
    <t>4e année</t>
  </si>
  <si>
    <t>3e année</t>
  </si>
  <si>
    <t>2e année</t>
  </si>
  <si>
    <t>1re année</t>
  </si>
  <si>
    <t>FQP 2014/15</t>
  </si>
  <si>
    <t>Services (autres)</t>
  </si>
  <si>
    <t>Activités spé.</t>
  </si>
  <si>
    <t>Commerce</t>
  </si>
  <si>
    <t>Secteur d'activité</t>
  </si>
  <si>
    <t>Ouvriers</t>
  </si>
  <si>
    <t>Employés</t>
  </si>
  <si>
    <t>Cadres</t>
  </si>
  <si>
    <t>Niveau bac +2</t>
  </si>
  <si>
    <t>FQP - Au moins une formation d'au moins 18 heures</t>
  </si>
  <si>
    <t>AES - Au moins une formation d'au moins 18 heures</t>
  </si>
  <si>
    <t>AES - Taux de suivi de formation au cours des 12 mois précédents (2015-2016)</t>
  </si>
  <si>
    <t>0,82 ***</t>
  </si>
  <si>
    <t>1,21 *</t>
  </si>
  <si>
    <t>0,74 **</t>
  </si>
  <si>
    <t>0,76 **</t>
  </si>
  <si>
    <t>0,87 **</t>
  </si>
  <si>
    <t>0,86 **</t>
  </si>
  <si>
    <t>0,76 ***</t>
  </si>
  <si>
    <t>0,68 ***</t>
  </si>
  <si>
    <t>0,73 ***</t>
  </si>
  <si>
    <t>0,70 **</t>
  </si>
  <si>
    <t>0,57 ***</t>
  </si>
  <si>
    <t>0,33 ***</t>
  </si>
  <si>
    <t>0,64 ***</t>
  </si>
  <si>
    <t>0,38 ***</t>
  </si>
  <si>
    <t>1,36 *</t>
  </si>
  <si>
    <t>0,45 ***</t>
  </si>
  <si>
    <t>1,35 **</t>
  </si>
  <si>
    <t>1,70 ***</t>
  </si>
  <si>
    <t>0,52 ***</t>
  </si>
  <si>
    <t xml:space="preserve">Modèle </t>
  </si>
  <si>
    <r>
      <t>[A</t>
    </r>
    <r>
      <rPr>
        <sz val="9.5"/>
        <color theme="1"/>
        <rFont val="Times New Roman"/>
        <family val="1"/>
      </rPr>
      <t> </t>
    </r>
    <r>
      <rPr>
        <b/>
        <sz val="9.5"/>
        <color rgb="FF000000"/>
        <rFont val="Times New Roman"/>
        <family val="1"/>
      </rPr>
      <t>]</t>
    </r>
  </si>
  <si>
    <t>[B]</t>
  </si>
  <si>
    <t>Exploitant agricole, artisan, commerçant</t>
  </si>
  <si>
    <t xml:space="preserve">Non-salarié </t>
  </si>
  <si>
    <t>Trois enfants ou plus</t>
  </si>
  <si>
    <t>Champ : actifs occupés en 2010 et 2015, âgés de 21 à 65 ans ; France métropolitaine.</t>
  </si>
  <si>
    <t>Source : Insee, enquête Formation et qualification professionnelle 2014/2015 ; calculs Dares.</t>
  </si>
  <si>
    <t>Tableau 1. Proportion de personnes en emploi en 2010 et 2015 qui ont suivi une formation à but professionnel sur la période, selon la nature de celle-ci</t>
  </si>
  <si>
    <t>Champ : actifs occupés lors de l’enquête et cinq ans avant, âgés de 21 à 65 ans ; France métropolitaine.</t>
  </si>
  <si>
    <t>Champ : actifs occupés lors de l’enquête et cinq ans avant, ayant suivi une formation non diplômante de plus ou moins 18 heures ; France métropolitaine.</t>
  </si>
  <si>
    <t>Graphique 1. Taux de formation des femmes et des hommes entre 2010 et 2015 selon leurs caractéristiques en 2015, et écart entre ceux-ci</t>
  </si>
  <si>
    <t>* Nombre de formations d’au moins 18 heures et au plus trois formations de moins de 18 heures.</t>
  </si>
  <si>
    <t>* Les astérisques signalent une différence statistiquement significative entre les femmes et les hommes au seuil de 10 %.</t>
  </si>
  <si>
    <t>Graphique 3. Taux de formation entre 2010 et 2015 par secteur d’activité*</t>
  </si>
  <si>
    <t>* Secteur d’activité en 2015. Les secteurs d’activité sont présentés par ordre décroissant d’effectifs en 2015 ; les trois premiers représentant près de 70 % des travailleurs.</t>
  </si>
  <si>
    <t>Champ : actifs occupés lors de l’enquête et cinq ans avant, âgés de 21 à 65 ans, ayant connu une naissance sur la période ; France métropolitaine. Les personnes sont comptées autant de fois qu’une naissance est recensée, mais les naissances multiples comptent pour une seule.</t>
  </si>
  <si>
    <t>Champ : actifs occupés lors de l’enquête et cinq ans avant, âgés de 21 à 65 ans, ayant connu une naissance entre 2010 et 2015 ; France métropolitaine.</t>
  </si>
  <si>
    <t>Champ FQP : actifs occupés lors de l’enquête et cinq ans avant, en emploi au moins un mois de l’année considérée, hors retraités et étudiants en formation initiale. France métropolitaine.</t>
  </si>
  <si>
    <t>Champ AES : actifs occupés lors de l’enquête, hors étudiants en formation initiale. France métropolitaine.</t>
  </si>
  <si>
    <t>Sources : Insee-Dares, enquête Adult Education Survey (AES) 2012 et 2016 ; Insee, enquête Formation et qualification professionnelle (FQP) 2014/2015 ; calculs Dares.</t>
  </si>
  <si>
    <t>Champ AES : actifs occupés lors de l’enquête (2016 ou 2017), âgés de 18 à 64 ans, hors étudiants en formation initiale. France métropolitaine.</t>
  </si>
  <si>
    <t>Champ FQP : actifs occupés lors de l’enquête (2014 ou 2015) et cinq ans avant, ayant été au moins une fois en emploi la dernière année retracée dans les calendriers d’activité et de formation (sur lesquels sont calculées les statistiques ci-dessus). France métropolitaine</t>
  </si>
  <si>
    <t>Sources : Insee-Dares, enquêtes Formation des adultes 2016 (AES) et Insee, Formation et qualification professionnelle (FQP) ; calculs Dares.</t>
  </si>
  <si>
    <t>Femmes sans congé parental</t>
  </si>
  <si>
    <t>Femmes avec congé parental</t>
  </si>
  <si>
    <r>
      <t>Graphique 6. Taux de formation et répartition</t>
    </r>
    <r>
      <rPr>
        <b/>
        <sz val="10"/>
        <color theme="1"/>
        <rFont val="Times New Roman"/>
        <family val="1"/>
      </rPr>
      <t xml:space="preserve"> du nombre de formations d’au moins 18 heures selon qu’elles sont suivies sur le temps de travail, en fonction de la condition horaire de travail en 2015</t>
    </r>
  </si>
  <si>
    <t>Données</t>
  </si>
  <si>
    <t>Définitions</t>
  </si>
  <si>
    <t>Sources</t>
  </si>
  <si>
    <t>Champ</t>
  </si>
  <si>
    <t>La formation professionnelle continue : une autre facette des inégalités femmes-hommes ?</t>
  </si>
  <si>
    <t>Graphique A. Taux de formation annuel sur la période couverte par l'enquête FQP</t>
  </si>
  <si>
    <t>Encadré</t>
  </si>
  <si>
    <t>Graphique B. Comparaison des taux de formation sur 12 mois entre les enquêtes AES 2016 et FQP 2014/2015 selon 
le sexe, le niveau de diplôme, le groupe socioprofessionnel et le secteur d'activité des travailleurs</t>
  </si>
  <si>
    <t>Graphique 6. Taux de formation et répartition du nombre de formations d’au moins 18 heures selon qu’elles sont suivies sur le temps de travail, en fonction de la condition horaire de travail en 2015</t>
  </si>
  <si>
    <t>Conteu des onglets</t>
  </si>
  <si>
    <t>Ces données informent sur l'accès des femmes et des hommes à la formation professionnelle entre 2010 et 2015.</t>
  </si>
  <si>
    <t>Actifs occupés en 2010 et 2015, âgés de 21 à 65 ans lors de l'enquête ; France métropolitaine.</t>
  </si>
  <si>
    <t>Les formations retracées sont des formations professionnelles non diplômantes, c'est-à-dire "non formelles". Certaines statistiques portent uniquement sur les formations d'une durée d'au moins 18 heures.</t>
  </si>
  <si>
    <t>Insee, enquête Formation et qualification professionnelle 2014/2015
Indee-Dares, enquêtes Formation des adultes 2016 (AES)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</si>
</sst>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 #,##0.00\ _€_-;\-* #,##0.00\ _€_-;_-* &quot;-&quot;??\ _€_-;_-@_-"/>
    <numFmt numFmtId="165" formatCode="0.0"/>
    <numFmt numFmtId="166" formatCode="0&quot; mois&quot;"/>
    <numFmt numFmtId="167" formatCode="_-* #,##0.0_-;\-* #,##0.0_-;_-* &quot;-&quot;??_-;_-@_-"/>
  </numFmts>
  <fonts count="31" x14ac:knownFonts="1">
    <font>
      <sz val="10"/>
      <color theme="1"/>
      <name val="Times New Roman"/>
      <family val="2"/>
    </font>
    <font>
      <sz val="11"/>
      <color theme="1"/>
      <name val="Calibri"/>
      <family val="2"/>
      <scheme val="minor"/>
    </font>
    <font>
      <b/>
      <sz val="10"/>
      <color theme="1"/>
      <name val="Times New Roman"/>
      <family val="1"/>
    </font>
    <font>
      <sz val="10"/>
      <color theme="1"/>
      <name val="Times New Roman"/>
      <family val="1"/>
    </font>
    <font>
      <sz val="10"/>
      <color rgb="FF000000"/>
      <name val="Times New Roman"/>
      <family val="1"/>
    </font>
    <font>
      <sz val="10"/>
      <color theme="1"/>
      <name val="Times New Roman"/>
      <family val="2"/>
    </font>
    <font>
      <sz val="11"/>
      <color theme="1"/>
      <name val="Calibri"/>
      <family val="2"/>
      <scheme val="minor"/>
    </font>
    <font>
      <sz val="10"/>
      <name val="MS Sans Serif"/>
      <family val="2"/>
    </font>
    <font>
      <sz val="10"/>
      <name val="Times New Roman"/>
      <family val="1"/>
    </font>
    <font>
      <i/>
      <sz val="10"/>
      <color rgb="FF000000"/>
      <name val="Times New Roman"/>
      <family val="1"/>
    </font>
    <font>
      <b/>
      <sz val="10"/>
      <name val="Times New Roman"/>
      <family val="1"/>
    </font>
    <font>
      <i/>
      <sz val="10"/>
      <name val="Times New Roman"/>
      <family val="1"/>
    </font>
    <font>
      <b/>
      <sz val="10"/>
      <color rgb="FF000000"/>
      <name val="Times New Roman"/>
      <family val="1"/>
    </font>
    <font>
      <b/>
      <i/>
      <sz val="10"/>
      <color rgb="FF000000"/>
      <name val="Times New Roman"/>
      <family val="1"/>
    </font>
    <font>
      <sz val="10"/>
      <color theme="0" tint="-0.499984740745262"/>
      <name val="Times New Roman"/>
      <family val="1"/>
    </font>
    <font>
      <i/>
      <sz val="10"/>
      <color theme="1"/>
      <name val="Times New Roman"/>
      <family val="1"/>
    </font>
    <font>
      <sz val="10"/>
      <color rgb="FF0070C0"/>
      <name val="Times New Roman"/>
      <family val="1"/>
    </font>
    <font>
      <b/>
      <sz val="10"/>
      <color theme="0" tint="-0.499984740745262"/>
      <name val="Times New Roman"/>
      <family val="1"/>
    </font>
    <font>
      <sz val="9.5"/>
      <name val="Times New Roman"/>
      <family val="1"/>
    </font>
    <font>
      <b/>
      <sz val="9.5"/>
      <color rgb="FF000000"/>
      <name val="Times New Roman"/>
      <family val="1"/>
    </font>
    <font>
      <b/>
      <sz val="9.5"/>
      <color rgb="FFFF0000"/>
      <name val="Times New Roman"/>
      <family val="1"/>
    </font>
    <font>
      <sz val="9.5"/>
      <color rgb="FF000000"/>
      <name val="Times New Roman"/>
      <family val="1"/>
    </font>
    <font>
      <b/>
      <sz val="9.5"/>
      <name val="Times New Roman"/>
      <family val="1"/>
    </font>
    <font>
      <b/>
      <sz val="10"/>
      <color rgb="FFFF0000"/>
      <name val="Times New Roman"/>
      <family val="1"/>
    </font>
    <font>
      <sz val="9.5"/>
      <color theme="1"/>
      <name val="Times New Roman"/>
      <family val="1"/>
    </font>
    <font>
      <sz val="9"/>
      <color theme="1"/>
      <name val="Times New Roman"/>
      <family val="1"/>
    </font>
    <font>
      <sz val="11"/>
      <name val="Calibri"/>
      <family val="2"/>
      <scheme val="minor"/>
    </font>
    <font>
      <sz val="10"/>
      <name val="Arial"/>
      <family val="2"/>
    </font>
    <font>
      <b/>
      <sz val="11"/>
      <name val="Calibri"/>
      <family val="2"/>
      <scheme val="minor"/>
    </font>
    <font>
      <b/>
      <sz val="12"/>
      <color theme="1"/>
      <name val="Calibri"/>
      <family val="2"/>
      <scheme val="minor"/>
    </font>
    <font>
      <u/>
      <sz val="10"/>
      <color indexed="30"/>
      <name val="Arial"/>
      <family val="2"/>
    </font>
  </fonts>
  <fills count="4">
    <fill>
      <patternFill patternType="none"/>
    </fill>
    <fill>
      <patternFill patternType="gray125"/>
    </fill>
    <fill>
      <patternFill patternType="solid">
        <fgColor theme="0" tint="-0.14996795556505021"/>
        <bgColor indexed="64"/>
      </patternFill>
    </fill>
    <fill>
      <patternFill patternType="solid">
        <fgColor theme="3" tint="0.79998168889431442"/>
        <bgColor indexed="64"/>
      </patternFill>
    </fill>
  </fills>
  <borders count="67">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dotted">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dotted">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dotted">
        <color indexed="64"/>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dotted">
        <color indexed="64"/>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top style="medium">
        <color indexed="64"/>
      </top>
      <bottom/>
      <diagonal/>
    </border>
    <border>
      <left/>
      <right style="medium">
        <color rgb="FF000000"/>
      </right>
      <top style="medium">
        <color indexed="64"/>
      </top>
      <bottom/>
      <diagonal/>
    </border>
    <border>
      <left style="medium">
        <color indexed="64"/>
      </left>
      <right style="medium">
        <color indexed="64"/>
      </right>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top/>
      <bottom style="dotted">
        <color indexed="64"/>
      </bottom>
      <diagonal/>
    </border>
    <border>
      <left/>
      <right style="medium">
        <color indexed="64"/>
      </right>
      <top/>
      <bottom style="dott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tted">
        <color indexed="64"/>
      </left>
      <right/>
      <top style="medium">
        <color indexed="64"/>
      </top>
      <bottom/>
      <diagonal/>
    </border>
    <border>
      <left style="dotted">
        <color indexed="64"/>
      </left>
      <right/>
      <top/>
      <bottom style="medium">
        <color indexed="64"/>
      </bottom>
      <diagonal/>
    </border>
    <border>
      <left style="medium">
        <color indexed="64"/>
      </left>
      <right style="medium">
        <color indexed="64"/>
      </right>
      <top/>
      <bottom style="medium">
        <color rgb="FF000000"/>
      </bottom>
      <diagonal/>
    </border>
    <border>
      <left/>
      <right style="medium">
        <color rgb="FF000000"/>
      </right>
      <top/>
      <bottom style="medium">
        <color indexed="64"/>
      </bottom>
      <diagonal/>
    </border>
    <border>
      <left/>
      <right/>
      <top/>
      <bottom style="medium">
        <color rgb="FF000000"/>
      </bottom>
      <diagonal/>
    </border>
    <border>
      <left/>
      <right style="medium">
        <color indexed="64"/>
      </right>
      <top/>
      <bottom style="medium">
        <color rgb="FF000000"/>
      </bottom>
      <diagonal/>
    </border>
    <border>
      <left style="medium">
        <color rgb="FF000000"/>
      </left>
      <right/>
      <top style="medium">
        <color indexed="64"/>
      </top>
      <bottom/>
      <diagonal/>
    </border>
    <border>
      <left style="medium">
        <color rgb="FF000000"/>
      </left>
      <right/>
      <top/>
      <bottom style="medium">
        <color indexed="64"/>
      </bottom>
      <diagonal/>
    </border>
    <border>
      <left/>
      <right style="dotted">
        <color indexed="64"/>
      </right>
      <top/>
      <bottom style="dotted">
        <color indexed="64"/>
      </bottom>
      <diagonal/>
    </border>
    <border>
      <left style="medium">
        <color indexed="64"/>
      </left>
      <right style="medium">
        <color indexed="64"/>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s>
  <cellStyleXfs count="13">
    <xf numFmtId="0" fontId="0" fillId="0" borderId="0"/>
    <xf numFmtId="0" fontId="6" fillId="0" borderId="0"/>
    <xf numFmtId="0" fontId="5" fillId="0" borderId="0"/>
    <xf numFmtId="0" fontId="7" fillId="0" borderId="0"/>
    <xf numFmtId="9" fontId="7" fillId="0" borderId="0" applyFont="0" applyFill="0" applyBorder="0" applyAlignment="0" applyProtection="0"/>
    <xf numFmtId="9" fontId="5" fillId="0" borderId="0" applyFont="0" applyFill="0" applyBorder="0" applyAlignment="0" applyProtection="0"/>
    <xf numFmtId="164" fontId="7" fillId="0" borderId="0" applyFont="0" applyFill="0" applyBorder="0" applyAlignment="0" applyProtection="0"/>
    <xf numFmtId="0" fontId="5" fillId="0" borderId="0"/>
    <xf numFmtId="43" fontId="5" fillId="0" borderId="0" applyFont="0" applyFill="0" applyBorder="0" applyAlignment="0" applyProtection="0"/>
    <xf numFmtId="0" fontId="1" fillId="0" borderId="0"/>
    <xf numFmtId="9" fontId="1" fillId="0" borderId="0" applyFont="0" applyFill="0" applyBorder="0" applyAlignment="0" applyProtection="0"/>
    <xf numFmtId="0" fontId="27" fillId="0" borderId="0"/>
    <xf numFmtId="0" fontId="30" fillId="0" borderId="0" applyNumberFormat="0" applyFill="0" applyBorder="0" applyAlignment="0" applyProtection="0">
      <alignment vertical="top"/>
      <protection locked="0"/>
    </xf>
  </cellStyleXfs>
  <cellXfs count="365">
    <xf numFmtId="0" fontId="0" fillId="0" borderId="0" xfId="0"/>
    <xf numFmtId="0" fontId="2" fillId="0" borderId="0" xfId="0" applyFont="1" applyAlignment="1">
      <alignment vertical="center"/>
    </xf>
    <xf numFmtId="0" fontId="3" fillId="0" borderId="0" xfId="0" applyFont="1" applyAlignment="1">
      <alignment horizontal="right" vertical="center"/>
    </xf>
    <xf numFmtId="0" fontId="3" fillId="0" borderId="0" xfId="0" applyFont="1"/>
    <xf numFmtId="0" fontId="2" fillId="0" borderId="0" xfId="0" applyFont="1" applyAlignment="1">
      <alignment horizontal="left" vertical="center"/>
    </xf>
    <xf numFmtId="0" fontId="2" fillId="0" borderId="0" xfId="0" applyFont="1"/>
    <xf numFmtId="0" fontId="2" fillId="0" borderId="15" xfId="0" applyFont="1" applyBorder="1"/>
    <xf numFmtId="0" fontId="2" fillId="0" borderId="13" xfId="0" applyFont="1" applyBorder="1"/>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4" fillId="0" borderId="5" xfId="0" applyFont="1" applyBorder="1" applyAlignment="1">
      <alignment horizontal="left" vertical="center"/>
    </xf>
    <xf numFmtId="0" fontId="4" fillId="0" borderId="6"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left" vertical="center"/>
    </xf>
    <xf numFmtId="0" fontId="3" fillId="0" borderId="0" xfId="0" applyFont="1" applyAlignment="1">
      <alignment vertical="center"/>
    </xf>
    <xf numFmtId="0" fontId="8" fillId="0" borderId="0" xfId="3" applyFont="1"/>
    <xf numFmtId="0" fontId="8" fillId="0" borderId="0" xfId="3" quotePrefix="1" applyFont="1"/>
    <xf numFmtId="1" fontId="8" fillId="0" borderId="0" xfId="3" applyNumberFormat="1" applyFont="1"/>
    <xf numFmtId="0" fontId="2" fillId="0" borderId="1" xfId="0" applyFont="1" applyBorder="1" applyAlignment="1">
      <alignment horizontal="left" vertical="center"/>
    </xf>
    <xf numFmtId="0" fontId="2" fillId="0" borderId="19" xfId="0" applyFont="1" applyBorder="1" applyAlignment="1">
      <alignment horizontal="center" vertical="center"/>
    </xf>
    <xf numFmtId="0" fontId="2" fillId="0" borderId="18" xfId="0" applyFont="1" applyBorder="1" applyAlignment="1">
      <alignment horizontal="center" vertical="center"/>
    </xf>
    <xf numFmtId="0" fontId="3" fillId="0" borderId="21" xfId="0" applyFont="1" applyBorder="1" applyAlignment="1">
      <alignment horizontal="left" vertical="center" wrapText="1"/>
    </xf>
    <xf numFmtId="0" fontId="3" fillId="0" borderId="9" xfId="0" applyFont="1" applyBorder="1" applyAlignment="1">
      <alignment horizontal="left" vertical="center" wrapText="1"/>
    </xf>
    <xf numFmtId="0" fontId="3" fillId="0" borderId="5" xfId="0" applyFont="1" applyBorder="1" applyAlignment="1">
      <alignment horizontal="left" vertical="center"/>
    </xf>
    <xf numFmtId="0" fontId="8" fillId="0" borderId="34" xfId="3" applyFont="1" applyBorder="1" applyAlignment="1">
      <alignment vertical="center"/>
    </xf>
    <xf numFmtId="0" fontId="8" fillId="0" borderId="0" xfId="3" applyFont="1" applyAlignment="1">
      <alignment vertical="center"/>
    </xf>
    <xf numFmtId="0" fontId="8" fillId="0" borderId="35" xfId="3" applyFont="1" applyBorder="1" applyAlignment="1">
      <alignment vertical="center"/>
    </xf>
    <xf numFmtId="0" fontId="10" fillId="0" borderId="33" xfId="3" applyFont="1" applyBorder="1" applyAlignment="1">
      <alignment horizontal="center" vertical="center"/>
    </xf>
    <xf numFmtId="0" fontId="10" fillId="0" borderId="32" xfId="3" applyFont="1" applyBorder="1" applyAlignment="1">
      <alignment horizontal="center" vertical="center"/>
    </xf>
    <xf numFmtId="0" fontId="10" fillId="0" borderId="34" xfId="3" applyFont="1" applyBorder="1" applyAlignment="1">
      <alignment horizontal="left" vertical="center"/>
    </xf>
    <xf numFmtId="1" fontId="8" fillId="0" borderId="29" xfId="3" applyNumberFormat="1" applyFont="1" applyBorder="1" applyAlignment="1">
      <alignment horizontal="center" vertical="center"/>
    </xf>
    <xf numFmtId="1" fontId="8" fillId="0" borderId="30" xfId="3" applyNumberFormat="1" applyFont="1" applyBorder="1" applyAlignment="1">
      <alignment horizontal="center" vertical="center"/>
    </xf>
    <xf numFmtId="1" fontId="8" fillId="0" borderId="0" xfId="3" applyNumberFormat="1" applyFont="1" applyBorder="1" applyAlignment="1">
      <alignment horizontal="center" vertical="center"/>
    </xf>
    <xf numFmtId="0" fontId="10" fillId="0" borderId="36" xfId="3" applyFont="1" applyBorder="1" applyAlignment="1">
      <alignment horizontal="left" vertical="center"/>
    </xf>
    <xf numFmtId="0" fontId="10" fillId="0" borderId="35" xfId="3" applyFont="1" applyBorder="1" applyAlignment="1">
      <alignment horizontal="left" vertical="center"/>
    </xf>
    <xf numFmtId="1" fontId="8" fillId="0" borderId="31" xfId="3" applyNumberFormat="1" applyFont="1" applyBorder="1" applyAlignment="1">
      <alignment horizontal="center" vertical="center"/>
    </xf>
    <xf numFmtId="1" fontId="8" fillId="0" borderId="32" xfId="3" applyNumberFormat="1" applyFont="1" applyBorder="1" applyAlignment="1">
      <alignment horizontal="center" vertical="center"/>
    </xf>
    <xf numFmtId="0" fontId="10" fillId="0" borderId="37" xfId="3" applyFont="1" applyBorder="1" applyAlignment="1">
      <alignment vertical="center"/>
    </xf>
    <xf numFmtId="0" fontId="8" fillId="0" borderId="0" xfId="3" applyFont="1" applyFill="1" applyBorder="1" applyAlignment="1">
      <alignment vertical="center"/>
    </xf>
    <xf numFmtId="0" fontId="8" fillId="0" borderId="0" xfId="3" applyFont="1" applyFill="1" applyBorder="1" applyAlignment="1">
      <alignment horizontal="center" vertical="center"/>
    </xf>
    <xf numFmtId="0" fontId="8" fillId="0" borderId="0" xfId="3" applyFont="1" applyFill="1" applyBorder="1" applyAlignment="1">
      <alignment horizontal="left" vertical="center"/>
    </xf>
    <xf numFmtId="165" fontId="8" fillId="0" borderId="0" xfId="3" applyNumberFormat="1" applyFont="1" applyFill="1" applyBorder="1" applyAlignment="1">
      <alignment horizontal="center" vertical="center"/>
    </xf>
    <xf numFmtId="0" fontId="11" fillId="0" borderId="0" xfId="3" applyFont="1" applyFill="1" applyBorder="1" applyAlignment="1">
      <alignment horizontal="left" vertical="center"/>
    </xf>
    <xf numFmtId="165" fontId="11" fillId="0" borderId="0" xfId="3" applyNumberFormat="1" applyFont="1" applyFill="1" applyBorder="1" applyAlignment="1">
      <alignment horizontal="center" vertical="center"/>
    </xf>
    <xf numFmtId="0" fontId="2" fillId="0" borderId="0" xfId="0" applyFont="1" applyFill="1"/>
    <xf numFmtId="0" fontId="4" fillId="0" borderId="14" xfId="0" applyFont="1" applyBorder="1" applyAlignment="1">
      <alignment horizontal="center" vertical="center"/>
    </xf>
    <xf numFmtId="0" fontId="4" fillId="0" borderId="16" xfId="0" applyFont="1" applyBorder="1" applyAlignment="1">
      <alignment horizontal="center" vertical="center"/>
    </xf>
    <xf numFmtId="0" fontId="4" fillId="0" borderId="7" xfId="0" applyFont="1" applyBorder="1" applyAlignment="1">
      <alignment horizontal="center" vertical="center"/>
    </xf>
    <xf numFmtId="0" fontId="9" fillId="0" borderId="9" xfId="0" applyFont="1" applyBorder="1" applyAlignment="1">
      <alignment horizontal="left" vertical="center"/>
    </xf>
    <xf numFmtId="0" fontId="3" fillId="0" borderId="9" xfId="0" applyFont="1" applyBorder="1" applyAlignment="1">
      <alignment horizontal="left" vertical="center"/>
    </xf>
    <xf numFmtId="0" fontId="4" fillId="0" borderId="9" xfId="0" applyFont="1" applyBorder="1" applyAlignment="1">
      <alignment horizontal="justify" vertical="center"/>
    </xf>
    <xf numFmtId="0" fontId="4" fillId="0" borderId="5" xfId="0" applyFont="1" applyBorder="1" applyAlignment="1">
      <alignment horizontal="justify" vertical="center"/>
    </xf>
    <xf numFmtId="0" fontId="9" fillId="0" borderId="0" xfId="0" applyFont="1" applyAlignment="1">
      <alignment horizontal="center" vertical="center" wrapText="1"/>
    </xf>
    <xf numFmtId="0" fontId="9" fillId="0" borderId="8" xfId="0" applyFont="1" applyBorder="1" applyAlignment="1">
      <alignment horizontal="center" vertical="center" wrapText="1"/>
    </xf>
    <xf numFmtId="0" fontId="4" fillId="0" borderId="19" xfId="0" applyFont="1" applyBorder="1" applyAlignment="1">
      <alignment horizontal="center" vertical="center"/>
    </xf>
    <xf numFmtId="0" fontId="9" fillId="0" borderId="18" xfId="0" applyFont="1" applyBorder="1" applyAlignment="1">
      <alignment horizontal="center" vertical="center" wrapText="1"/>
    </xf>
    <xf numFmtId="0" fontId="9" fillId="0" borderId="0" xfId="0" applyFont="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wrapText="1"/>
    </xf>
    <xf numFmtId="0" fontId="4" fillId="0" borderId="0" xfId="0" applyFont="1" applyAlignment="1">
      <alignment horizontal="center" vertical="center"/>
    </xf>
    <xf numFmtId="0" fontId="4" fillId="0" borderId="10" xfId="0" applyFont="1" applyBorder="1" applyAlignment="1">
      <alignment horizontal="center" vertical="center"/>
    </xf>
    <xf numFmtId="0" fontId="12" fillId="2" borderId="9" xfId="0" applyFont="1" applyFill="1" applyBorder="1" applyAlignment="1">
      <alignment horizontal="left" vertical="center"/>
    </xf>
    <xf numFmtId="0" fontId="12" fillId="2" borderId="0" xfId="0" applyFont="1" applyFill="1" applyAlignment="1">
      <alignment horizontal="center" vertical="center"/>
    </xf>
    <xf numFmtId="0" fontId="12" fillId="2" borderId="10" xfId="0" applyFont="1" applyFill="1" applyBorder="1" applyAlignment="1">
      <alignment horizontal="center" vertical="center"/>
    </xf>
    <xf numFmtId="0" fontId="9" fillId="2" borderId="11" xfId="0" applyFont="1" applyFill="1" applyBorder="1" applyAlignment="1">
      <alignment horizontal="center" vertical="center" wrapText="1"/>
    </xf>
    <xf numFmtId="1" fontId="14" fillId="0" borderId="0" xfId="0" applyNumberFormat="1" applyFont="1"/>
    <xf numFmtId="0" fontId="14" fillId="0" borderId="15" xfId="0" applyFont="1" applyBorder="1"/>
    <xf numFmtId="0" fontId="14" fillId="0" borderId="19" xfId="0" applyFont="1" applyBorder="1"/>
    <xf numFmtId="1" fontId="8" fillId="0" borderId="38" xfId="3" applyNumberFormat="1" applyFont="1" applyBorder="1" applyAlignment="1">
      <alignment horizontal="center" vertical="center"/>
    </xf>
    <xf numFmtId="1" fontId="8" fillId="0" borderId="39" xfId="3" applyNumberFormat="1" applyFont="1" applyBorder="1" applyAlignment="1">
      <alignment horizontal="center" vertical="center"/>
    </xf>
    <xf numFmtId="1" fontId="8" fillId="0" borderId="40" xfId="3" applyNumberFormat="1" applyFont="1" applyBorder="1" applyAlignment="1">
      <alignment horizontal="center" vertical="center"/>
    </xf>
    <xf numFmtId="0" fontId="2" fillId="0" borderId="0" xfId="0" applyFont="1" applyAlignment="1">
      <alignment horizontal="center" vertical="center" wrapText="1"/>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3" fillId="0" borderId="43" xfId="0" applyFont="1" applyBorder="1" applyAlignment="1">
      <alignment vertical="center"/>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3" xfId="0" applyFont="1" applyBorder="1" applyAlignment="1">
      <alignment horizontal="center" vertical="center"/>
    </xf>
    <xf numFmtId="0" fontId="4" fillId="0" borderId="18" xfId="0" applyFont="1" applyBorder="1" applyAlignment="1">
      <alignment horizontal="center" vertical="center"/>
    </xf>
    <xf numFmtId="0" fontId="9" fillId="0" borderId="5" xfId="0" applyFont="1" applyBorder="1" applyAlignment="1">
      <alignment horizontal="left" vertical="center"/>
    </xf>
    <xf numFmtId="0" fontId="4" fillId="0" borderId="8" xfId="0" applyFont="1" applyBorder="1" applyAlignment="1">
      <alignment horizontal="center" vertical="center" wrapText="1"/>
    </xf>
    <xf numFmtId="0" fontId="9" fillId="0" borderId="6" xfId="0" applyFont="1" applyBorder="1" applyAlignment="1">
      <alignment horizontal="center" vertical="center" wrapText="1"/>
    </xf>
    <xf numFmtId="0" fontId="9" fillId="0" borderId="14" xfId="0" applyFont="1" applyBorder="1" applyAlignment="1">
      <alignment horizontal="center" vertical="center"/>
    </xf>
    <xf numFmtId="0" fontId="9" fillId="0" borderId="8" xfId="0" applyFont="1" applyBorder="1" applyAlignment="1">
      <alignment horizontal="center" vertical="center"/>
    </xf>
    <xf numFmtId="0" fontId="4" fillId="0" borderId="0" xfId="0" applyFont="1" applyAlignment="1">
      <alignment horizontal="center" vertical="center" wrapText="1"/>
    </xf>
    <xf numFmtId="0" fontId="4" fillId="0" borderId="11" xfId="0" applyFont="1" applyBorder="1" applyAlignment="1">
      <alignment horizontal="center" vertical="center"/>
    </xf>
    <xf numFmtId="0" fontId="9" fillId="0" borderId="13" xfId="0" applyFont="1" applyBorder="1" applyAlignment="1">
      <alignment horizontal="center" vertical="center"/>
    </xf>
    <xf numFmtId="0" fontId="9" fillId="0" borderId="11" xfId="0" applyFont="1" applyBorder="1" applyAlignment="1">
      <alignment horizontal="center" vertical="center"/>
    </xf>
    <xf numFmtId="0" fontId="4" fillId="0" borderId="6" xfId="0" applyFont="1" applyBorder="1" applyAlignment="1">
      <alignment horizontal="center" vertical="center" wrapText="1"/>
    </xf>
    <xf numFmtId="0" fontId="4" fillId="0" borderId="17" xfId="0" applyFont="1" applyBorder="1" applyAlignment="1">
      <alignment horizontal="left" vertical="center"/>
    </xf>
    <xf numFmtId="0" fontId="9" fillId="0" borderId="15" xfId="0" applyFont="1" applyBorder="1" applyAlignment="1">
      <alignment horizontal="center" vertical="center"/>
    </xf>
    <xf numFmtId="0" fontId="9" fillId="0" borderId="18" xfId="0" applyFont="1" applyBorder="1" applyAlignment="1">
      <alignment horizontal="center" vertical="center"/>
    </xf>
    <xf numFmtId="0" fontId="3" fillId="0" borderId="0" xfId="0" applyFont="1" applyAlignment="1">
      <alignment horizontal="justify" vertical="center"/>
    </xf>
    <xf numFmtId="0" fontId="3" fillId="0" borderId="6" xfId="0" applyFont="1" applyBorder="1" applyAlignment="1">
      <alignment vertical="center" wrapText="1"/>
    </xf>
    <xf numFmtId="0" fontId="3" fillId="0" borderId="11" xfId="0" applyFont="1" applyBorder="1" applyAlignment="1">
      <alignment vertical="center" wrapText="1"/>
    </xf>
    <xf numFmtId="0" fontId="12" fillId="0" borderId="17" xfId="0" applyFont="1" applyBorder="1" applyAlignment="1">
      <alignment horizontal="left" vertical="center"/>
    </xf>
    <xf numFmtId="0" fontId="12" fillId="0" borderId="18" xfId="0" applyFont="1" applyBorder="1" applyAlignment="1">
      <alignment horizontal="center" vertical="center" wrapText="1"/>
    </xf>
    <xf numFmtId="0" fontId="12" fillId="0" borderId="11" xfId="0" applyFont="1" applyBorder="1" applyAlignment="1">
      <alignment horizontal="center" vertical="center" wrapText="1"/>
    </xf>
    <xf numFmtId="0" fontId="4" fillId="0" borderId="24" xfId="0" applyFont="1" applyBorder="1" applyAlignment="1">
      <alignment horizontal="center" vertical="center"/>
    </xf>
    <xf numFmtId="0" fontId="4" fillId="0" borderId="49" xfId="0" applyFont="1" applyBorder="1" applyAlignment="1">
      <alignment horizontal="center" vertical="center"/>
    </xf>
    <xf numFmtId="0" fontId="4" fillId="0" borderId="2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3" fillId="0" borderId="50" xfId="0" applyFont="1" applyBorder="1" applyAlignment="1">
      <alignment horizontal="left" vertical="center" wrapText="1"/>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2" fillId="0" borderId="1" xfId="0" applyFont="1" applyBorder="1" applyAlignment="1">
      <alignment vertical="center" wrapText="1"/>
    </xf>
    <xf numFmtId="0" fontId="3" fillId="0" borderId="9" xfId="0" applyFont="1" applyBorder="1" applyAlignment="1">
      <alignment vertical="center" wrapText="1"/>
    </xf>
    <xf numFmtId="0" fontId="3" fillId="0" borderId="21" xfId="0" applyFont="1" applyBorder="1" applyAlignment="1">
      <alignment vertical="center" wrapText="1"/>
    </xf>
    <xf numFmtId="0" fontId="15" fillId="0" borderId="5" xfId="0" applyFont="1" applyBorder="1" applyAlignment="1">
      <alignment vertical="center" wrapText="1"/>
    </xf>
    <xf numFmtId="0" fontId="16" fillId="0" borderId="0" xfId="3" applyFont="1"/>
    <xf numFmtId="0" fontId="10" fillId="0" borderId="0" xfId="3" applyFont="1"/>
    <xf numFmtId="0" fontId="10" fillId="0" borderId="0" xfId="3" applyFont="1" applyAlignment="1">
      <alignment wrapText="1"/>
    </xf>
    <xf numFmtId="0" fontId="10" fillId="0" borderId="0" xfId="3" applyFont="1" applyAlignment="1">
      <alignment horizontal="center" vertical="center" wrapText="1"/>
    </xf>
    <xf numFmtId="0" fontId="8" fillId="0" borderId="0" xfId="3" applyFont="1" applyAlignment="1">
      <alignment horizontal="right"/>
    </xf>
    <xf numFmtId="0" fontId="4" fillId="0" borderId="0" xfId="1" applyFont="1" applyFill="1" applyBorder="1" applyAlignment="1">
      <alignment horizontal="center" vertical="center"/>
    </xf>
    <xf numFmtId="0" fontId="8" fillId="0" borderId="0" xfId="3" applyFont="1" applyFill="1"/>
    <xf numFmtId="0" fontId="12" fillId="0" borderId="26" xfId="1" applyFont="1" applyFill="1" applyBorder="1"/>
    <xf numFmtId="0" fontId="10" fillId="0" borderId="0" xfId="3" applyFont="1" applyFill="1"/>
    <xf numFmtId="0" fontId="4" fillId="0" borderId="29" xfId="1" applyFont="1" applyFill="1" applyBorder="1"/>
    <xf numFmtId="0" fontId="8" fillId="0" borderId="30" xfId="3" applyFont="1" applyFill="1" applyBorder="1" applyAlignment="1">
      <alignment horizontal="center" vertical="center"/>
    </xf>
    <xf numFmtId="1" fontId="8" fillId="0" borderId="0" xfId="3" applyNumberFormat="1" applyFont="1" applyFill="1" applyBorder="1" applyAlignment="1">
      <alignment horizontal="center" vertical="center"/>
    </xf>
    <xf numFmtId="1" fontId="8" fillId="0" borderId="30" xfId="3" applyNumberFormat="1" applyFont="1" applyFill="1" applyBorder="1" applyAlignment="1">
      <alignment horizontal="center" vertical="center"/>
    </xf>
    <xf numFmtId="0" fontId="4" fillId="0" borderId="33" xfId="1" applyFont="1" applyFill="1" applyBorder="1"/>
    <xf numFmtId="1" fontId="8" fillId="0" borderId="31" xfId="3" applyNumberFormat="1" applyFont="1" applyFill="1" applyBorder="1" applyAlignment="1">
      <alignment horizontal="center" vertical="center"/>
    </xf>
    <xf numFmtId="1" fontId="8" fillId="0" borderId="32" xfId="3" applyNumberFormat="1" applyFont="1" applyFill="1" applyBorder="1" applyAlignment="1">
      <alignment horizontal="center" vertical="center"/>
    </xf>
    <xf numFmtId="0" fontId="3" fillId="0" borderId="0" xfId="0" applyFont="1" applyFill="1"/>
    <xf numFmtId="0" fontId="4" fillId="0" borderId="0" xfId="1" applyFont="1" applyFill="1" applyBorder="1"/>
    <xf numFmtId="1" fontId="10" fillId="0" borderId="0" xfId="3" applyNumberFormat="1" applyFont="1" applyFill="1" applyBorder="1" applyAlignment="1">
      <alignment horizontal="center" vertical="center"/>
    </xf>
    <xf numFmtId="1" fontId="4" fillId="0" borderId="0" xfId="1" applyNumberFormat="1" applyFont="1" applyFill="1" applyBorder="1" applyAlignment="1">
      <alignment horizontal="center" vertical="center"/>
    </xf>
    <xf numFmtId="0" fontId="3" fillId="0" borderId="0" xfId="0" applyNumberFormat="1" applyFont="1" applyFill="1"/>
    <xf numFmtId="0" fontId="3" fillId="0" borderId="0" xfId="0" applyNumberFormat="1" applyFont="1"/>
    <xf numFmtId="1" fontId="4" fillId="0" borderId="31" xfId="1" applyNumberFormat="1" applyFont="1" applyFill="1" applyBorder="1" applyAlignment="1">
      <alignment horizontal="center" vertical="center"/>
    </xf>
    <xf numFmtId="9" fontId="3" fillId="0" borderId="0" xfId="5" applyFont="1" applyFill="1"/>
    <xf numFmtId="9" fontId="3" fillId="0" borderId="0" xfId="5" applyFont="1"/>
    <xf numFmtId="0" fontId="13" fillId="0" borderId="0" xfId="1" applyFont="1" applyFill="1" applyBorder="1"/>
    <xf numFmtId="9" fontId="3" fillId="0" borderId="0" xfId="0" applyNumberFormat="1" applyFont="1"/>
    <xf numFmtId="9" fontId="3" fillId="0" borderId="0" xfId="4" applyFont="1"/>
    <xf numFmtId="0" fontId="3" fillId="0" borderId="0" xfId="0" applyFont="1" applyAlignment="1">
      <alignment horizontal="center" vertical="center"/>
    </xf>
    <xf numFmtId="0" fontId="3" fillId="0" borderId="37" xfId="0" applyFont="1" applyBorder="1"/>
    <xf numFmtId="0" fontId="3" fillId="0" borderId="34" xfId="0" applyFont="1" applyBorder="1"/>
    <xf numFmtId="1" fontId="3" fillId="0" borderId="26" xfId="0" applyNumberFormat="1" applyFont="1" applyBorder="1" applyAlignment="1">
      <alignment horizontal="center" vertical="center"/>
    </xf>
    <xf numFmtId="1" fontId="3" fillId="0" borderId="28" xfId="0" applyNumberFormat="1" applyFont="1" applyBorder="1" applyAlignment="1">
      <alignment horizontal="center" vertical="center"/>
    </xf>
    <xf numFmtId="1" fontId="3" fillId="0" borderId="0" xfId="0" applyNumberFormat="1" applyFont="1" applyAlignment="1">
      <alignment horizontal="center" vertical="center"/>
    </xf>
    <xf numFmtId="0" fontId="3" fillId="0" borderId="36" xfId="0" applyFont="1" applyBorder="1"/>
    <xf numFmtId="1" fontId="3" fillId="0" borderId="29" xfId="0" applyNumberFormat="1" applyFont="1" applyBorder="1" applyAlignment="1">
      <alignment horizontal="center" vertical="center"/>
    </xf>
    <xf numFmtId="1" fontId="3" fillId="0" borderId="30" xfId="0" applyNumberFormat="1" applyFont="1" applyBorder="1" applyAlignment="1">
      <alignment horizontal="center" vertical="center"/>
    </xf>
    <xf numFmtId="0" fontId="3" fillId="0" borderId="35" xfId="0" applyFont="1" applyBorder="1"/>
    <xf numFmtId="1" fontId="3" fillId="0" borderId="33" xfId="0" applyNumberFormat="1" applyFont="1" applyBorder="1" applyAlignment="1">
      <alignment horizontal="center" vertical="center"/>
    </xf>
    <xf numFmtId="1" fontId="3" fillId="0" borderId="32" xfId="0" applyNumberFormat="1" applyFont="1" applyBorder="1" applyAlignment="1">
      <alignment horizontal="center" vertical="center"/>
    </xf>
    <xf numFmtId="0" fontId="3" fillId="0" borderId="29" xfId="0" applyFont="1" applyBorder="1"/>
    <xf numFmtId="0" fontId="3" fillId="0" borderId="33" xfId="0" applyFont="1" applyBorder="1"/>
    <xf numFmtId="0" fontId="14" fillId="0" borderId="0" xfId="0" applyFont="1"/>
    <xf numFmtId="1" fontId="3" fillId="0" borderId="0" xfId="0" applyNumberFormat="1" applyFont="1"/>
    <xf numFmtId="0" fontId="3" fillId="0" borderId="0" xfId="0" quotePrefix="1" applyFont="1"/>
    <xf numFmtId="0" fontId="3" fillId="0" borderId="19" xfId="0" applyFont="1" applyBorder="1"/>
    <xf numFmtId="0" fontId="3" fillId="0" borderId="0" xfId="0" applyFont="1" applyBorder="1"/>
    <xf numFmtId="1" fontId="3" fillId="0" borderId="0" xfId="0" applyNumberFormat="1" applyFont="1" applyBorder="1"/>
    <xf numFmtId="0" fontId="3" fillId="0" borderId="0" xfId="0" applyFont="1" applyAlignment="1"/>
    <xf numFmtId="0" fontId="3" fillId="0" borderId="0" xfId="0" applyFont="1" applyAlignment="1">
      <alignment horizontal="left"/>
    </xf>
    <xf numFmtId="0" fontId="3" fillId="0" borderId="18" xfId="0" applyFont="1" applyBorder="1" applyAlignment="1">
      <alignment horizontal="center" vertical="center" wrapText="1"/>
    </xf>
    <xf numFmtId="0" fontId="4" fillId="0" borderId="26" xfId="1" applyFont="1" applyFill="1" applyBorder="1" applyAlignment="1">
      <alignment vertical="center"/>
    </xf>
    <xf numFmtId="0" fontId="4" fillId="0" borderId="29" xfId="1" applyFont="1" applyFill="1" applyBorder="1" applyAlignment="1">
      <alignment vertical="center"/>
    </xf>
    <xf numFmtId="0" fontId="4" fillId="0" borderId="30" xfId="1" applyFont="1" applyFill="1" applyBorder="1" applyAlignment="1">
      <alignment horizontal="center" vertical="center"/>
    </xf>
    <xf numFmtId="1" fontId="4" fillId="0" borderId="30" xfId="1" applyNumberFormat="1" applyFont="1" applyFill="1" applyBorder="1" applyAlignment="1">
      <alignment horizontal="center" vertical="center"/>
    </xf>
    <xf numFmtId="0" fontId="4" fillId="0" borderId="33" xfId="1" applyFont="1" applyFill="1" applyBorder="1" applyAlignment="1">
      <alignment vertical="center"/>
    </xf>
    <xf numFmtId="1" fontId="4" fillId="0" borderId="32" xfId="1" applyNumberFormat="1" applyFont="1" applyFill="1" applyBorder="1" applyAlignment="1">
      <alignment horizontal="center" vertical="center"/>
    </xf>
    <xf numFmtId="0" fontId="4" fillId="0" borderId="0" xfId="1" applyFont="1" applyFill="1" applyBorder="1" applyAlignment="1">
      <alignment vertical="center"/>
    </xf>
    <xf numFmtId="165" fontId="4" fillId="0" borderId="0" xfId="1" applyNumberFormat="1" applyFont="1" applyFill="1" applyBorder="1" applyAlignment="1">
      <alignment horizontal="center" vertical="center"/>
    </xf>
    <xf numFmtId="0" fontId="10" fillId="0" borderId="12" xfId="0" applyFont="1" applyBorder="1" applyAlignment="1">
      <alignment horizontal="center" vertical="center"/>
    </xf>
    <xf numFmtId="0" fontId="10" fillId="0" borderId="2" xfId="0" applyFont="1" applyBorder="1" applyAlignment="1">
      <alignment horizontal="center" vertical="center"/>
    </xf>
    <xf numFmtId="165" fontId="10" fillId="0" borderId="12" xfId="0" applyNumberFormat="1" applyFont="1" applyBorder="1" applyAlignment="1">
      <alignment horizontal="center" vertical="center"/>
    </xf>
    <xf numFmtId="165" fontId="10" fillId="0" borderId="2" xfId="0" applyNumberFormat="1" applyFont="1" applyBorder="1" applyAlignment="1">
      <alignment horizontal="center" vertical="center"/>
    </xf>
    <xf numFmtId="165" fontId="17" fillId="0" borderId="1" xfId="0" applyNumberFormat="1" applyFont="1" applyBorder="1" applyAlignment="1">
      <alignment horizontal="center" vertical="center"/>
    </xf>
    <xf numFmtId="0" fontId="17" fillId="0" borderId="4" xfId="0" applyFont="1" applyBorder="1" applyAlignment="1">
      <alignment horizontal="center" vertical="center" wrapText="1"/>
    </xf>
    <xf numFmtId="1" fontId="12" fillId="0" borderId="4" xfId="0" applyNumberFormat="1" applyFont="1" applyBorder="1" applyAlignment="1">
      <alignment horizontal="center" vertical="center" wrapText="1"/>
    </xf>
    <xf numFmtId="165" fontId="10" fillId="0" borderId="0" xfId="0" applyNumberFormat="1" applyFont="1" applyFill="1" applyBorder="1" applyAlignment="1">
      <alignment horizontal="center" vertical="center" wrapText="1"/>
    </xf>
    <xf numFmtId="165" fontId="17" fillId="0" borderId="12" xfId="0" applyNumberFormat="1" applyFont="1" applyBorder="1" applyAlignment="1">
      <alignment horizontal="center" vertical="center"/>
    </xf>
    <xf numFmtId="165" fontId="17" fillId="0" borderId="2" xfId="0" applyNumberFormat="1" applyFont="1" applyBorder="1" applyAlignment="1">
      <alignment horizontal="center" vertical="center"/>
    </xf>
    <xf numFmtId="1" fontId="12" fillId="0" borderId="1" xfId="0" applyNumberFormat="1" applyFont="1" applyBorder="1" applyAlignment="1">
      <alignment horizontal="center" vertical="center" wrapText="1"/>
    </xf>
    <xf numFmtId="0" fontId="10" fillId="0" borderId="12" xfId="0" quotePrefix="1" applyFont="1" applyBorder="1" applyAlignment="1">
      <alignment horizontal="center" vertical="center"/>
    </xf>
    <xf numFmtId="1" fontId="8" fillId="0" borderId="12" xfId="0" applyNumberFormat="1" applyFont="1" applyBorder="1" applyAlignment="1">
      <alignment horizontal="center" vertical="center"/>
    </xf>
    <xf numFmtId="1" fontId="8" fillId="0" borderId="2" xfId="0" applyNumberFormat="1" applyFont="1" applyBorder="1" applyAlignment="1">
      <alignment horizontal="center" vertical="center"/>
    </xf>
    <xf numFmtId="1" fontId="17" fillId="0" borderId="1" xfId="0" applyNumberFormat="1" applyFont="1" applyBorder="1" applyAlignment="1">
      <alignment horizontal="center" vertical="center"/>
    </xf>
    <xf numFmtId="165" fontId="17" fillId="0" borderId="15" xfId="0" applyNumberFormat="1" applyFont="1" applyBorder="1" applyAlignment="1">
      <alignment horizontal="center" vertical="center"/>
    </xf>
    <xf numFmtId="165" fontId="8" fillId="0" borderId="13" xfId="0" applyNumberFormat="1" applyFont="1" applyBorder="1" applyAlignment="1">
      <alignment horizontal="center" vertical="center"/>
    </xf>
    <xf numFmtId="165" fontId="8" fillId="0" borderId="0" xfId="0" applyNumberFormat="1" applyFont="1" applyAlignment="1">
      <alignment horizontal="center" vertical="center"/>
    </xf>
    <xf numFmtId="165" fontId="14" fillId="0" borderId="9" xfId="0" applyNumberFormat="1" applyFont="1" applyBorder="1" applyAlignment="1">
      <alignment horizontal="center" vertical="center"/>
    </xf>
    <xf numFmtId="0" fontId="14" fillId="0" borderId="11" xfId="0" applyFont="1" applyBorder="1" applyAlignment="1">
      <alignment horizontal="center" vertical="center"/>
    </xf>
    <xf numFmtId="1" fontId="8" fillId="0" borderId="11" xfId="0" applyNumberFormat="1" applyFont="1" applyBorder="1" applyAlignment="1">
      <alignment horizontal="center" vertical="center"/>
    </xf>
    <xf numFmtId="165" fontId="14" fillId="0" borderId="15" xfId="0" applyNumberFormat="1" applyFont="1" applyBorder="1" applyAlignment="1">
      <alignment horizontal="center" vertical="center"/>
    </xf>
    <xf numFmtId="165" fontId="14" fillId="0" borderId="0" xfId="0" applyNumberFormat="1" applyFont="1" applyAlignment="1">
      <alignment horizontal="center" vertical="center"/>
    </xf>
    <xf numFmtId="1" fontId="8" fillId="0" borderId="9" xfId="0" applyNumberFormat="1" applyFont="1" applyBorder="1" applyAlignment="1">
      <alignment horizontal="center" vertical="center"/>
    </xf>
    <xf numFmtId="0" fontId="12" fillId="0" borderId="13" xfId="0" applyFont="1" applyBorder="1" applyAlignment="1">
      <alignment horizontal="left" vertical="center" indent="1"/>
    </xf>
    <xf numFmtId="0" fontId="4" fillId="0" borderId="0" xfId="0" applyFont="1" applyBorder="1" applyAlignment="1">
      <alignment horizontal="left" vertical="center" indent="1"/>
    </xf>
    <xf numFmtId="1" fontId="8" fillId="0" borderId="13" xfId="0" applyNumberFormat="1" applyFont="1" applyBorder="1" applyAlignment="1">
      <alignment horizontal="center" vertical="center"/>
    </xf>
    <xf numFmtId="1" fontId="8" fillId="0" borderId="0" xfId="0" applyNumberFormat="1" applyFont="1" applyAlignment="1">
      <alignment horizontal="center" vertical="center"/>
    </xf>
    <xf numFmtId="1" fontId="14" fillId="0" borderId="9" xfId="0" applyNumberFormat="1" applyFont="1" applyBorder="1" applyAlignment="1">
      <alignment horizontal="center" vertical="center"/>
    </xf>
    <xf numFmtId="165" fontId="14" fillId="0" borderId="13" xfId="0" applyNumberFormat="1" applyFont="1" applyBorder="1" applyAlignment="1">
      <alignment horizontal="center" vertical="center"/>
    </xf>
    <xf numFmtId="0" fontId="12" fillId="0" borderId="14" xfId="0" applyFont="1" applyBorder="1" applyAlignment="1">
      <alignment horizontal="left" vertical="center" indent="1"/>
    </xf>
    <xf numFmtId="0" fontId="4" fillId="0" borderId="6" xfId="0" applyFont="1" applyBorder="1" applyAlignment="1">
      <alignment horizontal="left" vertical="center" indent="1"/>
    </xf>
    <xf numFmtId="1" fontId="8" fillId="0" borderId="14" xfId="0" applyNumberFormat="1" applyFont="1" applyBorder="1" applyAlignment="1">
      <alignment horizontal="center" vertical="center"/>
    </xf>
    <xf numFmtId="1" fontId="8" fillId="0" borderId="6" xfId="0" applyNumberFormat="1" applyFont="1" applyBorder="1" applyAlignment="1">
      <alignment horizontal="center" vertical="center"/>
    </xf>
    <xf numFmtId="1" fontId="14" fillId="0" borderId="5" xfId="0" applyNumberFormat="1" applyFont="1" applyBorder="1" applyAlignment="1">
      <alignment horizontal="center" vertical="center"/>
    </xf>
    <xf numFmtId="0" fontId="14" fillId="0" borderId="8" xfId="0" applyFont="1" applyBorder="1" applyAlignment="1">
      <alignment horizontal="center" vertical="center"/>
    </xf>
    <xf numFmtId="1" fontId="8" fillId="0" borderId="8" xfId="0" applyNumberFormat="1" applyFont="1" applyBorder="1" applyAlignment="1">
      <alignment horizontal="center" vertical="center"/>
    </xf>
    <xf numFmtId="165" fontId="14" fillId="0" borderId="14" xfId="0" applyNumberFormat="1" applyFont="1" applyBorder="1" applyAlignment="1">
      <alignment horizontal="center" vertical="center"/>
    </xf>
    <xf numFmtId="165" fontId="14" fillId="0" borderId="6" xfId="0" applyNumberFormat="1" applyFont="1" applyBorder="1" applyAlignment="1">
      <alignment horizontal="center" vertical="center"/>
    </xf>
    <xf numFmtId="1" fontId="8" fillId="0" borderId="5" xfId="0" applyNumberFormat="1" applyFont="1" applyBorder="1" applyAlignment="1">
      <alignment horizontal="center" vertical="center"/>
    </xf>
    <xf numFmtId="1" fontId="8" fillId="0" borderId="0" xfId="0" applyNumberFormat="1" applyFont="1" applyBorder="1" applyAlignment="1">
      <alignment horizontal="center" vertical="center"/>
    </xf>
    <xf numFmtId="165" fontId="14" fillId="0" borderId="0" xfId="0" applyNumberFormat="1" applyFont="1" applyBorder="1" applyAlignment="1">
      <alignment horizontal="center" vertical="center"/>
    </xf>
    <xf numFmtId="1" fontId="8" fillId="0" borderId="15" xfId="0" applyNumberFormat="1" applyFont="1" applyBorder="1" applyAlignment="1">
      <alignment horizontal="center" vertical="center"/>
    </xf>
    <xf numFmtId="1" fontId="8" fillId="0" borderId="19" xfId="0" applyNumberFormat="1" applyFont="1" applyBorder="1" applyAlignment="1">
      <alignment horizontal="center" vertical="center"/>
    </xf>
    <xf numFmtId="1" fontId="14" fillId="0" borderId="17" xfId="0" applyNumberFormat="1" applyFont="1" applyBorder="1" applyAlignment="1">
      <alignment horizontal="center" vertical="center"/>
    </xf>
    <xf numFmtId="0" fontId="14" fillId="0" borderId="18" xfId="0" applyFont="1" applyBorder="1" applyAlignment="1">
      <alignment horizontal="center" vertical="center"/>
    </xf>
    <xf numFmtId="1" fontId="8" fillId="0" borderId="18" xfId="0" applyNumberFormat="1" applyFont="1" applyBorder="1" applyAlignment="1">
      <alignment horizontal="center" vertical="center"/>
    </xf>
    <xf numFmtId="1" fontId="8" fillId="0" borderId="17" xfId="0" applyNumberFormat="1" applyFont="1" applyBorder="1" applyAlignment="1">
      <alignment horizontal="center" vertical="center"/>
    </xf>
    <xf numFmtId="0" fontId="12" fillId="0" borderId="0" xfId="0" applyFont="1" applyBorder="1" applyAlignment="1">
      <alignment horizontal="left" vertical="center" indent="1"/>
    </xf>
    <xf numFmtId="1" fontId="14" fillId="0" borderId="0" xfId="0" applyNumberFormat="1" applyFont="1" applyBorder="1" applyAlignment="1">
      <alignment horizontal="center" vertical="center"/>
    </xf>
    <xf numFmtId="0" fontId="14" fillId="0" borderId="0" xfId="0" applyFont="1" applyBorder="1" applyAlignment="1">
      <alignment horizontal="center" vertical="center"/>
    </xf>
    <xf numFmtId="0" fontId="12" fillId="0" borderId="45" xfId="0" applyFont="1" applyBorder="1" applyAlignment="1">
      <alignment horizontal="center" vertical="center" wrapText="1"/>
    </xf>
    <xf numFmtId="0" fontId="12" fillId="0" borderId="46" xfId="0" applyFont="1" applyBorder="1" applyAlignment="1">
      <alignment horizontal="center" vertical="center" wrapText="1"/>
    </xf>
    <xf numFmtId="0" fontId="9" fillId="0" borderId="5" xfId="0" applyFont="1" applyBorder="1" applyAlignment="1">
      <alignment horizontal="left" vertical="center" wrapText="1"/>
    </xf>
    <xf numFmtId="0" fontId="12" fillId="0" borderId="14" xfId="0" applyFont="1" applyBorder="1" applyAlignment="1">
      <alignment horizontal="left" vertical="center"/>
    </xf>
    <xf numFmtId="0" fontId="9" fillId="0" borderId="9" xfId="0" applyFont="1" applyBorder="1" applyAlignment="1">
      <alignment horizontal="justify" vertical="center"/>
    </xf>
    <xf numFmtId="0" fontId="9" fillId="0" borderId="5" xfId="0" applyFont="1" applyBorder="1" applyAlignment="1">
      <alignment horizontal="justify" vertical="center"/>
    </xf>
    <xf numFmtId="0" fontId="13" fillId="0" borderId="5" xfId="0" applyFont="1" applyBorder="1" applyAlignment="1">
      <alignment horizontal="left" vertical="center"/>
    </xf>
    <xf numFmtId="3" fontId="9" fillId="0" borderId="6" xfId="0" applyNumberFormat="1" applyFont="1" applyBorder="1" applyAlignment="1">
      <alignment horizontal="center" vertical="center" wrapText="1"/>
    </xf>
    <xf numFmtId="3" fontId="9" fillId="0" borderId="8" xfId="0" applyNumberFormat="1" applyFont="1" applyBorder="1" applyAlignment="1">
      <alignment horizontal="center" vertical="center" wrapText="1"/>
    </xf>
    <xf numFmtId="0" fontId="2" fillId="0" borderId="0" xfId="7" applyFont="1"/>
    <xf numFmtId="0" fontId="3" fillId="0" borderId="0" xfId="7" applyFont="1"/>
    <xf numFmtId="1" fontId="18" fillId="0" borderId="8" xfId="7" applyNumberFormat="1" applyFont="1" applyBorder="1" applyAlignment="1">
      <alignment horizontal="center" vertical="center"/>
    </xf>
    <xf numFmtId="1" fontId="18" fillId="0" borderId="53" xfId="7" applyNumberFormat="1" applyFont="1" applyBorder="1" applyAlignment="1">
      <alignment horizontal="center" vertical="center"/>
    </xf>
    <xf numFmtId="1" fontId="18" fillId="0" borderId="14" xfId="7" applyNumberFormat="1" applyFont="1" applyBorder="1" applyAlignment="1">
      <alignment horizontal="center" vertical="center"/>
    </xf>
    <xf numFmtId="1" fontId="18" fillId="0" borderId="54" xfId="7" applyNumberFormat="1" applyFont="1" applyBorder="1" applyAlignment="1">
      <alignment horizontal="center" vertical="center"/>
    </xf>
    <xf numFmtId="0" fontId="2" fillId="0" borderId="14" xfId="7" applyFont="1" applyBorder="1"/>
    <xf numFmtId="1" fontId="18" fillId="0" borderId="11" xfId="7" applyNumberFormat="1" applyFont="1" applyBorder="1" applyAlignment="1">
      <alignment horizontal="center" vertical="center"/>
    </xf>
    <xf numFmtId="1" fontId="18" fillId="0" borderId="30" xfId="7" applyNumberFormat="1" applyFont="1" applyBorder="1" applyAlignment="1">
      <alignment horizontal="center" vertical="center"/>
    </xf>
    <xf numFmtId="1" fontId="18" fillId="0" borderId="13" xfId="7" applyNumberFormat="1" applyFont="1" applyBorder="1" applyAlignment="1">
      <alignment horizontal="center" vertical="center"/>
    </xf>
    <xf numFmtId="1" fontId="18" fillId="0" borderId="55" xfId="7" applyNumberFormat="1" applyFont="1" applyBorder="1" applyAlignment="1">
      <alignment horizontal="center" vertical="center"/>
    </xf>
    <xf numFmtId="0" fontId="2" fillId="0" borderId="13" xfId="7" applyFont="1" applyBorder="1"/>
    <xf numFmtId="0" fontId="19" fillId="0" borderId="13" xfId="7" applyFont="1" applyBorder="1" applyAlignment="1">
      <alignment horizontal="left" vertical="center" indent="1"/>
    </xf>
    <xf numFmtId="0" fontId="20" fillId="0" borderId="13" xfId="7" applyFont="1" applyBorder="1" applyAlignment="1">
      <alignment horizontal="left" vertical="center" indent="1"/>
    </xf>
    <xf numFmtId="1" fontId="18" fillId="0" borderId="57" xfId="7" applyNumberFormat="1" applyFont="1" applyBorder="1" applyAlignment="1">
      <alignment horizontal="center" vertical="center"/>
    </xf>
    <xf numFmtId="1" fontId="18" fillId="0" borderId="32" xfId="7" applyNumberFormat="1" applyFont="1" applyBorder="1" applyAlignment="1">
      <alignment horizontal="center" vertical="center"/>
    </xf>
    <xf numFmtId="1" fontId="18" fillId="0" borderId="58" xfId="7" applyNumberFormat="1" applyFont="1" applyBorder="1" applyAlignment="1">
      <alignment horizontal="center" vertical="center"/>
    </xf>
    <xf numFmtId="1" fontId="18" fillId="0" borderId="59" xfId="7" applyNumberFormat="1" applyFont="1" applyBorder="1" applyAlignment="1">
      <alignment horizontal="center" vertical="center"/>
    </xf>
    <xf numFmtId="0" fontId="21" fillId="0" borderId="57" xfId="7" applyFont="1" applyBorder="1" applyAlignment="1">
      <alignment horizontal="left" vertical="center" indent="1"/>
    </xf>
    <xf numFmtId="0" fontId="19" fillId="0" borderId="58" xfId="7" applyFont="1" applyBorder="1" applyAlignment="1">
      <alignment horizontal="left" vertical="center" indent="1"/>
    </xf>
    <xf numFmtId="0" fontId="21" fillId="0" borderId="11" xfId="7" applyFont="1" applyBorder="1" applyAlignment="1">
      <alignment horizontal="left" vertical="center" indent="1"/>
    </xf>
    <xf numFmtId="0" fontId="18" fillId="0" borderId="60" xfId="7" applyFont="1" applyBorder="1" applyAlignment="1">
      <alignment horizontal="center" vertical="center"/>
    </xf>
    <xf numFmtId="1" fontId="18" fillId="0" borderId="61" xfId="7" applyNumberFormat="1" applyFont="1" applyBorder="1" applyAlignment="1">
      <alignment horizontal="center" vertical="center"/>
    </xf>
    <xf numFmtId="1" fontId="18" fillId="0" borderId="28" xfId="7" applyNumberFormat="1" applyFont="1" applyBorder="1" applyAlignment="1">
      <alignment horizontal="center" vertical="center"/>
    </xf>
    <xf numFmtId="1" fontId="18" fillId="0" borderId="60" xfId="7" applyNumberFormat="1" applyFont="1" applyBorder="1" applyAlignment="1">
      <alignment horizontal="center" vertical="center"/>
    </xf>
    <xf numFmtId="0" fontId="2" fillId="0" borderId="60" xfId="7" applyFont="1" applyBorder="1"/>
    <xf numFmtId="1" fontId="18" fillId="0" borderId="32" xfId="7" applyNumberFormat="1" applyFont="1" applyFill="1" applyBorder="1" applyAlignment="1">
      <alignment horizontal="center" vertical="center"/>
    </xf>
    <xf numFmtId="1" fontId="18" fillId="0" borderId="30" xfId="7" applyNumberFormat="1" applyFont="1" applyFill="1" applyBorder="1" applyAlignment="1">
      <alignment horizontal="center" vertical="center"/>
    </xf>
    <xf numFmtId="165" fontId="18" fillId="0" borderId="61" xfId="7" applyNumberFormat="1" applyFont="1" applyBorder="1" applyAlignment="1">
      <alignment horizontal="center" vertical="center"/>
    </xf>
    <xf numFmtId="165" fontId="18" fillId="0" borderId="28" xfId="7" applyNumberFormat="1" applyFont="1" applyBorder="1" applyAlignment="1">
      <alignment horizontal="center" vertical="center"/>
    </xf>
    <xf numFmtId="165" fontId="18" fillId="0" borderId="60" xfId="7" applyNumberFormat="1" applyFont="1" applyBorder="1" applyAlignment="1">
      <alignment horizontal="center" vertical="center"/>
    </xf>
    <xf numFmtId="1" fontId="22" fillId="0" borderId="62" xfId="7" applyNumberFormat="1" applyFont="1" applyBorder="1" applyAlignment="1">
      <alignment horizontal="center" vertical="center"/>
    </xf>
    <xf numFmtId="1" fontId="22" fillId="0" borderId="39" xfId="7" applyNumberFormat="1" applyFont="1" applyBorder="1" applyAlignment="1">
      <alignment horizontal="center" vertical="center"/>
    </xf>
    <xf numFmtId="1" fontId="22" fillId="0" borderId="63" xfId="7" applyNumberFormat="1" applyFont="1" applyBorder="1" applyAlignment="1">
      <alignment horizontal="center" vertical="center"/>
    </xf>
    <xf numFmtId="1" fontId="22" fillId="0" borderId="64" xfId="7" applyNumberFormat="1" applyFont="1" applyBorder="1" applyAlignment="1">
      <alignment horizontal="center" vertical="center"/>
    </xf>
    <xf numFmtId="0" fontId="22" fillId="0" borderId="62" xfId="7" applyFont="1" applyBorder="1" applyAlignment="1">
      <alignment horizontal="center" vertical="center"/>
    </xf>
    <xf numFmtId="0" fontId="22" fillId="0" borderId="63" xfId="7" quotePrefix="1" applyFont="1" applyBorder="1" applyAlignment="1">
      <alignment horizontal="center" vertical="center"/>
    </xf>
    <xf numFmtId="165" fontId="22" fillId="0" borderId="62" xfId="7" applyNumberFormat="1" applyFont="1" applyBorder="1" applyAlignment="1">
      <alignment horizontal="center" vertical="center"/>
    </xf>
    <xf numFmtId="165" fontId="22" fillId="0" borderId="39" xfId="7" applyNumberFormat="1" applyFont="1" applyBorder="1" applyAlignment="1">
      <alignment horizontal="center" vertical="center"/>
    </xf>
    <xf numFmtId="165" fontId="22" fillId="0" borderId="63" xfId="7" applyNumberFormat="1" applyFont="1" applyBorder="1" applyAlignment="1">
      <alignment horizontal="center" vertical="center"/>
    </xf>
    <xf numFmtId="165" fontId="22" fillId="0" borderId="64" xfId="7" applyNumberFormat="1" applyFont="1" applyBorder="1" applyAlignment="1">
      <alignment horizontal="center" vertical="center"/>
    </xf>
    <xf numFmtId="0" fontId="22" fillId="0" borderId="65" xfId="7" applyFont="1" applyBorder="1" applyAlignment="1">
      <alignment horizontal="center" vertical="center"/>
    </xf>
    <xf numFmtId="0" fontId="22" fillId="0" borderId="66" xfId="7" applyFont="1" applyBorder="1" applyAlignment="1">
      <alignment horizontal="center" vertical="center"/>
    </xf>
    <xf numFmtId="0" fontId="23" fillId="0" borderId="13" xfId="7" applyFont="1" applyBorder="1"/>
    <xf numFmtId="0" fontId="2" fillId="0" borderId="0" xfId="7" applyFont="1" applyAlignment="1">
      <alignment vertical="center"/>
    </xf>
    <xf numFmtId="0" fontId="4" fillId="0" borderId="15" xfId="0" applyFont="1" applyBorder="1" applyAlignment="1">
      <alignment horizontal="center" vertical="center" wrapText="1"/>
    </xf>
    <xf numFmtId="0" fontId="4" fillId="0" borderId="15" xfId="0" applyFont="1" applyBorder="1" applyAlignment="1">
      <alignment horizontal="center" vertical="center"/>
    </xf>
    <xf numFmtId="0" fontId="9" fillId="0" borderId="14" xfId="0" applyFont="1" applyBorder="1" applyAlignment="1">
      <alignment horizontal="center" vertical="center" wrapText="1"/>
    </xf>
    <xf numFmtId="0" fontId="4" fillId="0" borderId="13" xfId="0" applyFont="1" applyBorder="1" applyAlignment="1">
      <alignment horizontal="center" vertical="center" wrapText="1"/>
    </xf>
    <xf numFmtId="0" fontId="9"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2" fillId="0" borderId="14" xfId="0" applyFont="1" applyBorder="1" applyAlignment="1">
      <alignment horizontal="center"/>
    </xf>
    <xf numFmtId="0" fontId="2" fillId="0" borderId="8" xfId="0" applyFont="1" applyBorder="1" applyAlignment="1">
      <alignment horizontal="center"/>
    </xf>
    <xf numFmtId="167" fontId="8" fillId="0" borderId="0" xfId="3" applyNumberFormat="1" applyFont="1"/>
    <xf numFmtId="0" fontId="25" fillId="0" borderId="0" xfId="0" applyFont="1" applyAlignment="1">
      <alignment vertical="center"/>
    </xf>
    <xf numFmtId="0" fontId="8" fillId="0" borderId="0" xfId="3" applyFont="1" applyAlignment="1">
      <alignment horizontal="center"/>
    </xf>
    <xf numFmtId="0" fontId="10" fillId="0" borderId="0" xfId="3" applyFont="1" applyAlignment="1">
      <alignment horizontal="left" vertical="center"/>
    </xf>
    <xf numFmtId="0" fontId="16" fillId="0" borderId="0" xfId="3" applyFont="1" applyAlignment="1">
      <alignment vertical="center"/>
    </xf>
    <xf numFmtId="167" fontId="8" fillId="0" borderId="0" xfId="8" applyNumberFormat="1" applyFont="1" applyAlignment="1">
      <alignment vertical="center"/>
    </xf>
    <xf numFmtId="167" fontId="10" fillId="0" borderId="0" xfId="8" applyNumberFormat="1" applyFont="1" applyAlignment="1">
      <alignment vertical="center"/>
    </xf>
    <xf numFmtId="166" fontId="10" fillId="0" borderId="0" xfId="3" applyNumberFormat="1" applyFont="1"/>
    <xf numFmtId="1" fontId="3" fillId="0" borderId="0" xfId="6" applyNumberFormat="1" applyFont="1" applyFill="1" applyAlignment="1">
      <alignment horizontal="center" vertical="center" wrapText="1"/>
    </xf>
    <xf numFmtId="1" fontId="3" fillId="0" borderId="0" xfId="6" applyNumberFormat="1" applyFont="1" applyFill="1" applyAlignment="1">
      <alignment horizontal="center"/>
    </xf>
    <xf numFmtId="165" fontId="3" fillId="0" borderId="0" xfId="6" applyNumberFormat="1" applyFont="1" applyFill="1" applyAlignment="1">
      <alignment horizontal="center"/>
    </xf>
    <xf numFmtId="165" fontId="3" fillId="0" borderId="0" xfId="6" applyNumberFormat="1" applyFont="1" applyFill="1" applyAlignment="1">
      <alignment horizontal="center" vertical="center" wrapText="1"/>
    </xf>
    <xf numFmtId="165" fontId="8" fillId="0" borderId="0" xfId="3" applyNumberFormat="1" applyFont="1" applyAlignment="1">
      <alignment horizontal="center"/>
    </xf>
    <xf numFmtId="1" fontId="3" fillId="0" borderId="0" xfId="7" applyNumberFormat="1" applyFont="1" applyAlignment="1">
      <alignment horizontal="center"/>
    </xf>
    <xf numFmtId="0" fontId="3" fillId="0" borderId="0" xfId="7" applyFont="1" applyAlignment="1">
      <alignment vertical="center"/>
    </xf>
    <xf numFmtId="0" fontId="3" fillId="0" borderId="13" xfId="7" applyFont="1" applyBorder="1"/>
    <xf numFmtId="0" fontId="3" fillId="0" borderId="0" xfId="7" applyFont="1" applyBorder="1"/>
    <xf numFmtId="0" fontId="3" fillId="0" borderId="11" xfId="7" applyFont="1" applyBorder="1"/>
    <xf numFmtId="0" fontId="3" fillId="0" borderId="56" xfId="7" quotePrefix="1" applyFont="1" applyBorder="1"/>
    <xf numFmtId="0" fontId="3" fillId="0" borderId="28" xfId="7" applyFont="1" applyBorder="1"/>
    <xf numFmtId="1" fontId="3" fillId="0" borderId="61" xfId="7" applyNumberFormat="1" applyFont="1" applyBorder="1"/>
    <xf numFmtId="1" fontId="3" fillId="0" borderId="56" xfId="7" applyNumberFormat="1" applyFont="1" applyBorder="1"/>
    <xf numFmtId="0" fontId="3" fillId="0" borderId="56" xfId="7" applyFont="1" applyBorder="1"/>
    <xf numFmtId="1" fontId="3" fillId="0" borderId="13" xfId="7" applyNumberFormat="1" applyFont="1" applyBorder="1"/>
    <xf numFmtId="1" fontId="3" fillId="0" borderId="30" xfId="7" applyNumberFormat="1" applyFont="1" applyBorder="1"/>
    <xf numFmtId="1" fontId="3" fillId="0" borderId="55" xfId="7" applyNumberFormat="1" applyFont="1" applyBorder="1"/>
    <xf numFmtId="0" fontId="3" fillId="0" borderId="30" xfId="7" applyFont="1" applyBorder="1"/>
    <xf numFmtId="0" fontId="3" fillId="0" borderId="55" xfId="7" applyFont="1" applyBorder="1"/>
    <xf numFmtId="0" fontId="3" fillId="0" borderId="11" xfId="7" applyFont="1" applyBorder="1" applyAlignment="1">
      <alignment vertical="center"/>
    </xf>
    <xf numFmtId="0" fontId="3" fillId="0" borderId="8" xfId="7" applyFont="1" applyBorder="1" applyAlignment="1">
      <alignment vertical="center"/>
    </xf>
    <xf numFmtId="1" fontId="14" fillId="0" borderId="0" xfId="7" applyNumberFormat="1" applyFont="1"/>
    <xf numFmtId="1" fontId="3" fillId="0" borderId="0" xfId="7" applyNumberFormat="1" applyFont="1"/>
    <xf numFmtId="0" fontId="30" fillId="0" borderId="0" xfId="12" applyAlignment="1" applyProtection="1">
      <alignment horizontal="left" vertical="center"/>
    </xf>
    <xf numFmtId="0" fontId="30" fillId="0" borderId="0" xfId="12" applyAlignment="1" applyProtection="1">
      <alignment vertical="center"/>
    </xf>
    <xf numFmtId="0" fontId="30" fillId="0" borderId="0" xfId="12" applyAlignment="1" applyProtection="1"/>
    <xf numFmtId="0" fontId="28" fillId="3" borderId="0" xfId="11" applyFont="1" applyFill="1" applyAlignment="1">
      <alignment horizontal="left" vertical="center" wrapText="1"/>
    </xf>
    <xf numFmtId="0" fontId="29" fillId="0" borderId="38" xfId="9" applyFont="1" applyBorder="1" applyAlignment="1">
      <alignment horizontal="center" vertical="center"/>
    </xf>
    <xf numFmtId="0" fontId="29" fillId="0" borderId="40" xfId="9" applyFont="1" applyBorder="1" applyAlignment="1">
      <alignment horizontal="center" vertical="center"/>
    </xf>
    <xf numFmtId="0" fontId="29" fillId="0" borderId="39" xfId="9" applyFont="1" applyBorder="1" applyAlignment="1">
      <alignment horizontal="center" vertical="center"/>
    </xf>
    <xf numFmtId="0" fontId="26" fillId="0" borderId="0" xfId="11" applyFont="1" applyAlignment="1">
      <alignment horizontal="justify" vertical="center" wrapText="1"/>
    </xf>
    <xf numFmtId="0" fontId="25" fillId="0" borderId="0" xfId="0" applyFont="1" applyAlignment="1">
      <alignment horizontal="left" vertical="center"/>
    </xf>
    <xf numFmtId="0" fontId="12" fillId="0" borderId="19" xfId="0" applyFont="1" applyBorder="1" applyAlignment="1">
      <alignment horizontal="center" vertical="center"/>
    </xf>
    <xf numFmtId="0" fontId="12" fillId="0" borderId="6" xfId="0" applyFont="1" applyBorder="1" applyAlignment="1">
      <alignment horizontal="center" vertical="center"/>
    </xf>
    <xf numFmtId="0" fontId="12" fillId="0" borderId="16" xfId="0" applyFont="1" applyBorder="1" applyAlignment="1">
      <alignment horizontal="center" vertical="center"/>
    </xf>
    <xf numFmtId="0" fontId="12" fillId="0" borderId="7" xfId="0" applyFont="1" applyBorder="1" applyAlignment="1">
      <alignment horizontal="center" vertical="center"/>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3" fillId="0" borderId="17" xfId="0" applyFont="1" applyBorder="1" applyAlignment="1">
      <alignment horizontal="center"/>
    </xf>
    <xf numFmtId="0" fontId="3" fillId="0" borderId="5" xfId="0" applyFont="1" applyBorder="1" applyAlignment="1">
      <alignment horizontal="center"/>
    </xf>
    <xf numFmtId="0" fontId="19" fillId="0" borderId="15" xfId="0" applyFont="1" applyBorder="1" applyAlignment="1">
      <alignment horizontal="center" vertical="center"/>
    </xf>
    <xf numFmtId="0" fontId="19" fillId="0" borderId="18" xfId="0" applyFont="1" applyBorder="1" applyAlignment="1">
      <alignment horizontal="center" vertical="center"/>
    </xf>
    <xf numFmtId="0" fontId="19" fillId="0" borderId="13" xfId="0" applyFont="1" applyBorder="1" applyAlignment="1">
      <alignment horizontal="center" vertical="center"/>
    </xf>
    <xf numFmtId="0" fontId="19" fillId="0" borderId="11" xfId="0" applyFont="1" applyBorder="1" applyAlignment="1">
      <alignment horizontal="center" vertical="center"/>
    </xf>
    <xf numFmtId="0" fontId="12" fillId="0" borderId="17" xfId="0" applyFont="1" applyBorder="1" applyAlignment="1">
      <alignment horizontal="left" vertical="center"/>
    </xf>
    <xf numFmtId="0" fontId="12" fillId="0" borderId="9" xfId="0" applyFont="1" applyBorder="1" applyAlignment="1">
      <alignment horizontal="left" vertical="center"/>
    </xf>
    <xf numFmtId="0" fontId="19" fillId="0" borderId="15" xfId="0" applyFont="1" applyBorder="1" applyAlignment="1">
      <alignment horizontal="center" vertical="center" wrapText="1"/>
    </xf>
    <xf numFmtId="0" fontId="19" fillId="0" borderId="18"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11" xfId="0" applyFont="1" applyBorder="1" applyAlignment="1">
      <alignment horizontal="center" vertical="center" wrapText="1"/>
    </xf>
    <xf numFmtId="0" fontId="4" fillId="0" borderId="17" xfId="0" applyFont="1" applyBorder="1" applyAlignment="1">
      <alignment horizontal="left" vertical="center"/>
    </xf>
    <xf numFmtId="0" fontId="4" fillId="0" borderId="9" xfId="0" applyFont="1" applyBorder="1" applyAlignment="1">
      <alignment horizontal="left" vertical="center"/>
    </xf>
    <xf numFmtId="0" fontId="12" fillId="0" borderId="15"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44" xfId="0" applyFont="1" applyBorder="1" applyAlignment="1">
      <alignment horizontal="center" vertical="center" wrapText="1"/>
    </xf>
    <xf numFmtId="0" fontId="12" fillId="0" borderId="47" xfId="0" applyFont="1" applyBorder="1" applyAlignment="1">
      <alignment horizontal="center" vertical="center" wrapText="1"/>
    </xf>
    <xf numFmtId="0" fontId="12" fillId="0" borderId="48" xfId="0" applyFont="1" applyBorder="1" applyAlignment="1">
      <alignment horizontal="center" vertical="center" wrapText="1"/>
    </xf>
    <xf numFmtId="0" fontId="10" fillId="0" borderId="26" xfId="3" applyFont="1" applyBorder="1" applyAlignment="1">
      <alignment horizontal="center" vertical="center"/>
    </xf>
    <xf numFmtId="0" fontId="10" fillId="0" borderId="28" xfId="3" applyFont="1" applyBorder="1" applyAlignment="1">
      <alignment horizontal="center" vertical="center"/>
    </xf>
    <xf numFmtId="0" fontId="25" fillId="0" borderId="0" xfId="0" applyFont="1" applyAlignment="1">
      <alignment horizontal="left" vertical="center" wrapText="1"/>
    </xf>
    <xf numFmtId="0" fontId="10" fillId="0" borderId="27" xfId="3" applyFont="1" applyFill="1" applyBorder="1" applyAlignment="1">
      <alignment horizontal="center" vertical="center"/>
    </xf>
    <xf numFmtId="0" fontId="10" fillId="0" borderId="28" xfId="3" applyFont="1" applyFill="1" applyBorder="1" applyAlignment="1">
      <alignment horizontal="center" vertical="center"/>
    </xf>
    <xf numFmtId="0" fontId="12" fillId="0" borderId="27" xfId="1" applyFont="1" applyFill="1" applyBorder="1" applyAlignment="1">
      <alignment horizontal="center" vertical="center"/>
    </xf>
    <xf numFmtId="0" fontId="12" fillId="0" borderId="28" xfId="1" applyFont="1" applyFill="1" applyBorder="1" applyAlignment="1">
      <alignment horizontal="center" vertical="center"/>
    </xf>
    <xf numFmtId="0" fontId="2" fillId="0" borderId="0" xfId="7" applyFont="1" applyAlignment="1">
      <alignment horizontal="left" wrapText="1"/>
    </xf>
    <xf numFmtId="0" fontId="2" fillId="0" borderId="15" xfId="7" applyFont="1" applyBorder="1" applyAlignment="1">
      <alignment horizontal="center" vertical="center" wrapText="1"/>
    </xf>
    <xf numFmtId="0" fontId="2" fillId="0" borderId="19" xfId="7" applyFont="1" applyBorder="1" applyAlignment="1">
      <alignment horizontal="center" vertical="center" wrapText="1"/>
    </xf>
    <xf numFmtId="0" fontId="2" fillId="0" borderId="18" xfId="7" applyFont="1" applyBorder="1" applyAlignment="1">
      <alignment horizontal="center" vertical="center" wrapText="1"/>
    </xf>
  </cellXfs>
  <cellStyles count="13">
    <cellStyle name="Lien hypertexte" xfId="12" builtinId="8"/>
    <cellStyle name="Milliers" xfId="8" builtinId="3"/>
    <cellStyle name="Milliers 2" xfId="6"/>
    <cellStyle name="Normal" xfId="0" builtinId="0"/>
    <cellStyle name="Normal 2" xfId="1"/>
    <cellStyle name="Normal 2 2" xfId="7"/>
    <cellStyle name="Normal 2 2 2" xfId="11"/>
    <cellStyle name="Normal 3" xfId="3"/>
    <cellStyle name="Normal 4" xfId="2"/>
    <cellStyle name="Normal 5" xfId="9"/>
    <cellStyle name="Pourcentage" xfId="5" builtinId="5"/>
    <cellStyle name="Pourcentage 2" xfId="4"/>
    <cellStyle name="Pourcentage 3" xfId="10"/>
  </cellStyles>
  <dxfs count="0"/>
  <tableStyles count="0" defaultTableStyle="TableStyleMedium2" defaultPivotStyle="PivotStyleLight16"/>
  <colors>
    <mruColors>
      <color rgb="FFCCFFCC"/>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0"/>
    <c:plotArea>
      <c:layout>
        <c:manualLayout>
          <c:layoutTarget val="inner"/>
          <c:xMode val="edge"/>
          <c:yMode val="edge"/>
          <c:x val="6.1624649859943981E-2"/>
          <c:y val="5.4051483343206384E-2"/>
          <c:w val="0.87675070028011204"/>
          <c:h val="0.92505583222202303"/>
        </c:manualLayout>
      </c:layout>
      <c:barChart>
        <c:barDir val="bar"/>
        <c:grouping val="clustered"/>
        <c:varyColors val="0"/>
        <c:ser>
          <c:idx val="0"/>
          <c:order val="0"/>
          <c:tx>
            <c:v>Ecart H-F sur taux brut</c:v>
          </c:tx>
          <c:spPr>
            <a:solidFill>
              <a:schemeClr val="accent5">
                <a:lumMod val="50000"/>
                <a:alpha val="99000"/>
              </a:schemeClr>
            </a:solidFill>
          </c:spPr>
          <c:invertIfNegative val="0"/>
          <c:dLbls>
            <c:numFmt formatCode="#,##0" sourceLinked="0"/>
            <c:spPr>
              <a:noFill/>
              <a:ln>
                <a:noFill/>
              </a:ln>
              <a:effectLst/>
            </c:spPr>
            <c:txPr>
              <a:bodyPr/>
              <a:lstStyle/>
              <a:p>
                <a:pPr>
                  <a:defRPr sz="800">
                    <a:solidFill>
                      <a:schemeClr val="accent5">
                        <a:lumMod val="50000"/>
                      </a:schemeClr>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'G1'!$B$6:$C$36</c:f>
              <c:multiLvlStrCache>
                <c:ptCount val="31"/>
                <c:lvl>
                  <c:pt idx="0">
                    <c:v>Taux de formation</c:v>
                  </c:pt>
                  <c:pt idx="1">
                    <c:v>––––––––––––––––––</c:v>
                  </c:pt>
                  <c:pt idx="2">
                    <c:v>Sans diplôme ou CEP *</c:v>
                  </c:pt>
                  <c:pt idx="3">
                    <c:v>Brevet *</c:v>
                  </c:pt>
                  <c:pt idx="4">
                    <c:v>CAP, BEP *</c:v>
                  </c:pt>
                  <c:pt idx="5">
                    <c:v>Bac professionnel *</c:v>
                  </c:pt>
                  <c:pt idx="6">
                    <c:v>Bac général  </c:v>
                  </c:pt>
                  <c:pt idx="7">
                    <c:v>BTS, DUT, param.  </c:v>
                  </c:pt>
                  <c:pt idx="8">
                    <c:v>Bac +2</c:v>
                  </c:pt>
                  <c:pt idx="9">
                    <c:v>Bac +3 ou plus  </c:v>
                  </c:pt>
                  <c:pt idx="11">
                    <c:v>Cadres  *</c:v>
                  </c:pt>
                  <c:pt idx="12">
                    <c:v>Prof. interm. </c:v>
                  </c:pt>
                  <c:pt idx="13">
                    <c:v>Employés *</c:v>
                  </c:pt>
                  <c:pt idx="14">
                    <c:v>Ouvriers *</c:v>
                  </c:pt>
                  <c:pt idx="15">
                    <c:v>Non-salariés  </c:v>
                  </c:pt>
                  <c:pt idx="17">
                    <c:v>Moins de 30 ans </c:v>
                  </c:pt>
                  <c:pt idx="18">
                    <c:v>30 à 39 ans  </c:v>
                  </c:pt>
                  <c:pt idx="19">
                    <c:v>40 à 49 ans *</c:v>
                  </c:pt>
                  <c:pt idx="20">
                    <c:v>50 ans et plus *</c:v>
                  </c:pt>
                  <c:pt idx="22">
                    <c:v>Moins de 5 ans</c:v>
                  </c:pt>
                  <c:pt idx="23">
                    <c:v>De 5 à 10 ans</c:v>
                  </c:pt>
                  <c:pt idx="24">
                    <c:v>De 10 à 20 ans  *</c:v>
                  </c:pt>
                  <c:pt idx="25">
                    <c:v>20 ans ou plus</c:v>
                  </c:pt>
                  <c:pt idx="27">
                    <c:v>Moins de 5 ans</c:v>
                  </c:pt>
                  <c:pt idx="28">
                    <c:v>De 5 à 10 ans</c:v>
                  </c:pt>
                  <c:pt idx="29">
                    <c:v>De 10 à 20 ans  *</c:v>
                  </c:pt>
                  <c:pt idx="30">
                    <c:v>20 ans ou plus *</c:v>
                  </c:pt>
                </c:lvl>
                <c:lvl>
                  <c:pt idx="1">
                    <c:v>Diplôme</c:v>
                  </c:pt>
                  <c:pt idx="10">
                    <c:v>Groupe socioprof.</c:v>
                  </c:pt>
                  <c:pt idx="16">
                    <c:v>Âge</c:v>
                  </c:pt>
                  <c:pt idx="21">
                    <c:v>Ancienneté dans l'entreprise</c:v>
                  </c:pt>
                  <c:pt idx="26">
                    <c:v>Ancienneté sur le marché du travail </c:v>
                  </c:pt>
                </c:lvl>
              </c:multiLvlStrCache>
            </c:multiLvlStrRef>
          </c:cat>
          <c:val>
            <c:numRef>
              <c:f>'G1'!$H$6:$H$36</c:f>
              <c:numCache>
                <c:formatCode>0</c:formatCode>
                <c:ptCount val="31"/>
                <c:pt idx="0">
                  <c:v>2.4892619179301505</c:v>
                </c:pt>
                <c:pt idx="2">
                  <c:v>14.830400784356584</c:v>
                </c:pt>
                <c:pt idx="3">
                  <c:v>10.367560134380568</c:v>
                </c:pt>
                <c:pt idx="4">
                  <c:v>4.039438654277042</c:v>
                </c:pt>
                <c:pt idx="5">
                  <c:v>8.5606704181488951</c:v>
                </c:pt>
                <c:pt idx="6">
                  <c:v>-1.906654059089945</c:v>
                </c:pt>
                <c:pt idx="7">
                  <c:v>1.1149108438769701</c:v>
                </c:pt>
                <c:pt idx="8">
                  <c:v>-5.0932048459110248</c:v>
                </c:pt>
                <c:pt idx="9">
                  <c:v>-2.4224339279186751</c:v>
                </c:pt>
                <c:pt idx="11">
                  <c:v>-4.0612538461431029</c:v>
                </c:pt>
                <c:pt idx="12">
                  <c:v>-1.5748875404183593</c:v>
                </c:pt>
                <c:pt idx="13">
                  <c:v>11.406493123658279</c:v>
                </c:pt>
                <c:pt idx="14">
                  <c:v>19.405789167004649</c:v>
                </c:pt>
                <c:pt idx="15">
                  <c:v>1.3174174505809404</c:v>
                </c:pt>
                <c:pt idx="17">
                  <c:v>1.8670445954449235</c:v>
                </c:pt>
                <c:pt idx="18">
                  <c:v>2.1321760748205776</c:v>
                </c:pt>
                <c:pt idx="19">
                  <c:v>2.4652949171658705</c:v>
                </c:pt>
                <c:pt idx="20">
                  <c:v>2.5169143671104308</c:v>
                </c:pt>
                <c:pt idx="22">
                  <c:v>2.6706019476284553</c:v>
                </c:pt>
                <c:pt idx="23">
                  <c:v>2.0506331020588675</c:v>
                </c:pt>
                <c:pt idx="24">
                  <c:v>4.9774319532425437</c:v>
                </c:pt>
                <c:pt idx="25">
                  <c:v>0.71151592753095372</c:v>
                </c:pt>
                <c:pt idx="27">
                  <c:v>-7.9136904887998725</c:v>
                </c:pt>
                <c:pt idx="28">
                  <c:v>1.8058368277298129</c:v>
                </c:pt>
                <c:pt idx="29">
                  <c:v>2.7128461254837219</c:v>
                </c:pt>
                <c:pt idx="30">
                  <c:v>2.5477792075589747</c:v>
                </c:pt>
              </c:numCache>
            </c:numRef>
          </c:val>
          <c:extLst>
            <c:ext xmlns:c16="http://schemas.microsoft.com/office/drawing/2014/chart" uri="{C3380CC4-5D6E-409C-BE32-E72D297353CC}">
              <c16:uniqueId val="{00000000-33B8-4303-BC51-ADFCFE3D17BE}"/>
            </c:ext>
          </c:extLst>
        </c:ser>
        <c:ser>
          <c:idx val="1"/>
          <c:order val="1"/>
          <c:tx>
            <c:v>Ecart H-F sur taux corrigé</c:v>
          </c:tx>
          <c:spPr>
            <a:solidFill>
              <a:schemeClr val="bg1">
                <a:lumMod val="75000"/>
              </a:schemeClr>
            </a:solidFill>
          </c:spPr>
          <c:invertIfNegative val="0"/>
          <c:dLbls>
            <c:numFmt formatCode="#,##0" sourceLinked="0"/>
            <c:spPr>
              <a:noFill/>
              <a:ln>
                <a:noFill/>
              </a:ln>
              <a:effectLst/>
            </c:spPr>
            <c:txPr>
              <a:bodyPr/>
              <a:lstStyle/>
              <a:p>
                <a:pPr>
                  <a:defRPr sz="800">
                    <a:solidFill>
                      <a:schemeClr val="accent5">
                        <a:lumMod val="50000"/>
                      </a:schemeClr>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'G1'!$B$6:$C$36</c:f>
              <c:multiLvlStrCache>
                <c:ptCount val="31"/>
                <c:lvl>
                  <c:pt idx="0">
                    <c:v>Taux de formation</c:v>
                  </c:pt>
                  <c:pt idx="1">
                    <c:v>––––––––––––––––––</c:v>
                  </c:pt>
                  <c:pt idx="2">
                    <c:v>Sans diplôme ou CEP *</c:v>
                  </c:pt>
                  <c:pt idx="3">
                    <c:v>Brevet *</c:v>
                  </c:pt>
                  <c:pt idx="4">
                    <c:v>CAP, BEP *</c:v>
                  </c:pt>
                  <c:pt idx="5">
                    <c:v>Bac professionnel *</c:v>
                  </c:pt>
                  <c:pt idx="6">
                    <c:v>Bac général  </c:v>
                  </c:pt>
                  <c:pt idx="7">
                    <c:v>BTS, DUT, param.  </c:v>
                  </c:pt>
                  <c:pt idx="8">
                    <c:v>Bac +2</c:v>
                  </c:pt>
                  <c:pt idx="9">
                    <c:v>Bac +3 ou plus  </c:v>
                  </c:pt>
                  <c:pt idx="11">
                    <c:v>Cadres  *</c:v>
                  </c:pt>
                  <c:pt idx="12">
                    <c:v>Prof. interm. </c:v>
                  </c:pt>
                  <c:pt idx="13">
                    <c:v>Employés *</c:v>
                  </c:pt>
                  <c:pt idx="14">
                    <c:v>Ouvriers *</c:v>
                  </c:pt>
                  <c:pt idx="15">
                    <c:v>Non-salariés  </c:v>
                  </c:pt>
                  <c:pt idx="17">
                    <c:v>Moins de 30 ans </c:v>
                  </c:pt>
                  <c:pt idx="18">
                    <c:v>30 à 39 ans  </c:v>
                  </c:pt>
                  <c:pt idx="19">
                    <c:v>40 à 49 ans *</c:v>
                  </c:pt>
                  <c:pt idx="20">
                    <c:v>50 ans et plus *</c:v>
                  </c:pt>
                  <c:pt idx="22">
                    <c:v>Moins de 5 ans</c:v>
                  </c:pt>
                  <c:pt idx="23">
                    <c:v>De 5 à 10 ans</c:v>
                  </c:pt>
                  <c:pt idx="24">
                    <c:v>De 10 à 20 ans  *</c:v>
                  </c:pt>
                  <c:pt idx="25">
                    <c:v>20 ans ou plus</c:v>
                  </c:pt>
                  <c:pt idx="27">
                    <c:v>Moins de 5 ans</c:v>
                  </c:pt>
                  <c:pt idx="28">
                    <c:v>De 5 à 10 ans</c:v>
                  </c:pt>
                  <c:pt idx="29">
                    <c:v>De 10 à 20 ans  *</c:v>
                  </c:pt>
                  <c:pt idx="30">
                    <c:v>20 ans ou plus *</c:v>
                  </c:pt>
                </c:lvl>
                <c:lvl>
                  <c:pt idx="1">
                    <c:v>Diplôme</c:v>
                  </c:pt>
                  <c:pt idx="10">
                    <c:v>Groupe socioprof.</c:v>
                  </c:pt>
                  <c:pt idx="16">
                    <c:v>Âge</c:v>
                  </c:pt>
                  <c:pt idx="21">
                    <c:v>Ancienneté dans l'entreprise</c:v>
                  </c:pt>
                  <c:pt idx="26">
                    <c:v>Ancienneté sur le marché du travail </c:v>
                  </c:pt>
                </c:lvl>
              </c:multiLvlStrCache>
            </c:multiLvlStrRef>
          </c:cat>
          <c:val>
            <c:numRef>
              <c:f>'G1'!$L$6:$L$36</c:f>
              <c:numCache>
                <c:formatCode>0</c:formatCode>
                <c:ptCount val="31"/>
                <c:pt idx="0">
                  <c:v>3.3447548885929734</c:v>
                </c:pt>
                <c:pt idx="2">
                  <c:v>14.917204689723427</c:v>
                </c:pt>
                <c:pt idx="3">
                  <c:v>9.6676915102535261</c:v>
                </c:pt>
                <c:pt idx="4">
                  <c:v>7.4001221375795012</c:v>
                </c:pt>
                <c:pt idx="5">
                  <c:v>8.141038201267186</c:v>
                </c:pt>
                <c:pt idx="6">
                  <c:v>-1.3837410519534146</c:v>
                </c:pt>
                <c:pt idx="7">
                  <c:v>3.5132732951955887</c:v>
                </c:pt>
                <c:pt idx="8">
                  <c:v>-2.7264631453703743</c:v>
                </c:pt>
                <c:pt idx="9">
                  <c:v>-4.5712120359469992</c:v>
                </c:pt>
                <c:pt idx="11">
                  <c:v>-3.2409001517545448</c:v>
                </c:pt>
                <c:pt idx="12">
                  <c:v>-0.27740634973196165</c:v>
                </c:pt>
                <c:pt idx="13">
                  <c:v>11.771196887369385</c:v>
                </c:pt>
                <c:pt idx="14">
                  <c:v>21.140168622332965</c:v>
                </c:pt>
                <c:pt idx="15">
                  <c:v>-6.7741729315527976</c:v>
                </c:pt>
                <c:pt idx="17">
                  <c:v>6.682367216835992</c:v>
                </c:pt>
                <c:pt idx="18">
                  <c:v>3.383012045119564</c:v>
                </c:pt>
                <c:pt idx="19">
                  <c:v>3.9484861431956801</c:v>
                </c:pt>
                <c:pt idx="20">
                  <c:v>1.7547561723601319</c:v>
                </c:pt>
                <c:pt idx="22">
                  <c:v>2.742265621630132</c:v>
                </c:pt>
                <c:pt idx="23">
                  <c:v>4.4203915546787087</c:v>
                </c:pt>
                <c:pt idx="24">
                  <c:v>5.6316897783534259</c:v>
                </c:pt>
                <c:pt idx="25">
                  <c:v>1.0091309931056855</c:v>
                </c:pt>
                <c:pt idx="27">
                  <c:v>-26.46213219099424</c:v>
                </c:pt>
                <c:pt idx="28">
                  <c:v>5.5256442000766768</c:v>
                </c:pt>
                <c:pt idx="29">
                  <c:v>3.8183715069076953</c:v>
                </c:pt>
                <c:pt idx="30">
                  <c:v>3.0846545391314564</c:v>
                </c:pt>
              </c:numCache>
            </c:numRef>
          </c:val>
          <c:extLst>
            <c:ext xmlns:c16="http://schemas.microsoft.com/office/drawing/2014/chart" uri="{C3380CC4-5D6E-409C-BE32-E72D297353CC}">
              <c16:uniqueId val="{00000001-33B8-4303-BC51-ADFCFE3D17BE}"/>
            </c:ext>
          </c:extLst>
        </c:ser>
        <c:dLbls>
          <c:showLegendKey val="0"/>
          <c:showVal val="0"/>
          <c:showCatName val="0"/>
          <c:showSerName val="0"/>
          <c:showPercent val="0"/>
          <c:showBubbleSize val="0"/>
        </c:dLbls>
        <c:gapWidth val="120"/>
        <c:axId val="93410432"/>
        <c:axId val="93411968"/>
      </c:barChart>
      <c:catAx>
        <c:axId val="93410432"/>
        <c:scaling>
          <c:orientation val="maxMin"/>
        </c:scaling>
        <c:delete val="1"/>
        <c:axPos val="l"/>
        <c:numFmt formatCode="General" sourceLinked="1"/>
        <c:majorTickMark val="out"/>
        <c:minorTickMark val="none"/>
        <c:tickLblPos val="nextTo"/>
        <c:crossAx val="93411968"/>
        <c:crosses val="autoZero"/>
        <c:auto val="1"/>
        <c:lblAlgn val="ctr"/>
        <c:lblOffset val="100"/>
        <c:noMultiLvlLbl val="0"/>
      </c:catAx>
      <c:valAx>
        <c:axId val="93411968"/>
        <c:scaling>
          <c:orientation val="minMax"/>
        </c:scaling>
        <c:delete val="1"/>
        <c:axPos val="b"/>
        <c:majorGridlines>
          <c:spPr>
            <a:ln>
              <a:solidFill>
                <a:schemeClr val="bg1">
                  <a:lumMod val="85000"/>
                </a:schemeClr>
              </a:solidFill>
            </a:ln>
          </c:spPr>
        </c:majorGridlines>
        <c:numFmt formatCode="0" sourceLinked="0"/>
        <c:majorTickMark val="out"/>
        <c:minorTickMark val="none"/>
        <c:tickLblPos val="nextTo"/>
        <c:crossAx val="93410432"/>
        <c:crosses val="max"/>
        <c:crossBetween val="between"/>
      </c:valAx>
    </c:plotArea>
    <c:legend>
      <c:legendPos val="t"/>
      <c:layout>
        <c:manualLayout>
          <c:xMode val="edge"/>
          <c:yMode val="edge"/>
          <c:x val="0.15839828844923795"/>
          <c:y val="2.3288538440819485E-3"/>
          <c:w val="0.80224442532918672"/>
          <c:h val="3.9262543574407789E-2"/>
        </c:manualLayout>
      </c:layout>
      <c:overlay val="0"/>
      <c:txPr>
        <a:bodyPr/>
        <a:lstStyle/>
        <a:p>
          <a:pPr>
            <a:defRPr sz="95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defRPr sz="1100" b="1"/>
            </a:pPr>
            <a:r>
              <a:rPr lang="fr-FR" sz="1100" b="1"/>
              <a:t>Femmes</a:t>
            </a:r>
          </a:p>
        </c:rich>
      </c:tx>
      <c:layout>
        <c:manualLayout>
          <c:xMode val="edge"/>
          <c:yMode val="edge"/>
          <c:x val="0.64198449612403097"/>
          <c:y val="2.2792019383386142E-2"/>
        </c:manualLayout>
      </c:layout>
      <c:overlay val="1"/>
    </c:title>
    <c:autoTitleDeleted val="0"/>
    <c:plotArea>
      <c:layout>
        <c:manualLayout>
          <c:layoutTarget val="inner"/>
          <c:xMode val="edge"/>
          <c:yMode val="edge"/>
          <c:x val="0.36308625978714687"/>
          <c:y val="0.11114417582872119"/>
          <c:w val="0.60597140547305006"/>
          <c:h val="0.86877848720108186"/>
        </c:manualLayout>
      </c:layout>
      <c:barChart>
        <c:barDir val="bar"/>
        <c:grouping val="clustered"/>
        <c:varyColors val="0"/>
        <c:ser>
          <c:idx val="1"/>
          <c:order val="0"/>
          <c:tx>
            <c:v>Toutes durées (AES)</c:v>
          </c:tx>
          <c:spPr>
            <a:solidFill>
              <a:schemeClr val="accent5">
                <a:lumMod val="75000"/>
              </a:schemeClr>
            </a:solidFill>
          </c:spPr>
          <c:invertIfNegative val="0"/>
          <c:dLbls>
            <c:spPr>
              <a:noFill/>
              <a:ln>
                <a:noFill/>
              </a:ln>
              <a:effectLst/>
            </c:spPr>
            <c:txPr>
              <a:bodyPr/>
              <a:lstStyle/>
              <a:p>
                <a:pPr>
                  <a:defRPr sz="800"/>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'Encadré-GrapheB'!$C$13:$D$33</c:f>
              <c:multiLvlStrCache>
                <c:ptCount val="21"/>
                <c:lvl>
                  <c:pt idx="0">
                    <c:v>Taux de formation</c:v>
                  </c:pt>
                  <c:pt idx="1">
                    <c:v>––––––––––––––––––</c:v>
                  </c:pt>
                  <c:pt idx="2">
                    <c:v>Sans diplôme ou CEP</c:v>
                  </c:pt>
                  <c:pt idx="3">
                    <c:v>Brevet, CAP, BEP</c:v>
                  </c:pt>
                  <c:pt idx="4">
                    <c:v>Bac</c:v>
                  </c:pt>
                  <c:pt idx="5">
                    <c:v>Niveau bac +2</c:v>
                  </c:pt>
                  <c:pt idx="6">
                    <c:v>Bac +3 ou plus  </c:v>
                  </c:pt>
                  <c:pt idx="8">
                    <c:v>Cadres</c:v>
                  </c:pt>
                  <c:pt idx="9">
                    <c:v>Prof. interm. </c:v>
                  </c:pt>
                  <c:pt idx="10">
                    <c:v>Employés</c:v>
                  </c:pt>
                  <c:pt idx="11">
                    <c:v>Ouvriers</c:v>
                  </c:pt>
                  <c:pt idx="12">
                    <c:v>Non-salariés  </c:v>
                  </c:pt>
                  <c:pt idx="14">
                    <c:v>Administration</c:v>
                  </c:pt>
                  <c:pt idx="15">
                    <c:v>Commerce</c:v>
                  </c:pt>
                  <c:pt idx="16">
                    <c:v>Industrie</c:v>
                  </c:pt>
                  <c:pt idx="17">
                    <c:v>Activités spé.</c:v>
                  </c:pt>
                  <c:pt idx="18">
                    <c:v>Construction</c:v>
                  </c:pt>
                  <c:pt idx="19">
                    <c:v>Agriculture</c:v>
                  </c:pt>
                  <c:pt idx="20">
                    <c:v>Services (autres)</c:v>
                  </c:pt>
                </c:lvl>
                <c:lvl>
                  <c:pt idx="1">
                    <c:v>Diplôme</c:v>
                  </c:pt>
                  <c:pt idx="7">
                    <c:v>Groupe socioprof.</c:v>
                  </c:pt>
                  <c:pt idx="13">
                    <c:v>Secteur d'activité</c:v>
                  </c:pt>
                </c:lvl>
              </c:multiLvlStrCache>
            </c:multiLvlStrRef>
          </c:cat>
          <c:val>
            <c:numRef>
              <c:f>'Encadré-GrapheB'!$E$13:$E$33</c:f>
              <c:numCache>
                <c:formatCode>0.0</c:formatCode>
                <c:ptCount val="21"/>
                <c:pt idx="0" formatCode="0">
                  <c:v>49.58968949681973</c:v>
                </c:pt>
                <c:pt idx="2" formatCode="0">
                  <c:v>20.233254578225772</c:v>
                </c:pt>
                <c:pt idx="3" formatCode="0">
                  <c:v>40.687793195399479</c:v>
                </c:pt>
                <c:pt idx="4" formatCode="0">
                  <c:v>33.432658375050408</c:v>
                </c:pt>
                <c:pt idx="5" formatCode="0">
                  <c:v>46.141059077419285</c:v>
                </c:pt>
                <c:pt idx="6" formatCode="0">
                  <c:v>60.686757485495626</c:v>
                </c:pt>
                <c:pt idx="8" formatCode="0">
                  <c:v>74.138223770537479</c:v>
                </c:pt>
                <c:pt idx="9" formatCode="0">
                  <c:v>69.985407152781974</c:v>
                </c:pt>
                <c:pt idx="10" formatCode="0">
                  <c:v>51.775765038187025</c:v>
                </c:pt>
                <c:pt idx="11" formatCode="0">
                  <c:v>37.01932750358278</c:v>
                </c:pt>
                <c:pt idx="12" formatCode="0">
                  <c:v>40.814936715679146</c:v>
                </c:pt>
                <c:pt idx="14" formatCode="0">
                  <c:v>59.767620375105658</c:v>
                </c:pt>
                <c:pt idx="15" formatCode="0">
                  <c:v>39.235664016160136</c:v>
                </c:pt>
                <c:pt idx="16" formatCode="0">
                  <c:v>49.541656733020496</c:v>
                </c:pt>
                <c:pt idx="17" formatCode="0">
                  <c:v>47.879431343617526</c:v>
                </c:pt>
                <c:pt idx="18" formatCode="0">
                  <c:v>41.708684976081862</c:v>
                </c:pt>
                <c:pt idx="19" formatCode="0">
                  <c:v>29.621108399396718</c:v>
                </c:pt>
                <c:pt idx="20" formatCode="0">
                  <c:v>39.56446773317829</c:v>
                </c:pt>
              </c:numCache>
            </c:numRef>
          </c:val>
          <c:extLst>
            <c:ext xmlns:c16="http://schemas.microsoft.com/office/drawing/2014/chart" uri="{C3380CC4-5D6E-409C-BE32-E72D297353CC}">
              <c16:uniqueId val="{00000000-CC61-4794-A354-4728BE30D2EC}"/>
            </c:ext>
          </c:extLst>
        </c:ser>
        <c:ser>
          <c:idx val="0"/>
          <c:order val="1"/>
          <c:tx>
            <c:v>Au moins 18 heures (AES)</c:v>
          </c:tx>
          <c:spPr>
            <a:solidFill>
              <a:schemeClr val="accent5">
                <a:lumMod val="40000"/>
                <a:lumOff val="60000"/>
              </a:schemeClr>
            </a:solidFill>
            <a:ln>
              <a:solidFill>
                <a:schemeClr val="accent5">
                  <a:lumMod val="75000"/>
                </a:schemeClr>
              </a:solidFill>
            </a:ln>
          </c:spPr>
          <c:invertIfNegative val="0"/>
          <c:dLbls>
            <c:spPr>
              <a:noFill/>
              <a:ln>
                <a:noFill/>
              </a:ln>
              <a:effectLst/>
            </c:spPr>
            <c:txPr>
              <a:bodyPr/>
              <a:lstStyle/>
              <a:p>
                <a:pPr>
                  <a:defRPr sz="800"/>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'Encadré-GrapheB'!$H$13:$H$33</c:f>
              <c:numCache>
                <c:formatCode>General</c:formatCode>
                <c:ptCount val="21"/>
                <c:pt idx="0" formatCode="0">
                  <c:v>17.212014945984542</c:v>
                </c:pt>
                <c:pt idx="2" formatCode="0">
                  <c:v>8.9658480305238903</c:v>
                </c:pt>
                <c:pt idx="3" formatCode="0">
                  <c:v>17.435119348905566</c:v>
                </c:pt>
                <c:pt idx="4" formatCode="0">
                  <c:v>14.856008495754827</c:v>
                </c:pt>
                <c:pt idx="5" formatCode="0">
                  <c:v>14.842228331534946</c:v>
                </c:pt>
                <c:pt idx="6" formatCode="0">
                  <c:v>24.508062663989445</c:v>
                </c:pt>
                <c:pt idx="8" formatCode="0">
                  <c:v>26.679986992190045</c:v>
                </c:pt>
                <c:pt idx="9" formatCode="0">
                  <c:v>25.337628875107558</c:v>
                </c:pt>
                <c:pt idx="10" formatCode="0">
                  <c:v>15.082928363014943</c:v>
                </c:pt>
                <c:pt idx="11" formatCode="0">
                  <c:v>13.048526919773989</c:v>
                </c:pt>
                <c:pt idx="12" formatCode="0">
                  <c:v>10.486718080087805</c:v>
                </c:pt>
                <c:pt idx="14" formatCode="0">
                  <c:v>24.404475452222787</c:v>
                </c:pt>
                <c:pt idx="15" formatCode="0">
                  <c:v>12.25637930273048</c:v>
                </c:pt>
                <c:pt idx="16" formatCode="0">
                  <c:v>24.771085841138351</c:v>
                </c:pt>
                <c:pt idx="17" formatCode="0">
                  <c:v>17.741802911474341</c:v>
                </c:pt>
                <c:pt idx="18" formatCode="0">
                  <c:v>11.144998336714144</c:v>
                </c:pt>
                <c:pt idx="19" formatCode="0">
                  <c:v>7.7098790568061375</c:v>
                </c:pt>
                <c:pt idx="20" formatCode="0">
                  <c:v>17.129683887308889</c:v>
                </c:pt>
              </c:numCache>
            </c:numRef>
          </c:val>
          <c:extLst>
            <c:ext xmlns:c16="http://schemas.microsoft.com/office/drawing/2014/chart" uri="{C3380CC4-5D6E-409C-BE32-E72D297353CC}">
              <c16:uniqueId val="{00000001-CC61-4794-A354-4728BE30D2EC}"/>
            </c:ext>
          </c:extLst>
        </c:ser>
        <c:ser>
          <c:idx val="2"/>
          <c:order val="2"/>
          <c:tx>
            <c:v>Au moins 18 heures (FQP)</c:v>
          </c:tx>
          <c:spPr>
            <a:solidFill>
              <a:schemeClr val="accent3">
                <a:lumMod val="60000"/>
                <a:lumOff val="40000"/>
              </a:schemeClr>
            </a:solidFill>
            <a:ln>
              <a:solidFill>
                <a:schemeClr val="accent3">
                  <a:lumMod val="75000"/>
                </a:schemeClr>
              </a:solidFill>
            </a:ln>
          </c:spPr>
          <c:invertIfNegative val="0"/>
          <c:dLbls>
            <c:spPr>
              <a:noFill/>
              <a:ln>
                <a:noFill/>
              </a:ln>
              <a:effectLst/>
            </c:spPr>
            <c:txPr>
              <a:bodyPr/>
              <a:lstStyle/>
              <a:p>
                <a:pPr>
                  <a:defRPr sz="700"/>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'Encadré-GrapheB'!$K$13:$K$33</c:f>
              <c:numCache>
                <c:formatCode>General</c:formatCode>
                <c:ptCount val="21"/>
                <c:pt idx="0" formatCode="0">
                  <c:v>16.919971762671626</c:v>
                </c:pt>
                <c:pt idx="2" formatCode="0">
                  <c:v>8.7197896099050585</c:v>
                </c:pt>
                <c:pt idx="3" formatCode="0">
                  <c:v>13.162839164293292</c:v>
                </c:pt>
                <c:pt idx="4" formatCode="0">
                  <c:v>15.32789351655763</c:v>
                </c:pt>
                <c:pt idx="5" formatCode="0">
                  <c:v>21.957610273112696</c:v>
                </c:pt>
                <c:pt idx="6" formatCode="0">
                  <c:v>22.437043608406249</c:v>
                </c:pt>
                <c:pt idx="8" formatCode="0">
                  <c:v>26.785583097707317</c:v>
                </c:pt>
                <c:pt idx="9" formatCode="0">
                  <c:v>20.870802121303559</c:v>
                </c:pt>
                <c:pt idx="10" formatCode="0">
                  <c:v>12.997318557907485</c:v>
                </c:pt>
                <c:pt idx="11" formatCode="0">
                  <c:v>9.7021763753201089</c:v>
                </c:pt>
                <c:pt idx="12" formatCode="0">
                  <c:v>9.6670055397710932</c:v>
                </c:pt>
                <c:pt idx="14" formatCode="0">
                  <c:v>20.808242137433222</c:v>
                </c:pt>
                <c:pt idx="15" formatCode="0">
                  <c:v>12.050252526181337</c:v>
                </c:pt>
                <c:pt idx="16" formatCode="0">
                  <c:v>16.467447404831447</c:v>
                </c:pt>
                <c:pt idx="17" formatCode="0">
                  <c:v>14.637562834734144</c:v>
                </c:pt>
                <c:pt idx="18" formatCode="0">
                  <c:v>14.180212761238639</c:v>
                </c:pt>
                <c:pt idx="19" formatCode="0">
                  <c:v>5.7015974919865524</c:v>
                </c:pt>
                <c:pt idx="20" formatCode="0">
                  <c:v>13.552741900933437</c:v>
                </c:pt>
              </c:numCache>
            </c:numRef>
          </c:val>
          <c:extLst>
            <c:ext xmlns:c16="http://schemas.microsoft.com/office/drawing/2014/chart" uri="{C3380CC4-5D6E-409C-BE32-E72D297353CC}">
              <c16:uniqueId val="{00000002-CC61-4794-A354-4728BE30D2EC}"/>
            </c:ext>
          </c:extLst>
        </c:ser>
        <c:dLbls>
          <c:showLegendKey val="0"/>
          <c:showVal val="0"/>
          <c:showCatName val="0"/>
          <c:showSerName val="0"/>
          <c:showPercent val="0"/>
          <c:showBubbleSize val="0"/>
        </c:dLbls>
        <c:gapWidth val="20"/>
        <c:overlap val="10"/>
        <c:axId val="107043072"/>
        <c:axId val="107073536"/>
      </c:barChart>
      <c:catAx>
        <c:axId val="107043072"/>
        <c:scaling>
          <c:orientation val="maxMin"/>
        </c:scaling>
        <c:delete val="0"/>
        <c:axPos val="l"/>
        <c:numFmt formatCode="General" sourceLinked="1"/>
        <c:majorTickMark val="out"/>
        <c:minorTickMark val="none"/>
        <c:tickLblPos val="nextTo"/>
        <c:spPr>
          <a:ln>
            <a:solidFill>
              <a:schemeClr val="bg1">
                <a:lumMod val="85000"/>
              </a:schemeClr>
            </a:solidFill>
          </a:ln>
        </c:spPr>
        <c:txPr>
          <a:bodyPr rot="0" vert="horz"/>
          <a:lstStyle/>
          <a:p>
            <a:pPr>
              <a:defRPr sz="1000" b="0" i="0" u="none" strike="noStrike" baseline="0">
                <a:solidFill>
                  <a:srgbClr val="000000"/>
                </a:solidFill>
                <a:latin typeface="Calibri"/>
                <a:ea typeface="Calibri"/>
                <a:cs typeface="Calibri"/>
              </a:defRPr>
            </a:pPr>
            <a:endParaRPr lang="fr-FR"/>
          </a:p>
        </c:txPr>
        <c:crossAx val="107073536"/>
        <c:crosses val="autoZero"/>
        <c:auto val="1"/>
        <c:lblAlgn val="ctr"/>
        <c:lblOffset val="100"/>
        <c:noMultiLvlLbl val="0"/>
      </c:catAx>
      <c:valAx>
        <c:axId val="107073536"/>
        <c:scaling>
          <c:orientation val="minMax"/>
        </c:scaling>
        <c:delete val="1"/>
        <c:axPos val="b"/>
        <c:majorGridlines>
          <c:spPr>
            <a:ln>
              <a:solidFill>
                <a:schemeClr val="bg1">
                  <a:lumMod val="85000"/>
                </a:schemeClr>
              </a:solidFill>
            </a:ln>
          </c:spPr>
        </c:majorGridlines>
        <c:numFmt formatCode="0" sourceLinked="0"/>
        <c:majorTickMark val="out"/>
        <c:minorTickMark val="none"/>
        <c:tickLblPos val="nextTo"/>
        <c:crossAx val="107043072"/>
        <c:crosses val="max"/>
        <c:crossBetween val="between"/>
      </c:valAx>
    </c:plotArea>
    <c:legend>
      <c:legendPos val="t"/>
      <c:layout>
        <c:manualLayout>
          <c:xMode val="edge"/>
          <c:yMode val="edge"/>
          <c:x val="1.8619056338887871E-2"/>
          <c:y val="7.5973397944620481E-3"/>
          <c:w val="0.45555555555555555"/>
          <c:h val="8.0773961419985357E-2"/>
        </c:manualLayout>
      </c:layout>
      <c:overlay val="0"/>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36308625978714687"/>
          <c:y val="5.8879383407080869E-2"/>
          <c:w val="0.60597140547305006"/>
          <c:h val="0.92022793215814847"/>
        </c:manualLayout>
      </c:layout>
      <c:barChart>
        <c:barDir val="bar"/>
        <c:grouping val="clustered"/>
        <c:varyColors val="0"/>
        <c:ser>
          <c:idx val="1"/>
          <c:order val="0"/>
          <c:tx>
            <c:strRef>
              <c:f>'G1'!$D$5</c:f>
              <c:strCache>
                <c:ptCount val="1"/>
                <c:pt idx="0">
                  <c:v>Femmes</c:v>
                </c:pt>
              </c:strCache>
            </c:strRef>
          </c:tx>
          <c:spPr>
            <a:solidFill>
              <a:schemeClr val="accent5">
                <a:lumMod val="75000"/>
              </a:schemeClr>
            </a:solidFill>
          </c:spPr>
          <c:invertIfNegative val="0"/>
          <c:dLbls>
            <c:spPr>
              <a:noFill/>
              <a:ln>
                <a:noFill/>
              </a:ln>
              <a:effectLst/>
            </c:spPr>
            <c:txPr>
              <a:bodyPr/>
              <a:lstStyle/>
              <a:p>
                <a:pPr>
                  <a:defRPr sz="800"/>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'G1'!$B$6:$C$36</c:f>
              <c:multiLvlStrCache>
                <c:ptCount val="31"/>
                <c:lvl>
                  <c:pt idx="0">
                    <c:v>Taux de formation</c:v>
                  </c:pt>
                  <c:pt idx="1">
                    <c:v>––––––––––––––––––</c:v>
                  </c:pt>
                  <c:pt idx="2">
                    <c:v>Sans diplôme ou CEP *</c:v>
                  </c:pt>
                  <c:pt idx="3">
                    <c:v>Brevet *</c:v>
                  </c:pt>
                  <c:pt idx="4">
                    <c:v>CAP, BEP *</c:v>
                  </c:pt>
                  <c:pt idx="5">
                    <c:v>Bac professionnel *</c:v>
                  </c:pt>
                  <c:pt idx="6">
                    <c:v>Bac général  </c:v>
                  </c:pt>
                  <c:pt idx="7">
                    <c:v>BTS, DUT, param.  </c:v>
                  </c:pt>
                  <c:pt idx="8">
                    <c:v>Bac +2</c:v>
                  </c:pt>
                  <c:pt idx="9">
                    <c:v>Bac +3 ou plus  </c:v>
                  </c:pt>
                  <c:pt idx="11">
                    <c:v>Cadres  *</c:v>
                  </c:pt>
                  <c:pt idx="12">
                    <c:v>Prof. interm. </c:v>
                  </c:pt>
                  <c:pt idx="13">
                    <c:v>Employés *</c:v>
                  </c:pt>
                  <c:pt idx="14">
                    <c:v>Ouvriers *</c:v>
                  </c:pt>
                  <c:pt idx="15">
                    <c:v>Non-salariés  </c:v>
                  </c:pt>
                  <c:pt idx="17">
                    <c:v>Moins de 30 ans </c:v>
                  </c:pt>
                  <c:pt idx="18">
                    <c:v>30 à 39 ans  </c:v>
                  </c:pt>
                  <c:pt idx="19">
                    <c:v>40 à 49 ans *</c:v>
                  </c:pt>
                  <c:pt idx="20">
                    <c:v>50 ans et plus *</c:v>
                  </c:pt>
                  <c:pt idx="22">
                    <c:v>Moins de 5 ans</c:v>
                  </c:pt>
                  <c:pt idx="23">
                    <c:v>De 5 à 10 ans</c:v>
                  </c:pt>
                  <c:pt idx="24">
                    <c:v>De 10 à 20 ans  *</c:v>
                  </c:pt>
                  <c:pt idx="25">
                    <c:v>20 ans ou plus</c:v>
                  </c:pt>
                  <c:pt idx="27">
                    <c:v>Moins de 5 ans</c:v>
                  </c:pt>
                  <c:pt idx="28">
                    <c:v>De 5 à 10 ans</c:v>
                  </c:pt>
                  <c:pt idx="29">
                    <c:v>De 10 à 20 ans  *</c:v>
                  </c:pt>
                  <c:pt idx="30">
                    <c:v>20 ans ou plus *</c:v>
                  </c:pt>
                </c:lvl>
                <c:lvl>
                  <c:pt idx="1">
                    <c:v>Diplôme</c:v>
                  </c:pt>
                  <c:pt idx="10">
                    <c:v>Groupe socioprof.</c:v>
                  </c:pt>
                  <c:pt idx="16">
                    <c:v>Âge</c:v>
                  </c:pt>
                  <c:pt idx="21">
                    <c:v>Ancienneté dans l'entreprise</c:v>
                  </c:pt>
                  <c:pt idx="26">
                    <c:v>Ancienneté sur le marché du travail </c:v>
                  </c:pt>
                </c:lvl>
              </c:multiLvlStrCache>
            </c:multiLvlStrRef>
          </c:cat>
          <c:val>
            <c:numRef>
              <c:f>'G1'!$D$6:$D$36</c:f>
              <c:numCache>
                <c:formatCode>0.0</c:formatCode>
                <c:ptCount val="31"/>
                <c:pt idx="0" formatCode="0">
                  <c:v>58.64610759057193</c:v>
                </c:pt>
                <c:pt idx="2" formatCode="0">
                  <c:v>32.756046462399411</c:v>
                </c:pt>
                <c:pt idx="3" formatCode="0">
                  <c:v>49.879376386684775</c:v>
                </c:pt>
                <c:pt idx="4" formatCode="0">
                  <c:v>52.747123773634726</c:v>
                </c:pt>
                <c:pt idx="5" formatCode="0">
                  <c:v>56.196081453949709</c:v>
                </c:pt>
                <c:pt idx="6" formatCode="0">
                  <c:v>58.26284177419744</c:v>
                </c:pt>
                <c:pt idx="7" formatCode="0">
                  <c:v>70.650099880680102</c:v>
                </c:pt>
                <c:pt idx="8" formatCode="0">
                  <c:v>62.801858790199859</c:v>
                </c:pt>
                <c:pt idx="9" formatCode="0">
                  <c:v>70.513626411151236</c:v>
                </c:pt>
                <c:pt idx="11" formatCode="0">
                  <c:v>74.138223770537479</c:v>
                </c:pt>
                <c:pt idx="12" formatCode="0">
                  <c:v>69.985407152781974</c:v>
                </c:pt>
                <c:pt idx="13" formatCode="0">
                  <c:v>51.775765038187025</c:v>
                </c:pt>
                <c:pt idx="14" formatCode="0">
                  <c:v>37.01932750358278</c:v>
                </c:pt>
                <c:pt idx="15" formatCode="0">
                  <c:v>40.814936715679146</c:v>
                </c:pt>
                <c:pt idx="17" formatCode="0">
                  <c:v>55.124730366624853</c:v>
                </c:pt>
                <c:pt idx="18" formatCode="0">
                  <c:v>64.510185000017231</c:v>
                </c:pt>
                <c:pt idx="19" formatCode="0">
                  <c:v>61.302344352445594</c:v>
                </c:pt>
                <c:pt idx="20" formatCode="0">
                  <c:v>53.030479517544762</c:v>
                </c:pt>
                <c:pt idx="22" formatCode="0">
                  <c:v>52.101470711373778</c:v>
                </c:pt>
                <c:pt idx="23" formatCode="0">
                  <c:v>58.786471054553488</c:v>
                </c:pt>
                <c:pt idx="24" formatCode="0">
                  <c:v>59.470021191920253</c:v>
                </c:pt>
                <c:pt idx="25" formatCode="0">
                  <c:v>62.183025723963667</c:v>
                </c:pt>
                <c:pt idx="27" formatCode="0">
                  <c:v>52.43578026135507</c:v>
                </c:pt>
                <c:pt idx="28" formatCode="0">
                  <c:v>60.053664567113138</c:v>
                </c:pt>
                <c:pt idx="29" formatCode="0">
                  <c:v>64.108802901298517</c:v>
                </c:pt>
                <c:pt idx="30" formatCode="0">
                  <c:v>55.860158061702158</c:v>
                </c:pt>
              </c:numCache>
            </c:numRef>
          </c:val>
          <c:extLst>
            <c:ext xmlns:c16="http://schemas.microsoft.com/office/drawing/2014/chart" uri="{C3380CC4-5D6E-409C-BE32-E72D297353CC}">
              <c16:uniqueId val="{00000000-8149-4E66-A3C1-B4B402166CBD}"/>
            </c:ext>
          </c:extLst>
        </c:ser>
        <c:ser>
          <c:idx val="0"/>
          <c:order val="1"/>
          <c:tx>
            <c:v>Hommes</c:v>
          </c:tx>
          <c:spPr>
            <a:solidFill>
              <a:schemeClr val="accent5">
                <a:lumMod val="40000"/>
                <a:lumOff val="60000"/>
              </a:schemeClr>
            </a:solidFill>
          </c:spPr>
          <c:invertIfNegative val="0"/>
          <c:dLbls>
            <c:spPr>
              <a:noFill/>
              <a:ln>
                <a:noFill/>
              </a:ln>
              <a:effectLst/>
            </c:spPr>
            <c:txPr>
              <a:bodyPr/>
              <a:lstStyle/>
              <a:p>
                <a:pPr>
                  <a:defRPr sz="800"/>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'G1'!$E$6:$E$36</c:f>
              <c:numCache>
                <c:formatCode>0.0</c:formatCode>
                <c:ptCount val="31"/>
                <c:pt idx="0" formatCode="0">
                  <c:v>61.13536950850208</c:v>
                </c:pt>
                <c:pt idx="2" formatCode="0">
                  <c:v>47.586447246755995</c:v>
                </c:pt>
                <c:pt idx="3" formatCode="0">
                  <c:v>60.246936521065344</c:v>
                </c:pt>
                <c:pt idx="4" formatCode="0">
                  <c:v>56.786562427911768</c:v>
                </c:pt>
                <c:pt idx="5" formatCode="0">
                  <c:v>64.756751872098604</c:v>
                </c:pt>
                <c:pt idx="6" formatCode="0">
                  <c:v>56.356187715107495</c:v>
                </c:pt>
                <c:pt idx="7" formatCode="0">
                  <c:v>71.765010724557072</c:v>
                </c:pt>
                <c:pt idx="8" formatCode="0">
                  <c:v>57.708653944288834</c:v>
                </c:pt>
                <c:pt idx="9" formatCode="0">
                  <c:v>68.091192483232561</c:v>
                </c:pt>
                <c:pt idx="11" formatCode="0">
                  <c:v>70.076969924394376</c:v>
                </c:pt>
                <c:pt idx="12" formatCode="0">
                  <c:v>68.410519612363615</c:v>
                </c:pt>
                <c:pt idx="13" formatCode="0">
                  <c:v>63.182258161845304</c:v>
                </c:pt>
                <c:pt idx="14" formatCode="0">
                  <c:v>56.425116670587428</c:v>
                </c:pt>
                <c:pt idx="15" formatCode="0">
                  <c:v>42.132354166260086</c:v>
                </c:pt>
                <c:pt idx="17" formatCode="0">
                  <c:v>56.991774962069776</c:v>
                </c:pt>
                <c:pt idx="18" formatCode="0">
                  <c:v>66.642361074837808</c:v>
                </c:pt>
                <c:pt idx="19" formatCode="0">
                  <c:v>63.767639269611465</c:v>
                </c:pt>
                <c:pt idx="20" formatCode="0">
                  <c:v>55.547393884655193</c:v>
                </c:pt>
                <c:pt idx="22" formatCode="0">
                  <c:v>54.772072659002234</c:v>
                </c:pt>
                <c:pt idx="23" formatCode="0">
                  <c:v>60.837104156612355</c:v>
                </c:pt>
                <c:pt idx="24" formatCode="0">
                  <c:v>64.447453145162797</c:v>
                </c:pt>
                <c:pt idx="25" formatCode="0">
                  <c:v>62.89454165149462</c:v>
                </c:pt>
                <c:pt idx="27" formatCode="0">
                  <c:v>44.522089772555198</c:v>
                </c:pt>
                <c:pt idx="28" formatCode="0">
                  <c:v>61.859501394842951</c:v>
                </c:pt>
                <c:pt idx="29" formatCode="0">
                  <c:v>66.821649026782239</c:v>
                </c:pt>
                <c:pt idx="30" formatCode="0">
                  <c:v>58.407937269261133</c:v>
                </c:pt>
              </c:numCache>
            </c:numRef>
          </c:val>
          <c:extLst>
            <c:ext xmlns:c16="http://schemas.microsoft.com/office/drawing/2014/chart" uri="{C3380CC4-5D6E-409C-BE32-E72D297353CC}">
              <c16:uniqueId val="{00000001-8149-4E66-A3C1-B4B402166CBD}"/>
            </c:ext>
          </c:extLst>
        </c:ser>
        <c:dLbls>
          <c:showLegendKey val="0"/>
          <c:showVal val="0"/>
          <c:showCatName val="0"/>
          <c:showSerName val="0"/>
          <c:showPercent val="0"/>
          <c:showBubbleSize val="0"/>
        </c:dLbls>
        <c:gapWidth val="20"/>
        <c:axId val="97280000"/>
        <c:axId val="97281536"/>
      </c:barChart>
      <c:catAx>
        <c:axId val="97280000"/>
        <c:scaling>
          <c:orientation val="maxMin"/>
        </c:scaling>
        <c:delete val="0"/>
        <c:axPos val="l"/>
        <c:numFmt formatCode="General" sourceLinked="1"/>
        <c:majorTickMark val="out"/>
        <c:minorTickMark val="none"/>
        <c:tickLblPos val="nextTo"/>
        <c:spPr>
          <a:ln>
            <a:solidFill>
              <a:schemeClr val="bg1">
                <a:lumMod val="85000"/>
              </a:schemeClr>
            </a:solidFill>
          </a:ln>
        </c:spPr>
        <c:txPr>
          <a:bodyPr rot="0" vert="horz"/>
          <a:lstStyle/>
          <a:p>
            <a:pPr>
              <a:defRPr sz="1000" b="0" i="0" u="none" strike="noStrike" baseline="0">
                <a:solidFill>
                  <a:srgbClr val="000000"/>
                </a:solidFill>
                <a:latin typeface="Calibri"/>
                <a:ea typeface="Calibri"/>
                <a:cs typeface="Calibri"/>
              </a:defRPr>
            </a:pPr>
            <a:endParaRPr lang="fr-FR"/>
          </a:p>
        </c:txPr>
        <c:crossAx val="97281536"/>
        <c:crosses val="autoZero"/>
        <c:auto val="1"/>
        <c:lblAlgn val="ctr"/>
        <c:lblOffset val="100"/>
        <c:noMultiLvlLbl val="0"/>
      </c:catAx>
      <c:valAx>
        <c:axId val="97281536"/>
        <c:scaling>
          <c:orientation val="minMax"/>
        </c:scaling>
        <c:delete val="1"/>
        <c:axPos val="b"/>
        <c:majorGridlines>
          <c:spPr>
            <a:ln>
              <a:solidFill>
                <a:schemeClr val="bg1">
                  <a:lumMod val="85000"/>
                </a:schemeClr>
              </a:solidFill>
            </a:ln>
          </c:spPr>
        </c:majorGridlines>
        <c:numFmt formatCode="0" sourceLinked="0"/>
        <c:majorTickMark val="out"/>
        <c:minorTickMark val="none"/>
        <c:tickLblPos val="nextTo"/>
        <c:crossAx val="97280000"/>
        <c:crosses val="max"/>
        <c:crossBetween val="between"/>
      </c:valAx>
    </c:plotArea>
    <c:legend>
      <c:legendPos val="t"/>
      <c:layout>
        <c:manualLayout>
          <c:xMode val="edge"/>
          <c:yMode val="edge"/>
          <c:x val="0.47000143969345604"/>
          <c:y val="1.1396009691693071E-2"/>
          <c:w val="0.31316167757511326"/>
          <c:h val="3.4345509366488045E-2"/>
        </c:manualLayout>
      </c:layout>
      <c:overlay val="0"/>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0"/>
    <c:plotArea>
      <c:layout/>
      <c:barChart>
        <c:barDir val="col"/>
        <c:grouping val="stacked"/>
        <c:varyColors val="0"/>
        <c:ser>
          <c:idx val="0"/>
          <c:order val="0"/>
          <c:tx>
            <c:strRef>
              <c:f>'G2'!$B$5</c:f>
              <c:strCache>
                <c:ptCount val="1"/>
                <c:pt idx="0">
                  <c:v>1</c:v>
                </c:pt>
              </c:strCache>
            </c:strRef>
          </c:tx>
          <c:spPr>
            <a:ln>
              <a:solidFill>
                <a:schemeClr val="bg1"/>
              </a:solidFill>
            </a:ln>
          </c:spPr>
          <c:invertIfNegative val="0"/>
          <c:dLbls>
            <c:spPr>
              <a:noFill/>
              <a:ln>
                <a:noFill/>
              </a:ln>
              <a:effectLst/>
            </c:spPr>
            <c:txPr>
              <a:bodyPr/>
              <a:lstStyle/>
              <a:p>
                <a:pPr>
                  <a:defRPr>
                    <a:solidFill>
                      <a:schemeClr val="bg1"/>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'G2'!$C$3:$F$4</c:f>
              <c:multiLvlStrCache>
                <c:ptCount val="4"/>
                <c:lvl>
                  <c:pt idx="0">
                    <c:v>Femmes</c:v>
                  </c:pt>
                  <c:pt idx="1">
                    <c:v>Hommes</c:v>
                  </c:pt>
                  <c:pt idx="2">
                    <c:v>Femmes</c:v>
                  </c:pt>
                  <c:pt idx="3">
                    <c:v>Hommes</c:v>
                  </c:pt>
                </c:lvl>
                <c:lvl>
                  <c:pt idx="0">
                    <c:v>Ensemble des formations*</c:v>
                  </c:pt>
                  <c:pt idx="2">
                    <c:v>Formations d'au moins 18 heures</c:v>
                  </c:pt>
                </c:lvl>
              </c:multiLvlStrCache>
            </c:multiLvlStrRef>
          </c:cat>
          <c:val>
            <c:numRef>
              <c:f>'G2'!$C$5:$F$5</c:f>
              <c:numCache>
                <c:formatCode>0</c:formatCode>
                <c:ptCount val="4"/>
                <c:pt idx="0">
                  <c:v>31.7786983962256</c:v>
                </c:pt>
                <c:pt idx="1">
                  <c:v>36.5371253744988</c:v>
                </c:pt>
                <c:pt idx="2">
                  <c:v>60.845672633659355</c:v>
                </c:pt>
                <c:pt idx="3">
                  <c:v>60.85546462078608</c:v>
                </c:pt>
              </c:numCache>
            </c:numRef>
          </c:val>
          <c:extLst>
            <c:ext xmlns:c16="http://schemas.microsoft.com/office/drawing/2014/chart" uri="{C3380CC4-5D6E-409C-BE32-E72D297353CC}">
              <c16:uniqueId val="{00000000-E88A-424A-839E-A692DDAE662B}"/>
            </c:ext>
          </c:extLst>
        </c:ser>
        <c:ser>
          <c:idx val="1"/>
          <c:order val="1"/>
          <c:tx>
            <c:strRef>
              <c:f>'G2'!$B$6</c:f>
              <c:strCache>
                <c:ptCount val="1"/>
                <c:pt idx="0">
                  <c:v>2</c:v>
                </c:pt>
              </c:strCache>
            </c:strRef>
          </c:tx>
          <c:spPr>
            <a:ln>
              <a:solidFill>
                <a:schemeClr val="bg1"/>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'G2'!$C$3:$F$4</c:f>
              <c:multiLvlStrCache>
                <c:ptCount val="4"/>
                <c:lvl>
                  <c:pt idx="0">
                    <c:v>Femmes</c:v>
                  </c:pt>
                  <c:pt idx="1">
                    <c:v>Hommes</c:v>
                  </c:pt>
                  <c:pt idx="2">
                    <c:v>Femmes</c:v>
                  </c:pt>
                  <c:pt idx="3">
                    <c:v>Hommes</c:v>
                  </c:pt>
                </c:lvl>
                <c:lvl>
                  <c:pt idx="0">
                    <c:v>Ensemble des formations*</c:v>
                  </c:pt>
                  <c:pt idx="2">
                    <c:v>Formations d'au moins 18 heures</c:v>
                  </c:pt>
                </c:lvl>
              </c:multiLvlStrCache>
            </c:multiLvlStrRef>
          </c:cat>
          <c:val>
            <c:numRef>
              <c:f>'G2'!$C$6:$F$6</c:f>
              <c:numCache>
                <c:formatCode>0</c:formatCode>
                <c:ptCount val="4"/>
                <c:pt idx="0">
                  <c:v>17.698533297516537</c:v>
                </c:pt>
                <c:pt idx="1">
                  <c:v>18.182543738807482</c:v>
                </c:pt>
                <c:pt idx="2">
                  <c:v>21.510641301671445</c:v>
                </c:pt>
                <c:pt idx="3">
                  <c:v>20.090586903797075</c:v>
                </c:pt>
              </c:numCache>
            </c:numRef>
          </c:val>
          <c:extLst>
            <c:ext xmlns:c16="http://schemas.microsoft.com/office/drawing/2014/chart" uri="{C3380CC4-5D6E-409C-BE32-E72D297353CC}">
              <c16:uniqueId val="{00000001-E88A-424A-839E-A692DDAE662B}"/>
            </c:ext>
          </c:extLst>
        </c:ser>
        <c:ser>
          <c:idx val="2"/>
          <c:order val="2"/>
          <c:tx>
            <c:strRef>
              <c:f>'G2'!$B$7</c:f>
              <c:strCache>
                <c:ptCount val="1"/>
                <c:pt idx="0">
                  <c:v>3 ou 4</c:v>
                </c:pt>
              </c:strCache>
            </c:strRef>
          </c:tx>
          <c:spPr>
            <a:ln>
              <a:solidFill>
                <a:schemeClr val="bg1"/>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'G2'!$C$3:$F$4</c:f>
              <c:multiLvlStrCache>
                <c:ptCount val="4"/>
                <c:lvl>
                  <c:pt idx="0">
                    <c:v>Femmes</c:v>
                  </c:pt>
                  <c:pt idx="1">
                    <c:v>Hommes</c:v>
                  </c:pt>
                  <c:pt idx="2">
                    <c:v>Femmes</c:v>
                  </c:pt>
                  <c:pt idx="3">
                    <c:v>Hommes</c:v>
                  </c:pt>
                </c:lvl>
                <c:lvl>
                  <c:pt idx="0">
                    <c:v>Ensemble des formations*</c:v>
                  </c:pt>
                  <c:pt idx="2">
                    <c:v>Formations d'au moins 18 heures</c:v>
                  </c:pt>
                </c:lvl>
              </c:multiLvlStrCache>
            </c:multiLvlStrRef>
          </c:cat>
          <c:val>
            <c:numRef>
              <c:f>'G2'!$C$7:$F$7</c:f>
              <c:numCache>
                <c:formatCode>0</c:formatCode>
                <c:ptCount val="4"/>
                <c:pt idx="0">
                  <c:v>40.164417194465315</c:v>
                </c:pt>
                <c:pt idx="1">
                  <c:v>34.396785504672067</c:v>
                </c:pt>
                <c:pt idx="2">
                  <c:v>12.148560318715143</c:v>
                </c:pt>
                <c:pt idx="3">
                  <c:v>12.716699784997486</c:v>
                </c:pt>
              </c:numCache>
            </c:numRef>
          </c:val>
          <c:extLst>
            <c:ext xmlns:c16="http://schemas.microsoft.com/office/drawing/2014/chart" uri="{C3380CC4-5D6E-409C-BE32-E72D297353CC}">
              <c16:uniqueId val="{00000002-E88A-424A-839E-A692DDAE662B}"/>
            </c:ext>
          </c:extLst>
        </c:ser>
        <c:ser>
          <c:idx val="3"/>
          <c:order val="3"/>
          <c:tx>
            <c:strRef>
              <c:f>'G2'!$B$8</c:f>
              <c:strCache>
                <c:ptCount val="1"/>
                <c:pt idx="0">
                  <c:v>5 ou plus</c:v>
                </c:pt>
              </c:strCache>
            </c:strRef>
          </c:tx>
          <c:spPr>
            <a:ln>
              <a:solidFill>
                <a:schemeClr val="bg1"/>
              </a:solidFill>
            </a:ln>
          </c:spPr>
          <c:invertIfNegative val="0"/>
          <c:dLbls>
            <c:dLbl>
              <c:idx val="0"/>
              <c:spPr/>
              <c:txPr>
                <a:bodyPr/>
                <a:lstStyle/>
                <a:p>
                  <a:pPr>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88A-424A-839E-A692DDAE662B}"/>
                </c:ext>
              </c:extLst>
            </c:dLbl>
            <c:dLbl>
              <c:idx val="1"/>
              <c:spPr/>
              <c:txPr>
                <a:bodyPr/>
                <a:lstStyle/>
                <a:p>
                  <a:pPr>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88A-424A-839E-A692DDAE662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'G2'!$C$3:$F$4</c:f>
              <c:multiLvlStrCache>
                <c:ptCount val="4"/>
                <c:lvl>
                  <c:pt idx="0">
                    <c:v>Femmes</c:v>
                  </c:pt>
                  <c:pt idx="1">
                    <c:v>Hommes</c:v>
                  </c:pt>
                  <c:pt idx="2">
                    <c:v>Femmes</c:v>
                  </c:pt>
                  <c:pt idx="3">
                    <c:v>Hommes</c:v>
                  </c:pt>
                </c:lvl>
                <c:lvl>
                  <c:pt idx="0">
                    <c:v>Ensemble des formations*</c:v>
                  </c:pt>
                  <c:pt idx="2">
                    <c:v>Formations d'au moins 18 heures</c:v>
                  </c:pt>
                </c:lvl>
              </c:multiLvlStrCache>
            </c:multiLvlStrRef>
          </c:cat>
          <c:val>
            <c:numRef>
              <c:f>'G2'!$C$8:$F$8</c:f>
              <c:numCache>
                <c:formatCode>0</c:formatCode>
                <c:ptCount val="4"/>
                <c:pt idx="0">
                  <c:v>10.358351111792544</c:v>
                </c:pt>
                <c:pt idx="1">
                  <c:v>10.883545382021651</c:v>
                </c:pt>
                <c:pt idx="2">
                  <c:v>5.4951257459540557</c:v>
                </c:pt>
                <c:pt idx="3">
                  <c:v>6.3372486904193579</c:v>
                </c:pt>
              </c:numCache>
            </c:numRef>
          </c:val>
          <c:extLst>
            <c:ext xmlns:c16="http://schemas.microsoft.com/office/drawing/2014/chart" uri="{C3380CC4-5D6E-409C-BE32-E72D297353CC}">
              <c16:uniqueId val="{00000005-E88A-424A-839E-A692DDAE662B}"/>
            </c:ext>
          </c:extLst>
        </c:ser>
        <c:dLbls>
          <c:showLegendKey val="0"/>
          <c:showVal val="0"/>
          <c:showCatName val="0"/>
          <c:showSerName val="0"/>
          <c:showPercent val="0"/>
          <c:showBubbleSize val="0"/>
        </c:dLbls>
        <c:gapWidth val="80"/>
        <c:overlap val="100"/>
        <c:axId val="97585792"/>
        <c:axId val="97612160"/>
      </c:barChart>
      <c:catAx>
        <c:axId val="97585792"/>
        <c:scaling>
          <c:orientation val="minMax"/>
        </c:scaling>
        <c:delete val="0"/>
        <c:axPos val="b"/>
        <c:numFmt formatCode="General" sourceLinked="1"/>
        <c:majorTickMark val="out"/>
        <c:minorTickMark val="none"/>
        <c:tickLblPos val="nextTo"/>
        <c:crossAx val="97612160"/>
        <c:crosses val="autoZero"/>
        <c:auto val="1"/>
        <c:lblAlgn val="ctr"/>
        <c:lblOffset val="100"/>
        <c:noMultiLvlLbl val="0"/>
      </c:catAx>
      <c:valAx>
        <c:axId val="97612160"/>
        <c:scaling>
          <c:orientation val="minMax"/>
          <c:max val="100"/>
        </c:scaling>
        <c:delete val="1"/>
        <c:axPos val="l"/>
        <c:numFmt formatCode="0" sourceLinked="1"/>
        <c:majorTickMark val="out"/>
        <c:minorTickMark val="none"/>
        <c:tickLblPos val="nextTo"/>
        <c:crossAx val="97585792"/>
        <c:crosses val="autoZero"/>
        <c:crossBetween val="between"/>
      </c:valAx>
    </c:plotArea>
    <c:legend>
      <c:legendPos val="r"/>
      <c:layout>
        <c:manualLayout>
          <c:xMode val="edge"/>
          <c:yMode val="edge"/>
          <c:x val="0.79062433168076218"/>
          <c:y val="5.4787839020122485E-2"/>
          <c:w val="0.19270900165257121"/>
          <c:h val="0.33486876640419949"/>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0"/>
    <c:plotArea>
      <c:layout/>
      <c:barChart>
        <c:barDir val="bar"/>
        <c:grouping val="clustered"/>
        <c:varyColors val="0"/>
        <c:ser>
          <c:idx val="0"/>
          <c:order val="0"/>
          <c:tx>
            <c:v>Femmes</c:v>
          </c:tx>
          <c:spPr>
            <a:solidFill>
              <a:srgbClr val="92D050">
                <a:alpha val="70000"/>
              </a:srgb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'G3'!$B$5:$B$16</c:f>
              <c:strCache>
                <c:ptCount val="12"/>
                <c:pt idx="0">
                  <c:v>Adm. publique, enseignement, santé…</c:v>
                </c:pt>
                <c:pt idx="1">
                  <c:v>Commerce, transports, héberg.-restaur.</c:v>
                </c:pt>
                <c:pt idx="2">
                  <c:v>Industries</c:v>
                </c:pt>
                <c:pt idx="3">
                  <c:v>Activités spécialisées, tech. et admin.</c:v>
                </c:pt>
                <c:pt idx="4">
                  <c:v>Construction</c:v>
                </c:pt>
                <c:pt idx="5">
                  <c:v>Autres activités de services</c:v>
                </c:pt>
                <c:pt idx="6">
                  <c:v>Activités financières et d'assurance</c:v>
                </c:pt>
                <c:pt idx="7">
                  <c:v>Agriculture, sylviculture et pêche</c:v>
                </c:pt>
                <c:pt idx="8">
                  <c:v>Info. et communication</c:v>
                </c:pt>
                <c:pt idx="9">
                  <c:v>Activités immobilières</c:v>
                </c:pt>
                <c:pt idx="11">
                  <c:v>Total</c:v>
                </c:pt>
              </c:strCache>
            </c:strRef>
          </c:cat>
          <c:val>
            <c:numRef>
              <c:f>'G3'!$C$5:$C$16</c:f>
              <c:numCache>
                <c:formatCode>0</c:formatCode>
                <c:ptCount val="12"/>
                <c:pt idx="0">
                  <c:v>66.638233156910331</c:v>
                </c:pt>
                <c:pt idx="1">
                  <c:v>51.118072576321296</c:v>
                </c:pt>
                <c:pt idx="2">
                  <c:v>50.688143374456807</c:v>
                </c:pt>
                <c:pt idx="3">
                  <c:v>53.149287083714533</c:v>
                </c:pt>
                <c:pt idx="4">
                  <c:v>43.011398572009419</c:v>
                </c:pt>
                <c:pt idx="5">
                  <c:v>41.342216251610495</c:v>
                </c:pt>
                <c:pt idx="6">
                  <c:v>73.138049503781417</c:v>
                </c:pt>
                <c:pt idx="7">
                  <c:v>32.509554455641684</c:v>
                </c:pt>
                <c:pt idx="8">
                  <c:v>61.897729213610553</c:v>
                </c:pt>
                <c:pt idx="9">
                  <c:v>64.893339026240511</c:v>
                </c:pt>
                <c:pt idx="11">
                  <c:v>58.646107590571937</c:v>
                </c:pt>
              </c:numCache>
            </c:numRef>
          </c:val>
          <c:extLst>
            <c:ext xmlns:c16="http://schemas.microsoft.com/office/drawing/2014/chart" uri="{C3380CC4-5D6E-409C-BE32-E72D297353CC}">
              <c16:uniqueId val="{00000000-4212-44B8-8258-BCFBFF9D702C}"/>
            </c:ext>
          </c:extLst>
        </c:ser>
        <c:ser>
          <c:idx val="1"/>
          <c:order val="1"/>
          <c:tx>
            <c:strRef>
              <c:f>'G3'!$D$4</c:f>
              <c:strCache>
                <c:ptCount val="1"/>
                <c:pt idx="0">
                  <c:v>Hommes</c:v>
                </c:pt>
              </c:strCache>
            </c:strRef>
          </c:tx>
          <c:spPr>
            <a:solidFill>
              <a:schemeClr val="accent5">
                <a:lumMod val="75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'G3'!$B$5:$B$16</c:f>
              <c:strCache>
                <c:ptCount val="12"/>
                <c:pt idx="0">
                  <c:v>Adm. publique, enseignement, santé…</c:v>
                </c:pt>
                <c:pt idx="1">
                  <c:v>Commerce, transports, héberg.-restaur.</c:v>
                </c:pt>
                <c:pt idx="2">
                  <c:v>Industries</c:v>
                </c:pt>
                <c:pt idx="3">
                  <c:v>Activités spécialisées, tech. et admin.</c:v>
                </c:pt>
                <c:pt idx="4">
                  <c:v>Construction</c:v>
                </c:pt>
                <c:pt idx="5">
                  <c:v>Autres activités de services</c:v>
                </c:pt>
                <c:pt idx="6">
                  <c:v>Activités financières et d'assurance</c:v>
                </c:pt>
                <c:pt idx="7">
                  <c:v>Agriculture, sylviculture et pêche</c:v>
                </c:pt>
                <c:pt idx="8">
                  <c:v>Info. et communication</c:v>
                </c:pt>
                <c:pt idx="9">
                  <c:v>Activités immobilières</c:v>
                </c:pt>
                <c:pt idx="11">
                  <c:v>Total</c:v>
                </c:pt>
              </c:strCache>
            </c:strRef>
          </c:cat>
          <c:val>
            <c:numRef>
              <c:f>'G3'!$D$5:$D$16</c:f>
              <c:numCache>
                <c:formatCode>0</c:formatCode>
                <c:ptCount val="12"/>
                <c:pt idx="0">
                  <c:v>69.874438697788506</c:v>
                </c:pt>
                <c:pt idx="1">
                  <c:v>57.54478532341485</c:v>
                </c:pt>
                <c:pt idx="2">
                  <c:v>67.331647327384772</c:v>
                </c:pt>
                <c:pt idx="3">
                  <c:v>57.764630693626138</c:v>
                </c:pt>
                <c:pt idx="4">
                  <c:v>46.921744927974075</c:v>
                </c:pt>
                <c:pt idx="5">
                  <c:v>49.58013212643074</c:v>
                </c:pt>
                <c:pt idx="6">
                  <c:v>73.895220585009994</c:v>
                </c:pt>
                <c:pt idx="7">
                  <c:v>56.355978827831109</c:v>
                </c:pt>
                <c:pt idx="8">
                  <c:v>67.11732566020936</c:v>
                </c:pt>
                <c:pt idx="9">
                  <c:v>55.090758240195505</c:v>
                </c:pt>
                <c:pt idx="11">
                  <c:v>61.135369508502045</c:v>
                </c:pt>
              </c:numCache>
            </c:numRef>
          </c:val>
          <c:extLst>
            <c:ext xmlns:c16="http://schemas.microsoft.com/office/drawing/2014/chart" uri="{C3380CC4-5D6E-409C-BE32-E72D297353CC}">
              <c16:uniqueId val="{00000001-4212-44B8-8258-BCFBFF9D702C}"/>
            </c:ext>
          </c:extLst>
        </c:ser>
        <c:dLbls>
          <c:showLegendKey val="0"/>
          <c:showVal val="0"/>
          <c:showCatName val="0"/>
          <c:showSerName val="0"/>
          <c:showPercent val="0"/>
          <c:showBubbleSize val="0"/>
        </c:dLbls>
        <c:gapWidth val="100"/>
        <c:axId val="102262656"/>
        <c:axId val="102264192"/>
      </c:barChart>
      <c:catAx>
        <c:axId val="102262656"/>
        <c:scaling>
          <c:orientation val="maxMin"/>
        </c:scaling>
        <c:delete val="0"/>
        <c:axPos val="l"/>
        <c:numFmt formatCode="General" sourceLinked="1"/>
        <c:majorTickMark val="out"/>
        <c:minorTickMark val="none"/>
        <c:tickLblPos val="nextTo"/>
        <c:txPr>
          <a:bodyPr rot="0" vert="horz"/>
          <a:lstStyle/>
          <a:p>
            <a:pPr>
              <a:defRPr/>
            </a:pPr>
            <a:endParaRPr lang="fr-FR"/>
          </a:p>
        </c:txPr>
        <c:crossAx val="102264192"/>
        <c:crosses val="autoZero"/>
        <c:auto val="1"/>
        <c:lblAlgn val="ctr"/>
        <c:lblOffset val="100"/>
        <c:noMultiLvlLbl val="0"/>
      </c:catAx>
      <c:valAx>
        <c:axId val="102264192"/>
        <c:scaling>
          <c:orientation val="minMax"/>
        </c:scaling>
        <c:delete val="1"/>
        <c:axPos val="t"/>
        <c:numFmt formatCode="0" sourceLinked="1"/>
        <c:majorTickMark val="out"/>
        <c:minorTickMark val="none"/>
        <c:tickLblPos val="nextTo"/>
        <c:crossAx val="102262656"/>
        <c:crosses val="autoZero"/>
        <c:crossBetween val="between"/>
      </c:valAx>
    </c:plotArea>
    <c:legend>
      <c:legendPos val="r"/>
      <c:layout>
        <c:manualLayout>
          <c:xMode val="edge"/>
          <c:yMode val="edge"/>
          <c:x val="0.88480280190549898"/>
          <c:y val="4.1860557819864933E-2"/>
          <c:w val="0.10518277554566968"/>
          <c:h val="9.391915726073638E-2"/>
        </c:manualLayout>
      </c:layout>
      <c:overlay val="0"/>
    </c:legend>
    <c:plotVisOnly val="1"/>
    <c:dispBlanksAs val="gap"/>
    <c:showDLblsOverMax val="0"/>
  </c:chart>
  <c:txPr>
    <a:bodyPr/>
    <a:lstStyle/>
    <a:p>
      <a:pPr>
        <a:defRPr sz="14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810444785376388E-2"/>
          <c:y val="6.1349396891952603E-2"/>
          <c:w val="0.69482165859442824"/>
          <c:h val="0.72569397937132019"/>
        </c:manualLayout>
      </c:layout>
      <c:lineChart>
        <c:grouping val="standard"/>
        <c:varyColors val="0"/>
        <c:ser>
          <c:idx val="1"/>
          <c:order val="0"/>
          <c:tx>
            <c:strRef>
              <c:f>'G4'!$D$5</c:f>
              <c:strCache>
                <c:ptCount val="1"/>
                <c:pt idx="0">
                  <c:v>Hommes</c:v>
                </c:pt>
              </c:strCache>
            </c:strRef>
          </c:tx>
          <c:spPr>
            <a:ln>
              <a:solidFill>
                <a:schemeClr val="accent5">
                  <a:lumMod val="75000"/>
                </a:schemeClr>
              </a:solidFill>
            </a:ln>
          </c:spPr>
          <c:marker>
            <c:symbol val="none"/>
          </c:marker>
          <c:cat>
            <c:numRef>
              <c:f>'G4'!$B$6:$B$65</c:f>
              <c:numCache>
                <c:formatCode>General</c:formatCode>
                <c:ptCount val="6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numCache>
            </c:numRef>
          </c:cat>
          <c:val>
            <c:numRef>
              <c:f>'G4'!$D$6:$D$65</c:f>
              <c:numCache>
                <c:formatCode>_-* #\ ##0.0_-;\-* #\ ##0.0_-;_-* "-"??_-;_-@_-</c:formatCode>
                <c:ptCount val="60"/>
                <c:pt idx="1">
                  <c:v>1.15272</c:v>
                </c:pt>
                <c:pt idx="2">
                  <c:v>2.1017199999999998</c:v>
                </c:pt>
                <c:pt idx="3">
                  <c:v>3.1765699999999999</c:v>
                </c:pt>
                <c:pt idx="4">
                  <c:v>3.9219400000000002</c:v>
                </c:pt>
                <c:pt idx="5">
                  <c:v>5.4193699999999998</c:v>
                </c:pt>
                <c:pt idx="6">
                  <c:v>6.8359399999999999</c:v>
                </c:pt>
                <c:pt idx="7">
                  <c:v>8.3845200000000002</c:v>
                </c:pt>
                <c:pt idx="8">
                  <c:v>9.4368700000000008</c:v>
                </c:pt>
                <c:pt idx="9">
                  <c:v>10.83747</c:v>
                </c:pt>
                <c:pt idx="10">
                  <c:v>12.14378</c:v>
                </c:pt>
                <c:pt idx="11">
                  <c:v>13.234220000000001</c:v>
                </c:pt>
                <c:pt idx="12">
                  <c:v>14.059139999999999</c:v>
                </c:pt>
                <c:pt idx="13">
                  <c:v>14.765359999999999</c:v>
                </c:pt>
                <c:pt idx="14">
                  <c:v>15.63578</c:v>
                </c:pt>
                <c:pt idx="15">
                  <c:v>16.4145</c:v>
                </c:pt>
                <c:pt idx="16">
                  <c:v>17.164770000000001</c:v>
                </c:pt>
                <c:pt idx="17">
                  <c:v>17.614709999999999</c:v>
                </c:pt>
                <c:pt idx="18">
                  <c:v>18.32452</c:v>
                </c:pt>
                <c:pt idx="19">
                  <c:v>18.829730000000001</c:v>
                </c:pt>
                <c:pt idx="20">
                  <c:v>19.036860000000001</c:v>
                </c:pt>
                <c:pt idx="21">
                  <c:v>19.226289999999999</c:v>
                </c:pt>
                <c:pt idx="22">
                  <c:v>19.81767</c:v>
                </c:pt>
                <c:pt idx="23">
                  <c:v>20.700970000000002</c:v>
                </c:pt>
                <c:pt idx="24">
                  <c:v>21.161210000000001</c:v>
                </c:pt>
                <c:pt idx="25">
                  <c:v>21.67745</c:v>
                </c:pt>
                <c:pt idx="26">
                  <c:v>22.19905</c:v>
                </c:pt>
                <c:pt idx="27">
                  <c:v>22.493279999999999</c:v>
                </c:pt>
                <c:pt idx="28">
                  <c:v>22.872789999999998</c:v>
                </c:pt>
                <c:pt idx="29">
                  <c:v>23.358180000000001</c:v>
                </c:pt>
                <c:pt idx="30">
                  <c:v>23.815049999999999</c:v>
                </c:pt>
                <c:pt idx="31">
                  <c:v>24.310849999999999</c:v>
                </c:pt>
                <c:pt idx="32">
                  <c:v>24.90906</c:v>
                </c:pt>
                <c:pt idx="33">
                  <c:v>25.10191</c:v>
                </c:pt>
                <c:pt idx="34">
                  <c:v>25.471170000000001</c:v>
                </c:pt>
                <c:pt idx="35">
                  <c:v>25.998850000000001</c:v>
                </c:pt>
                <c:pt idx="36">
                  <c:v>26.524370000000001</c:v>
                </c:pt>
                <c:pt idx="37">
                  <c:v>26.780419999999999</c:v>
                </c:pt>
                <c:pt idx="38">
                  <c:v>27.160900000000002</c:v>
                </c:pt>
                <c:pt idx="39">
                  <c:v>27.46509</c:v>
                </c:pt>
                <c:pt idx="40">
                  <c:v>27.493069999999999</c:v>
                </c:pt>
                <c:pt idx="41">
                  <c:v>27.779859999999999</c:v>
                </c:pt>
                <c:pt idx="42">
                  <c:v>28.160440000000001</c:v>
                </c:pt>
                <c:pt idx="43">
                  <c:v>28.545100000000001</c:v>
                </c:pt>
                <c:pt idx="44">
                  <c:v>28.95553</c:v>
                </c:pt>
                <c:pt idx="45">
                  <c:v>29.118010000000002</c:v>
                </c:pt>
                <c:pt idx="46">
                  <c:v>29.248819999999998</c:v>
                </c:pt>
                <c:pt idx="47">
                  <c:v>29.468610000000002</c:v>
                </c:pt>
                <c:pt idx="48">
                  <c:v>29.61103</c:v>
                </c:pt>
                <c:pt idx="49">
                  <c:v>29.664639999999999</c:v>
                </c:pt>
                <c:pt idx="50">
                  <c:v>29.751519999999999</c:v>
                </c:pt>
                <c:pt idx="51">
                  <c:v>29.88747</c:v>
                </c:pt>
                <c:pt idx="52">
                  <c:v>29.910620000000002</c:v>
                </c:pt>
                <c:pt idx="53">
                  <c:v>29.910620000000002</c:v>
                </c:pt>
                <c:pt idx="54">
                  <c:v>29.934830000000002</c:v>
                </c:pt>
                <c:pt idx="55">
                  <c:v>30.100159999999999</c:v>
                </c:pt>
                <c:pt idx="56">
                  <c:v>30.134039999999999</c:v>
                </c:pt>
                <c:pt idx="57">
                  <c:v>30.134039999999999</c:v>
                </c:pt>
                <c:pt idx="58">
                  <c:v>30.201699999999999</c:v>
                </c:pt>
                <c:pt idx="59">
                  <c:v>30.201699999999999</c:v>
                </c:pt>
              </c:numCache>
            </c:numRef>
          </c:val>
          <c:smooth val="0"/>
          <c:extLst>
            <c:ext xmlns:c16="http://schemas.microsoft.com/office/drawing/2014/chart" uri="{C3380CC4-5D6E-409C-BE32-E72D297353CC}">
              <c16:uniqueId val="{00000000-D470-4CAB-9F43-5C58BAB0F89A}"/>
            </c:ext>
          </c:extLst>
        </c:ser>
        <c:ser>
          <c:idx val="0"/>
          <c:order val="1"/>
          <c:tx>
            <c:strRef>
              <c:f>'G4'!$C$5</c:f>
              <c:strCache>
                <c:ptCount val="1"/>
                <c:pt idx="0">
                  <c:v>Femmes sans congé parental</c:v>
                </c:pt>
              </c:strCache>
            </c:strRef>
          </c:tx>
          <c:spPr>
            <a:ln>
              <a:solidFill>
                <a:schemeClr val="accent3"/>
              </a:solidFill>
            </a:ln>
          </c:spPr>
          <c:marker>
            <c:symbol val="none"/>
          </c:marker>
          <c:cat>
            <c:numRef>
              <c:f>'G4'!$B$6:$B$65</c:f>
              <c:numCache>
                <c:formatCode>General</c:formatCode>
                <c:ptCount val="6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numCache>
            </c:numRef>
          </c:cat>
          <c:val>
            <c:numRef>
              <c:f>'G4'!$C$6:$C$65</c:f>
              <c:numCache>
                <c:formatCode>_-* #\ ##0.0_-;\-* #\ ##0.0_-;_-* "-"??_-;_-@_-</c:formatCode>
                <c:ptCount val="60"/>
                <c:pt idx="1">
                  <c:v>0.17854</c:v>
                </c:pt>
                <c:pt idx="2">
                  <c:v>0.21593999999999999</c:v>
                </c:pt>
                <c:pt idx="3">
                  <c:v>0.5282</c:v>
                </c:pt>
                <c:pt idx="4">
                  <c:v>0.87509999999999999</c:v>
                </c:pt>
                <c:pt idx="5">
                  <c:v>1.3250200000000001</c:v>
                </c:pt>
                <c:pt idx="6">
                  <c:v>2.1369400000000001</c:v>
                </c:pt>
                <c:pt idx="7">
                  <c:v>3.0617399999999999</c:v>
                </c:pt>
                <c:pt idx="8">
                  <c:v>3.5451000000000001</c:v>
                </c:pt>
                <c:pt idx="9">
                  <c:v>4.3339800000000004</c:v>
                </c:pt>
                <c:pt idx="10">
                  <c:v>5.2133599999999998</c:v>
                </c:pt>
                <c:pt idx="11">
                  <c:v>5.6245099999999999</c:v>
                </c:pt>
                <c:pt idx="12">
                  <c:v>6.6196000000000002</c:v>
                </c:pt>
                <c:pt idx="13">
                  <c:v>7.5076799999999997</c:v>
                </c:pt>
                <c:pt idx="14">
                  <c:v>8.2877700000000001</c:v>
                </c:pt>
                <c:pt idx="15">
                  <c:v>9.0021100000000001</c:v>
                </c:pt>
                <c:pt idx="16">
                  <c:v>9.5587599999999995</c:v>
                </c:pt>
                <c:pt idx="17">
                  <c:v>10.42442</c:v>
                </c:pt>
                <c:pt idx="18">
                  <c:v>11.137879999999999</c:v>
                </c:pt>
                <c:pt idx="19">
                  <c:v>12.044140000000001</c:v>
                </c:pt>
                <c:pt idx="20">
                  <c:v>12.96941</c:v>
                </c:pt>
                <c:pt idx="21">
                  <c:v>13.333320000000001</c:v>
                </c:pt>
                <c:pt idx="22">
                  <c:v>14.06718</c:v>
                </c:pt>
                <c:pt idx="23">
                  <c:v>14.96298</c:v>
                </c:pt>
                <c:pt idx="24">
                  <c:v>15.96664</c:v>
                </c:pt>
                <c:pt idx="25">
                  <c:v>16.970410000000001</c:v>
                </c:pt>
                <c:pt idx="26">
                  <c:v>17.367149999999999</c:v>
                </c:pt>
                <c:pt idx="27">
                  <c:v>17.958400000000001</c:v>
                </c:pt>
                <c:pt idx="28">
                  <c:v>18.291080000000001</c:v>
                </c:pt>
                <c:pt idx="29">
                  <c:v>18.408180000000002</c:v>
                </c:pt>
                <c:pt idx="30">
                  <c:v>18.571809999999999</c:v>
                </c:pt>
                <c:pt idx="31">
                  <c:v>18.834990000000001</c:v>
                </c:pt>
                <c:pt idx="32">
                  <c:v>19.36833</c:v>
                </c:pt>
                <c:pt idx="33">
                  <c:v>19.770140000000001</c:v>
                </c:pt>
                <c:pt idx="34">
                  <c:v>20.231369999999998</c:v>
                </c:pt>
                <c:pt idx="35">
                  <c:v>20.392869999999998</c:v>
                </c:pt>
                <c:pt idx="36">
                  <c:v>20.88137</c:v>
                </c:pt>
                <c:pt idx="37">
                  <c:v>21.39913</c:v>
                </c:pt>
                <c:pt idx="38">
                  <c:v>21.5825</c:v>
                </c:pt>
                <c:pt idx="39">
                  <c:v>22.099820000000001</c:v>
                </c:pt>
                <c:pt idx="40">
                  <c:v>22.429099999999998</c:v>
                </c:pt>
                <c:pt idx="41">
                  <c:v>22.734919999999999</c:v>
                </c:pt>
                <c:pt idx="42">
                  <c:v>23.013290000000001</c:v>
                </c:pt>
                <c:pt idx="43">
                  <c:v>23.013290000000001</c:v>
                </c:pt>
                <c:pt idx="44">
                  <c:v>23.27572</c:v>
                </c:pt>
                <c:pt idx="45">
                  <c:v>23.613779999999998</c:v>
                </c:pt>
                <c:pt idx="46">
                  <c:v>23.646940000000001</c:v>
                </c:pt>
                <c:pt idx="47">
                  <c:v>23.674189999999999</c:v>
                </c:pt>
                <c:pt idx="48">
                  <c:v>23.674189999999999</c:v>
                </c:pt>
                <c:pt idx="49">
                  <c:v>23.809139999999999</c:v>
                </c:pt>
                <c:pt idx="50">
                  <c:v>23.95627</c:v>
                </c:pt>
                <c:pt idx="51">
                  <c:v>24.01793</c:v>
                </c:pt>
                <c:pt idx="52">
                  <c:v>24.090070000000001</c:v>
                </c:pt>
                <c:pt idx="53">
                  <c:v>24.180630000000001</c:v>
                </c:pt>
                <c:pt idx="54">
                  <c:v>24.24849</c:v>
                </c:pt>
                <c:pt idx="55">
                  <c:v>24.24849</c:v>
                </c:pt>
                <c:pt idx="56">
                  <c:v>24.38241</c:v>
                </c:pt>
                <c:pt idx="57">
                  <c:v>24.38241</c:v>
                </c:pt>
                <c:pt idx="58">
                  <c:v>24.38241</c:v>
                </c:pt>
                <c:pt idx="59">
                  <c:v>24.38241</c:v>
                </c:pt>
              </c:numCache>
            </c:numRef>
          </c:val>
          <c:smooth val="0"/>
          <c:extLst>
            <c:ext xmlns:c16="http://schemas.microsoft.com/office/drawing/2014/chart" uri="{C3380CC4-5D6E-409C-BE32-E72D297353CC}">
              <c16:uniqueId val="{00000001-D470-4CAB-9F43-5C58BAB0F89A}"/>
            </c:ext>
          </c:extLst>
        </c:ser>
        <c:ser>
          <c:idx val="2"/>
          <c:order val="2"/>
          <c:tx>
            <c:strRef>
              <c:f>'G4'!$E$5</c:f>
              <c:strCache>
                <c:ptCount val="1"/>
                <c:pt idx="0">
                  <c:v>Femmes avec congé parental</c:v>
                </c:pt>
              </c:strCache>
            </c:strRef>
          </c:tx>
          <c:spPr>
            <a:ln>
              <a:solidFill>
                <a:schemeClr val="accent3">
                  <a:lumMod val="50000"/>
                </a:schemeClr>
              </a:solidFill>
            </a:ln>
          </c:spPr>
          <c:marker>
            <c:symbol val="circle"/>
            <c:size val="2"/>
            <c:spPr>
              <a:solidFill>
                <a:schemeClr val="accent3">
                  <a:lumMod val="20000"/>
                  <a:lumOff val="80000"/>
                </a:schemeClr>
              </a:solidFill>
            </c:spPr>
          </c:marker>
          <c:val>
            <c:numRef>
              <c:f>'G4'!$E$6:$E$65</c:f>
              <c:numCache>
                <c:formatCode>_-* #\ ##0.0_-;\-* #\ ##0.0_-;_-* "-"??_-;_-@_-</c:formatCode>
                <c:ptCount val="60"/>
                <c:pt idx="1">
                  <c:v>0.24884000000000001</c:v>
                </c:pt>
                <c:pt idx="2">
                  <c:v>0.24884000000000001</c:v>
                </c:pt>
                <c:pt idx="3">
                  <c:v>0.24884000000000001</c:v>
                </c:pt>
                <c:pt idx="4">
                  <c:v>0.24884000000000001</c:v>
                </c:pt>
                <c:pt idx="5">
                  <c:v>0.24884000000000001</c:v>
                </c:pt>
                <c:pt idx="6">
                  <c:v>1.12364</c:v>
                </c:pt>
                <c:pt idx="7">
                  <c:v>1.12364</c:v>
                </c:pt>
                <c:pt idx="8">
                  <c:v>1.12364</c:v>
                </c:pt>
                <c:pt idx="9">
                  <c:v>1.6537999999999999</c:v>
                </c:pt>
                <c:pt idx="10">
                  <c:v>2.4268399999999999</c:v>
                </c:pt>
                <c:pt idx="11">
                  <c:v>2.4268399999999999</c:v>
                </c:pt>
                <c:pt idx="12">
                  <c:v>2.4268399999999999</c:v>
                </c:pt>
                <c:pt idx="13">
                  <c:v>3.7555900000000002</c:v>
                </c:pt>
                <c:pt idx="14">
                  <c:v>4.0546199999999999</c:v>
                </c:pt>
                <c:pt idx="15">
                  <c:v>4.3246200000000004</c:v>
                </c:pt>
                <c:pt idx="16">
                  <c:v>4.5734599999999999</c:v>
                </c:pt>
                <c:pt idx="17">
                  <c:v>5.3322900000000004</c:v>
                </c:pt>
                <c:pt idx="18">
                  <c:v>6.63992</c:v>
                </c:pt>
                <c:pt idx="19">
                  <c:v>7.3625600000000002</c:v>
                </c:pt>
                <c:pt idx="20">
                  <c:v>7.3625600000000002</c:v>
                </c:pt>
                <c:pt idx="21">
                  <c:v>7.3625600000000002</c:v>
                </c:pt>
                <c:pt idx="22">
                  <c:v>7.3625600000000002</c:v>
                </c:pt>
                <c:pt idx="23">
                  <c:v>8.1619100000000007</c:v>
                </c:pt>
                <c:pt idx="24">
                  <c:v>8.7355</c:v>
                </c:pt>
                <c:pt idx="25">
                  <c:v>9.1833399999999994</c:v>
                </c:pt>
                <c:pt idx="26">
                  <c:v>9.1833399999999994</c:v>
                </c:pt>
                <c:pt idx="27">
                  <c:v>9.8439800000000002</c:v>
                </c:pt>
                <c:pt idx="28">
                  <c:v>10.64518</c:v>
                </c:pt>
                <c:pt idx="29">
                  <c:v>11.213979999999999</c:v>
                </c:pt>
                <c:pt idx="30">
                  <c:v>11.213979999999999</c:v>
                </c:pt>
                <c:pt idx="31">
                  <c:v>11.213979999999999</c:v>
                </c:pt>
                <c:pt idx="32">
                  <c:v>12.28407</c:v>
                </c:pt>
                <c:pt idx="33">
                  <c:v>12.67849</c:v>
                </c:pt>
                <c:pt idx="34">
                  <c:v>13.05303</c:v>
                </c:pt>
                <c:pt idx="35">
                  <c:v>14.398720000000001</c:v>
                </c:pt>
                <c:pt idx="36">
                  <c:v>14.89845</c:v>
                </c:pt>
                <c:pt idx="37">
                  <c:v>15.62208</c:v>
                </c:pt>
                <c:pt idx="38">
                  <c:v>17.113710000000001</c:v>
                </c:pt>
                <c:pt idx="39">
                  <c:v>17.731870000000001</c:v>
                </c:pt>
                <c:pt idx="40">
                  <c:v>19.038959999999999</c:v>
                </c:pt>
                <c:pt idx="41">
                  <c:v>19.038959999999999</c:v>
                </c:pt>
                <c:pt idx="42">
                  <c:v>19.038959999999999</c:v>
                </c:pt>
                <c:pt idx="43">
                  <c:v>19.659749999999999</c:v>
                </c:pt>
                <c:pt idx="44">
                  <c:v>20.43038</c:v>
                </c:pt>
                <c:pt idx="45">
                  <c:v>21.03218</c:v>
                </c:pt>
                <c:pt idx="46">
                  <c:v>21.55059</c:v>
                </c:pt>
                <c:pt idx="47">
                  <c:v>22.3184</c:v>
                </c:pt>
                <c:pt idx="48">
                  <c:v>23.119029999999999</c:v>
                </c:pt>
                <c:pt idx="49">
                  <c:v>23.119029999999999</c:v>
                </c:pt>
                <c:pt idx="50">
                  <c:v>23.472860000000001</c:v>
                </c:pt>
                <c:pt idx="51">
                  <c:v>23.472860000000001</c:v>
                </c:pt>
                <c:pt idx="52">
                  <c:v>23.472860000000001</c:v>
                </c:pt>
                <c:pt idx="53">
                  <c:v>23.867290000000001</c:v>
                </c:pt>
                <c:pt idx="54">
                  <c:v>23.867290000000001</c:v>
                </c:pt>
                <c:pt idx="55">
                  <c:v>23.867290000000001</c:v>
                </c:pt>
                <c:pt idx="56">
                  <c:v>23.867290000000001</c:v>
                </c:pt>
                <c:pt idx="57">
                  <c:v>23.867290000000001</c:v>
                </c:pt>
                <c:pt idx="58">
                  <c:v>23.867290000000001</c:v>
                </c:pt>
                <c:pt idx="59">
                  <c:v>23.867290000000001</c:v>
                </c:pt>
              </c:numCache>
            </c:numRef>
          </c:val>
          <c:smooth val="0"/>
          <c:extLst>
            <c:ext xmlns:c16="http://schemas.microsoft.com/office/drawing/2014/chart" uri="{C3380CC4-5D6E-409C-BE32-E72D297353CC}">
              <c16:uniqueId val="{00000002-D470-4CAB-9F43-5C58BAB0F89A}"/>
            </c:ext>
          </c:extLst>
        </c:ser>
        <c:dLbls>
          <c:showLegendKey val="0"/>
          <c:showVal val="0"/>
          <c:showCatName val="0"/>
          <c:showSerName val="0"/>
          <c:showPercent val="0"/>
          <c:showBubbleSize val="0"/>
        </c:dLbls>
        <c:smooth val="0"/>
        <c:axId val="103246080"/>
        <c:axId val="103252736"/>
      </c:lineChart>
      <c:catAx>
        <c:axId val="103246080"/>
        <c:scaling>
          <c:orientation val="minMax"/>
        </c:scaling>
        <c:delete val="0"/>
        <c:axPos val="b"/>
        <c:title>
          <c:tx>
            <c:rich>
              <a:bodyPr/>
              <a:lstStyle/>
              <a:p>
                <a:pPr>
                  <a:defRPr b="1"/>
                </a:pPr>
                <a:r>
                  <a:rPr lang="fr-FR" b="1"/>
                  <a:t>Nombre de mois depuis la naissance</a:t>
                </a:r>
              </a:p>
            </c:rich>
          </c:tx>
          <c:layout>
            <c:manualLayout>
              <c:xMode val="edge"/>
              <c:yMode val="edge"/>
              <c:x val="0.25148051924981457"/>
              <c:y val="0.89641913135416373"/>
            </c:manualLayout>
          </c:layout>
          <c:overlay val="0"/>
        </c:title>
        <c:numFmt formatCode="General" sourceLinked="1"/>
        <c:majorTickMark val="out"/>
        <c:minorTickMark val="none"/>
        <c:tickLblPos val="nextTo"/>
        <c:txPr>
          <a:bodyPr rot="0" vert="horz"/>
          <a:lstStyle/>
          <a:p>
            <a:pPr>
              <a:defRPr/>
            </a:pPr>
            <a:endParaRPr lang="fr-FR"/>
          </a:p>
        </c:txPr>
        <c:crossAx val="103252736"/>
        <c:crosses val="autoZero"/>
        <c:auto val="1"/>
        <c:lblAlgn val="ctr"/>
        <c:lblOffset val="100"/>
        <c:tickLblSkip val="5"/>
        <c:noMultiLvlLbl val="0"/>
      </c:catAx>
      <c:valAx>
        <c:axId val="103252736"/>
        <c:scaling>
          <c:orientation val="minMax"/>
        </c:scaling>
        <c:delete val="0"/>
        <c:axPos val="l"/>
        <c:majorGridlines>
          <c:spPr>
            <a:ln>
              <a:solidFill>
                <a:schemeClr val="bg1">
                  <a:lumMod val="85000"/>
                </a:schemeClr>
              </a:solidFill>
            </a:ln>
          </c:spPr>
        </c:majorGridlines>
        <c:numFmt formatCode="0" sourceLinked="0"/>
        <c:majorTickMark val="out"/>
        <c:minorTickMark val="none"/>
        <c:tickLblPos val="nextTo"/>
        <c:txPr>
          <a:bodyPr rot="0" vert="horz"/>
          <a:lstStyle/>
          <a:p>
            <a:pPr>
              <a:defRPr/>
            </a:pPr>
            <a:endParaRPr lang="fr-FR"/>
          </a:p>
        </c:txPr>
        <c:crossAx val="103246080"/>
        <c:crosses val="autoZero"/>
        <c:crossBetween val="between"/>
      </c:valAx>
    </c:plotArea>
    <c:legend>
      <c:legendPos val="r"/>
      <c:layout>
        <c:manualLayout>
          <c:xMode val="edge"/>
          <c:yMode val="edge"/>
          <c:x val="0.77130269883777225"/>
          <c:y val="9.9138031774296753E-2"/>
          <c:w val="0.22869730116222775"/>
          <c:h val="0.41164306763300917"/>
        </c:manualLayout>
      </c:layout>
      <c:overlay val="0"/>
    </c:legend>
    <c:plotVisOnly val="1"/>
    <c:dispBlanksAs val="gap"/>
    <c:showDLblsOverMax val="0"/>
  </c:chart>
  <c:txPr>
    <a:bodyPr/>
    <a:lstStyle/>
    <a:p>
      <a:pPr>
        <a:defRPr sz="9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0"/>
    <c:plotArea>
      <c:layout>
        <c:manualLayout>
          <c:layoutTarget val="inner"/>
          <c:xMode val="edge"/>
          <c:yMode val="edge"/>
          <c:x val="0.21492944725192933"/>
          <c:y val="0.10770169551590862"/>
          <c:w val="0.76318000548438902"/>
          <c:h val="0.8613559697442883"/>
        </c:manualLayout>
      </c:layout>
      <c:barChart>
        <c:barDir val="bar"/>
        <c:grouping val="clustered"/>
        <c:varyColors val="0"/>
        <c:ser>
          <c:idx val="2"/>
          <c:order val="0"/>
          <c:tx>
            <c:strRef>
              <c:f>'G5'!$F$7</c:f>
              <c:strCache>
                <c:ptCount val="1"/>
                <c:pt idx="0">
                  <c:v>36 mois</c:v>
                </c:pt>
              </c:strCache>
            </c:strRef>
          </c:tx>
          <c:spPr>
            <a:solidFill>
              <a:schemeClr val="bg1">
                <a:lumMod val="85000"/>
              </a:schemeClr>
            </a:solidFill>
            <a:ln>
              <a:solidFill>
                <a:schemeClr val="bg1">
                  <a:lumMod val="65000"/>
                </a:schemeClr>
              </a:solidFill>
            </a:ln>
          </c:spPr>
          <c:invertIfNegative val="0"/>
          <c:dLbls>
            <c:spPr>
              <a:noFill/>
              <a:ln>
                <a:noFill/>
              </a:ln>
              <a:effectLst/>
            </c:spPr>
            <c:txPr>
              <a:bodyPr/>
              <a:lstStyle/>
              <a:p>
                <a:pPr>
                  <a:defRPr sz="8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'G5'!$B$8:$C$27</c:f>
              <c:multiLvlStrCache>
                <c:ptCount val="20"/>
                <c:lvl>
                  <c:pt idx="0">
                    <c:v>Femmes</c:v>
                  </c:pt>
                  <c:pt idx="1">
                    <c:v>Hommes</c:v>
                  </c:pt>
                  <c:pt idx="3">
                    <c:v>Inférieur au bac</c:v>
                  </c:pt>
                  <c:pt idx="4">
                    <c:v>Bac</c:v>
                  </c:pt>
                  <c:pt idx="5">
                    <c:v>Supérieur au bac</c:v>
                  </c:pt>
                  <c:pt idx="7">
                    <c:v>Inférieur au bac</c:v>
                  </c:pt>
                  <c:pt idx="8">
                    <c:v>Bac</c:v>
                  </c:pt>
                  <c:pt idx="9">
                    <c:v>Supérieur au bac</c:v>
                  </c:pt>
                  <c:pt idx="10">
                    <c:v>Inférieur au bac</c:v>
                  </c:pt>
                  <c:pt idx="11">
                    <c:v>Bac</c:v>
                  </c:pt>
                  <c:pt idx="12">
                    <c:v>Supérieur au bac</c:v>
                  </c:pt>
                  <c:pt idx="14">
                    <c:v>1er enfant</c:v>
                  </c:pt>
                  <c:pt idx="15">
                    <c:v>2e enfant</c:v>
                  </c:pt>
                  <c:pt idx="16">
                    <c:v>3e enfant ou plus</c:v>
                  </c:pt>
                  <c:pt idx="17">
                    <c:v>1er enfant</c:v>
                  </c:pt>
                  <c:pt idx="18">
                    <c:v>2e enfant</c:v>
                  </c:pt>
                  <c:pt idx="19">
                    <c:v>3e enfant ou plus</c:v>
                  </c:pt>
                </c:lvl>
                <c:lvl>
                  <c:pt idx="3">
                    <c:v>'</c:v>
                  </c:pt>
                  <c:pt idx="7">
                    <c:v>Femmes</c:v>
                  </c:pt>
                  <c:pt idx="10">
                    <c:v>Hommes</c:v>
                  </c:pt>
                  <c:pt idx="14">
                    <c:v>Femmes</c:v>
                  </c:pt>
                  <c:pt idx="17">
                    <c:v>Hommes</c:v>
                  </c:pt>
                </c:lvl>
              </c:multiLvlStrCache>
            </c:multiLvlStrRef>
          </c:cat>
          <c:val>
            <c:numRef>
              <c:f>'G5'!$F$8:$F$27</c:f>
              <c:numCache>
                <c:formatCode>0</c:formatCode>
                <c:ptCount val="20"/>
                <c:pt idx="0">
                  <c:v>20.88136778259728</c:v>
                </c:pt>
                <c:pt idx="1">
                  <c:v>26.524373841296722</c:v>
                </c:pt>
                <c:pt idx="3">
                  <c:v>21.676070805342952</c:v>
                </c:pt>
                <c:pt idx="4">
                  <c:v>21.935723874487334</c:v>
                </c:pt>
                <c:pt idx="5">
                  <c:v>26.218198166377604</c:v>
                </c:pt>
                <c:pt idx="7">
                  <c:v>13.123999282024645</c:v>
                </c:pt>
                <c:pt idx="8">
                  <c:v>20.3907963847894</c:v>
                </c:pt>
                <c:pt idx="9">
                  <c:v>23.392585128742137</c:v>
                </c:pt>
                <c:pt idx="10">
                  <c:v>25.334977029774908</c:v>
                </c:pt>
                <c:pt idx="11">
                  <c:v>22.927552950278763</c:v>
                </c:pt>
                <c:pt idx="12">
                  <c:v>29.578508064519514</c:v>
                </c:pt>
                <c:pt idx="14">
                  <c:v>21.927368462300954</c:v>
                </c:pt>
                <c:pt idx="15">
                  <c:v>21.058672062211603</c:v>
                </c:pt>
                <c:pt idx="16">
                  <c:v>16.461883261496745</c:v>
                </c:pt>
                <c:pt idx="17">
                  <c:v>26.735432157975669</c:v>
                </c:pt>
                <c:pt idx="18">
                  <c:v>26.51546754487698</c:v>
                </c:pt>
                <c:pt idx="19">
                  <c:v>26.045244466235129</c:v>
                </c:pt>
              </c:numCache>
            </c:numRef>
          </c:val>
          <c:extLst>
            <c:ext xmlns:c16="http://schemas.microsoft.com/office/drawing/2014/chart" uri="{C3380CC4-5D6E-409C-BE32-E72D297353CC}">
              <c16:uniqueId val="{00000000-5EB4-43CC-BC20-97AFA230C767}"/>
            </c:ext>
          </c:extLst>
        </c:ser>
        <c:ser>
          <c:idx val="1"/>
          <c:order val="1"/>
          <c:tx>
            <c:strRef>
              <c:f>'G5'!$E$7</c:f>
              <c:strCache>
                <c:ptCount val="1"/>
                <c:pt idx="0">
                  <c:v>24 mois</c:v>
                </c:pt>
              </c:strCache>
            </c:strRef>
          </c:tx>
          <c:spPr>
            <a:solidFill>
              <a:schemeClr val="accent5">
                <a:lumMod val="60000"/>
                <a:lumOff val="40000"/>
              </a:schemeClr>
            </a:solidFill>
            <a:ln>
              <a:solidFill>
                <a:schemeClr val="accent5">
                  <a:lumMod val="75000"/>
                </a:schemeClr>
              </a:solidFill>
            </a:ln>
          </c:spPr>
          <c:invertIfNegative val="0"/>
          <c:dLbls>
            <c:spPr>
              <a:noFill/>
              <a:ln>
                <a:noFill/>
              </a:ln>
              <a:effectLst/>
            </c:spPr>
            <c:txPr>
              <a:bodyPr/>
              <a:lstStyle/>
              <a:p>
                <a:pPr>
                  <a:defRPr sz="800" b="0" i="0" u="none" strike="noStrike" baseline="0">
                    <a:solidFill>
                      <a:srgbClr val="000000"/>
                    </a:solidFill>
                    <a:latin typeface="Calibri"/>
                    <a:ea typeface="Calibri"/>
                    <a:cs typeface="Calibri"/>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'G5'!$B$8:$C$27</c:f>
              <c:multiLvlStrCache>
                <c:ptCount val="20"/>
                <c:lvl>
                  <c:pt idx="0">
                    <c:v>Femmes</c:v>
                  </c:pt>
                  <c:pt idx="1">
                    <c:v>Hommes</c:v>
                  </c:pt>
                  <c:pt idx="3">
                    <c:v>Inférieur au bac</c:v>
                  </c:pt>
                  <c:pt idx="4">
                    <c:v>Bac</c:v>
                  </c:pt>
                  <c:pt idx="5">
                    <c:v>Supérieur au bac</c:v>
                  </c:pt>
                  <c:pt idx="7">
                    <c:v>Inférieur au bac</c:v>
                  </c:pt>
                  <c:pt idx="8">
                    <c:v>Bac</c:v>
                  </c:pt>
                  <c:pt idx="9">
                    <c:v>Supérieur au bac</c:v>
                  </c:pt>
                  <c:pt idx="10">
                    <c:v>Inférieur au bac</c:v>
                  </c:pt>
                  <c:pt idx="11">
                    <c:v>Bac</c:v>
                  </c:pt>
                  <c:pt idx="12">
                    <c:v>Supérieur au bac</c:v>
                  </c:pt>
                  <c:pt idx="14">
                    <c:v>1er enfant</c:v>
                  </c:pt>
                  <c:pt idx="15">
                    <c:v>2e enfant</c:v>
                  </c:pt>
                  <c:pt idx="16">
                    <c:v>3e enfant ou plus</c:v>
                  </c:pt>
                  <c:pt idx="17">
                    <c:v>1er enfant</c:v>
                  </c:pt>
                  <c:pt idx="18">
                    <c:v>2e enfant</c:v>
                  </c:pt>
                  <c:pt idx="19">
                    <c:v>3e enfant ou plus</c:v>
                  </c:pt>
                </c:lvl>
                <c:lvl>
                  <c:pt idx="3">
                    <c:v>'</c:v>
                  </c:pt>
                  <c:pt idx="7">
                    <c:v>Femmes</c:v>
                  </c:pt>
                  <c:pt idx="10">
                    <c:v>Hommes</c:v>
                  </c:pt>
                  <c:pt idx="14">
                    <c:v>Femmes</c:v>
                  </c:pt>
                  <c:pt idx="17">
                    <c:v>Hommes</c:v>
                  </c:pt>
                </c:lvl>
              </c:multiLvlStrCache>
            </c:multiLvlStrRef>
          </c:cat>
          <c:val>
            <c:numRef>
              <c:f>'G5'!$E$8:$E$27</c:f>
              <c:numCache>
                <c:formatCode>0</c:formatCode>
                <c:ptCount val="20"/>
                <c:pt idx="0">
                  <c:v>15.966639226047718</c:v>
                </c:pt>
                <c:pt idx="1">
                  <c:v>21.161208016370313</c:v>
                </c:pt>
                <c:pt idx="3">
                  <c:v>16.712469002639317</c:v>
                </c:pt>
                <c:pt idx="4">
                  <c:v>16.625631538941001</c:v>
                </c:pt>
                <c:pt idx="5">
                  <c:v>21.004558634015325</c:v>
                </c:pt>
                <c:pt idx="7">
                  <c:v>10.613647835068784</c:v>
                </c:pt>
                <c:pt idx="8">
                  <c:v>14.990077136757451</c:v>
                </c:pt>
                <c:pt idx="9">
                  <c:v>17.895646504828555</c:v>
                </c:pt>
                <c:pt idx="10">
                  <c:v>19.321780053286709</c:v>
                </c:pt>
                <c:pt idx="11">
                  <c:v>17.675642249438173</c:v>
                </c:pt>
                <c:pt idx="12">
                  <c:v>24.701776922936368</c:v>
                </c:pt>
                <c:pt idx="14">
                  <c:v>17.614033234228643</c:v>
                </c:pt>
                <c:pt idx="15">
                  <c:v>14.965346579267125</c:v>
                </c:pt>
                <c:pt idx="16">
                  <c:v>12.849067425239735</c:v>
                </c:pt>
                <c:pt idx="17">
                  <c:v>22.114423511112879</c:v>
                </c:pt>
                <c:pt idx="18">
                  <c:v>21.180265236677808</c:v>
                </c:pt>
                <c:pt idx="19">
                  <c:v>18.876147312949676</c:v>
                </c:pt>
              </c:numCache>
            </c:numRef>
          </c:val>
          <c:extLst>
            <c:ext xmlns:c16="http://schemas.microsoft.com/office/drawing/2014/chart" uri="{C3380CC4-5D6E-409C-BE32-E72D297353CC}">
              <c16:uniqueId val="{00000001-5EB4-43CC-BC20-97AFA230C767}"/>
            </c:ext>
          </c:extLst>
        </c:ser>
        <c:ser>
          <c:idx val="0"/>
          <c:order val="2"/>
          <c:tx>
            <c:strRef>
              <c:f>'G5'!$D$7</c:f>
              <c:strCache>
                <c:ptCount val="1"/>
                <c:pt idx="0">
                  <c:v>12 mois</c:v>
                </c:pt>
              </c:strCache>
            </c:strRef>
          </c:tx>
          <c:spPr>
            <a:solidFill>
              <a:schemeClr val="accent5">
                <a:lumMod val="50000"/>
              </a:schemeClr>
            </a:solidFill>
            <a:ln>
              <a:solidFill>
                <a:schemeClr val="accent1"/>
              </a:solidFill>
            </a:ln>
          </c:spPr>
          <c:invertIfNegative val="0"/>
          <c:dLbls>
            <c:spPr>
              <a:noFill/>
              <a:ln>
                <a:noFill/>
              </a:ln>
              <a:effectLst/>
            </c:spPr>
            <c:txPr>
              <a:bodyPr/>
              <a:lstStyle/>
              <a:p>
                <a:pPr>
                  <a:defRPr sz="800" b="0" i="0" u="none" strike="noStrike" baseline="0">
                    <a:solidFill>
                      <a:srgbClr val="FFFFFF"/>
                    </a:solidFill>
                    <a:latin typeface="Calibri"/>
                    <a:ea typeface="Calibri"/>
                    <a:cs typeface="Calibri"/>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'G5'!$B$8:$C$27</c:f>
              <c:multiLvlStrCache>
                <c:ptCount val="20"/>
                <c:lvl>
                  <c:pt idx="0">
                    <c:v>Femmes</c:v>
                  </c:pt>
                  <c:pt idx="1">
                    <c:v>Hommes</c:v>
                  </c:pt>
                  <c:pt idx="3">
                    <c:v>Inférieur au bac</c:v>
                  </c:pt>
                  <c:pt idx="4">
                    <c:v>Bac</c:v>
                  </c:pt>
                  <c:pt idx="5">
                    <c:v>Supérieur au bac</c:v>
                  </c:pt>
                  <c:pt idx="7">
                    <c:v>Inférieur au bac</c:v>
                  </c:pt>
                  <c:pt idx="8">
                    <c:v>Bac</c:v>
                  </c:pt>
                  <c:pt idx="9">
                    <c:v>Supérieur au bac</c:v>
                  </c:pt>
                  <c:pt idx="10">
                    <c:v>Inférieur au bac</c:v>
                  </c:pt>
                  <c:pt idx="11">
                    <c:v>Bac</c:v>
                  </c:pt>
                  <c:pt idx="12">
                    <c:v>Supérieur au bac</c:v>
                  </c:pt>
                  <c:pt idx="14">
                    <c:v>1er enfant</c:v>
                  </c:pt>
                  <c:pt idx="15">
                    <c:v>2e enfant</c:v>
                  </c:pt>
                  <c:pt idx="16">
                    <c:v>3e enfant ou plus</c:v>
                  </c:pt>
                  <c:pt idx="17">
                    <c:v>1er enfant</c:v>
                  </c:pt>
                  <c:pt idx="18">
                    <c:v>2e enfant</c:v>
                  </c:pt>
                  <c:pt idx="19">
                    <c:v>3e enfant ou plus</c:v>
                  </c:pt>
                </c:lvl>
                <c:lvl>
                  <c:pt idx="3">
                    <c:v>'</c:v>
                  </c:pt>
                  <c:pt idx="7">
                    <c:v>Femmes</c:v>
                  </c:pt>
                  <c:pt idx="10">
                    <c:v>Hommes</c:v>
                  </c:pt>
                  <c:pt idx="14">
                    <c:v>Femmes</c:v>
                  </c:pt>
                  <c:pt idx="17">
                    <c:v>Hommes</c:v>
                  </c:pt>
                </c:lvl>
              </c:multiLvlStrCache>
            </c:multiLvlStrRef>
          </c:cat>
          <c:val>
            <c:numRef>
              <c:f>'G5'!$D$8:$D$27</c:f>
              <c:numCache>
                <c:formatCode>0</c:formatCode>
                <c:ptCount val="20"/>
                <c:pt idx="0">
                  <c:v>6.6195998309640958</c:v>
                </c:pt>
                <c:pt idx="1">
                  <c:v>14.059135426224111</c:v>
                </c:pt>
                <c:pt idx="3">
                  <c:v>9.783417525104344</c:v>
                </c:pt>
                <c:pt idx="4">
                  <c:v>10.352944902146366</c:v>
                </c:pt>
                <c:pt idx="5">
                  <c:v>11.487356329523335</c:v>
                </c:pt>
                <c:pt idx="7">
                  <c:v>4.363303235231319</c:v>
                </c:pt>
                <c:pt idx="8">
                  <c:v>5.9465806364400242</c:v>
                </c:pt>
                <c:pt idx="9">
                  <c:v>7.5130340570637832</c:v>
                </c:pt>
                <c:pt idx="10">
                  <c:v>12.102351581990467</c:v>
                </c:pt>
                <c:pt idx="11">
                  <c:v>13.181789767940344</c:v>
                </c:pt>
                <c:pt idx="12">
                  <c:v>16.213748193048694</c:v>
                </c:pt>
                <c:pt idx="14">
                  <c:v>7.4060349316133482</c:v>
                </c:pt>
                <c:pt idx="15">
                  <c:v>6.3000570875932915</c:v>
                </c:pt>
                <c:pt idx="16">
                  <c:v>4.6558060408663611</c:v>
                </c:pt>
                <c:pt idx="17">
                  <c:v>15.142367372575405</c:v>
                </c:pt>
                <c:pt idx="18">
                  <c:v>13.88512197346461</c:v>
                </c:pt>
                <c:pt idx="19">
                  <c:v>11.862243798698803</c:v>
                </c:pt>
              </c:numCache>
            </c:numRef>
          </c:val>
          <c:extLst>
            <c:ext xmlns:c16="http://schemas.microsoft.com/office/drawing/2014/chart" uri="{C3380CC4-5D6E-409C-BE32-E72D297353CC}">
              <c16:uniqueId val="{00000002-5EB4-43CC-BC20-97AFA230C767}"/>
            </c:ext>
          </c:extLst>
        </c:ser>
        <c:dLbls>
          <c:showLegendKey val="0"/>
          <c:showVal val="0"/>
          <c:showCatName val="0"/>
          <c:showSerName val="0"/>
          <c:showPercent val="0"/>
          <c:showBubbleSize val="0"/>
        </c:dLbls>
        <c:gapWidth val="50"/>
        <c:overlap val="100"/>
        <c:axId val="102879232"/>
        <c:axId val="102880768"/>
      </c:barChart>
      <c:catAx>
        <c:axId val="102879232"/>
        <c:scaling>
          <c:orientation val="maxMin"/>
        </c:scaling>
        <c:delete val="0"/>
        <c:axPos val="l"/>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02880768"/>
        <c:crosses val="autoZero"/>
        <c:auto val="1"/>
        <c:lblAlgn val="ctr"/>
        <c:lblOffset val="100"/>
        <c:noMultiLvlLbl val="0"/>
      </c:catAx>
      <c:valAx>
        <c:axId val="102880768"/>
        <c:scaling>
          <c:orientation val="minMax"/>
        </c:scaling>
        <c:delete val="1"/>
        <c:axPos val="t"/>
        <c:title>
          <c:tx>
            <c:rich>
              <a:bodyPr/>
              <a:lstStyle/>
              <a:p>
                <a:pPr>
                  <a:defRPr sz="1000" b="1" i="0" u="none" strike="noStrike" baseline="0">
                    <a:solidFill>
                      <a:srgbClr val="000000"/>
                    </a:solidFill>
                    <a:latin typeface="Calibri"/>
                    <a:ea typeface="Calibri"/>
                    <a:cs typeface="Calibri"/>
                  </a:defRPr>
                </a:pPr>
                <a:r>
                  <a:rPr lang="fr-FR"/>
                  <a:t>Durée en mois depuis la naissance : </a:t>
                </a:r>
              </a:p>
            </c:rich>
          </c:tx>
          <c:layout>
            <c:manualLayout>
              <c:xMode val="edge"/>
              <c:yMode val="edge"/>
              <c:x val="0.33409644689936141"/>
              <c:y val="3.9614383645082338E-2"/>
            </c:manualLayout>
          </c:layout>
          <c:overlay val="0"/>
        </c:title>
        <c:numFmt formatCode="0" sourceLinked="1"/>
        <c:majorTickMark val="out"/>
        <c:minorTickMark val="none"/>
        <c:tickLblPos val="nextTo"/>
        <c:crossAx val="102879232"/>
        <c:crosses val="autoZero"/>
        <c:crossBetween val="between"/>
      </c:valAx>
    </c:plotArea>
    <c:legend>
      <c:legendPos val="t"/>
      <c:layout>
        <c:manualLayout>
          <c:xMode val="edge"/>
          <c:yMode val="edge"/>
          <c:x val="0.63902847964899911"/>
          <c:y val="3.6568213783403657E-2"/>
          <c:w val="0.30701766756767346"/>
          <c:h val="5.0866141732283467E-2"/>
        </c:manualLayout>
      </c:layout>
      <c:overlay val="0"/>
      <c:txPr>
        <a:bodyPr/>
        <a:lstStyle/>
        <a:p>
          <a:pPr>
            <a:defRPr sz="92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0"/>
    <c:plotArea>
      <c:layout>
        <c:manualLayout>
          <c:layoutTarget val="inner"/>
          <c:xMode val="edge"/>
          <c:yMode val="edge"/>
          <c:x val="2.5964997053192614E-2"/>
          <c:y val="8.9303109838542907E-2"/>
          <c:w val="0.59835652342620349"/>
          <c:h val="0.73452191203372308"/>
        </c:manualLayout>
      </c:layout>
      <c:barChart>
        <c:barDir val="col"/>
        <c:grouping val="stacked"/>
        <c:varyColors val="0"/>
        <c:ser>
          <c:idx val="0"/>
          <c:order val="2"/>
          <c:tx>
            <c:strRef>
              <c:f>'G6'!$B$10</c:f>
              <c:strCache>
                <c:ptCount val="1"/>
                <c:pt idx="0">
                  <c:v>En totalité à la place des heures de travail habituelles</c:v>
                </c:pt>
              </c:strCache>
            </c:strRef>
          </c:tx>
          <c:spPr>
            <a:ln>
              <a:solidFill>
                <a:schemeClr val="bg1"/>
              </a:solidFill>
            </a:ln>
          </c:spPr>
          <c:invertIfNegative val="0"/>
          <c:dLbls>
            <c:numFmt formatCode="#,##0" sourceLinked="0"/>
            <c:spPr>
              <a:noFill/>
              <a:ln>
                <a:noFill/>
              </a:ln>
              <a:effectLst/>
            </c:spPr>
            <c:txPr>
              <a:bodyPr/>
              <a:lstStyle/>
              <a:p>
                <a:pPr>
                  <a:defRPr>
                    <a:solidFill>
                      <a:schemeClr val="bg1"/>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'G6'!$C$8:$H$9</c:f>
              <c:multiLvlStrCache>
                <c:ptCount val="6"/>
                <c:lvl>
                  <c:pt idx="0">
                    <c:v>Femmes</c:v>
                  </c:pt>
                  <c:pt idx="1">
                    <c:v>Hommes</c:v>
                  </c:pt>
                  <c:pt idx="2">
                    <c:v>Femmes</c:v>
                  </c:pt>
                  <c:pt idx="3">
                    <c:v>Hommes</c:v>
                  </c:pt>
                  <c:pt idx="4">
                    <c:v>Femmes</c:v>
                  </c:pt>
                  <c:pt idx="5">
                    <c:v>Hommes</c:v>
                  </c:pt>
                </c:lvl>
                <c:lvl>
                  <c:pt idx="0">
                    <c:v>Ensemble</c:v>
                  </c:pt>
                  <c:pt idx="2">
                    <c:v>À temps complet</c:v>
                  </c:pt>
                  <c:pt idx="4">
                    <c:v>À temps partiel</c:v>
                  </c:pt>
                </c:lvl>
              </c:multiLvlStrCache>
            </c:multiLvlStrRef>
          </c:cat>
          <c:val>
            <c:numRef>
              <c:f>'G6'!$C$10:$H$10</c:f>
              <c:numCache>
                <c:formatCode>0</c:formatCode>
                <c:ptCount val="6"/>
                <c:pt idx="0">
                  <c:v>77.351772794650472</c:v>
                </c:pt>
                <c:pt idx="1">
                  <c:v>83.66623357953145</c:v>
                </c:pt>
                <c:pt idx="2">
                  <c:v>81.083325858246198</c:v>
                </c:pt>
                <c:pt idx="3">
                  <c:v>84.568362952665481</c:v>
                </c:pt>
                <c:pt idx="4">
                  <c:v>65.814826106189287</c:v>
                </c:pt>
                <c:pt idx="5">
                  <c:v>61.323626626196685</c:v>
                </c:pt>
              </c:numCache>
            </c:numRef>
          </c:val>
          <c:extLst>
            <c:ext xmlns:c16="http://schemas.microsoft.com/office/drawing/2014/chart" uri="{C3380CC4-5D6E-409C-BE32-E72D297353CC}">
              <c16:uniqueId val="{00000000-CC32-42B9-81F3-B0EBDDA3ADD1}"/>
            </c:ext>
          </c:extLst>
        </c:ser>
        <c:ser>
          <c:idx val="1"/>
          <c:order val="3"/>
          <c:tx>
            <c:strRef>
              <c:f>'G6'!$B$11</c:f>
              <c:strCache>
                <c:ptCount val="1"/>
                <c:pt idx="0">
                  <c:v>En partie sur le temps de travail et sur le temps libre</c:v>
                </c:pt>
              </c:strCache>
            </c:strRef>
          </c:tx>
          <c:spPr>
            <a:ln>
              <a:solidFill>
                <a:schemeClr val="bg1"/>
              </a:solidFill>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1-CC32-42B9-81F3-B0EBDDA3ADD1}"/>
                </c:ext>
              </c:extLst>
            </c:dLbl>
            <c:dLbl>
              <c:idx val="1"/>
              <c:delete val="1"/>
              <c:extLst>
                <c:ext xmlns:c15="http://schemas.microsoft.com/office/drawing/2012/chart" uri="{CE6537A1-D6FC-4f65-9D91-7224C49458BB}"/>
                <c:ext xmlns:c16="http://schemas.microsoft.com/office/drawing/2014/chart" uri="{C3380CC4-5D6E-409C-BE32-E72D297353CC}">
                  <c16:uniqueId val="{00000002-CC32-42B9-81F3-B0EBDDA3ADD1}"/>
                </c:ext>
              </c:extLst>
            </c:dLbl>
            <c:dLbl>
              <c:idx val="3"/>
              <c:delete val="1"/>
              <c:extLst>
                <c:ext xmlns:c15="http://schemas.microsoft.com/office/drawing/2012/chart" uri="{CE6537A1-D6FC-4f65-9D91-7224C49458BB}"/>
                <c:ext xmlns:c16="http://schemas.microsoft.com/office/drawing/2014/chart" uri="{C3380CC4-5D6E-409C-BE32-E72D297353CC}">
                  <c16:uniqueId val="{00000003-CC32-42B9-81F3-B0EBDDA3ADD1}"/>
                </c:ext>
              </c:extLst>
            </c:dLbl>
            <c:dLbl>
              <c:idx val="5"/>
              <c:delete val="1"/>
              <c:extLst>
                <c:ext xmlns:c15="http://schemas.microsoft.com/office/drawing/2012/chart" uri="{CE6537A1-D6FC-4f65-9D91-7224C49458BB}"/>
                <c:ext xmlns:c16="http://schemas.microsoft.com/office/drawing/2014/chart" uri="{C3380CC4-5D6E-409C-BE32-E72D297353CC}">
                  <c16:uniqueId val="{00000004-CC32-42B9-81F3-B0EBDDA3ADD1}"/>
                </c:ext>
              </c:extLst>
            </c:dLbl>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'G6'!$C$8:$H$9</c:f>
              <c:multiLvlStrCache>
                <c:ptCount val="6"/>
                <c:lvl>
                  <c:pt idx="0">
                    <c:v>Femmes</c:v>
                  </c:pt>
                  <c:pt idx="1">
                    <c:v>Hommes</c:v>
                  </c:pt>
                  <c:pt idx="2">
                    <c:v>Femmes</c:v>
                  </c:pt>
                  <c:pt idx="3">
                    <c:v>Hommes</c:v>
                  </c:pt>
                  <c:pt idx="4">
                    <c:v>Femmes</c:v>
                  </c:pt>
                  <c:pt idx="5">
                    <c:v>Hommes</c:v>
                  </c:pt>
                </c:lvl>
                <c:lvl>
                  <c:pt idx="0">
                    <c:v>Ensemble</c:v>
                  </c:pt>
                  <c:pt idx="2">
                    <c:v>À temps complet</c:v>
                  </c:pt>
                  <c:pt idx="4">
                    <c:v>À temps partiel</c:v>
                  </c:pt>
                </c:lvl>
              </c:multiLvlStrCache>
            </c:multiLvlStrRef>
          </c:cat>
          <c:val>
            <c:numRef>
              <c:f>'G6'!$C$11:$H$11</c:f>
              <c:numCache>
                <c:formatCode>0</c:formatCode>
                <c:ptCount val="6"/>
                <c:pt idx="0">
                  <c:v>7.4970398178484912</c:v>
                </c:pt>
                <c:pt idx="1">
                  <c:v>3.9722581900930134</c:v>
                </c:pt>
                <c:pt idx="2">
                  <c:v>6.5271152020286394</c:v>
                </c:pt>
                <c:pt idx="3">
                  <c:v>3.971925242905165</c:v>
                </c:pt>
                <c:pt idx="4">
                  <c:v>10.495782806044554</c:v>
                </c:pt>
                <c:pt idx="5">
                  <c:v>3.9805041339408307</c:v>
                </c:pt>
              </c:numCache>
            </c:numRef>
          </c:val>
          <c:extLst>
            <c:ext xmlns:c16="http://schemas.microsoft.com/office/drawing/2014/chart" uri="{C3380CC4-5D6E-409C-BE32-E72D297353CC}">
              <c16:uniqueId val="{00000005-CC32-42B9-81F3-B0EBDDA3ADD1}"/>
            </c:ext>
          </c:extLst>
        </c:ser>
        <c:ser>
          <c:idx val="2"/>
          <c:order val="4"/>
          <c:tx>
            <c:strRef>
              <c:f>'G6'!$B$12</c:f>
              <c:strCache>
                <c:ptCount val="1"/>
                <c:pt idx="0">
                  <c:v>En totalité en dehors du temps de travail </c:v>
                </c:pt>
              </c:strCache>
            </c:strRef>
          </c:tx>
          <c:spPr>
            <a:ln>
              <a:solidFill>
                <a:schemeClr val="bg1"/>
              </a:solidFill>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6-CC32-42B9-81F3-B0EBDDA3ADD1}"/>
                </c:ext>
              </c:extLst>
            </c:dLbl>
            <c:dLbl>
              <c:idx val="1"/>
              <c:delete val="1"/>
              <c:extLst>
                <c:ext xmlns:c15="http://schemas.microsoft.com/office/drawing/2012/chart" uri="{CE6537A1-D6FC-4f65-9D91-7224C49458BB}"/>
                <c:ext xmlns:c16="http://schemas.microsoft.com/office/drawing/2014/chart" uri="{C3380CC4-5D6E-409C-BE32-E72D297353CC}">
                  <c16:uniqueId val="{00000007-CC32-42B9-81F3-B0EBDDA3ADD1}"/>
                </c:ext>
              </c:extLst>
            </c:dLbl>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'G6'!$C$8:$H$9</c:f>
              <c:multiLvlStrCache>
                <c:ptCount val="6"/>
                <c:lvl>
                  <c:pt idx="0">
                    <c:v>Femmes</c:v>
                  </c:pt>
                  <c:pt idx="1">
                    <c:v>Hommes</c:v>
                  </c:pt>
                  <c:pt idx="2">
                    <c:v>Femmes</c:v>
                  </c:pt>
                  <c:pt idx="3">
                    <c:v>Hommes</c:v>
                  </c:pt>
                  <c:pt idx="4">
                    <c:v>Femmes</c:v>
                  </c:pt>
                  <c:pt idx="5">
                    <c:v>Hommes</c:v>
                  </c:pt>
                </c:lvl>
                <c:lvl>
                  <c:pt idx="0">
                    <c:v>Ensemble</c:v>
                  </c:pt>
                  <c:pt idx="2">
                    <c:v>À temps complet</c:v>
                  </c:pt>
                  <c:pt idx="4">
                    <c:v>À temps partiel</c:v>
                  </c:pt>
                </c:lvl>
              </c:multiLvlStrCache>
            </c:multiLvlStrRef>
          </c:cat>
          <c:val>
            <c:numRef>
              <c:f>'G6'!$C$12:$H$12</c:f>
              <c:numCache>
                <c:formatCode>0</c:formatCode>
                <c:ptCount val="6"/>
                <c:pt idx="0">
                  <c:v>9.201958547208962</c:v>
                </c:pt>
                <c:pt idx="1">
                  <c:v>7.48290219993783</c:v>
                </c:pt>
                <c:pt idx="2">
                  <c:v>7.3403699561683879</c:v>
                </c:pt>
                <c:pt idx="3">
                  <c:v>7.2355803227498514</c:v>
                </c:pt>
                <c:pt idx="4">
                  <c:v>14.957483918188435</c:v>
                </c:pt>
                <c:pt idx="5">
                  <c:v>13.608204908766503</c:v>
                </c:pt>
              </c:numCache>
            </c:numRef>
          </c:val>
          <c:extLst>
            <c:ext xmlns:c16="http://schemas.microsoft.com/office/drawing/2014/chart" uri="{C3380CC4-5D6E-409C-BE32-E72D297353CC}">
              <c16:uniqueId val="{00000008-CC32-42B9-81F3-B0EBDDA3ADD1}"/>
            </c:ext>
          </c:extLst>
        </c:ser>
        <c:ser>
          <c:idx val="3"/>
          <c:order val="5"/>
          <c:tx>
            <c:strRef>
              <c:f>'G6'!$B$13</c:f>
              <c:strCache>
                <c:ptCount val="1"/>
                <c:pt idx="0">
                  <c:v>Lors d’une période sans emploi</c:v>
                </c:pt>
              </c:strCache>
            </c:strRef>
          </c:tx>
          <c:spPr>
            <a:ln>
              <a:solidFill>
                <a:schemeClr val="bg1"/>
              </a:solidFill>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9-CC32-42B9-81F3-B0EBDDA3ADD1}"/>
                </c:ext>
              </c:extLst>
            </c:dLbl>
            <c:dLbl>
              <c:idx val="1"/>
              <c:delete val="1"/>
              <c:extLst>
                <c:ext xmlns:c15="http://schemas.microsoft.com/office/drawing/2012/chart" uri="{CE6537A1-D6FC-4f65-9D91-7224C49458BB}"/>
                <c:ext xmlns:c16="http://schemas.microsoft.com/office/drawing/2014/chart" uri="{C3380CC4-5D6E-409C-BE32-E72D297353CC}">
                  <c16:uniqueId val="{0000000A-CC32-42B9-81F3-B0EBDDA3ADD1}"/>
                </c:ext>
              </c:extLst>
            </c:dLbl>
            <c:dLbl>
              <c:idx val="2"/>
              <c:delete val="1"/>
              <c:extLst>
                <c:ext xmlns:c15="http://schemas.microsoft.com/office/drawing/2012/chart" uri="{CE6537A1-D6FC-4f65-9D91-7224C49458BB}"/>
                <c:ext xmlns:c16="http://schemas.microsoft.com/office/drawing/2014/chart" uri="{C3380CC4-5D6E-409C-BE32-E72D297353CC}">
                  <c16:uniqueId val="{0000000B-CC32-42B9-81F3-B0EBDDA3ADD1}"/>
                </c:ext>
              </c:extLst>
            </c:dLbl>
            <c:dLbl>
              <c:idx val="3"/>
              <c:delete val="1"/>
              <c:extLst>
                <c:ext xmlns:c15="http://schemas.microsoft.com/office/drawing/2012/chart" uri="{CE6537A1-D6FC-4f65-9D91-7224C49458BB}"/>
                <c:ext xmlns:c16="http://schemas.microsoft.com/office/drawing/2014/chart" uri="{C3380CC4-5D6E-409C-BE32-E72D297353CC}">
                  <c16:uniqueId val="{0000000C-CC32-42B9-81F3-B0EBDDA3ADD1}"/>
                </c:ext>
              </c:extLst>
            </c:dLbl>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'G6'!$C$8:$H$9</c:f>
              <c:multiLvlStrCache>
                <c:ptCount val="6"/>
                <c:lvl>
                  <c:pt idx="0">
                    <c:v>Femmes</c:v>
                  </c:pt>
                  <c:pt idx="1">
                    <c:v>Hommes</c:v>
                  </c:pt>
                  <c:pt idx="2">
                    <c:v>Femmes</c:v>
                  </c:pt>
                  <c:pt idx="3">
                    <c:v>Hommes</c:v>
                  </c:pt>
                  <c:pt idx="4">
                    <c:v>Femmes</c:v>
                  </c:pt>
                  <c:pt idx="5">
                    <c:v>Hommes</c:v>
                  </c:pt>
                </c:lvl>
                <c:lvl>
                  <c:pt idx="0">
                    <c:v>Ensemble</c:v>
                  </c:pt>
                  <c:pt idx="2">
                    <c:v>À temps complet</c:v>
                  </c:pt>
                  <c:pt idx="4">
                    <c:v>À temps partiel</c:v>
                  </c:pt>
                </c:lvl>
              </c:multiLvlStrCache>
            </c:multiLvlStrRef>
          </c:cat>
          <c:val>
            <c:numRef>
              <c:f>'G6'!$C$13:$H$13</c:f>
              <c:numCache>
                <c:formatCode>0</c:formatCode>
                <c:ptCount val="6"/>
                <c:pt idx="0">
                  <c:v>5.9492288402922187</c:v>
                </c:pt>
                <c:pt idx="1">
                  <c:v>4.8786060304376866</c:v>
                </c:pt>
                <c:pt idx="2">
                  <c:v>5.0491889835567552</c:v>
                </c:pt>
                <c:pt idx="3">
                  <c:v>4.2241314816794722</c:v>
                </c:pt>
                <c:pt idx="4">
                  <c:v>8.7319071695777115</c:v>
                </c:pt>
                <c:pt idx="5">
                  <c:v>21.087664331095937</c:v>
                </c:pt>
              </c:numCache>
            </c:numRef>
          </c:val>
          <c:extLst>
            <c:ext xmlns:c16="http://schemas.microsoft.com/office/drawing/2014/chart" uri="{C3380CC4-5D6E-409C-BE32-E72D297353CC}">
              <c16:uniqueId val="{0000000D-CC32-42B9-81F3-B0EBDDA3ADD1}"/>
            </c:ext>
          </c:extLst>
        </c:ser>
        <c:dLbls>
          <c:showLegendKey val="0"/>
          <c:showVal val="0"/>
          <c:showCatName val="0"/>
          <c:showSerName val="0"/>
          <c:showPercent val="0"/>
          <c:showBubbleSize val="0"/>
        </c:dLbls>
        <c:gapWidth val="80"/>
        <c:overlap val="100"/>
        <c:axId val="103013760"/>
        <c:axId val="100953088"/>
      </c:barChart>
      <c:lineChart>
        <c:grouping val="standard"/>
        <c:varyColors val="0"/>
        <c:ser>
          <c:idx val="5"/>
          <c:order val="0"/>
          <c:tx>
            <c:v>Taux de formation</c:v>
          </c:tx>
          <c:spPr>
            <a:ln w="28575">
              <a:noFill/>
            </a:ln>
          </c:spPr>
          <c:marker>
            <c:symbol val="circle"/>
            <c:size val="5"/>
            <c:spPr>
              <a:solidFill>
                <a:schemeClr val="accent5">
                  <a:lumMod val="50000"/>
                </a:schemeClr>
              </a:solidFill>
              <a:ln>
                <a:solidFill>
                  <a:schemeClr val="accent5">
                    <a:lumMod val="50000"/>
                  </a:schemeClr>
                </a:solidFill>
              </a:ln>
            </c:spPr>
          </c:marker>
          <c:dLbls>
            <c:spPr>
              <a:noFill/>
              <a:ln>
                <a:noFill/>
              </a:ln>
              <a:effectLst/>
            </c:spPr>
            <c:txPr>
              <a:bodyPr/>
              <a:lstStyle/>
              <a:p>
                <a:pPr>
                  <a:defRPr b="1"/>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'G6'!$C$5:$H$5</c:f>
              <c:numCache>
                <c:formatCode>0</c:formatCode>
                <c:ptCount val="6"/>
                <c:pt idx="0">
                  <c:v>58.646107590571951</c:v>
                </c:pt>
                <c:pt idx="1">
                  <c:v>61.13536950850208</c:v>
                </c:pt>
                <c:pt idx="2">
                  <c:v>61.876312561361068</c:v>
                </c:pt>
                <c:pt idx="3">
                  <c:v>61.826527478846238</c:v>
                </c:pt>
                <c:pt idx="4">
                  <c:v>50.487425012394823</c:v>
                </c:pt>
                <c:pt idx="5">
                  <c:v>48.177489484512428</c:v>
                </c:pt>
              </c:numCache>
            </c:numRef>
          </c:val>
          <c:smooth val="0"/>
          <c:extLst>
            <c:ext xmlns:c16="http://schemas.microsoft.com/office/drawing/2014/chart" uri="{C3380CC4-5D6E-409C-BE32-E72D297353CC}">
              <c16:uniqueId val="{0000000E-CC32-42B9-81F3-B0EBDDA3ADD1}"/>
            </c:ext>
          </c:extLst>
        </c:ser>
        <c:ser>
          <c:idx val="4"/>
          <c:order val="1"/>
          <c:tx>
            <c:v>Taux de formations de 18h ou plus</c:v>
          </c:tx>
          <c:spPr>
            <a:ln>
              <a:noFill/>
            </a:ln>
          </c:spPr>
          <c:marker>
            <c:symbol val="diamond"/>
            <c:size val="7"/>
            <c:spPr>
              <a:solidFill>
                <a:schemeClr val="accent5">
                  <a:lumMod val="60000"/>
                  <a:lumOff val="40000"/>
                </a:schemeClr>
              </a:solidFill>
              <a:ln>
                <a:solidFill>
                  <a:schemeClr val="accent5">
                    <a:lumMod val="50000"/>
                  </a:schemeClr>
                </a:solidFill>
              </a:ln>
            </c:spPr>
          </c:marker>
          <c:dLbls>
            <c:spPr>
              <a:noFill/>
              <a:ln>
                <a:noFill/>
              </a:ln>
              <a:effectLst/>
            </c:sp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'G6'!$C$6:$H$6</c:f>
              <c:numCache>
                <c:formatCode>0</c:formatCode>
                <c:ptCount val="6"/>
                <c:pt idx="0">
                  <c:v>32.051053901597903</c:v>
                </c:pt>
                <c:pt idx="1">
                  <c:v>40.295199922893907</c:v>
                </c:pt>
                <c:pt idx="2">
                  <c:v>33.80633587851252</c:v>
                </c:pt>
                <c:pt idx="3">
                  <c:v>40.797225067684863</c:v>
                </c:pt>
                <c:pt idx="4">
                  <c:v>27.617654592778468</c:v>
                </c:pt>
                <c:pt idx="5">
                  <c:v>30.883195903048804</c:v>
                </c:pt>
              </c:numCache>
            </c:numRef>
          </c:val>
          <c:smooth val="0"/>
          <c:extLst>
            <c:ext xmlns:c16="http://schemas.microsoft.com/office/drawing/2014/chart" uri="{C3380CC4-5D6E-409C-BE32-E72D297353CC}">
              <c16:uniqueId val="{0000000F-CC32-42B9-81F3-B0EBDDA3ADD1}"/>
            </c:ext>
          </c:extLst>
        </c:ser>
        <c:dLbls>
          <c:showLegendKey val="0"/>
          <c:showVal val="0"/>
          <c:showCatName val="0"/>
          <c:showSerName val="0"/>
          <c:showPercent val="0"/>
          <c:showBubbleSize val="0"/>
        </c:dLbls>
        <c:marker val="1"/>
        <c:smooth val="0"/>
        <c:axId val="100964608"/>
        <c:axId val="100963072"/>
      </c:lineChart>
      <c:catAx>
        <c:axId val="103013760"/>
        <c:scaling>
          <c:orientation val="minMax"/>
        </c:scaling>
        <c:delete val="0"/>
        <c:axPos val="b"/>
        <c:numFmt formatCode="General" sourceLinked="1"/>
        <c:majorTickMark val="out"/>
        <c:minorTickMark val="none"/>
        <c:tickLblPos val="nextTo"/>
        <c:crossAx val="100953088"/>
        <c:crosses val="autoZero"/>
        <c:auto val="1"/>
        <c:lblAlgn val="ctr"/>
        <c:lblOffset val="100"/>
        <c:noMultiLvlLbl val="0"/>
      </c:catAx>
      <c:valAx>
        <c:axId val="100953088"/>
        <c:scaling>
          <c:orientation val="minMax"/>
          <c:max val="140"/>
          <c:min val="0"/>
        </c:scaling>
        <c:delete val="0"/>
        <c:axPos val="l"/>
        <c:numFmt formatCode="0" sourceLinked="1"/>
        <c:majorTickMark val="none"/>
        <c:minorTickMark val="none"/>
        <c:tickLblPos val="none"/>
        <c:crossAx val="103013760"/>
        <c:crosses val="autoZero"/>
        <c:crossBetween val="between"/>
      </c:valAx>
      <c:valAx>
        <c:axId val="100963072"/>
        <c:scaling>
          <c:orientation val="minMax"/>
          <c:max val="70"/>
          <c:min val="-200"/>
        </c:scaling>
        <c:delete val="0"/>
        <c:axPos val="r"/>
        <c:numFmt formatCode="0" sourceLinked="1"/>
        <c:majorTickMark val="none"/>
        <c:minorTickMark val="none"/>
        <c:tickLblPos val="none"/>
        <c:crossAx val="100964608"/>
        <c:crosses val="max"/>
        <c:crossBetween val="between"/>
      </c:valAx>
      <c:catAx>
        <c:axId val="100964608"/>
        <c:scaling>
          <c:orientation val="minMax"/>
        </c:scaling>
        <c:delete val="1"/>
        <c:axPos val="b"/>
        <c:majorTickMark val="out"/>
        <c:minorTickMark val="none"/>
        <c:tickLblPos val="nextTo"/>
        <c:crossAx val="100963072"/>
        <c:crosses val="autoZero"/>
        <c:auto val="1"/>
        <c:lblAlgn val="ctr"/>
        <c:lblOffset val="100"/>
        <c:noMultiLvlLbl val="0"/>
      </c:catAx>
    </c:plotArea>
    <c:legend>
      <c:legendPos val="r"/>
      <c:layout>
        <c:manualLayout>
          <c:xMode val="edge"/>
          <c:yMode val="edge"/>
          <c:x val="0.65498600174978128"/>
          <c:y val="6.2511665208515602E-2"/>
          <c:w val="0.33891213389121339"/>
          <c:h val="0.67598491365049962"/>
        </c:manualLayout>
      </c:layout>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0"/>
    <c:plotArea>
      <c:layout/>
      <c:barChart>
        <c:barDir val="col"/>
        <c:grouping val="clustered"/>
        <c:varyColors val="0"/>
        <c:ser>
          <c:idx val="0"/>
          <c:order val="0"/>
          <c:tx>
            <c:v>Femmes</c:v>
          </c:tx>
          <c:spPr>
            <a:solidFill>
              <a:schemeClr val="accent3"/>
            </a:solidFill>
          </c:spPr>
          <c:invertIfNegative val="0"/>
          <c:dLbls>
            <c:dLbl>
              <c:idx val="4"/>
              <c:layout>
                <c:manualLayout>
                  <c:x val="-9.2416491733075181E-17"/>
                  <c:y val="0.19839106318606725"/>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A785-4F07-89AF-C556F3706BEF}"/>
                </c:ext>
              </c:extLst>
            </c:dLbl>
            <c:spPr>
              <a:noFill/>
              <a:ln>
                <a:noFill/>
              </a:ln>
              <a:effectLst/>
            </c:spPr>
            <c:txPr>
              <a:bodyPr/>
              <a:lstStyle/>
              <a:p>
                <a:pPr>
                  <a:defRPr sz="1000" b="0" i="0" u="none" strike="noStrike" baseline="0">
                    <a:solidFill>
                      <a:srgbClr val="000000"/>
                    </a:solidFill>
                    <a:latin typeface="Calibri"/>
                    <a:ea typeface="Calibri"/>
                    <a:cs typeface="Calibri"/>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Lit>
              <c:ptCount val="5"/>
              <c:pt idx="0">
                <c:v>1re année</c:v>
              </c:pt>
              <c:pt idx="1">
                <c:v>2e année</c:v>
              </c:pt>
              <c:pt idx="2">
                <c:v>3e année</c:v>
              </c:pt>
              <c:pt idx="3">
                <c:v>4e année</c:v>
              </c:pt>
              <c:pt idx="4">
                <c:v>5e année</c:v>
              </c:pt>
            </c:strLit>
          </c:cat>
          <c:val>
            <c:numRef>
              <c:f>'Encadré-GrapheA'!$I$6:$M$6</c:f>
              <c:numCache>
                <c:formatCode>0</c:formatCode>
                <c:ptCount val="5"/>
                <c:pt idx="0">
                  <c:v>9.4730911843109737</c:v>
                </c:pt>
                <c:pt idx="1">
                  <c:v>11.797663120669908</c:v>
                </c:pt>
                <c:pt idx="2">
                  <c:v>14.24890061255326</c:v>
                </c:pt>
                <c:pt idx="3">
                  <c:v>15.432435756861357</c:v>
                </c:pt>
                <c:pt idx="4">
                  <c:v>18.498269112995043</c:v>
                </c:pt>
              </c:numCache>
            </c:numRef>
          </c:val>
          <c:extLst>
            <c:ext xmlns:c16="http://schemas.microsoft.com/office/drawing/2014/chart" uri="{C3380CC4-5D6E-409C-BE32-E72D297353CC}">
              <c16:uniqueId val="{00000001-A785-4F07-89AF-C556F3706BEF}"/>
            </c:ext>
          </c:extLst>
        </c:ser>
        <c:ser>
          <c:idx val="2"/>
          <c:order val="1"/>
          <c:tx>
            <c:v>Hommes</c:v>
          </c:tx>
          <c:spPr>
            <a:solidFill>
              <a:schemeClr val="accent5">
                <a:lumMod val="75000"/>
              </a:schemeClr>
            </a:solidFill>
            <a:ln>
              <a:solidFill>
                <a:schemeClr val="bg1"/>
              </a:solidFill>
            </a:ln>
          </c:spPr>
          <c:invertIfNegative val="0"/>
          <c:dLbls>
            <c:dLbl>
              <c:idx val="4"/>
              <c:layout>
                <c:manualLayout>
                  <c:x val="0"/>
                  <c:y val="0.20495920768524625"/>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A785-4F07-89AF-C556F3706BEF}"/>
                </c:ext>
              </c:extLst>
            </c:dLbl>
            <c:spPr>
              <a:noFill/>
              <a:ln>
                <a:noFill/>
              </a:ln>
              <a:effectLst/>
            </c:spPr>
            <c:txPr>
              <a:bodyPr/>
              <a:lstStyle/>
              <a:p>
                <a:pPr>
                  <a:defRPr sz="1000" b="0" i="0" u="none" strike="noStrike" baseline="0">
                    <a:solidFill>
                      <a:schemeClr val="bg1"/>
                    </a:solidFill>
                    <a:latin typeface="Calibri"/>
                    <a:ea typeface="Calibri"/>
                    <a:cs typeface="Calibri"/>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Lit>
              <c:ptCount val="5"/>
              <c:pt idx="0">
                <c:v>1re année</c:v>
              </c:pt>
              <c:pt idx="1">
                <c:v>2e année</c:v>
              </c:pt>
              <c:pt idx="2">
                <c:v>3e année</c:v>
              </c:pt>
              <c:pt idx="3">
                <c:v>4e année</c:v>
              </c:pt>
              <c:pt idx="4">
                <c:v>5e année</c:v>
              </c:pt>
            </c:strLit>
          </c:cat>
          <c:val>
            <c:numRef>
              <c:f>'Encadré-GrapheA'!$I$7:$M$7</c:f>
              <c:numCache>
                <c:formatCode>0</c:formatCode>
                <c:ptCount val="5"/>
                <c:pt idx="0">
                  <c:v>11.698804893017035</c:v>
                </c:pt>
                <c:pt idx="1">
                  <c:v>13.637859272461789</c:v>
                </c:pt>
                <c:pt idx="2">
                  <c:v>16.101132679759054</c:v>
                </c:pt>
                <c:pt idx="3">
                  <c:v>16.150802447370786</c:v>
                </c:pt>
                <c:pt idx="4">
                  <c:v>19.10989050708584</c:v>
                </c:pt>
              </c:numCache>
            </c:numRef>
          </c:val>
          <c:extLst>
            <c:ext xmlns:c16="http://schemas.microsoft.com/office/drawing/2014/chart" uri="{C3380CC4-5D6E-409C-BE32-E72D297353CC}">
              <c16:uniqueId val="{00000003-A785-4F07-89AF-C556F3706BEF}"/>
            </c:ext>
          </c:extLst>
        </c:ser>
        <c:dLbls>
          <c:showLegendKey val="0"/>
          <c:showVal val="0"/>
          <c:showCatName val="0"/>
          <c:showSerName val="0"/>
          <c:showPercent val="0"/>
          <c:showBubbleSize val="0"/>
        </c:dLbls>
        <c:gapWidth val="150"/>
        <c:axId val="104451456"/>
        <c:axId val="104450688"/>
      </c:barChart>
      <c:lineChart>
        <c:grouping val="standard"/>
        <c:varyColors val="0"/>
        <c:ser>
          <c:idx val="1"/>
          <c:order val="2"/>
          <c:tx>
            <c:v>Femmes (AES)</c:v>
          </c:tx>
          <c:spPr>
            <a:ln>
              <a:noFill/>
            </a:ln>
          </c:spPr>
          <c:marker>
            <c:symbol val="plus"/>
            <c:size val="7"/>
            <c:spPr>
              <a:solidFill>
                <a:schemeClr val="accent3">
                  <a:lumMod val="20000"/>
                  <a:lumOff val="80000"/>
                </a:schemeClr>
              </a:solidFill>
              <a:ln w="22225">
                <a:solidFill>
                  <a:schemeClr val="accent3">
                    <a:lumMod val="50000"/>
                  </a:schemeClr>
                </a:solidFill>
              </a:ln>
            </c:spPr>
          </c:marker>
          <c:val>
            <c:numRef>
              <c:f>'Encadré-GrapheA'!$I$11:$M$11</c:f>
              <c:numCache>
                <c:formatCode>0.0</c:formatCode>
                <c:ptCount val="5"/>
                <c:pt idx="1">
                  <c:v>15.306447012635561</c:v>
                </c:pt>
                <c:pt idx="4">
                  <c:v>17.212014945984542</c:v>
                </c:pt>
              </c:numCache>
            </c:numRef>
          </c:val>
          <c:smooth val="0"/>
          <c:extLst>
            <c:ext xmlns:c16="http://schemas.microsoft.com/office/drawing/2014/chart" uri="{C3380CC4-5D6E-409C-BE32-E72D297353CC}">
              <c16:uniqueId val="{00000004-A785-4F07-89AF-C556F3706BEF}"/>
            </c:ext>
          </c:extLst>
        </c:ser>
        <c:ser>
          <c:idx val="3"/>
          <c:order val="3"/>
          <c:tx>
            <c:v>Hommes (AES)</c:v>
          </c:tx>
          <c:spPr>
            <a:ln>
              <a:noFill/>
            </a:ln>
          </c:spPr>
          <c:marker>
            <c:symbol val="x"/>
            <c:size val="7"/>
            <c:spPr>
              <a:noFill/>
              <a:ln w="22225">
                <a:solidFill>
                  <a:srgbClr val="002060"/>
                </a:solidFill>
              </a:ln>
            </c:spPr>
          </c:marker>
          <c:val>
            <c:numRef>
              <c:f>'Encadré-GrapheA'!$I$12:$M$12</c:f>
              <c:numCache>
                <c:formatCode>0.0</c:formatCode>
                <c:ptCount val="5"/>
                <c:pt idx="1">
                  <c:v>18.067749441391491</c:v>
                </c:pt>
                <c:pt idx="4">
                  <c:v>20.851144689737808</c:v>
                </c:pt>
              </c:numCache>
            </c:numRef>
          </c:val>
          <c:smooth val="0"/>
          <c:extLst>
            <c:ext xmlns:c16="http://schemas.microsoft.com/office/drawing/2014/chart" uri="{C3380CC4-5D6E-409C-BE32-E72D297353CC}">
              <c16:uniqueId val="{00000005-A785-4F07-89AF-C556F3706BEF}"/>
            </c:ext>
          </c:extLst>
        </c:ser>
        <c:dLbls>
          <c:showLegendKey val="0"/>
          <c:showVal val="0"/>
          <c:showCatName val="0"/>
          <c:showSerName val="0"/>
          <c:showPercent val="0"/>
          <c:showBubbleSize val="0"/>
        </c:dLbls>
        <c:marker val="1"/>
        <c:smooth val="0"/>
        <c:axId val="104451456"/>
        <c:axId val="104450688"/>
      </c:lineChart>
      <c:catAx>
        <c:axId val="10445145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04450688"/>
        <c:crosses val="autoZero"/>
        <c:auto val="1"/>
        <c:lblAlgn val="ctr"/>
        <c:lblOffset val="100"/>
        <c:noMultiLvlLbl val="0"/>
      </c:catAx>
      <c:valAx>
        <c:axId val="104450688"/>
        <c:scaling>
          <c:orientation val="minMax"/>
        </c:scaling>
        <c:delete val="1"/>
        <c:axPos val="l"/>
        <c:numFmt formatCode="0" sourceLinked="1"/>
        <c:majorTickMark val="out"/>
        <c:minorTickMark val="none"/>
        <c:tickLblPos val="nextTo"/>
        <c:crossAx val="104451456"/>
        <c:crosses val="autoZero"/>
        <c:crossBetween val="between"/>
      </c:valAx>
    </c:plotArea>
    <c:legend>
      <c:legendPos val="r"/>
      <c:layout>
        <c:manualLayout>
          <c:xMode val="edge"/>
          <c:yMode val="edge"/>
          <c:x val="0.80312914586582851"/>
          <c:y val="6.5575516652651433E-2"/>
          <c:w val="0.19499718220815898"/>
          <c:h val="0.46816604235150217"/>
        </c:manualLayout>
      </c:layout>
      <c:overlay val="0"/>
      <c:txPr>
        <a:bodyPr/>
        <a:lstStyle/>
        <a:p>
          <a:pPr>
            <a:defRPr sz="100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defRPr sz="1100" b="1"/>
            </a:pPr>
            <a:r>
              <a:rPr lang="fr-FR" sz="1100" b="1"/>
              <a:t>Hommes</a:t>
            </a:r>
          </a:p>
        </c:rich>
      </c:tx>
      <c:layout>
        <c:manualLayout>
          <c:xMode val="edge"/>
          <c:yMode val="edge"/>
          <c:x val="0.62768992248062017"/>
          <c:y val="2.2792019383386142E-2"/>
        </c:manualLayout>
      </c:layout>
      <c:overlay val="1"/>
    </c:title>
    <c:autoTitleDeleted val="0"/>
    <c:plotArea>
      <c:layout>
        <c:manualLayout>
          <c:layoutTarget val="inner"/>
          <c:xMode val="edge"/>
          <c:yMode val="edge"/>
          <c:x val="0.36308625978714687"/>
          <c:y val="0.11114360134521059"/>
          <c:w val="0.60597140547305006"/>
          <c:h val="0.86877906168459251"/>
        </c:manualLayout>
      </c:layout>
      <c:barChart>
        <c:barDir val="bar"/>
        <c:grouping val="clustered"/>
        <c:varyColors val="0"/>
        <c:ser>
          <c:idx val="1"/>
          <c:order val="0"/>
          <c:tx>
            <c:v>Toutes durées</c:v>
          </c:tx>
          <c:spPr>
            <a:solidFill>
              <a:schemeClr val="accent5">
                <a:lumMod val="75000"/>
              </a:schemeClr>
            </a:solidFill>
          </c:spPr>
          <c:invertIfNegative val="0"/>
          <c:dLbls>
            <c:spPr>
              <a:noFill/>
              <a:ln>
                <a:noFill/>
              </a:ln>
              <a:effectLst/>
            </c:spPr>
            <c:txPr>
              <a:bodyPr/>
              <a:lstStyle/>
              <a:p>
                <a:pPr>
                  <a:defRPr sz="800"/>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'Encadré-GrapheB'!$C$13:$D$33</c:f>
              <c:multiLvlStrCache>
                <c:ptCount val="21"/>
                <c:lvl>
                  <c:pt idx="0">
                    <c:v>Taux de formation</c:v>
                  </c:pt>
                  <c:pt idx="1">
                    <c:v>––––––––––––––––––</c:v>
                  </c:pt>
                  <c:pt idx="2">
                    <c:v>Sans diplôme ou CEP</c:v>
                  </c:pt>
                  <c:pt idx="3">
                    <c:v>Brevet, CAP, BEP</c:v>
                  </c:pt>
                  <c:pt idx="4">
                    <c:v>Bac</c:v>
                  </c:pt>
                  <c:pt idx="5">
                    <c:v>Niveau bac +2</c:v>
                  </c:pt>
                  <c:pt idx="6">
                    <c:v>Bac +3 ou plus  </c:v>
                  </c:pt>
                  <c:pt idx="8">
                    <c:v>Cadres</c:v>
                  </c:pt>
                  <c:pt idx="9">
                    <c:v>Prof. interm. </c:v>
                  </c:pt>
                  <c:pt idx="10">
                    <c:v>Employés</c:v>
                  </c:pt>
                  <c:pt idx="11">
                    <c:v>Ouvriers</c:v>
                  </c:pt>
                  <c:pt idx="12">
                    <c:v>Non-salariés  </c:v>
                  </c:pt>
                  <c:pt idx="14">
                    <c:v>Administration</c:v>
                  </c:pt>
                  <c:pt idx="15">
                    <c:v>Commerce</c:v>
                  </c:pt>
                  <c:pt idx="16">
                    <c:v>Industrie</c:v>
                  </c:pt>
                  <c:pt idx="17">
                    <c:v>Activités spé.</c:v>
                  </c:pt>
                  <c:pt idx="18">
                    <c:v>Construction</c:v>
                  </c:pt>
                  <c:pt idx="19">
                    <c:v>Agriculture</c:v>
                  </c:pt>
                  <c:pt idx="20">
                    <c:v>Services (autres)</c:v>
                  </c:pt>
                </c:lvl>
                <c:lvl>
                  <c:pt idx="1">
                    <c:v>Diplôme</c:v>
                  </c:pt>
                  <c:pt idx="7">
                    <c:v>Groupe socioprof.</c:v>
                  </c:pt>
                  <c:pt idx="13">
                    <c:v>Secteur d'activité</c:v>
                  </c:pt>
                </c:lvl>
              </c:multiLvlStrCache>
            </c:multiLvlStrRef>
          </c:cat>
          <c:val>
            <c:numRef>
              <c:f>'Encadré-GrapheB'!$F$13:$F$33</c:f>
              <c:numCache>
                <c:formatCode>0.0</c:formatCode>
                <c:ptCount val="21"/>
                <c:pt idx="0" formatCode="0">
                  <c:v>44.784333783747371</c:v>
                </c:pt>
                <c:pt idx="2" formatCode="0">
                  <c:v>28.027275038527087</c:v>
                </c:pt>
                <c:pt idx="3" formatCode="0">
                  <c:v>37.459656570690292</c:v>
                </c:pt>
                <c:pt idx="4" formatCode="0">
                  <c:v>33.590505080138172</c:v>
                </c:pt>
                <c:pt idx="5" formatCode="0">
                  <c:v>48.994551755063952</c:v>
                </c:pt>
                <c:pt idx="6" formatCode="0">
                  <c:v>62.98747471440138</c:v>
                </c:pt>
                <c:pt idx="8" formatCode="0">
                  <c:v>70.076969924394376</c:v>
                </c:pt>
                <c:pt idx="9" formatCode="0">
                  <c:v>68.410519612363615</c:v>
                </c:pt>
                <c:pt idx="10" formatCode="0">
                  <c:v>63.182258161845304</c:v>
                </c:pt>
                <c:pt idx="11" formatCode="0">
                  <c:v>56.425116670587428</c:v>
                </c:pt>
                <c:pt idx="12" formatCode="0">
                  <c:v>42.132354166260086</c:v>
                </c:pt>
                <c:pt idx="14" formatCode="0">
                  <c:v>57.455689029737577</c:v>
                </c:pt>
                <c:pt idx="15" formatCode="0">
                  <c:v>44.726455199615181</c:v>
                </c:pt>
                <c:pt idx="16" formatCode="0">
                  <c:v>51.490238965303703</c:v>
                </c:pt>
                <c:pt idx="17" formatCode="0">
                  <c:v>51.85034310233145</c:v>
                </c:pt>
                <c:pt idx="18" formatCode="0">
                  <c:v>27.690020781674978</c:v>
                </c:pt>
                <c:pt idx="19" formatCode="0">
                  <c:v>30.085157749836906</c:v>
                </c:pt>
                <c:pt idx="20" formatCode="0">
                  <c:v>51.289511634644633</c:v>
                </c:pt>
              </c:numCache>
            </c:numRef>
          </c:val>
          <c:extLst>
            <c:ext xmlns:c16="http://schemas.microsoft.com/office/drawing/2014/chart" uri="{C3380CC4-5D6E-409C-BE32-E72D297353CC}">
              <c16:uniqueId val="{00000000-B969-4FFC-B395-B819DD5202F8}"/>
            </c:ext>
          </c:extLst>
        </c:ser>
        <c:ser>
          <c:idx val="0"/>
          <c:order val="1"/>
          <c:tx>
            <c:v>Au moins 18 heures</c:v>
          </c:tx>
          <c:spPr>
            <a:solidFill>
              <a:schemeClr val="accent5">
                <a:lumMod val="40000"/>
                <a:lumOff val="60000"/>
              </a:schemeClr>
            </a:solidFill>
            <a:ln>
              <a:solidFill>
                <a:schemeClr val="accent5">
                  <a:lumMod val="75000"/>
                </a:schemeClr>
              </a:solidFill>
            </a:ln>
          </c:spPr>
          <c:invertIfNegative val="0"/>
          <c:dLbls>
            <c:spPr>
              <a:noFill/>
              <a:ln>
                <a:noFill/>
              </a:ln>
              <a:effectLst/>
            </c:spPr>
            <c:txPr>
              <a:bodyPr/>
              <a:lstStyle/>
              <a:p>
                <a:pPr>
                  <a:defRPr sz="800"/>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'Encadré-GrapheB'!$I$13:$I$33</c:f>
              <c:numCache>
                <c:formatCode>General</c:formatCode>
                <c:ptCount val="21"/>
                <c:pt idx="0" formatCode="0">
                  <c:v>20.851144689737808</c:v>
                </c:pt>
                <c:pt idx="2" formatCode="0">
                  <c:v>12.197418816954633</c:v>
                </c:pt>
                <c:pt idx="3" formatCode="0">
                  <c:v>18.652548150858621</c:v>
                </c:pt>
                <c:pt idx="4" formatCode="0">
                  <c:v>15.95589635145401</c:v>
                </c:pt>
                <c:pt idx="5" formatCode="0">
                  <c:v>23.373341804650497</c:v>
                </c:pt>
                <c:pt idx="6" formatCode="0">
                  <c:v>25.622136231490305</c:v>
                </c:pt>
                <c:pt idx="8" formatCode="0">
                  <c:v>27.877715373673407</c:v>
                </c:pt>
                <c:pt idx="9" formatCode="0">
                  <c:v>28.172213391872873</c:v>
                </c:pt>
                <c:pt idx="10" formatCode="0">
                  <c:v>25.280779045205566</c:v>
                </c:pt>
                <c:pt idx="11" formatCode="0">
                  <c:v>17.234693078258719</c:v>
                </c:pt>
                <c:pt idx="12" formatCode="0">
                  <c:v>11.019160164238016</c:v>
                </c:pt>
                <c:pt idx="14" formatCode="0">
                  <c:v>29.903148547773196</c:v>
                </c:pt>
                <c:pt idx="15" formatCode="0">
                  <c:v>19.480860925219112</c:v>
                </c:pt>
                <c:pt idx="16" formatCode="0">
                  <c:v>25.209234345478528</c:v>
                </c:pt>
                <c:pt idx="17" formatCode="0">
                  <c:v>25.278643352244924</c:v>
                </c:pt>
                <c:pt idx="18" formatCode="0">
                  <c:v>12.682654396050408</c:v>
                </c:pt>
                <c:pt idx="19" formatCode="0">
                  <c:v>13.199328345730098</c:v>
                </c:pt>
                <c:pt idx="20" formatCode="0">
                  <c:v>23.322183817846412</c:v>
                </c:pt>
              </c:numCache>
            </c:numRef>
          </c:val>
          <c:extLst>
            <c:ext xmlns:c16="http://schemas.microsoft.com/office/drawing/2014/chart" uri="{C3380CC4-5D6E-409C-BE32-E72D297353CC}">
              <c16:uniqueId val="{00000001-B969-4FFC-B395-B819DD5202F8}"/>
            </c:ext>
          </c:extLst>
        </c:ser>
        <c:ser>
          <c:idx val="2"/>
          <c:order val="2"/>
          <c:tx>
            <c:v>Au moins 18 heures (FQP)</c:v>
          </c:tx>
          <c:spPr>
            <a:solidFill>
              <a:schemeClr val="accent3">
                <a:lumMod val="60000"/>
                <a:lumOff val="40000"/>
              </a:schemeClr>
            </a:solidFill>
            <a:ln>
              <a:solidFill>
                <a:schemeClr val="accent3">
                  <a:lumMod val="75000"/>
                </a:schemeClr>
              </a:solidFill>
            </a:ln>
          </c:spPr>
          <c:invertIfNegative val="0"/>
          <c:dLbls>
            <c:spPr>
              <a:noFill/>
              <a:ln>
                <a:noFill/>
              </a:ln>
              <a:effectLst/>
            </c:spPr>
            <c:txPr>
              <a:bodyPr/>
              <a:lstStyle/>
              <a:p>
                <a:pPr>
                  <a:defRPr sz="700"/>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'Encadré-GrapheB'!$L$13:$L$33</c:f>
              <c:numCache>
                <c:formatCode>General</c:formatCode>
                <c:ptCount val="21"/>
                <c:pt idx="0" formatCode="0">
                  <c:v>18.396148894820602</c:v>
                </c:pt>
                <c:pt idx="2" formatCode="0">
                  <c:v>11.962235244083542</c:v>
                </c:pt>
                <c:pt idx="3" formatCode="0">
                  <c:v>15.366140702598994</c:v>
                </c:pt>
                <c:pt idx="4" formatCode="0">
                  <c:v>18.965878049434618</c:v>
                </c:pt>
                <c:pt idx="5" formatCode="0">
                  <c:v>23.696305684651666</c:v>
                </c:pt>
                <c:pt idx="6" formatCode="0">
                  <c:v>23.787556160231116</c:v>
                </c:pt>
                <c:pt idx="8" formatCode="0">
                  <c:v>23.999160074363026</c:v>
                </c:pt>
                <c:pt idx="9" formatCode="0">
                  <c:v>21.133745381330066</c:v>
                </c:pt>
                <c:pt idx="10" formatCode="0">
                  <c:v>19.30631641262061</c:v>
                </c:pt>
                <c:pt idx="11" formatCode="0">
                  <c:v>14.780005102829627</c:v>
                </c:pt>
                <c:pt idx="12" formatCode="0">
                  <c:v>12.123803065817061</c:v>
                </c:pt>
                <c:pt idx="14" formatCode="0">
                  <c:v>23.519307204587697</c:v>
                </c:pt>
                <c:pt idx="15" formatCode="0">
                  <c:v>15.302146637937897</c:v>
                </c:pt>
                <c:pt idx="16" formatCode="0">
                  <c:v>19.366375133165871</c:v>
                </c:pt>
                <c:pt idx="17" formatCode="0">
                  <c:v>18.362582670066875</c:v>
                </c:pt>
                <c:pt idx="18" formatCode="0">
                  <c:v>12.958921030312862</c:v>
                </c:pt>
                <c:pt idx="19" formatCode="0">
                  <c:v>13.349209784686659</c:v>
                </c:pt>
                <c:pt idx="20" formatCode="0">
                  <c:v>22.30186442016003</c:v>
                </c:pt>
              </c:numCache>
            </c:numRef>
          </c:val>
          <c:extLst>
            <c:ext xmlns:c16="http://schemas.microsoft.com/office/drawing/2014/chart" uri="{C3380CC4-5D6E-409C-BE32-E72D297353CC}">
              <c16:uniqueId val="{00000002-B969-4FFC-B395-B819DD5202F8}"/>
            </c:ext>
          </c:extLst>
        </c:ser>
        <c:dLbls>
          <c:showLegendKey val="0"/>
          <c:showVal val="0"/>
          <c:showCatName val="0"/>
          <c:showSerName val="0"/>
          <c:showPercent val="0"/>
          <c:showBubbleSize val="0"/>
        </c:dLbls>
        <c:gapWidth val="20"/>
        <c:overlap val="10"/>
        <c:axId val="103074048"/>
        <c:axId val="103079936"/>
      </c:barChart>
      <c:catAx>
        <c:axId val="103074048"/>
        <c:scaling>
          <c:orientation val="maxMin"/>
        </c:scaling>
        <c:delete val="0"/>
        <c:axPos val="l"/>
        <c:numFmt formatCode="General" sourceLinked="1"/>
        <c:majorTickMark val="out"/>
        <c:minorTickMark val="none"/>
        <c:tickLblPos val="nextTo"/>
        <c:spPr>
          <a:ln>
            <a:solidFill>
              <a:schemeClr val="bg1">
                <a:lumMod val="85000"/>
              </a:schemeClr>
            </a:solidFill>
          </a:ln>
        </c:spPr>
        <c:txPr>
          <a:bodyPr rot="0" vert="horz"/>
          <a:lstStyle/>
          <a:p>
            <a:pPr>
              <a:defRPr sz="1000" b="0" i="0" u="none" strike="noStrike" baseline="0">
                <a:solidFill>
                  <a:srgbClr val="000000"/>
                </a:solidFill>
                <a:latin typeface="Calibri"/>
                <a:ea typeface="Calibri"/>
                <a:cs typeface="Calibri"/>
              </a:defRPr>
            </a:pPr>
            <a:endParaRPr lang="fr-FR"/>
          </a:p>
        </c:txPr>
        <c:crossAx val="103079936"/>
        <c:crosses val="autoZero"/>
        <c:auto val="1"/>
        <c:lblAlgn val="ctr"/>
        <c:lblOffset val="100"/>
        <c:noMultiLvlLbl val="0"/>
      </c:catAx>
      <c:valAx>
        <c:axId val="103079936"/>
        <c:scaling>
          <c:orientation val="minMax"/>
        </c:scaling>
        <c:delete val="1"/>
        <c:axPos val="b"/>
        <c:majorGridlines>
          <c:spPr>
            <a:ln>
              <a:solidFill>
                <a:schemeClr val="bg1">
                  <a:lumMod val="85000"/>
                </a:schemeClr>
              </a:solidFill>
            </a:ln>
          </c:spPr>
        </c:majorGridlines>
        <c:numFmt formatCode="0" sourceLinked="0"/>
        <c:majorTickMark val="out"/>
        <c:minorTickMark val="none"/>
        <c:tickLblPos val="nextTo"/>
        <c:crossAx val="103074048"/>
        <c:crosses val="max"/>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1.emf"/><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1" Type="http://schemas.openxmlformats.org/officeDocument/2006/relationships/chart" Target="../charts/chart8.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19</xdr:col>
      <xdr:colOff>207893</xdr:colOff>
      <xdr:row>3</xdr:row>
      <xdr:rowOff>144947</xdr:rowOff>
    </xdr:from>
    <xdr:to>
      <xdr:col>22</xdr:col>
      <xdr:colOff>417444</xdr:colOff>
      <xdr:row>43</xdr:row>
      <xdr:rowOff>26921</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12</xdr:col>
      <xdr:colOff>662609</xdr:colOff>
      <xdr:row>3</xdr:row>
      <xdr:rowOff>144945</xdr:rowOff>
    </xdr:from>
    <xdr:to>
      <xdr:col>19</xdr:col>
      <xdr:colOff>379343</xdr:colOff>
      <xdr:row>43</xdr:row>
      <xdr:rowOff>26919</xdr:rowOff>
    </xdr:to>
    <xdr:graphicFrame macro="">
      <xdr:nvGraphicFramePr>
        <xdr:cNvPr id="10" name="Graphique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295275</xdr:colOff>
      <xdr:row>1</xdr:row>
      <xdr:rowOff>114300</xdr:rowOff>
    </xdr:from>
    <xdr:to>
      <xdr:col>13</xdr:col>
      <xdr:colOff>133350</xdr:colOff>
      <xdr:row>14</xdr:row>
      <xdr:rowOff>114300</xdr:rowOff>
    </xdr:to>
    <xdr:graphicFrame macro="">
      <xdr:nvGraphicFramePr>
        <xdr:cNvPr id="2"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oneCellAnchor>
    <xdr:from>
      <xdr:col>5</xdr:col>
      <xdr:colOff>530678</xdr:colOff>
      <xdr:row>3</xdr:row>
      <xdr:rowOff>258536</xdr:rowOff>
    </xdr:from>
    <xdr:ext cx="8817428" cy="5318276"/>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4.xml><?xml version="1.0" encoding="utf-8"?>
<xdr:wsDr xmlns:xdr="http://schemas.openxmlformats.org/drawingml/2006/spreadsheetDrawing" xmlns:a="http://schemas.openxmlformats.org/drawingml/2006/main">
  <xdr:twoCellAnchor>
    <xdr:from>
      <xdr:col>6</xdr:col>
      <xdr:colOff>47194</xdr:colOff>
      <xdr:row>4</xdr:row>
      <xdr:rowOff>449294</xdr:rowOff>
    </xdr:from>
    <xdr:to>
      <xdr:col>15</xdr:col>
      <xdr:colOff>182966</xdr:colOff>
      <xdr:row>20</xdr:row>
      <xdr:rowOff>58479</xdr:rowOff>
    </xdr:to>
    <xdr:graphicFrame macro="">
      <xdr:nvGraphicFramePr>
        <xdr:cNvPr id="2"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434975</xdr:colOff>
      <xdr:row>5</xdr:row>
      <xdr:rowOff>140758</xdr:rowOff>
    </xdr:from>
    <xdr:to>
      <xdr:col>16</xdr:col>
      <xdr:colOff>32808</xdr:colOff>
      <xdr:row>33</xdr:row>
      <xdr:rowOff>121708</xdr:rowOff>
    </xdr:to>
    <xdr:graphicFrame macro="">
      <xdr:nvGraphicFramePr>
        <xdr:cNvPr id="2"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22224</xdr:colOff>
      <xdr:row>7</xdr:row>
      <xdr:rowOff>22225</xdr:rowOff>
    </xdr:from>
    <xdr:to>
      <xdr:col>17</xdr:col>
      <xdr:colOff>393699</xdr:colOff>
      <xdr:row>28</xdr:row>
      <xdr:rowOff>11277</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14</xdr:col>
      <xdr:colOff>146050</xdr:colOff>
      <xdr:row>13</xdr:row>
      <xdr:rowOff>152400</xdr:rowOff>
    </xdr:from>
    <xdr:to>
      <xdr:col>17</xdr:col>
      <xdr:colOff>346075</xdr:colOff>
      <xdr:row>24</xdr:row>
      <xdr:rowOff>125576</xdr:rowOff>
    </xdr:to>
    <xdr:pic>
      <xdr:nvPicPr>
        <xdr:cNvPr id="6" name="Image 5"/>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63789" r="974" b="48324"/>
        <a:stretch/>
      </xdr:blipFill>
      <xdr:spPr bwMode="auto">
        <a:xfrm>
          <a:off x="12655550" y="2057400"/>
          <a:ext cx="2390775" cy="1730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165100</xdr:colOff>
      <xdr:row>8</xdr:row>
      <xdr:rowOff>31750</xdr:rowOff>
    </xdr:from>
    <xdr:to>
      <xdr:col>17</xdr:col>
      <xdr:colOff>317500</xdr:colOff>
      <xdr:row>12</xdr:row>
      <xdr:rowOff>98426</xdr:rowOff>
    </xdr:to>
    <xdr:pic>
      <xdr:nvPicPr>
        <xdr:cNvPr id="5" name="Image 4"/>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64067" t="51676" r="1393" b="27374"/>
        <a:stretch/>
      </xdr:blipFill>
      <xdr:spPr bwMode="auto">
        <a:xfrm>
          <a:off x="12674600" y="1143000"/>
          <a:ext cx="2343150" cy="701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14</xdr:col>
      <xdr:colOff>136525</xdr:colOff>
      <xdr:row>12</xdr:row>
      <xdr:rowOff>69850</xdr:rowOff>
    </xdr:from>
    <xdr:ext cx="2447925" cy="405367"/>
    <xdr:sp macro="" textlink="">
      <xdr:nvSpPr>
        <xdr:cNvPr id="3" name="ZoneTexte 2"/>
        <xdr:cNvSpPr txBox="1"/>
      </xdr:nvSpPr>
      <xdr:spPr>
        <a:xfrm>
          <a:off x="12646025" y="1816100"/>
          <a:ext cx="2447925" cy="40536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lIns="72000" rIns="0" rtlCol="0" anchor="t">
          <a:spAutoFit/>
        </a:bodyPr>
        <a:lstStyle/>
        <a:p>
          <a:r>
            <a:rPr lang="fr-FR" sz="1000" i="1"/>
            <a:t>Temps durant lequel</a:t>
          </a:r>
          <a:r>
            <a:rPr lang="fr-FR" sz="1000" i="1" baseline="0"/>
            <a:t> </a:t>
          </a:r>
          <a:r>
            <a:rPr lang="fr-FR" sz="1000" i="1"/>
            <a:t>les formations </a:t>
          </a:r>
          <a:br>
            <a:rPr lang="fr-FR" sz="1000" i="1"/>
          </a:br>
          <a:r>
            <a:rPr lang="fr-FR" sz="1000" i="1"/>
            <a:t>sont suivies</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4</xdr:col>
      <xdr:colOff>27214</xdr:colOff>
      <xdr:row>13</xdr:row>
      <xdr:rowOff>68036</xdr:rowOff>
    </xdr:from>
    <xdr:ext cx="5060497" cy="1948542"/>
    <xdr:graphicFrame macro="">
      <xdr:nvGraphicFramePr>
        <xdr:cNvPr id="2"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8.xml><?xml version="1.0" encoding="utf-8"?>
<xdr:wsDr xmlns:xdr="http://schemas.openxmlformats.org/drawingml/2006/spreadsheetDrawing" xmlns:a="http://schemas.openxmlformats.org/drawingml/2006/main">
  <xdr:oneCellAnchor>
    <xdr:from>
      <xdr:col>17</xdr:col>
      <xdr:colOff>488950</xdr:colOff>
      <xdr:row>8</xdr:row>
      <xdr:rowOff>165100</xdr:rowOff>
    </xdr:from>
    <xdr:ext cx="4377489" cy="7399086"/>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14</xdr:col>
      <xdr:colOff>31750</xdr:colOff>
      <xdr:row>8</xdr:row>
      <xdr:rowOff>165100</xdr:rowOff>
    </xdr:from>
    <xdr:ext cx="4298783" cy="7399086"/>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36"/>
  <sheetViews>
    <sheetView tabSelected="1" workbookViewId="0">
      <selection sqref="A1:L1"/>
    </sheetView>
  </sheetViews>
  <sheetFormatPr baseColWidth="10" defaultRowHeight="12.75" x14ac:dyDescent="0.2"/>
  <sheetData>
    <row r="1" spans="1:12" ht="15.75" x14ac:dyDescent="0.2">
      <c r="A1" s="323" t="s">
        <v>299</v>
      </c>
      <c r="B1" s="324"/>
      <c r="C1" s="324"/>
      <c r="D1" s="324"/>
      <c r="E1" s="324"/>
      <c r="F1" s="324"/>
      <c r="G1" s="324"/>
      <c r="H1" s="324"/>
      <c r="I1" s="324"/>
      <c r="J1" s="324"/>
      <c r="K1" s="324"/>
      <c r="L1" s="325"/>
    </row>
    <row r="2" spans="1:12" ht="15" x14ac:dyDescent="0.2">
      <c r="A2" s="322" t="s">
        <v>295</v>
      </c>
      <c r="B2" s="322"/>
      <c r="C2" s="322"/>
      <c r="D2" s="322"/>
      <c r="E2" s="322"/>
      <c r="F2" s="322"/>
      <c r="G2" s="322"/>
      <c r="H2" s="322"/>
      <c r="I2" s="322"/>
      <c r="J2" s="322"/>
      <c r="K2" s="322"/>
      <c r="L2" s="322"/>
    </row>
    <row r="3" spans="1:12" ht="15" x14ac:dyDescent="0.2">
      <c r="A3" s="326" t="s">
        <v>305</v>
      </c>
      <c r="B3" s="326"/>
      <c r="C3" s="326"/>
      <c r="D3" s="326"/>
      <c r="E3" s="326"/>
      <c r="F3" s="326"/>
      <c r="G3" s="326"/>
      <c r="H3" s="326"/>
      <c r="I3" s="326"/>
      <c r="J3" s="326"/>
      <c r="K3" s="326"/>
      <c r="L3" s="326"/>
    </row>
    <row r="4" spans="1:12" ht="15" x14ac:dyDescent="0.2">
      <c r="A4" s="322" t="s">
        <v>296</v>
      </c>
      <c r="B4" s="322"/>
      <c r="C4" s="322"/>
      <c r="D4" s="322"/>
      <c r="E4" s="322"/>
      <c r="F4" s="322"/>
      <c r="G4" s="322"/>
      <c r="H4" s="322"/>
      <c r="I4" s="322"/>
      <c r="J4" s="322"/>
      <c r="K4" s="322"/>
      <c r="L4" s="322"/>
    </row>
    <row r="5" spans="1:12" ht="27" customHeight="1" x14ac:dyDescent="0.2">
      <c r="A5" s="326" t="s">
        <v>307</v>
      </c>
      <c r="B5" s="326"/>
      <c r="C5" s="326"/>
      <c r="D5" s="326"/>
      <c r="E5" s="326"/>
      <c r="F5" s="326"/>
      <c r="G5" s="326"/>
      <c r="H5" s="326"/>
      <c r="I5" s="326"/>
      <c r="J5" s="326"/>
      <c r="K5" s="326"/>
      <c r="L5" s="326"/>
    </row>
    <row r="6" spans="1:12" ht="15" x14ac:dyDescent="0.2">
      <c r="A6" s="322" t="s">
        <v>297</v>
      </c>
      <c r="B6" s="322"/>
      <c r="C6" s="322"/>
      <c r="D6" s="322"/>
      <c r="E6" s="322"/>
      <c r="F6" s="322"/>
      <c r="G6" s="322"/>
      <c r="H6" s="322"/>
      <c r="I6" s="322"/>
      <c r="J6" s="322"/>
      <c r="K6" s="322"/>
      <c r="L6" s="322"/>
    </row>
    <row r="7" spans="1:12" ht="36" customHeight="1" x14ac:dyDescent="0.2">
      <c r="A7" s="326" t="s">
        <v>308</v>
      </c>
      <c r="B7" s="326"/>
      <c r="C7" s="326"/>
      <c r="D7" s="326"/>
      <c r="E7" s="326"/>
      <c r="F7" s="326"/>
      <c r="G7" s="326"/>
      <c r="H7" s="326"/>
      <c r="I7" s="326"/>
      <c r="J7" s="326"/>
      <c r="K7" s="326"/>
      <c r="L7" s="326"/>
    </row>
    <row r="8" spans="1:12" ht="15" x14ac:dyDescent="0.2">
      <c r="A8" s="322" t="s">
        <v>298</v>
      </c>
      <c r="B8" s="322"/>
      <c r="C8" s="322"/>
      <c r="D8" s="322"/>
      <c r="E8" s="322"/>
      <c r="F8" s="322"/>
      <c r="G8" s="322"/>
      <c r="H8" s="322"/>
      <c r="I8" s="322"/>
      <c r="J8" s="322"/>
      <c r="K8" s="322"/>
      <c r="L8" s="322"/>
    </row>
    <row r="9" spans="1:12" ht="15" x14ac:dyDescent="0.2">
      <c r="A9" s="326" t="s">
        <v>306</v>
      </c>
      <c r="B9" s="326"/>
      <c r="C9" s="326"/>
      <c r="D9" s="326"/>
      <c r="E9" s="326"/>
      <c r="F9" s="326"/>
      <c r="G9" s="326"/>
      <c r="H9" s="326"/>
      <c r="I9" s="326"/>
      <c r="J9" s="326"/>
      <c r="K9" s="326"/>
      <c r="L9" s="326"/>
    </row>
    <row r="10" spans="1:12" ht="15" x14ac:dyDescent="0.2">
      <c r="A10" s="322" t="s">
        <v>304</v>
      </c>
      <c r="B10" s="322"/>
      <c r="C10" s="322"/>
      <c r="D10" s="322"/>
      <c r="E10" s="322"/>
      <c r="F10" s="322"/>
      <c r="G10" s="322"/>
      <c r="H10" s="322"/>
      <c r="I10" s="322"/>
      <c r="J10" s="322"/>
      <c r="K10" s="322"/>
      <c r="L10" s="322"/>
    </row>
    <row r="12" spans="1:12" x14ac:dyDescent="0.2">
      <c r="B12" s="319" t="s">
        <v>276</v>
      </c>
    </row>
    <row r="14" spans="1:12" x14ac:dyDescent="0.2">
      <c r="B14" s="320" t="s">
        <v>130</v>
      </c>
    </row>
    <row r="16" spans="1:12" x14ac:dyDescent="0.2">
      <c r="B16" s="320" t="s">
        <v>133</v>
      </c>
    </row>
    <row r="18" spans="2:2" x14ac:dyDescent="0.2">
      <c r="B18" s="320" t="s">
        <v>223</v>
      </c>
    </row>
    <row r="20" spans="2:2" x14ac:dyDescent="0.2">
      <c r="B20" s="320" t="s">
        <v>52</v>
      </c>
    </row>
    <row r="22" spans="2:2" x14ac:dyDescent="0.2">
      <c r="B22" s="320" t="s">
        <v>279</v>
      </c>
    </row>
    <row r="24" spans="2:2" x14ac:dyDescent="0.2">
      <c r="B24" s="321" t="s">
        <v>91</v>
      </c>
    </row>
    <row r="26" spans="2:2" x14ac:dyDescent="0.2">
      <c r="B26" s="320" t="s">
        <v>282</v>
      </c>
    </row>
    <row r="28" spans="2:2" x14ac:dyDescent="0.2">
      <c r="B28" s="320" t="s">
        <v>225</v>
      </c>
    </row>
    <row r="30" spans="2:2" x14ac:dyDescent="0.2">
      <c r="B30" s="320" t="s">
        <v>131</v>
      </c>
    </row>
    <row r="32" spans="2:2" x14ac:dyDescent="0.2">
      <c r="B32" s="320" t="s">
        <v>303</v>
      </c>
    </row>
    <row r="34" spans="2:2" x14ac:dyDescent="0.2">
      <c r="B34" s="321" t="s">
        <v>300</v>
      </c>
    </row>
    <row r="36" spans="2:2" x14ac:dyDescent="0.2">
      <c r="B36" s="321" t="s">
        <v>302</v>
      </c>
    </row>
  </sheetData>
  <mergeCells count="10">
    <mergeCell ref="A10:L10"/>
    <mergeCell ref="A1:L1"/>
    <mergeCell ref="A7:L7"/>
    <mergeCell ref="A8:L8"/>
    <mergeCell ref="A9:L9"/>
    <mergeCell ref="A2:L2"/>
    <mergeCell ref="A3:L3"/>
    <mergeCell ref="A4:L4"/>
    <mergeCell ref="A5:L5"/>
    <mergeCell ref="A6:L6"/>
  </mergeCells>
  <hyperlinks>
    <hyperlink ref="B12" location="'Tab1'!_Ref862382" display="Tableau 1. Proportion de personnes en emploi en 2010 et 2015 qui ont suivi une formation à but professionnel sur la période, selon la nature de celle-ci"/>
    <hyperlink ref="B14" location="'Tab2'!_Ref5420159" display="Tableau 2. Probabilité de suivre une formation non diplômante selon l’âge, le niveau de diplôme et des caractéristiques du poste occupé"/>
    <hyperlink ref="B16" location="'Tab3'!_Ref5867044" display="Tableau 3. Probabilité de suivre une formation sur la période 2010-2015"/>
    <hyperlink ref="B18" location="'Tab4'!_Ref531259451" display="Tableau 4. Proportion de femmes et d’hommes exprimant le besoin ou l’envie de suivre une formation en 2015"/>
    <hyperlink ref="B20" location="Tab_5" display="Tableau 5. Raison principale de ne pas avoir suivi une autre formation malgré l’expression d’un besoin ou d’une envie"/>
    <hyperlink ref="B22" location="'G1'!_Ref854939" display="Graphique 1. Taux de formation des femmes et des hommes entre 2010 et 2015 selon leurs caractéristiques en 2015, et écart entre ceux-ci"/>
    <hyperlink ref="B24" location="'G2'!_Ref1019341" display="Graphique 2. Répartition des femmes et des hommes formés selon le nombre de formations suivies entre 2010 et 2015"/>
    <hyperlink ref="B26" location="'G3'!_Ref531078870" display="Graphique 3. Taux de formation entre 2010 et 2015 par secteur d’activité*"/>
    <hyperlink ref="B28" location="'G4'!_Ref4952962" display="Graphique 4. Proportion de femmes et d’hommes ayant suivi une formation suite à une naissance"/>
    <hyperlink ref="B30" location="'G5'!_Ref5174711" display="Graphique 5. Taux de formation suite à une naissance selon le sexe, le niveau de diplôme et le rang de naissance du benjamin"/>
    <hyperlink ref="B32" location="'G6'!_Ref3577956" display="Graphique 6. Taux de formation et répartition du nombre de formations d’au moins 18 heures selon qu’elles sont suivies sur le temps de travail, en fonction de la condition horaire de travail en 2015"/>
    <hyperlink ref="B34" location="'Encadré-GrapheA'!grapheA" display="Graphique A. Taux de formation annuel sur la période couverte par l'enquête FQP"/>
    <hyperlink ref="B36:L36" location="'Encadré-GrapheB'!grapheB" display="'Encadré-GrapheB'!grapheB"/>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66"/>
  <sheetViews>
    <sheetView zoomScale="106" zoomScaleNormal="106" workbookViewId="0">
      <selection activeCell="B2" sqref="B2"/>
    </sheetView>
  </sheetViews>
  <sheetFormatPr baseColWidth="10" defaultColWidth="10.6640625" defaultRowHeight="12.75" x14ac:dyDescent="0.2"/>
  <cols>
    <col min="1" max="1" width="10.6640625" style="16"/>
    <col min="2" max="2" width="19.6640625" style="115" customWidth="1"/>
    <col min="3" max="4" width="10.6640625" style="16"/>
    <col min="5" max="5" width="10.6640625" style="114"/>
    <col min="6" max="240" width="10.6640625" style="16"/>
    <col min="241" max="250" width="10.6640625" style="16" customWidth="1"/>
    <col min="251" max="251" width="23.83203125" style="16" customWidth="1"/>
    <col min="252" max="253" width="14" style="16" customWidth="1"/>
    <col min="254" max="255" width="14.5" style="16" customWidth="1"/>
    <col min="256" max="496" width="10.6640625" style="16"/>
    <col min="497" max="506" width="10.6640625" style="16" customWidth="1"/>
    <col min="507" max="507" width="23.83203125" style="16" customWidth="1"/>
    <col min="508" max="509" width="14" style="16" customWidth="1"/>
    <col min="510" max="511" width="14.5" style="16" customWidth="1"/>
    <col min="512" max="752" width="10.6640625" style="16"/>
    <col min="753" max="762" width="10.6640625" style="16" customWidth="1"/>
    <col min="763" max="763" width="23.83203125" style="16" customWidth="1"/>
    <col min="764" max="765" width="14" style="16" customWidth="1"/>
    <col min="766" max="767" width="14.5" style="16" customWidth="1"/>
    <col min="768" max="1008" width="10.6640625" style="16"/>
    <col min="1009" max="1018" width="10.6640625" style="16" customWidth="1"/>
    <col min="1019" max="1019" width="23.83203125" style="16" customWidth="1"/>
    <col min="1020" max="1021" width="14" style="16" customWidth="1"/>
    <col min="1022" max="1023" width="14.5" style="16" customWidth="1"/>
    <col min="1024" max="1264" width="10.6640625" style="16"/>
    <col min="1265" max="1274" width="10.6640625" style="16" customWidth="1"/>
    <col min="1275" max="1275" width="23.83203125" style="16" customWidth="1"/>
    <col min="1276" max="1277" width="14" style="16" customWidth="1"/>
    <col min="1278" max="1279" width="14.5" style="16" customWidth="1"/>
    <col min="1280" max="1520" width="10.6640625" style="16"/>
    <col min="1521" max="1530" width="10.6640625" style="16" customWidth="1"/>
    <col min="1531" max="1531" width="23.83203125" style="16" customWidth="1"/>
    <col min="1532" max="1533" width="14" style="16" customWidth="1"/>
    <col min="1534" max="1535" width="14.5" style="16" customWidth="1"/>
    <col min="1536" max="1776" width="10.6640625" style="16"/>
    <col min="1777" max="1786" width="10.6640625" style="16" customWidth="1"/>
    <col min="1787" max="1787" width="23.83203125" style="16" customWidth="1"/>
    <col min="1788" max="1789" width="14" style="16" customWidth="1"/>
    <col min="1790" max="1791" width="14.5" style="16" customWidth="1"/>
    <col min="1792" max="2032" width="10.6640625" style="16"/>
    <col min="2033" max="2042" width="10.6640625" style="16" customWidth="1"/>
    <col min="2043" max="2043" width="23.83203125" style="16" customWidth="1"/>
    <col min="2044" max="2045" width="14" style="16" customWidth="1"/>
    <col min="2046" max="2047" width="14.5" style="16" customWidth="1"/>
    <col min="2048" max="2288" width="10.6640625" style="16"/>
    <col min="2289" max="2298" width="10.6640625" style="16" customWidth="1"/>
    <col min="2299" max="2299" width="23.83203125" style="16" customWidth="1"/>
    <col min="2300" max="2301" width="14" style="16" customWidth="1"/>
    <col min="2302" max="2303" width="14.5" style="16" customWidth="1"/>
    <col min="2304" max="2544" width="10.6640625" style="16"/>
    <col min="2545" max="2554" width="10.6640625" style="16" customWidth="1"/>
    <col min="2555" max="2555" width="23.83203125" style="16" customWidth="1"/>
    <col min="2556" max="2557" width="14" style="16" customWidth="1"/>
    <col min="2558" max="2559" width="14.5" style="16" customWidth="1"/>
    <col min="2560" max="2800" width="10.6640625" style="16"/>
    <col min="2801" max="2810" width="10.6640625" style="16" customWidth="1"/>
    <col min="2811" max="2811" width="23.83203125" style="16" customWidth="1"/>
    <col min="2812" max="2813" width="14" style="16" customWidth="1"/>
    <col min="2814" max="2815" width="14.5" style="16" customWidth="1"/>
    <col min="2816" max="3056" width="10.6640625" style="16"/>
    <col min="3057" max="3066" width="10.6640625" style="16" customWidth="1"/>
    <col min="3067" max="3067" width="23.83203125" style="16" customWidth="1"/>
    <col min="3068" max="3069" width="14" style="16" customWidth="1"/>
    <col min="3070" max="3071" width="14.5" style="16" customWidth="1"/>
    <col min="3072" max="3312" width="10.6640625" style="16"/>
    <col min="3313" max="3322" width="10.6640625" style="16" customWidth="1"/>
    <col min="3323" max="3323" width="23.83203125" style="16" customWidth="1"/>
    <col min="3324" max="3325" width="14" style="16" customWidth="1"/>
    <col min="3326" max="3327" width="14.5" style="16" customWidth="1"/>
    <col min="3328" max="3568" width="10.6640625" style="16"/>
    <col min="3569" max="3578" width="10.6640625" style="16" customWidth="1"/>
    <col min="3579" max="3579" width="23.83203125" style="16" customWidth="1"/>
    <col min="3580" max="3581" width="14" style="16" customWidth="1"/>
    <col min="3582" max="3583" width="14.5" style="16" customWidth="1"/>
    <col min="3584" max="3824" width="10.6640625" style="16"/>
    <col min="3825" max="3834" width="10.6640625" style="16" customWidth="1"/>
    <col min="3835" max="3835" width="23.83203125" style="16" customWidth="1"/>
    <col min="3836" max="3837" width="14" style="16" customWidth="1"/>
    <col min="3838" max="3839" width="14.5" style="16" customWidth="1"/>
    <col min="3840" max="4080" width="10.6640625" style="16"/>
    <col min="4081" max="4090" width="10.6640625" style="16" customWidth="1"/>
    <col min="4091" max="4091" width="23.83203125" style="16" customWidth="1"/>
    <col min="4092" max="4093" width="14" style="16" customWidth="1"/>
    <col min="4094" max="4095" width="14.5" style="16" customWidth="1"/>
    <col min="4096" max="4336" width="10.6640625" style="16"/>
    <col min="4337" max="4346" width="10.6640625" style="16" customWidth="1"/>
    <col min="4347" max="4347" width="23.83203125" style="16" customWidth="1"/>
    <col min="4348" max="4349" width="14" style="16" customWidth="1"/>
    <col min="4350" max="4351" width="14.5" style="16" customWidth="1"/>
    <col min="4352" max="4592" width="10.6640625" style="16"/>
    <col min="4593" max="4602" width="10.6640625" style="16" customWidth="1"/>
    <col min="4603" max="4603" width="23.83203125" style="16" customWidth="1"/>
    <col min="4604" max="4605" width="14" style="16" customWidth="1"/>
    <col min="4606" max="4607" width="14.5" style="16" customWidth="1"/>
    <col min="4608" max="4848" width="10.6640625" style="16"/>
    <col min="4849" max="4858" width="10.6640625" style="16" customWidth="1"/>
    <col min="4859" max="4859" width="23.83203125" style="16" customWidth="1"/>
    <col min="4860" max="4861" width="14" style="16" customWidth="1"/>
    <col min="4862" max="4863" width="14.5" style="16" customWidth="1"/>
    <col min="4864" max="5104" width="10.6640625" style="16"/>
    <col min="5105" max="5114" width="10.6640625" style="16" customWidth="1"/>
    <col min="5115" max="5115" width="23.83203125" style="16" customWidth="1"/>
    <col min="5116" max="5117" width="14" style="16" customWidth="1"/>
    <col min="5118" max="5119" width="14.5" style="16" customWidth="1"/>
    <col min="5120" max="5360" width="10.6640625" style="16"/>
    <col min="5361" max="5370" width="10.6640625" style="16" customWidth="1"/>
    <col min="5371" max="5371" width="23.83203125" style="16" customWidth="1"/>
    <col min="5372" max="5373" width="14" style="16" customWidth="1"/>
    <col min="5374" max="5375" width="14.5" style="16" customWidth="1"/>
    <col min="5376" max="5616" width="10.6640625" style="16"/>
    <col min="5617" max="5626" width="10.6640625" style="16" customWidth="1"/>
    <col min="5627" max="5627" width="23.83203125" style="16" customWidth="1"/>
    <col min="5628" max="5629" width="14" style="16" customWidth="1"/>
    <col min="5630" max="5631" width="14.5" style="16" customWidth="1"/>
    <col min="5632" max="5872" width="10.6640625" style="16"/>
    <col min="5873" max="5882" width="10.6640625" style="16" customWidth="1"/>
    <col min="5883" max="5883" width="23.83203125" style="16" customWidth="1"/>
    <col min="5884" max="5885" width="14" style="16" customWidth="1"/>
    <col min="5886" max="5887" width="14.5" style="16" customWidth="1"/>
    <col min="5888" max="6128" width="10.6640625" style="16"/>
    <col min="6129" max="6138" width="10.6640625" style="16" customWidth="1"/>
    <col min="6139" max="6139" width="23.83203125" style="16" customWidth="1"/>
    <col min="6140" max="6141" width="14" style="16" customWidth="1"/>
    <col min="6142" max="6143" width="14.5" style="16" customWidth="1"/>
    <col min="6144" max="6384" width="10.6640625" style="16"/>
    <col min="6385" max="6394" width="10.6640625" style="16" customWidth="1"/>
    <col min="6395" max="6395" width="23.83203125" style="16" customWidth="1"/>
    <col min="6396" max="6397" width="14" style="16" customWidth="1"/>
    <col min="6398" max="6399" width="14.5" style="16" customWidth="1"/>
    <col min="6400" max="6640" width="10.6640625" style="16"/>
    <col min="6641" max="6650" width="10.6640625" style="16" customWidth="1"/>
    <col min="6651" max="6651" width="23.83203125" style="16" customWidth="1"/>
    <col min="6652" max="6653" width="14" style="16" customWidth="1"/>
    <col min="6654" max="6655" width="14.5" style="16" customWidth="1"/>
    <col min="6656" max="6896" width="10.6640625" style="16"/>
    <col min="6897" max="6906" width="10.6640625" style="16" customWidth="1"/>
    <col min="6907" max="6907" width="23.83203125" style="16" customWidth="1"/>
    <col min="6908" max="6909" width="14" style="16" customWidth="1"/>
    <col min="6910" max="6911" width="14.5" style="16" customWidth="1"/>
    <col min="6912" max="7152" width="10.6640625" style="16"/>
    <col min="7153" max="7162" width="10.6640625" style="16" customWidth="1"/>
    <col min="7163" max="7163" width="23.83203125" style="16" customWidth="1"/>
    <col min="7164" max="7165" width="14" style="16" customWidth="1"/>
    <col min="7166" max="7167" width="14.5" style="16" customWidth="1"/>
    <col min="7168" max="7408" width="10.6640625" style="16"/>
    <col min="7409" max="7418" width="10.6640625" style="16" customWidth="1"/>
    <col min="7419" max="7419" width="23.83203125" style="16" customWidth="1"/>
    <col min="7420" max="7421" width="14" style="16" customWidth="1"/>
    <col min="7422" max="7423" width="14.5" style="16" customWidth="1"/>
    <col min="7424" max="7664" width="10.6640625" style="16"/>
    <col min="7665" max="7674" width="10.6640625" style="16" customWidth="1"/>
    <col min="7675" max="7675" width="23.83203125" style="16" customWidth="1"/>
    <col min="7676" max="7677" width="14" style="16" customWidth="1"/>
    <col min="7678" max="7679" width="14.5" style="16" customWidth="1"/>
    <col min="7680" max="7920" width="10.6640625" style="16"/>
    <col min="7921" max="7930" width="10.6640625" style="16" customWidth="1"/>
    <col min="7931" max="7931" width="23.83203125" style="16" customWidth="1"/>
    <col min="7932" max="7933" width="14" style="16" customWidth="1"/>
    <col min="7934" max="7935" width="14.5" style="16" customWidth="1"/>
    <col min="7936" max="8176" width="10.6640625" style="16"/>
    <col min="8177" max="8186" width="10.6640625" style="16" customWidth="1"/>
    <col min="8187" max="8187" width="23.83203125" style="16" customWidth="1"/>
    <col min="8188" max="8189" width="14" style="16" customWidth="1"/>
    <col min="8190" max="8191" width="14.5" style="16" customWidth="1"/>
    <col min="8192" max="8432" width="10.6640625" style="16"/>
    <col min="8433" max="8442" width="10.6640625" style="16" customWidth="1"/>
    <col min="8443" max="8443" width="23.83203125" style="16" customWidth="1"/>
    <col min="8444" max="8445" width="14" style="16" customWidth="1"/>
    <col min="8446" max="8447" width="14.5" style="16" customWidth="1"/>
    <col min="8448" max="8688" width="10.6640625" style="16"/>
    <col min="8689" max="8698" width="10.6640625" style="16" customWidth="1"/>
    <col min="8699" max="8699" width="23.83203125" style="16" customWidth="1"/>
    <col min="8700" max="8701" width="14" style="16" customWidth="1"/>
    <col min="8702" max="8703" width="14.5" style="16" customWidth="1"/>
    <col min="8704" max="8944" width="10.6640625" style="16"/>
    <col min="8945" max="8954" width="10.6640625" style="16" customWidth="1"/>
    <col min="8955" max="8955" width="23.83203125" style="16" customWidth="1"/>
    <col min="8956" max="8957" width="14" style="16" customWidth="1"/>
    <col min="8958" max="8959" width="14.5" style="16" customWidth="1"/>
    <col min="8960" max="9200" width="10.6640625" style="16"/>
    <col min="9201" max="9210" width="10.6640625" style="16" customWidth="1"/>
    <col min="9211" max="9211" width="23.83203125" style="16" customWidth="1"/>
    <col min="9212" max="9213" width="14" style="16" customWidth="1"/>
    <col min="9214" max="9215" width="14.5" style="16" customWidth="1"/>
    <col min="9216" max="9456" width="10.6640625" style="16"/>
    <col min="9457" max="9466" width="10.6640625" style="16" customWidth="1"/>
    <col min="9467" max="9467" width="23.83203125" style="16" customWidth="1"/>
    <col min="9468" max="9469" width="14" style="16" customWidth="1"/>
    <col min="9470" max="9471" width="14.5" style="16" customWidth="1"/>
    <col min="9472" max="9712" width="10.6640625" style="16"/>
    <col min="9713" max="9722" width="10.6640625" style="16" customWidth="1"/>
    <col min="9723" max="9723" width="23.83203125" style="16" customWidth="1"/>
    <col min="9724" max="9725" width="14" style="16" customWidth="1"/>
    <col min="9726" max="9727" width="14.5" style="16" customWidth="1"/>
    <col min="9728" max="9968" width="10.6640625" style="16"/>
    <col min="9969" max="9978" width="10.6640625" style="16" customWidth="1"/>
    <col min="9979" max="9979" width="23.83203125" style="16" customWidth="1"/>
    <col min="9980" max="9981" width="14" style="16" customWidth="1"/>
    <col min="9982" max="9983" width="14.5" style="16" customWidth="1"/>
    <col min="9984" max="10224" width="10.6640625" style="16"/>
    <col min="10225" max="10234" width="10.6640625" style="16" customWidth="1"/>
    <col min="10235" max="10235" width="23.83203125" style="16" customWidth="1"/>
    <col min="10236" max="10237" width="14" style="16" customWidth="1"/>
    <col min="10238" max="10239" width="14.5" style="16" customWidth="1"/>
    <col min="10240" max="10480" width="10.6640625" style="16"/>
    <col min="10481" max="10490" width="10.6640625" style="16" customWidth="1"/>
    <col min="10491" max="10491" width="23.83203125" style="16" customWidth="1"/>
    <col min="10492" max="10493" width="14" style="16" customWidth="1"/>
    <col min="10494" max="10495" width="14.5" style="16" customWidth="1"/>
    <col min="10496" max="10736" width="10.6640625" style="16"/>
    <col min="10737" max="10746" width="10.6640625" style="16" customWidth="1"/>
    <col min="10747" max="10747" width="23.83203125" style="16" customWidth="1"/>
    <col min="10748" max="10749" width="14" style="16" customWidth="1"/>
    <col min="10750" max="10751" width="14.5" style="16" customWidth="1"/>
    <col min="10752" max="10992" width="10.6640625" style="16"/>
    <col min="10993" max="11002" width="10.6640625" style="16" customWidth="1"/>
    <col min="11003" max="11003" width="23.83203125" style="16" customWidth="1"/>
    <col min="11004" max="11005" width="14" style="16" customWidth="1"/>
    <col min="11006" max="11007" width="14.5" style="16" customWidth="1"/>
    <col min="11008" max="11248" width="10.6640625" style="16"/>
    <col min="11249" max="11258" width="10.6640625" style="16" customWidth="1"/>
    <col min="11259" max="11259" width="23.83203125" style="16" customWidth="1"/>
    <col min="11260" max="11261" width="14" style="16" customWidth="1"/>
    <col min="11262" max="11263" width="14.5" style="16" customWidth="1"/>
    <col min="11264" max="11504" width="10.6640625" style="16"/>
    <col min="11505" max="11514" width="10.6640625" style="16" customWidth="1"/>
    <col min="11515" max="11515" width="23.83203125" style="16" customWidth="1"/>
    <col min="11516" max="11517" width="14" style="16" customWidth="1"/>
    <col min="11518" max="11519" width="14.5" style="16" customWidth="1"/>
    <col min="11520" max="11760" width="10.6640625" style="16"/>
    <col min="11761" max="11770" width="10.6640625" style="16" customWidth="1"/>
    <col min="11771" max="11771" width="23.83203125" style="16" customWidth="1"/>
    <col min="11772" max="11773" width="14" style="16" customWidth="1"/>
    <col min="11774" max="11775" width="14.5" style="16" customWidth="1"/>
    <col min="11776" max="12016" width="10.6640625" style="16"/>
    <col min="12017" max="12026" width="10.6640625" style="16" customWidth="1"/>
    <col min="12027" max="12027" width="23.83203125" style="16" customWidth="1"/>
    <col min="12028" max="12029" width="14" style="16" customWidth="1"/>
    <col min="12030" max="12031" width="14.5" style="16" customWidth="1"/>
    <col min="12032" max="12272" width="10.6640625" style="16"/>
    <col min="12273" max="12282" width="10.6640625" style="16" customWidth="1"/>
    <col min="12283" max="12283" width="23.83203125" style="16" customWidth="1"/>
    <col min="12284" max="12285" width="14" style="16" customWidth="1"/>
    <col min="12286" max="12287" width="14.5" style="16" customWidth="1"/>
    <col min="12288" max="12528" width="10.6640625" style="16"/>
    <col min="12529" max="12538" width="10.6640625" style="16" customWidth="1"/>
    <col min="12539" max="12539" width="23.83203125" style="16" customWidth="1"/>
    <col min="12540" max="12541" width="14" style="16" customWidth="1"/>
    <col min="12542" max="12543" width="14.5" style="16" customWidth="1"/>
    <col min="12544" max="12784" width="10.6640625" style="16"/>
    <col min="12785" max="12794" width="10.6640625" style="16" customWidth="1"/>
    <col min="12795" max="12795" width="23.83203125" style="16" customWidth="1"/>
    <col min="12796" max="12797" width="14" style="16" customWidth="1"/>
    <col min="12798" max="12799" width="14.5" style="16" customWidth="1"/>
    <col min="12800" max="13040" width="10.6640625" style="16"/>
    <col min="13041" max="13050" width="10.6640625" style="16" customWidth="1"/>
    <col min="13051" max="13051" width="23.83203125" style="16" customWidth="1"/>
    <col min="13052" max="13053" width="14" style="16" customWidth="1"/>
    <col min="13054" max="13055" width="14.5" style="16" customWidth="1"/>
    <col min="13056" max="13296" width="10.6640625" style="16"/>
    <col min="13297" max="13306" width="10.6640625" style="16" customWidth="1"/>
    <col min="13307" max="13307" width="23.83203125" style="16" customWidth="1"/>
    <col min="13308" max="13309" width="14" style="16" customWidth="1"/>
    <col min="13310" max="13311" width="14.5" style="16" customWidth="1"/>
    <col min="13312" max="13552" width="10.6640625" style="16"/>
    <col min="13553" max="13562" width="10.6640625" style="16" customWidth="1"/>
    <col min="13563" max="13563" width="23.83203125" style="16" customWidth="1"/>
    <col min="13564" max="13565" width="14" style="16" customWidth="1"/>
    <col min="13566" max="13567" width="14.5" style="16" customWidth="1"/>
    <col min="13568" max="13808" width="10.6640625" style="16"/>
    <col min="13809" max="13818" width="10.6640625" style="16" customWidth="1"/>
    <col min="13819" max="13819" width="23.83203125" style="16" customWidth="1"/>
    <col min="13820" max="13821" width="14" style="16" customWidth="1"/>
    <col min="13822" max="13823" width="14.5" style="16" customWidth="1"/>
    <col min="13824" max="14064" width="10.6640625" style="16"/>
    <col min="14065" max="14074" width="10.6640625" style="16" customWidth="1"/>
    <col min="14075" max="14075" width="23.83203125" style="16" customWidth="1"/>
    <col min="14076" max="14077" width="14" style="16" customWidth="1"/>
    <col min="14078" max="14079" width="14.5" style="16" customWidth="1"/>
    <col min="14080" max="14320" width="10.6640625" style="16"/>
    <col min="14321" max="14330" width="10.6640625" style="16" customWidth="1"/>
    <col min="14331" max="14331" width="23.83203125" style="16" customWidth="1"/>
    <col min="14332" max="14333" width="14" style="16" customWidth="1"/>
    <col min="14334" max="14335" width="14.5" style="16" customWidth="1"/>
    <col min="14336" max="14576" width="10.6640625" style="16"/>
    <col min="14577" max="14586" width="10.6640625" style="16" customWidth="1"/>
    <col min="14587" max="14587" width="23.83203125" style="16" customWidth="1"/>
    <col min="14588" max="14589" width="14" style="16" customWidth="1"/>
    <col min="14590" max="14591" width="14.5" style="16" customWidth="1"/>
    <col min="14592" max="14832" width="10.6640625" style="16"/>
    <col min="14833" max="14842" width="10.6640625" style="16" customWidth="1"/>
    <col min="14843" max="14843" width="23.83203125" style="16" customWidth="1"/>
    <col min="14844" max="14845" width="14" style="16" customWidth="1"/>
    <col min="14846" max="14847" width="14.5" style="16" customWidth="1"/>
    <col min="14848" max="15088" width="10.6640625" style="16"/>
    <col min="15089" max="15098" width="10.6640625" style="16" customWidth="1"/>
    <col min="15099" max="15099" width="23.83203125" style="16" customWidth="1"/>
    <col min="15100" max="15101" width="14" style="16" customWidth="1"/>
    <col min="15102" max="15103" width="14.5" style="16" customWidth="1"/>
    <col min="15104" max="15344" width="10.6640625" style="16"/>
    <col min="15345" max="15354" width="10.6640625" style="16" customWidth="1"/>
    <col min="15355" max="15355" width="23.83203125" style="16" customWidth="1"/>
    <col min="15356" max="15357" width="14" style="16" customWidth="1"/>
    <col min="15358" max="15359" width="14.5" style="16" customWidth="1"/>
    <col min="15360" max="15600" width="10.6640625" style="16"/>
    <col min="15601" max="15610" width="10.6640625" style="16" customWidth="1"/>
    <col min="15611" max="15611" width="23.83203125" style="16" customWidth="1"/>
    <col min="15612" max="15613" width="14" style="16" customWidth="1"/>
    <col min="15614" max="15615" width="14.5" style="16" customWidth="1"/>
    <col min="15616" max="15856" width="10.6640625" style="16"/>
    <col min="15857" max="15866" width="10.6640625" style="16" customWidth="1"/>
    <col min="15867" max="15867" width="23.83203125" style="16" customWidth="1"/>
    <col min="15868" max="15869" width="14" style="16" customWidth="1"/>
    <col min="15870" max="15871" width="14.5" style="16" customWidth="1"/>
    <col min="15872" max="16112" width="10.6640625" style="16"/>
    <col min="16113" max="16122" width="10.6640625" style="16" customWidth="1"/>
    <col min="16123" max="16123" width="23.83203125" style="16" customWidth="1"/>
    <col min="16124" max="16125" width="14" style="16" customWidth="1"/>
    <col min="16126" max="16127" width="14.5" style="16" customWidth="1"/>
    <col min="16128" max="16384" width="10.6640625" style="16"/>
  </cols>
  <sheetData>
    <row r="2" spans="2:19" x14ac:dyDescent="0.2">
      <c r="B2" s="1" t="s">
        <v>225</v>
      </c>
    </row>
    <row r="3" spans="2:19" x14ac:dyDescent="0.2">
      <c r="B3" s="15" t="s">
        <v>226</v>
      </c>
    </row>
    <row r="4" spans="2:19" x14ac:dyDescent="0.2">
      <c r="E4" s="118" t="s">
        <v>0</v>
      </c>
    </row>
    <row r="5" spans="2:19" ht="51" x14ac:dyDescent="0.2">
      <c r="B5" s="116" t="s">
        <v>224</v>
      </c>
      <c r="C5" s="117" t="s">
        <v>292</v>
      </c>
      <c r="D5" s="117" t="s">
        <v>2</v>
      </c>
      <c r="E5" s="117" t="s">
        <v>293</v>
      </c>
    </row>
    <row r="6" spans="2:19" x14ac:dyDescent="0.2">
      <c r="B6" s="290">
        <v>0</v>
      </c>
      <c r="C6" s="26"/>
      <c r="D6" s="26"/>
      <c r="E6" s="291"/>
    </row>
    <row r="7" spans="2:19" x14ac:dyDescent="0.2">
      <c r="B7" s="290">
        <v>1</v>
      </c>
      <c r="C7" s="292">
        <v>0.17854</v>
      </c>
      <c r="D7" s="292">
        <v>1.15272</v>
      </c>
      <c r="E7" s="292">
        <v>0.24884000000000001</v>
      </c>
      <c r="Q7" s="287"/>
      <c r="R7" s="287"/>
      <c r="S7" s="287"/>
    </row>
    <row r="8" spans="2:19" x14ac:dyDescent="0.2">
      <c r="B8" s="290">
        <f>B7+1</f>
        <v>2</v>
      </c>
      <c r="C8" s="292">
        <v>0.21593999999999999</v>
      </c>
      <c r="D8" s="292">
        <v>2.1017199999999998</v>
      </c>
      <c r="E8" s="292">
        <v>0.24884000000000001</v>
      </c>
      <c r="Q8" s="287"/>
      <c r="R8" s="287"/>
      <c r="S8" s="287"/>
    </row>
    <row r="9" spans="2:19" x14ac:dyDescent="0.2">
      <c r="B9" s="290">
        <f t="shared" ref="B9:B66" si="0">B8+1</f>
        <v>3</v>
      </c>
      <c r="C9" s="292">
        <v>0.5282</v>
      </c>
      <c r="D9" s="292">
        <v>3.1765699999999999</v>
      </c>
      <c r="E9" s="292">
        <v>0.24884000000000001</v>
      </c>
      <c r="Q9" s="287"/>
      <c r="R9" s="287"/>
      <c r="S9" s="287"/>
    </row>
    <row r="10" spans="2:19" x14ac:dyDescent="0.2">
      <c r="B10" s="290">
        <f t="shared" si="0"/>
        <v>4</v>
      </c>
      <c r="C10" s="292">
        <v>0.87509999999999999</v>
      </c>
      <c r="D10" s="292">
        <v>3.9219400000000002</v>
      </c>
      <c r="E10" s="292">
        <v>0.24884000000000001</v>
      </c>
      <c r="Q10" s="287"/>
      <c r="R10" s="287"/>
      <c r="S10" s="287"/>
    </row>
    <row r="11" spans="2:19" x14ac:dyDescent="0.2">
      <c r="B11" s="290">
        <f t="shared" si="0"/>
        <v>5</v>
      </c>
      <c r="C11" s="292">
        <v>1.3250200000000001</v>
      </c>
      <c r="D11" s="292">
        <v>5.4193699999999998</v>
      </c>
      <c r="E11" s="292">
        <v>0.24884000000000001</v>
      </c>
      <c r="Q11" s="287"/>
      <c r="R11" s="287"/>
      <c r="S11" s="287"/>
    </row>
    <row r="12" spans="2:19" x14ac:dyDescent="0.2">
      <c r="B12" s="290">
        <f t="shared" si="0"/>
        <v>6</v>
      </c>
      <c r="C12" s="292">
        <v>2.1369400000000001</v>
      </c>
      <c r="D12" s="292">
        <v>6.8359399999999999</v>
      </c>
      <c r="E12" s="292">
        <v>1.12364</v>
      </c>
      <c r="Q12" s="287"/>
      <c r="R12" s="287"/>
      <c r="S12" s="287"/>
    </row>
    <row r="13" spans="2:19" x14ac:dyDescent="0.2">
      <c r="B13" s="290">
        <f t="shared" si="0"/>
        <v>7</v>
      </c>
      <c r="C13" s="292">
        <v>3.0617399999999999</v>
      </c>
      <c r="D13" s="292">
        <v>8.3845200000000002</v>
      </c>
      <c r="E13" s="292">
        <v>1.12364</v>
      </c>
      <c r="Q13" s="287"/>
      <c r="R13" s="287"/>
      <c r="S13" s="287"/>
    </row>
    <row r="14" spans="2:19" x14ac:dyDescent="0.2">
      <c r="B14" s="290">
        <f t="shared" si="0"/>
        <v>8</v>
      </c>
      <c r="C14" s="292">
        <v>3.5451000000000001</v>
      </c>
      <c r="D14" s="292">
        <v>9.4368700000000008</v>
      </c>
      <c r="E14" s="292">
        <v>1.12364</v>
      </c>
      <c r="Q14" s="287"/>
      <c r="R14" s="287"/>
      <c r="S14" s="287"/>
    </row>
    <row r="15" spans="2:19" x14ac:dyDescent="0.2">
      <c r="B15" s="290">
        <f t="shared" si="0"/>
        <v>9</v>
      </c>
      <c r="C15" s="292">
        <v>4.3339800000000004</v>
      </c>
      <c r="D15" s="292">
        <v>10.83747</v>
      </c>
      <c r="E15" s="292">
        <v>1.6537999999999999</v>
      </c>
      <c r="Q15" s="287"/>
      <c r="R15" s="287"/>
      <c r="S15" s="287"/>
    </row>
    <row r="16" spans="2:19" x14ac:dyDescent="0.2">
      <c r="B16" s="290">
        <f t="shared" si="0"/>
        <v>10</v>
      </c>
      <c r="C16" s="292">
        <v>5.2133599999999998</v>
      </c>
      <c r="D16" s="292">
        <v>12.14378</v>
      </c>
      <c r="E16" s="292">
        <v>2.4268399999999999</v>
      </c>
      <c r="Q16" s="287"/>
      <c r="R16" s="287"/>
      <c r="S16" s="287"/>
    </row>
    <row r="17" spans="2:19" x14ac:dyDescent="0.2">
      <c r="B17" s="290">
        <f t="shared" si="0"/>
        <v>11</v>
      </c>
      <c r="C17" s="292">
        <v>5.6245099999999999</v>
      </c>
      <c r="D17" s="292">
        <v>13.234220000000001</v>
      </c>
      <c r="E17" s="292">
        <v>2.4268399999999999</v>
      </c>
      <c r="Q17" s="287"/>
      <c r="R17" s="287"/>
      <c r="S17" s="287"/>
    </row>
    <row r="18" spans="2:19" x14ac:dyDescent="0.2">
      <c r="B18" s="290">
        <f t="shared" si="0"/>
        <v>12</v>
      </c>
      <c r="C18" s="292">
        <v>6.6196000000000002</v>
      </c>
      <c r="D18" s="292">
        <v>14.059139999999999</v>
      </c>
      <c r="E18" s="292">
        <v>2.4268399999999999</v>
      </c>
      <c r="Q18" s="287"/>
      <c r="R18" s="287"/>
      <c r="S18" s="287"/>
    </row>
    <row r="19" spans="2:19" x14ac:dyDescent="0.2">
      <c r="B19" s="290">
        <f t="shared" si="0"/>
        <v>13</v>
      </c>
      <c r="C19" s="292">
        <v>7.5076799999999997</v>
      </c>
      <c r="D19" s="292">
        <v>14.765359999999999</v>
      </c>
      <c r="E19" s="292">
        <v>3.7555900000000002</v>
      </c>
      <c r="Q19" s="287"/>
      <c r="R19" s="287"/>
      <c r="S19" s="287"/>
    </row>
    <row r="20" spans="2:19" x14ac:dyDescent="0.2">
      <c r="B20" s="290">
        <f t="shared" si="0"/>
        <v>14</v>
      </c>
      <c r="C20" s="292">
        <v>8.2877700000000001</v>
      </c>
      <c r="D20" s="292">
        <v>15.63578</v>
      </c>
      <c r="E20" s="292">
        <v>4.0546199999999999</v>
      </c>
      <c r="Q20" s="287"/>
      <c r="R20" s="287"/>
      <c r="S20" s="287"/>
    </row>
    <row r="21" spans="2:19" x14ac:dyDescent="0.2">
      <c r="B21" s="290">
        <f t="shared" si="0"/>
        <v>15</v>
      </c>
      <c r="C21" s="292">
        <v>9.0021100000000001</v>
      </c>
      <c r="D21" s="292">
        <v>16.4145</v>
      </c>
      <c r="E21" s="292">
        <v>4.3246200000000004</v>
      </c>
      <c r="Q21" s="287"/>
      <c r="R21" s="287"/>
      <c r="S21" s="287"/>
    </row>
    <row r="22" spans="2:19" x14ac:dyDescent="0.2">
      <c r="B22" s="290">
        <f t="shared" si="0"/>
        <v>16</v>
      </c>
      <c r="C22" s="292">
        <v>9.5587599999999995</v>
      </c>
      <c r="D22" s="292">
        <v>17.164770000000001</v>
      </c>
      <c r="E22" s="292">
        <v>4.5734599999999999</v>
      </c>
      <c r="Q22" s="287"/>
      <c r="R22" s="287"/>
      <c r="S22" s="287"/>
    </row>
    <row r="23" spans="2:19" ht="33.75" customHeight="1" x14ac:dyDescent="0.2">
      <c r="B23" s="290">
        <f t="shared" si="0"/>
        <v>17</v>
      </c>
      <c r="C23" s="292">
        <v>10.42442</v>
      </c>
      <c r="D23" s="292">
        <v>17.614709999999999</v>
      </c>
      <c r="E23" s="292">
        <v>5.3322900000000004</v>
      </c>
      <c r="G23" s="356" t="s">
        <v>284</v>
      </c>
      <c r="H23" s="356"/>
      <c r="I23" s="356"/>
      <c r="J23" s="356"/>
      <c r="K23" s="356"/>
      <c r="L23" s="356"/>
      <c r="M23" s="356"/>
      <c r="N23" s="356"/>
      <c r="O23" s="356"/>
      <c r="Q23" s="287"/>
      <c r="R23" s="287"/>
      <c r="S23" s="287"/>
    </row>
    <row r="24" spans="2:19" x14ac:dyDescent="0.2">
      <c r="B24" s="290">
        <f t="shared" si="0"/>
        <v>18</v>
      </c>
      <c r="C24" s="292">
        <v>11.137879999999999</v>
      </c>
      <c r="D24" s="292">
        <v>18.32452</v>
      </c>
      <c r="E24" s="292">
        <v>6.63992</v>
      </c>
      <c r="G24" s="356" t="s">
        <v>275</v>
      </c>
      <c r="H24" s="356"/>
      <c r="I24" s="356"/>
      <c r="J24" s="356"/>
      <c r="K24" s="356"/>
      <c r="L24" s="356"/>
      <c r="M24" s="356"/>
      <c r="N24" s="356"/>
      <c r="O24" s="356"/>
      <c r="Q24" s="287"/>
      <c r="R24" s="287"/>
      <c r="S24" s="287"/>
    </row>
    <row r="25" spans="2:19" x14ac:dyDescent="0.2">
      <c r="B25" s="290">
        <f t="shared" si="0"/>
        <v>19</v>
      </c>
      <c r="C25" s="292">
        <v>12.044140000000001</v>
      </c>
      <c r="D25" s="292">
        <v>18.829730000000001</v>
      </c>
      <c r="E25" s="292">
        <v>7.3625600000000002</v>
      </c>
      <c r="Q25" s="287"/>
      <c r="R25" s="287"/>
      <c r="S25" s="287"/>
    </row>
    <row r="26" spans="2:19" x14ac:dyDescent="0.2">
      <c r="B26" s="290">
        <f t="shared" si="0"/>
        <v>20</v>
      </c>
      <c r="C26" s="292">
        <v>12.96941</v>
      </c>
      <c r="D26" s="292">
        <v>19.036860000000001</v>
      </c>
      <c r="E26" s="292">
        <v>7.3625600000000002</v>
      </c>
      <c r="Q26" s="287"/>
      <c r="R26" s="287"/>
      <c r="S26" s="287"/>
    </row>
    <row r="27" spans="2:19" x14ac:dyDescent="0.2">
      <c r="B27" s="290">
        <f t="shared" si="0"/>
        <v>21</v>
      </c>
      <c r="C27" s="292">
        <v>13.333320000000001</v>
      </c>
      <c r="D27" s="292">
        <v>19.226289999999999</v>
      </c>
      <c r="E27" s="292">
        <v>7.3625600000000002</v>
      </c>
      <c r="Q27" s="287"/>
      <c r="R27" s="287"/>
      <c r="S27" s="287"/>
    </row>
    <row r="28" spans="2:19" x14ac:dyDescent="0.2">
      <c r="B28" s="290">
        <f t="shared" si="0"/>
        <v>22</v>
      </c>
      <c r="C28" s="292">
        <v>14.06718</v>
      </c>
      <c r="D28" s="292">
        <v>19.81767</v>
      </c>
      <c r="E28" s="292">
        <v>7.3625600000000002</v>
      </c>
      <c r="Q28" s="287"/>
      <c r="R28" s="287"/>
      <c r="S28" s="287"/>
    </row>
    <row r="29" spans="2:19" x14ac:dyDescent="0.2">
      <c r="B29" s="290">
        <f t="shared" si="0"/>
        <v>23</v>
      </c>
      <c r="C29" s="292">
        <v>14.96298</v>
      </c>
      <c r="D29" s="292">
        <v>20.700970000000002</v>
      </c>
      <c r="E29" s="292">
        <v>8.1619100000000007</v>
      </c>
      <c r="Q29" s="287"/>
      <c r="R29" s="287"/>
      <c r="S29" s="287"/>
    </row>
    <row r="30" spans="2:19" x14ac:dyDescent="0.2">
      <c r="B30" s="290">
        <f t="shared" si="0"/>
        <v>24</v>
      </c>
      <c r="C30" s="293">
        <v>15.96664</v>
      </c>
      <c r="D30" s="293">
        <v>21.161210000000001</v>
      </c>
      <c r="E30" s="293">
        <v>8.7355</v>
      </c>
      <c r="Q30" s="287"/>
      <c r="R30" s="287"/>
      <c r="S30" s="287"/>
    </row>
    <row r="31" spans="2:19" x14ac:dyDescent="0.2">
      <c r="B31" s="290">
        <f t="shared" si="0"/>
        <v>25</v>
      </c>
      <c r="C31" s="292">
        <v>16.970410000000001</v>
      </c>
      <c r="D31" s="292">
        <v>21.67745</v>
      </c>
      <c r="E31" s="292">
        <v>9.1833399999999994</v>
      </c>
      <c r="Q31" s="287"/>
      <c r="R31" s="287"/>
      <c r="S31" s="287"/>
    </row>
    <row r="32" spans="2:19" x14ac:dyDescent="0.2">
      <c r="B32" s="290">
        <f t="shared" si="0"/>
        <v>26</v>
      </c>
      <c r="C32" s="292">
        <v>17.367149999999999</v>
      </c>
      <c r="D32" s="292">
        <v>22.19905</v>
      </c>
      <c r="E32" s="292">
        <v>9.1833399999999994</v>
      </c>
      <c r="Q32" s="287"/>
      <c r="R32" s="287"/>
      <c r="S32" s="287"/>
    </row>
    <row r="33" spans="2:19" x14ac:dyDescent="0.2">
      <c r="B33" s="290">
        <f t="shared" si="0"/>
        <v>27</v>
      </c>
      <c r="C33" s="292">
        <v>17.958400000000001</v>
      </c>
      <c r="D33" s="292">
        <v>22.493279999999999</v>
      </c>
      <c r="E33" s="292">
        <v>9.8439800000000002</v>
      </c>
      <c r="Q33" s="287"/>
      <c r="R33" s="287"/>
      <c r="S33" s="287"/>
    </row>
    <row r="34" spans="2:19" x14ac:dyDescent="0.2">
      <c r="B34" s="290">
        <f t="shared" si="0"/>
        <v>28</v>
      </c>
      <c r="C34" s="292">
        <v>18.291080000000001</v>
      </c>
      <c r="D34" s="292">
        <v>22.872789999999998</v>
      </c>
      <c r="E34" s="292">
        <v>10.64518</v>
      </c>
      <c r="Q34" s="287"/>
      <c r="R34" s="287"/>
      <c r="S34" s="287"/>
    </row>
    <row r="35" spans="2:19" x14ac:dyDescent="0.2">
      <c r="B35" s="290">
        <f t="shared" si="0"/>
        <v>29</v>
      </c>
      <c r="C35" s="292">
        <v>18.408180000000002</v>
      </c>
      <c r="D35" s="292">
        <v>23.358180000000001</v>
      </c>
      <c r="E35" s="292">
        <v>11.213979999999999</v>
      </c>
      <c r="Q35" s="287"/>
      <c r="R35" s="287"/>
      <c r="S35" s="287"/>
    </row>
    <row r="36" spans="2:19" x14ac:dyDescent="0.2">
      <c r="B36" s="290">
        <f t="shared" si="0"/>
        <v>30</v>
      </c>
      <c r="C36" s="292">
        <v>18.571809999999999</v>
      </c>
      <c r="D36" s="292">
        <v>23.815049999999999</v>
      </c>
      <c r="E36" s="292">
        <v>11.213979999999999</v>
      </c>
      <c r="Q36" s="287"/>
      <c r="R36" s="287"/>
      <c r="S36" s="287"/>
    </row>
    <row r="37" spans="2:19" x14ac:dyDescent="0.2">
      <c r="B37" s="290">
        <f t="shared" si="0"/>
        <v>31</v>
      </c>
      <c r="C37" s="292">
        <v>18.834990000000001</v>
      </c>
      <c r="D37" s="292">
        <v>24.310849999999999</v>
      </c>
      <c r="E37" s="292">
        <v>11.213979999999999</v>
      </c>
      <c r="Q37" s="287"/>
      <c r="R37" s="287"/>
      <c r="S37" s="287"/>
    </row>
    <row r="38" spans="2:19" x14ac:dyDescent="0.2">
      <c r="B38" s="290">
        <f t="shared" si="0"/>
        <v>32</v>
      </c>
      <c r="C38" s="292">
        <v>19.36833</v>
      </c>
      <c r="D38" s="292">
        <v>24.90906</v>
      </c>
      <c r="E38" s="292">
        <v>12.28407</v>
      </c>
      <c r="Q38" s="287"/>
      <c r="R38" s="287"/>
      <c r="S38" s="287"/>
    </row>
    <row r="39" spans="2:19" x14ac:dyDescent="0.2">
      <c r="B39" s="290">
        <f t="shared" si="0"/>
        <v>33</v>
      </c>
      <c r="C39" s="292">
        <v>19.770140000000001</v>
      </c>
      <c r="D39" s="292">
        <v>25.10191</v>
      </c>
      <c r="E39" s="292">
        <v>12.67849</v>
      </c>
      <c r="Q39" s="287"/>
      <c r="R39" s="287"/>
      <c r="S39" s="287"/>
    </row>
    <row r="40" spans="2:19" x14ac:dyDescent="0.2">
      <c r="B40" s="290">
        <f t="shared" si="0"/>
        <v>34</v>
      </c>
      <c r="C40" s="292">
        <v>20.231369999999998</v>
      </c>
      <c r="D40" s="292">
        <v>25.471170000000001</v>
      </c>
      <c r="E40" s="292">
        <v>13.05303</v>
      </c>
      <c r="Q40" s="287"/>
      <c r="R40" s="287"/>
      <c r="S40" s="287"/>
    </row>
    <row r="41" spans="2:19" x14ac:dyDescent="0.2">
      <c r="B41" s="290">
        <f t="shared" si="0"/>
        <v>35</v>
      </c>
      <c r="C41" s="292">
        <v>20.392869999999998</v>
      </c>
      <c r="D41" s="292">
        <v>25.998850000000001</v>
      </c>
      <c r="E41" s="292">
        <v>14.398720000000001</v>
      </c>
      <c r="Q41" s="287"/>
      <c r="R41" s="287"/>
      <c r="S41" s="287"/>
    </row>
    <row r="42" spans="2:19" x14ac:dyDescent="0.2">
      <c r="B42" s="290">
        <f t="shared" si="0"/>
        <v>36</v>
      </c>
      <c r="C42" s="292">
        <v>20.88137</v>
      </c>
      <c r="D42" s="292">
        <v>26.524370000000001</v>
      </c>
      <c r="E42" s="292">
        <v>14.89845</v>
      </c>
      <c r="Q42" s="287"/>
      <c r="R42" s="287"/>
      <c r="S42" s="287"/>
    </row>
    <row r="43" spans="2:19" x14ac:dyDescent="0.2">
      <c r="B43" s="290">
        <f t="shared" si="0"/>
        <v>37</v>
      </c>
      <c r="C43" s="292">
        <v>21.39913</v>
      </c>
      <c r="D43" s="292">
        <v>26.780419999999999</v>
      </c>
      <c r="E43" s="292">
        <v>15.62208</v>
      </c>
      <c r="Q43" s="287"/>
      <c r="R43" s="287"/>
      <c r="S43" s="287"/>
    </row>
    <row r="44" spans="2:19" x14ac:dyDescent="0.2">
      <c r="B44" s="290">
        <f t="shared" si="0"/>
        <v>38</v>
      </c>
      <c r="C44" s="292">
        <v>21.5825</v>
      </c>
      <c r="D44" s="292">
        <v>27.160900000000002</v>
      </c>
      <c r="E44" s="292">
        <v>17.113710000000001</v>
      </c>
      <c r="Q44" s="287"/>
      <c r="R44" s="287"/>
      <c r="S44" s="287"/>
    </row>
    <row r="45" spans="2:19" x14ac:dyDescent="0.2">
      <c r="B45" s="290">
        <f t="shared" si="0"/>
        <v>39</v>
      </c>
      <c r="C45" s="292">
        <v>22.099820000000001</v>
      </c>
      <c r="D45" s="292">
        <v>27.46509</v>
      </c>
      <c r="E45" s="292">
        <v>17.731870000000001</v>
      </c>
      <c r="Q45" s="287"/>
      <c r="R45" s="287"/>
      <c r="S45" s="287"/>
    </row>
    <row r="46" spans="2:19" x14ac:dyDescent="0.2">
      <c r="B46" s="290">
        <f t="shared" si="0"/>
        <v>40</v>
      </c>
      <c r="C46" s="292">
        <v>22.429099999999998</v>
      </c>
      <c r="D46" s="292">
        <v>27.493069999999999</v>
      </c>
      <c r="E46" s="292">
        <v>19.038959999999999</v>
      </c>
      <c r="Q46" s="287"/>
      <c r="R46" s="287"/>
      <c r="S46" s="287"/>
    </row>
    <row r="47" spans="2:19" x14ac:dyDescent="0.2">
      <c r="B47" s="290">
        <f t="shared" si="0"/>
        <v>41</v>
      </c>
      <c r="C47" s="292">
        <v>22.734919999999999</v>
      </c>
      <c r="D47" s="292">
        <v>27.779859999999999</v>
      </c>
      <c r="E47" s="292">
        <v>19.038959999999999</v>
      </c>
      <c r="Q47" s="287"/>
      <c r="R47" s="287"/>
      <c r="S47" s="287"/>
    </row>
    <row r="48" spans="2:19" x14ac:dyDescent="0.2">
      <c r="B48" s="290">
        <f t="shared" si="0"/>
        <v>42</v>
      </c>
      <c r="C48" s="292">
        <v>23.013290000000001</v>
      </c>
      <c r="D48" s="292">
        <v>28.160440000000001</v>
      </c>
      <c r="E48" s="292">
        <v>19.038959999999999</v>
      </c>
      <c r="Q48" s="287"/>
      <c r="R48" s="287"/>
      <c r="S48" s="287"/>
    </row>
    <row r="49" spans="2:19" x14ac:dyDescent="0.2">
      <c r="B49" s="290">
        <f t="shared" si="0"/>
        <v>43</v>
      </c>
      <c r="C49" s="292">
        <v>23.013290000000001</v>
      </c>
      <c r="D49" s="292">
        <v>28.545100000000001</v>
      </c>
      <c r="E49" s="292">
        <v>19.659749999999999</v>
      </c>
      <c r="Q49" s="287"/>
      <c r="R49" s="287"/>
      <c r="S49" s="287"/>
    </row>
    <row r="50" spans="2:19" x14ac:dyDescent="0.2">
      <c r="B50" s="290">
        <f t="shared" si="0"/>
        <v>44</v>
      </c>
      <c r="C50" s="292">
        <v>23.27572</v>
      </c>
      <c r="D50" s="292">
        <v>28.95553</v>
      </c>
      <c r="E50" s="292">
        <v>20.43038</v>
      </c>
      <c r="Q50" s="287"/>
      <c r="R50" s="287"/>
      <c r="S50" s="287"/>
    </row>
    <row r="51" spans="2:19" x14ac:dyDescent="0.2">
      <c r="B51" s="290">
        <f t="shared" si="0"/>
        <v>45</v>
      </c>
      <c r="C51" s="292">
        <v>23.613779999999998</v>
      </c>
      <c r="D51" s="292">
        <v>29.118010000000002</v>
      </c>
      <c r="E51" s="292">
        <v>21.03218</v>
      </c>
      <c r="Q51" s="287"/>
      <c r="R51" s="287"/>
      <c r="S51" s="287"/>
    </row>
    <row r="52" spans="2:19" x14ac:dyDescent="0.2">
      <c r="B52" s="290">
        <f t="shared" si="0"/>
        <v>46</v>
      </c>
      <c r="C52" s="292">
        <v>23.646940000000001</v>
      </c>
      <c r="D52" s="292">
        <v>29.248819999999998</v>
      </c>
      <c r="E52" s="292">
        <v>21.55059</v>
      </c>
      <c r="Q52" s="287"/>
      <c r="R52" s="287"/>
      <c r="S52" s="287"/>
    </row>
    <row r="53" spans="2:19" x14ac:dyDescent="0.2">
      <c r="B53" s="290">
        <f t="shared" si="0"/>
        <v>47</v>
      </c>
      <c r="C53" s="292">
        <v>23.674189999999999</v>
      </c>
      <c r="D53" s="292">
        <v>29.468610000000002</v>
      </c>
      <c r="E53" s="292">
        <v>22.3184</v>
      </c>
      <c r="Q53" s="287"/>
      <c r="R53" s="287"/>
      <c r="S53" s="287"/>
    </row>
    <row r="54" spans="2:19" x14ac:dyDescent="0.2">
      <c r="B54" s="290">
        <f t="shared" si="0"/>
        <v>48</v>
      </c>
      <c r="C54" s="292">
        <v>23.674189999999999</v>
      </c>
      <c r="D54" s="292">
        <v>29.61103</v>
      </c>
      <c r="E54" s="292">
        <v>23.119029999999999</v>
      </c>
      <c r="Q54" s="287"/>
      <c r="R54" s="287"/>
      <c r="S54" s="287"/>
    </row>
    <row r="55" spans="2:19" x14ac:dyDescent="0.2">
      <c r="B55" s="290">
        <f t="shared" si="0"/>
        <v>49</v>
      </c>
      <c r="C55" s="292">
        <v>23.809139999999999</v>
      </c>
      <c r="D55" s="292">
        <v>29.664639999999999</v>
      </c>
      <c r="E55" s="292">
        <v>23.119029999999999</v>
      </c>
      <c r="Q55" s="287"/>
      <c r="R55" s="287"/>
      <c r="S55" s="287"/>
    </row>
    <row r="56" spans="2:19" x14ac:dyDescent="0.2">
      <c r="B56" s="290">
        <f t="shared" si="0"/>
        <v>50</v>
      </c>
      <c r="C56" s="292">
        <v>23.95627</v>
      </c>
      <c r="D56" s="292">
        <v>29.751519999999999</v>
      </c>
      <c r="E56" s="292">
        <v>23.472860000000001</v>
      </c>
      <c r="Q56" s="287"/>
      <c r="R56" s="287"/>
      <c r="S56" s="287"/>
    </row>
    <row r="57" spans="2:19" x14ac:dyDescent="0.2">
      <c r="B57" s="290">
        <f t="shared" si="0"/>
        <v>51</v>
      </c>
      <c r="C57" s="292">
        <v>24.01793</v>
      </c>
      <c r="D57" s="292">
        <v>29.88747</v>
      </c>
      <c r="E57" s="292">
        <v>23.472860000000001</v>
      </c>
      <c r="Q57" s="287"/>
      <c r="R57" s="287"/>
      <c r="S57" s="287"/>
    </row>
    <row r="58" spans="2:19" x14ac:dyDescent="0.2">
      <c r="B58" s="290">
        <f t="shared" si="0"/>
        <v>52</v>
      </c>
      <c r="C58" s="292">
        <v>24.090070000000001</v>
      </c>
      <c r="D58" s="292">
        <v>29.910620000000002</v>
      </c>
      <c r="E58" s="292">
        <v>23.472860000000001</v>
      </c>
      <c r="Q58" s="287"/>
      <c r="R58" s="287"/>
      <c r="S58" s="287"/>
    </row>
    <row r="59" spans="2:19" x14ac:dyDescent="0.2">
      <c r="B59" s="290">
        <f t="shared" si="0"/>
        <v>53</v>
      </c>
      <c r="C59" s="292">
        <v>24.180630000000001</v>
      </c>
      <c r="D59" s="292">
        <v>29.910620000000002</v>
      </c>
      <c r="E59" s="292">
        <v>23.867290000000001</v>
      </c>
      <c r="Q59" s="287"/>
      <c r="R59" s="287"/>
      <c r="S59" s="287"/>
    </row>
    <row r="60" spans="2:19" x14ac:dyDescent="0.2">
      <c r="B60" s="290">
        <f t="shared" si="0"/>
        <v>54</v>
      </c>
      <c r="C60" s="292">
        <v>24.24849</v>
      </c>
      <c r="D60" s="292">
        <v>29.934830000000002</v>
      </c>
      <c r="E60" s="292">
        <v>23.867290000000001</v>
      </c>
      <c r="Q60" s="287"/>
      <c r="R60" s="287"/>
      <c r="S60" s="287"/>
    </row>
    <row r="61" spans="2:19" x14ac:dyDescent="0.2">
      <c r="B61" s="290">
        <f t="shared" si="0"/>
        <v>55</v>
      </c>
      <c r="C61" s="292">
        <v>24.24849</v>
      </c>
      <c r="D61" s="292">
        <v>30.100159999999999</v>
      </c>
      <c r="E61" s="292">
        <v>23.867290000000001</v>
      </c>
      <c r="Q61" s="287"/>
      <c r="R61" s="287"/>
      <c r="S61" s="287"/>
    </row>
    <row r="62" spans="2:19" x14ac:dyDescent="0.2">
      <c r="B62" s="290">
        <f t="shared" si="0"/>
        <v>56</v>
      </c>
      <c r="C62" s="292">
        <v>24.38241</v>
      </c>
      <c r="D62" s="292">
        <v>30.134039999999999</v>
      </c>
      <c r="E62" s="292">
        <v>23.867290000000001</v>
      </c>
      <c r="Q62" s="287"/>
      <c r="R62" s="287"/>
      <c r="S62" s="287"/>
    </row>
    <row r="63" spans="2:19" x14ac:dyDescent="0.2">
      <c r="B63" s="290">
        <f t="shared" si="0"/>
        <v>57</v>
      </c>
      <c r="C63" s="292">
        <v>24.38241</v>
      </c>
      <c r="D63" s="292">
        <v>30.134039999999999</v>
      </c>
      <c r="E63" s="292">
        <v>23.867290000000001</v>
      </c>
      <c r="Q63" s="287"/>
      <c r="R63" s="287"/>
      <c r="S63" s="287"/>
    </row>
    <row r="64" spans="2:19" x14ac:dyDescent="0.2">
      <c r="B64" s="290">
        <f t="shared" si="0"/>
        <v>58</v>
      </c>
      <c r="C64" s="292">
        <v>24.38241</v>
      </c>
      <c r="D64" s="292">
        <v>30.201699999999999</v>
      </c>
      <c r="E64" s="292">
        <v>23.867290000000001</v>
      </c>
      <c r="Q64" s="287"/>
      <c r="R64" s="287"/>
      <c r="S64" s="287"/>
    </row>
    <row r="65" spans="2:19" x14ac:dyDescent="0.2">
      <c r="B65" s="290">
        <f t="shared" si="0"/>
        <v>59</v>
      </c>
      <c r="C65" s="292">
        <v>24.38241</v>
      </c>
      <c r="D65" s="292">
        <v>30.201699999999999</v>
      </c>
      <c r="E65" s="292">
        <v>23.867290000000001</v>
      </c>
      <c r="Q65" s="287"/>
      <c r="R65" s="287"/>
      <c r="S65" s="287"/>
    </row>
    <row r="66" spans="2:19" x14ac:dyDescent="0.2">
      <c r="B66" s="290">
        <f t="shared" si="0"/>
        <v>60</v>
      </c>
      <c r="C66" s="292">
        <v>24.38241</v>
      </c>
      <c r="D66" s="292">
        <v>30.201699999999999</v>
      </c>
      <c r="E66" s="292">
        <v>23.867290000000001</v>
      </c>
      <c r="Q66" s="287"/>
      <c r="R66" s="287"/>
      <c r="S66" s="287"/>
    </row>
  </sheetData>
  <mergeCells count="2">
    <mergeCell ref="G23:O23"/>
    <mergeCell ref="G24:O24"/>
  </mergeCells>
  <pageMargins left="0.78740157480314965" right="0.78740157480314965" top="0.98425196850393704" bottom="0.98425196850393704" header="0.51181102362204722" footer="0.51181102362204722"/>
  <pageSetup paperSize="9" scale="50" orientation="landscape" r:id="rId1"/>
  <headerFooter alignWithMargins="0">
    <oddHeader>&amp;A</oddHeader>
    <oddFooter>Page &amp;P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7"/>
  <sheetViews>
    <sheetView zoomScale="90" zoomScaleNormal="90" workbookViewId="0"/>
  </sheetViews>
  <sheetFormatPr baseColWidth="10" defaultRowHeight="12.75" x14ac:dyDescent="0.2"/>
  <cols>
    <col min="1" max="1" width="3.6640625" style="16" customWidth="1"/>
    <col min="2" max="2" width="12" style="16"/>
    <col min="3" max="3" width="16.6640625" style="16" bestFit="1" customWidth="1"/>
    <col min="4" max="16384" width="12" style="16"/>
  </cols>
  <sheetData>
    <row r="1" spans="1:19" x14ac:dyDescent="0.2">
      <c r="A1" s="1" t="s">
        <v>131</v>
      </c>
    </row>
    <row r="2" spans="1:19" x14ac:dyDescent="0.2">
      <c r="A2" s="15" t="s">
        <v>19</v>
      </c>
    </row>
    <row r="4" spans="1:19" x14ac:dyDescent="0.2">
      <c r="A4" s="94"/>
      <c r="F4" s="2" t="s">
        <v>227</v>
      </c>
    </row>
    <row r="5" spans="1:19" x14ac:dyDescent="0.2">
      <c r="A5" s="94"/>
    </row>
    <row r="6" spans="1:19" x14ac:dyDescent="0.2">
      <c r="A6" s="94"/>
      <c r="D6" s="115" t="s">
        <v>41</v>
      </c>
      <c r="E6" s="115"/>
      <c r="F6" s="115"/>
    </row>
    <row r="7" spans="1:19" x14ac:dyDescent="0.2">
      <c r="D7" s="294">
        <v>12</v>
      </c>
      <c r="E7" s="294">
        <v>24</v>
      </c>
      <c r="F7" s="294">
        <v>36</v>
      </c>
    </row>
    <row r="8" spans="1:19" x14ac:dyDescent="0.2">
      <c r="B8" s="17" t="s">
        <v>42</v>
      </c>
      <c r="C8" s="17" t="s">
        <v>1</v>
      </c>
      <c r="D8" s="18">
        <v>6.6195998309640958</v>
      </c>
      <c r="E8" s="18">
        <v>15.966639226047718</v>
      </c>
      <c r="F8" s="18">
        <v>20.88136778259728</v>
      </c>
      <c r="M8" s="18"/>
      <c r="N8" s="18"/>
      <c r="O8" s="18"/>
      <c r="Q8" s="141"/>
      <c r="R8" s="141"/>
      <c r="S8" s="141"/>
    </row>
    <row r="9" spans="1:19" x14ac:dyDescent="0.2">
      <c r="C9" s="17" t="s">
        <v>2</v>
      </c>
      <c r="D9" s="18">
        <v>14.059135426224111</v>
      </c>
      <c r="E9" s="18">
        <v>21.161208016370313</v>
      </c>
      <c r="F9" s="18">
        <v>26.524373841296722</v>
      </c>
      <c r="M9" s="18"/>
      <c r="N9" s="18"/>
      <c r="O9" s="18"/>
      <c r="Q9" s="141"/>
      <c r="R9" s="141"/>
      <c r="S9" s="141"/>
    </row>
    <row r="10" spans="1:19" x14ac:dyDescent="0.2">
      <c r="C10" s="17"/>
      <c r="D10" s="18"/>
      <c r="E10" s="18"/>
      <c r="F10" s="18"/>
      <c r="M10" s="18"/>
      <c r="N10" s="18"/>
      <c r="O10" s="18"/>
      <c r="Q10" s="141"/>
      <c r="R10" s="141"/>
      <c r="S10" s="141"/>
    </row>
    <row r="11" spans="1:19" x14ac:dyDescent="0.2">
      <c r="B11" s="17" t="s">
        <v>43</v>
      </c>
      <c r="C11" s="16" t="s">
        <v>67</v>
      </c>
      <c r="D11" s="18">
        <v>9.783417525104344</v>
      </c>
      <c r="E11" s="18">
        <v>16.712469002639317</v>
      </c>
      <c r="F11" s="18">
        <v>21.676070805342952</v>
      </c>
      <c r="M11" s="18"/>
      <c r="N11" s="18"/>
      <c r="O11" s="18"/>
      <c r="Q11" s="141"/>
      <c r="R11" s="141"/>
      <c r="S11" s="141"/>
    </row>
    <row r="12" spans="1:19" x14ac:dyDescent="0.2">
      <c r="B12" s="17"/>
      <c r="C12" s="16" t="s">
        <v>44</v>
      </c>
      <c r="D12" s="18">
        <v>10.352944902146366</v>
      </c>
      <c r="E12" s="18">
        <v>16.625631538941001</v>
      </c>
      <c r="F12" s="18">
        <v>21.935723874487334</v>
      </c>
      <c r="M12" s="18"/>
      <c r="N12" s="18"/>
      <c r="O12" s="18"/>
      <c r="Q12" s="141"/>
      <c r="R12" s="141"/>
      <c r="S12" s="141"/>
    </row>
    <row r="13" spans="1:19" x14ac:dyDescent="0.2">
      <c r="C13" s="16" t="s">
        <v>68</v>
      </c>
      <c r="D13" s="18">
        <v>11.487356329523335</v>
      </c>
      <c r="E13" s="18">
        <v>21.004558634015325</v>
      </c>
      <c r="F13" s="18">
        <v>26.218198166377604</v>
      </c>
      <c r="M13" s="18"/>
      <c r="N13" s="18"/>
      <c r="O13" s="18"/>
      <c r="Q13" s="141"/>
      <c r="R13" s="141"/>
      <c r="S13" s="141"/>
    </row>
    <row r="14" spans="1:19" x14ac:dyDescent="0.2">
      <c r="D14" s="18"/>
      <c r="E14" s="18"/>
      <c r="F14" s="18"/>
      <c r="M14" s="18"/>
      <c r="N14" s="18"/>
      <c r="O14" s="18"/>
      <c r="Q14" s="141"/>
      <c r="R14" s="141"/>
      <c r="S14" s="141"/>
    </row>
    <row r="15" spans="1:19" x14ac:dyDescent="0.2">
      <c r="B15" s="16" t="s">
        <v>1</v>
      </c>
      <c r="C15" s="16" t="str">
        <f>C11</f>
        <v>Inférieur au bac</v>
      </c>
      <c r="D15" s="18">
        <v>4.363303235231319</v>
      </c>
      <c r="E15" s="18">
        <v>10.613647835068784</v>
      </c>
      <c r="F15" s="18">
        <v>13.123999282024645</v>
      </c>
      <c r="M15" s="18"/>
      <c r="N15" s="18"/>
      <c r="O15" s="18"/>
      <c r="Q15" s="141"/>
      <c r="R15" s="141"/>
      <c r="S15" s="141"/>
    </row>
    <row r="16" spans="1:19" x14ac:dyDescent="0.2">
      <c r="C16" s="16" t="str">
        <f>C12</f>
        <v>Bac</v>
      </c>
      <c r="D16" s="18">
        <v>5.9465806364400242</v>
      </c>
      <c r="E16" s="18">
        <v>14.990077136757451</v>
      </c>
      <c r="F16" s="18">
        <v>20.3907963847894</v>
      </c>
      <c r="M16" s="18"/>
      <c r="N16" s="18"/>
      <c r="O16" s="18"/>
      <c r="Q16" s="141"/>
      <c r="R16" s="141"/>
      <c r="S16" s="141"/>
    </row>
    <row r="17" spans="2:19" x14ac:dyDescent="0.2">
      <c r="C17" s="16" t="str">
        <f>C13</f>
        <v>Supérieur au bac</v>
      </c>
      <c r="D17" s="18">
        <v>7.5130340570637832</v>
      </c>
      <c r="E17" s="18">
        <v>17.895646504828555</v>
      </c>
      <c r="F17" s="18">
        <v>23.392585128742137</v>
      </c>
      <c r="M17" s="18"/>
      <c r="N17" s="18"/>
      <c r="O17" s="18"/>
      <c r="Q17" s="141"/>
      <c r="R17" s="141"/>
      <c r="S17" s="141"/>
    </row>
    <row r="18" spans="2:19" x14ac:dyDescent="0.2">
      <c r="B18" s="16" t="s">
        <v>2</v>
      </c>
      <c r="C18" s="16" t="str">
        <f>C15</f>
        <v>Inférieur au bac</v>
      </c>
      <c r="D18" s="18">
        <v>12.102351581990467</v>
      </c>
      <c r="E18" s="18">
        <v>19.321780053286709</v>
      </c>
      <c r="F18" s="18">
        <v>25.334977029774908</v>
      </c>
      <c r="M18" s="18"/>
      <c r="N18" s="18"/>
      <c r="O18" s="18"/>
      <c r="Q18" s="141"/>
      <c r="R18" s="141"/>
      <c r="S18" s="141"/>
    </row>
    <row r="19" spans="2:19" x14ac:dyDescent="0.2">
      <c r="C19" s="16" t="str">
        <f>C16</f>
        <v>Bac</v>
      </c>
      <c r="D19" s="18">
        <v>13.181789767940344</v>
      </c>
      <c r="E19" s="18">
        <v>17.675642249438173</v>
      </c>
      <c r="F19" s="18">
        <v>22.927552950278763</v>
      </c>
      <c r="M19" s="18"/>
      <c r="N19" s="18"/>
      <c r="O19" s="18"/>
      <c r="Q19" s="141"/>
      <c r="R19" s="141"/>
      <c r="S19" s="141"/>
    </row>
    <row r="20" spans="2:19" x14ac:dyDescent="0.2">
      <c r="C20" s="16" t="str">
        <f>C17</f>
        <v>Supérieur au bac</v>
      </c>
      <c r="D20" s="18">
        <v>16.213748193048694</v>
      </c>
      <c r="E20" s="18">
        <v>24.701776922936368</v>
      </c>
      <c r="F20" s="18">
        <v>29.578508064519514</v>
      </c>
      <c r="M20" s="18"/>
      <c r="N20" s="18"/>
      <c r="O20" s="18"/>
      <c r="Q20" s="141"/>
      <c r="R20" s="141"/>
      <c r="S20" s="141"/>
    </row>
    <row r="21" spans="2:19" x14ac:dyDescent="0.2">
      <c r="D21" s="18"/>
      <c r="E21" s="18"/>
      <c r="F21" s="18"/>
      <c r="M21" s="18"/>
      <c r="N21" s="18"/>
      <c r="O21" s="18"/>
      <c r="Q21" s="141"/>
      <c r="R21" s="141"/>
      <c r="S21" s="141"/>
    </row>
    <row r="22" spans="2:19" x14ac:dyDescent="0.2">
      <c r="B22" s="16" t="s">
        <v>1</v>
      </c>
      <c r="C22" s="16" t="s">
        <v>45</v>
      </c>
      <c r="D22" s="18">
        <v>7.4060349316133482</v>
      </c>
      <c r="E22" s="18">
        <v>17.614033234228643</v>
      </c>
      <c r="F22" s="18">
        <v>21.927368462300954</v>
      </c>
      <c r="M22" s="18"/>
      <c r="N22" s="18"/>
      <c r="O22" s="18"/>
      <c r="Q22" s="141"/>
      <c r="R22" s="141"/>
      <c r="S22" s="141"/>
    </row>
    <row r="23" spans="2:19" x14ac:dyDescent="0.2">
      <c r="C23" s="16" t="s">
        <v>46</v>
      </c>
      <c r="D23" s="18">
        <v>6.3000570875932915</v>
      </c>
      <c r="E23" s="18">
        <v>14.965346579267125</v>
      </c>
      <c r="F23" s="18">
        <v>21.058672062211603</v>
      </c>
      <c r="M23" s="18"/>
      <c r="N23" s="18"/>
      <c r="O23" s="18"/>
      <c r="Q23" s="141"/>
      <c r="R23" s="141"/>
      <c r="S23" s="141"/>
    </row>
    <row r="24" spans="2:19" x14ac:dyDescent="0.2">
      <c r="C24" s="16" t="s">
        <v>47</v>
      </c>
      <c r="D24" s="18">
        <v>4.6558060408663611</v>
      </c>
      <c r="E24" s="18">
        <v>12.849067425239735</v>
      </c>
      <c r="F24" s="18">
        <v>16.461883261496745</v>
      </c>
      <c r="M24" s="18"/>
      <c r="N24" s="18"/>
      <c r="O24" s="18"/>
      <c r="Q24" s="141"/>
      <c r="R24" s="141"/>
      <c r="S24" s="141"/>
    </row>
    <row r="25" spans="2:19" x14ac:dyDescent="0.2">
      <c r="B25" s="16" t="s">
        <v>2</v>
      </c>
      <c r="C25" s="16" t="str">
        <f>C22</f>
        <v>1er enfant</v>
      </c>
      <c r="D25" s="18">
        <v>15.142367372575405</v>
      </c>
      <c r="E25" s="18">
        <v>22.114423511112879</v>
      </c>
      <c r="F25" s="18">
        <v>26.735432157975669</v>
      </c>
      <c r="M25" s="18"/>
      <c r="N25" s="18"/>
      <c r="O25" s="18"/>
      <c r="Q25" s="141"/>
      <c r="R25" s="141"/>
      <c r="S25" s="141"/>
    </row>
    <row r="26" spans="2:19" x14ac:dyDescent="0.2">
      <c r="C26" s="16" t="str">
        <f>C23</f>
        <v>2e enfant</v>
      </c>
      <c r="D26" s="18">
        <v>13.88512197346461</v>
      </c>
      <c r="E26" s="18">
        <v>21.180265236677808</v>
      </c>
      <c r="F26" s="18">
        <v>26.51546754487698</v>
      </c>
      <c r="M26" s="18"/>
      <c r="N26" s="18"/>
      <c r="O26" s="18"/>
      <c r="Q26" s="141"/>
      <c r="R26" s="141"/>
      <c r="S26" s="141"/>
    </row>
    <row r="27" spans="2:19" x14ac:dyDescent="0.2">
      <c r="C27" s="16" t="str">
        <f>C24</f>
        <v>3e enfant ou plus</v>
      </c>
      <c r="D27" s="18">
        <v>11.862243798698803</v>
      </c>
      <c r="E27" s="18">
        <v>18.876147312949676</v>
      </c>
      <c r="F27" s="18">
        <v>26.045244466235129</v>
      </c>
      <c r="M27" s="18"/>
      <c r="N27" s="18"/>
      <c r="O27" s="18"/>
      <c r="Q27" s="141"/>
      <c r="R27" s="141"/>
      <c r="S27" s="141"/>
    </row>
    <row r="36" spans="9:16" ht="27" customHeight="1" x14ac:dyDescent="0.2">
      <c r="I36" s="356" t="s">
        <v>285</v>
      </c>
      <c r="J36" s="356"/>
      <c r="K36" s="356"/>
      <c r="L36" s="356"/>
      <c r="M36" s="356"/>
      <c r="N36" s="356"/>
      <c r="O36" s="356"/>
      <c r="P36" s="356"/>
    </row>
    <row r="37" spans="9:16" ht="22.5" customHeight="1" x14ac:dyDescent="0.2">
      <c r="I37" s="356" t="s">
        <v>275</v>
      </c>
      <c r="J37" s="356"/>
      <c r="K37" s="356"/>
      <c r="L37" s="356"/>
      <c r="M37" s="356"/>
      <c r="N37" s="356"/>
      <c r="O37" s="356"/>
      <c r="P37" s="356"/>
    </row>
  </sheetData>
  <mergeCells count="2">
    <mergeCell ref="I36:P36"/>
    <mergeCell ref="I37:P37"/>
  </mergeCells>
  <pageMargins left="0.70866141732283472" right="0.70866141732283472" top="0.74803149606299213" bottom="0.74803149606299213" header="0.31496062992125984" footer="0.31496062992125984"/>
  <pageSetup paperSize="9" scale="73"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25"/>
  <sheetViews>
    <sheetView zoomScale="87" zoomScaleNormal="87" workbookViewId="0">
      <selection activeCell="B1" sqref="B1"/>
    </sheetView>
  </sheetViews>
  <sheetFormatPr baseColWidth="10" defaultRowHeight="12.75" x14ac:dyDescent="0.2"/>
  <cols>
    <col min="1" max="1" width="10.6640625" style="16" customWidth="1"/>
    <col min="2" max="2" width="48.83203125" style="131" bestFit="1" customWidth="1"/>
    <col min="3" max="8" width="12" style="119"/>
    <col min="9" max="9" width="14" style="120" customWidth="1"/>
    <col min="10" max="12" width="14" style="16" customWidth="1"/>
    <col min="13" max="13" width="18.33203125" style="16" customWidth="1"/>
    <col min="14" max="16" width="14" style="16" customWidth="1"/>
    <col min="17" max="17" width="10.6640625" style="16" customWidth="1"/>
    <col min="18" max="18" width="18.33203125" style="16" customWidth="1"/>
    <col min="19" max="21" width="14" style="16" customWidth="1"/>
    <col min="22" max="254" width="10.6640625" style="16" customWidth="1"/>
    <col min="255" max="16384" width="12" style="16"/>
  </cols>
  <sheetData>
    <row r="1" spans="2:21" x14ac:dyDescent="0.2">
      <c r="B1" s="1" t="s">
        <v>294</v>
      </c>
    </row>
    <row r="2" spans="2:21" x14ac:dyDescent="0.2">
      <c r="B2" s="94"/>
    </row>
    <row r="3" spans="2:21" s="115" customFormat="1" x14ac:dyDescent="0.2">
      <c r="B3" s="121"/>
      <c r="C3" s="357" t="str">
        <f>C8</f>
        <v>Ensemble</v>
      </c>
      <c r="D3" s="357"/>
      <c r="E3" s="357" t="str">
        <f>E8</f>
        <v>À temps complet</v>
      </c>
      <c r="F3" s="357"/>
      <c r="G3" s="357" t="str">
        <f>G8</f>
        <v>À temps partiel</v>
      </c>
      <c r="H3" s="358"/>
      <c r="I3" s="122"/>
    </row>
    <row r="4" spans="2:21" x14ac:dyDescent="0.2">
      <c r="B4" s="123"/>
      <c r="C4" s="40" t="str">
        <f>C9</f>
        <v>Femmes</v>
      </c>
      <c r="D4" s="40" t="str">
        <f t="shared" ref="D4:H4" si="0">D9</f>
        <v>Hommes</v>
      </c>
      <c r="E4" s="40" t="str">
        <f t="shared" si="0"/>
        <v>Femmes</v>
      </c>
      <c r="F4" s="40" t="str">
        <f t="shared" si="0"/>
        <v>Hommes</v>
      </c>
      <c r="G4" s="40" t="str">
        <f t="shared" si="0"/>
        <v>Femmes</v>
      </c>
      <c r="H4" s="124" t="str">
        <f t="shared" si="0"/>
        <v>Hommes</v>
      </c>
    </row>
    <row r="5" spans="2:21" x14ac:dyDescent="0.2">
      <c r="B5" s="123" t="s">
        <v>39</v>
      </c>
      <c r="C5" s="125">
        <v>58.646107590571951</v>
      </c>
      <c r="D5" s="125">
        <v>61.13536950850208</v>
      </c>
      <c r="E5" s="125">
        <v>61.876312561361068</v>
      </c>
      <c r="F5" s="125">
        <v>61.826527478846238</v>
      </c>
      <c r="G5" s="125">
        <v>50.487425012394823</v>
      </c>
      <c r="H5" s="126">
        <v>48.177489484512428</v>
      </c>
    </row>
    <row r="6" spans="2:21" x14ac:dyDescent="0.2">
      <c r="B6" s="127" t="s">
        <v>132</v>
      </c>
      <c r="C6" s="128">
        <v>32.051053901597903</v>
      </c>
      <c r="D6" s="128">
        <v>40.295199922893907</v>
      </c>
      <c r="E6" s="128">
        <v>33.80633587851252</v>
      </c>
      <c r="F6" s="128">
        <v>40.797225067684863</v>
      </c>
      <c r="G6" s="128">
        <v>27.617654592778468</v>
      </c>
      <c r="H6" s="129">
        <v>30.883195903048804</v>
      </c>
      <c r="I6" s="130"/>
      <c r="M6" s="3"/>
      <c r="N6" s="3"/>
      <c r="R6" s="3"/>
      <c r="S6" s="3"/>
    </row>
    <row r="7" spans="2:21" x14ac:dyDescent="0.2">
      <c r="C7" s="132"/>
      <c r="D7" s="132"/>
      <c r="E7" s="132"/>
      <c r="F7" s="132"/>
      <c r="G7" s="132"/>
      <c r="H7" s="132"/>
      <c r="I7" s="130"/>
      <c r="M7" s="3"/>
      <c r="N7" s="3"/>
      <c r="R7" s="3"/>
      <c r="S7" s="3"/>
    </row>
    <row r="8" spans="2:21" x14ac:dyDescent="0.2">
      <c r="B8" s="165"/>
      <c r="C8" s="359" t="s">
        <v>3</v>
      </c>
      <c r="D8" s="359"/>
      <c r="E8" s="359" t="s">
        <v>61</v>
      </c>
      <c r="F8" s="359"/>
      <c r="G8" s="359" t="s">
        <v>62</v>
      </c>
      <c r="H8" s="360"/>
      <c r="I8" s="130"/>
      <c r="J8" s="3"/>
      <c r="K8" s="3"/>
      <c r="L8" s="3"/>
      <c r="M8" s="3"/>
      <c r="N8" s="3"/>
      <c r="O8" s="3"/>
      <c r="P8" s="3"/>
      <c r="R8" s="3"/>
      <c r="S8" s="3"/>
      <c r="T8" s="3"/>
      <c r="U8" s="3"/>
    </row>
    <row r="9" spans="2:21" x14ac:dyDescent="0.2">
      <c r="B9" s="166"/>
      <c r="C9" s="119" t="s">
        <v>1</v>
      </c>
      <c r="D9" s="119" t="s">
        <v>2</v>
      </c>
      <c r="E9" s="119" t="s">
        <v>1</v>
      </c>
      <c r="F9" s="119" t="s">
        <v>2</v>
      </c>
      <c r="G9" s="119" t="s">
        <v>1</v>
      </c>
      <c r="H9" s="167" t="s">
        <v>2</v>
      </c>
      <c r="I9" s="130"/>
      <c r="J9" s="3"/>
      <c r="K9" s="3"/>
      <c r="L9" s="3"/>
      <c r="M9" s="3"/>
      <c r="N9" s="3"/>
      <c r="O9" s="3"/>
      <c r="P9" s="3"/>
      <c r="R9" s="3"/>
      <c r="S9" s="3"/>
      <c r="T9" s="3"/>
      <c r="U9" s="3"/>
    </row>
    <row r="10" spans="2:21" x14ac:dyDescent="0.2">
      <c r="B10" s="166" t="s">
        <v>48</v>
      </c>
      <c r="C10" s="133">
        <v>77.351772794650472</v>
      </c>
      <c r="D10" s="133">
        <v>83.66623357953145</v>
      </c>
      <c r="E10" s="133">
        <v>81.083325858246198</v>
      </c>
      <c r="F10" s="133">
        <v>84.568362952665481</v>
      </c>
      <c r="G10" s="133">
        <v>65.814826106189287</v>
      </c>
      <c r="H10" s="168">
        <v>61.323626626196685</v>
      </c>
      <c r="I10" s="134"/>
      <c r="J10" s="135"/>
      <c r="K10" s="135"/>
      <c r="L10" s="3"/>
      <c r="M10" s="3"/>
      <c r="N10" s="135"/>
      <c r="O10" s="135"/>
      <c r="P10" s="135"/>
      <c r="R10" s="3"/>
      <c r="S10" s="135"/>
      <c r="T10" s="135"/>
      <c r="U10" s="135"/>
    </row>
    <row r="11" spans="2:21" x14ac:dyDescent="0.2">
      <c r="B11" s="166" t="s">
        <v>49</v>
      </c>
      <c r="C11" s="133">
        <v>7.4970398178484912</v>
      </c>
      <c r="D11" s="133">
        <v>3.9722581900930134</v>
      </c>
      <c r="E11" s="133">
        <v>6.5271152020286394</v>
      </c>
      <c r="F11" s="133">
        <v>3.971925242905165</v>
      </c>
      <c r="G11" s="133">
        <v>10.495782806044554</v>
      </c>
      <c r="H11" s="168">
        <v>3.9805041339408307</v>
      </c>
      <c r="I11" s="134"/>
      <c r="J11" s="135"/>
      <c r="K11" s="135"/>
      <c r="L11" s="3"/>
      <c r="M11" s="3"/>
      <c r="N11" s="135"/>
      <c r="O11" s="135"/>
      <c r="P11" s="135"/>
      <c r="R11" s="3"/>
      <c r="S11" s="135"/>
      <c r="T11" s="135"/>
      <c r="U11" s="135"/>
    </row>
    <row r="12" spans="2:21" x14ac:dyDescent="0.2">
      <c r="B12" s="166" t="s">
        <v>50</v>
      </c>
      <c r="C12" s="133">
        <v>9.201958547208962</v>
      </c>
      <c r="D12" s="133">
        <v>7.48290219993783</v>
      </c>
      <c r="E12" s="133">
        <v>7.3403699561683879</v>
      </c>
      <c r="F12" s="133">
        <v>7.2355803227498514</v>
      </c>
      <c r="G12" s="133">
        <v>14.957483918188435</v>
      </c>
      <c r="H12" s="168">
        <v>13.608204908766503</v>
      </c>
      <c r="I12" s="134"/>
      <c r="J12" s="135"/>
      <c r="K12" s="135"/>
      <c r="L12" s="3"/>
      <c r="M12" s="3"/>
      <c r="N12" s="135"/>
      <c r="O12" s="135"/>
      <c r="P12" s="135"/>
      <c r="R12" s="3"/>
      <c r="S12" s="135"/>
      <c r="T12" s="135"/>
      <c r="U12" s="135"/>
    </row>
    <row r="13" spans="2:21" x14ac:dyDescent="0.2">
      <c r="B13" s="169" t="s">
        <v>51</v>
      </c>
      <c r="C13" s="136">
        <v>5.9492288402922187</v>
      </c>
      <c r="D13" s="136">
        <v>4.8786060304376866</v>
      </c>
      <c r="E13" s="136">
        <v>5.0491889835567552</v>
      </c>
      <c r="F13" s="136">
        <v>4.2241314816794722</v>
      </c>
      <c r="G13" s="136">
        <v>8.7319071695777115</v>
      </c>
      <c r="H13" s="170">
        <v>21.087664331095937</v>
      </c>
      <c r="I13" s="130"/>
      <c r="J13" s="3"/>
      <c r="K13" s="3"/>
      <c r="L13" s="3"/>
      <c r="M13" s="3"/>
      <c r="N13" s="3"/>
      <c r="O13" s="3"/>
      <c r="P13" s="3"/>
      <c r="R13" s="3"/>
      <c r="S13" s="3"/>
      <c r="T13" s="3"/>
      <c r="U13" s="3"/>
    </row>
    <row r="14" spans="2:21" x14ac:dyDescent="0.2">
      <c r="C14" s="133"/>
      <c r="D14" s="133"/>
      <c r="E14" s="133"/>
      <c r="F14" s="133"/>
      <c r="G14" s="133"/>
      <c r="H14" s="133"/>
      <c r="I14" s="130"/>
      <c r="J14" s="3"/>
      <c r="M14" s="3"/>
      <c r="N14" s="3"/>
      <c r="O14" s="3"/>
      <c r="R14" s="3"/>
      <c r="S14" s="3"/>
      <c r="T14" s="3"/>
    </row>
    <row r="15" spans="2:21" x14ac:dyDescent="0.2">
      <c r="I15" s="137"/>
      <c r="J15" s="138"/>
      <c r="K15" s="138"/>
      <c r="L15" s="138"/>
      <c r="M15" s="3"/>
      <c r="N15" s="138"/>
      <c r="O15" s="138"/>
      <c r="P15" s="138"/>
      <c r="R15" s="3"/>
      <c r="S15" s="138"/>
      <c r="T15" s="138"/>
      <c r="U15" s="138"/>
    </row>
    <row r="16" spans="2:21" ht="13.5" x14ac:dyDescent="0.25">
      <c r="B16" s="139"/>
      <c r="I16" s="130"/>
      <c r="J16" s="3"/>
    </row>
    <row r="17" spans="2:12" x14ac:dyDescent="0.2">
      <c r="B17" s="327" t="s">
        <v>277</v>
      </c>
      <c r="C17" s="327"/>
      <c r="D17" s="327"/>
      <c r="E17" s="327"/>
      <c r="F17" s="327"/>
      <c r="G17" s="327"/>
      <c r="H17" s="327"/>
      <c r="I17" s="130"/>
      <c r="J17" s="3"/>
    </row>
    <row r="18" spans="2:12" x14ac:dyDescent="0.2">
      <c r="B18" s="327" t="s">
        <v>275</v>
      </c>
      <c r="C18" s="327"/>
      <c r="D18" s="327"/>
      <c r="E18" s="327"/>
      <c r="F18" s="327"/>
      <c r="G18" s="327"/>
      <c r="H18" s="327"/>
      <c r="I18" s="130"/>
      <c r="J18" s="3"/>
    </row>
    <row r="19" spans="2:12" x14ac:dyDescent="0.2">
      <c r="B19" s="171"/>
      <c r="E19" s="172"/>
      <c r="F19" s="172"/>
      <c r="G19" s="172"/>
      <c r="H19" s="172"/>
      <c r="I19" s="130"/>
      <c r="J19" s="3"/>
    </row>
    <row r="20" spans="2:12" x14ac:dyDescent="0.2">
      <c r="E20" s="172"/>
      <c r="F20" s="172"/>
      <c r="G20" s="172"/>
      <c r="H20" s="172"/>
      <c r="J20" s="3"/>
    </row>
    <row r="21" spans="2:12" x14ac:dyDescent="0.2">
      <c r="J21" s="140"/>
      <c r="K21" s="140"/>
      <c r="L21" s="140"/>
    </row>
    <row r="22" spans="2:12" x14ac:dyDescent="0.2">
      <c r="I22" s="130"/>
      <c r="J22" s="140"/>
      <c r="K22" s="140"/>
      <c r="L22" s="140"/>
    </row>
    <row r="23" spans="2:12" x14ac:dyDescent="0.2">
      <c r="I23" s="130"/>
      <c r="J23" s="140"/>
      <c r="K23" s="140"/>
      <c r="L23" s="140"/>
    </row>
    <row r="24" spans="2:12" x14ac:dyDescent="0.2">
      <c r="I24" s="130"/>
      <c r="J24" s="3"/>
    </row>
    <row r="25" spans="2:12" x14ac:dyDescent="0.2">
      <c r="I25" s="130"/>
      <c r="J25" s="3"/>
    </row>
  </sheetData>
  <mergeCells count="8">
    <mergeCell ref="B17:H17"/>
    <mergeCell ref="B18:H18"/>
    <mergeCell ref="C3:D3"/>
    <mergeCell ref="E3:F3"/>
    <mergeCell ref="G3:H3"/>
    <mergeCell ref="C8:D8"/>
    <mergeCell ref="E8:F8"/>
    <mergeCell ref="G8:H8"/>
  </mergeCells>
  <pageMargins left="0.78740157480314965" right="0.78740157480314965" top="0.98425196850393704" bottom="0.98425196850393704" header="0.51181102362204722" footer="0.51181102362204722"/>
  <pageSetup paperSize="9" scale="52" orientation="landscape" r:id="rId1"/>
  <headerFooter alignWithMargins="0">
    <oddHeader>&amp;A</oddHeader>
    <oddFooter>Page &amp;P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1"/>
  <sheetViews>
    <sheetView zoomScaleNormal="100" workbookViewId="0"/>
  </sheetViews>
  <sheetFormatPr baseColWidth="10" defaultRowHeight="12.75" x14ac:dyDescent="0.2"/>
  <cols>
    <col min="1" max="256" width="10.6640625" style="16" customWidth="1"/>
    <col min="257" max="16384" width="12" style="16"/>
  </cols>
  <sheetData>
    <row r="1" spans="1:13" x14ac:dyDescent="0.2">
      <c r="A1" s="115" t="s">
        <v>301</v>
      </c>
    </row>
    <row r="2" spans="1:13" x14ac:dyDescent="0.2">
      <c r="B2" s="115" t="s">
        <v>300</v>
      </c>
    </row>
    <row r="4" spans="1:13" x14ac:dyDescent="0.2">
      <c r="A4" s="115"/>
    </row>
    <row r="5" spans="1:13" x14ac:dyDescent="0.2">
      <c r="A5" s="115" t="s">
        <v>237</v>
      </c>
      <c r="I5" s="115" t="s">
        <v>236</v>
      </c>
      <c r="J5" s="115" t="s">
        <v>235</v>
      </c>
      <c r="K5" s="115" t="s">
        <v>234</v>
      </c>
      <c r="L5" s="115" t="s">
        <v>233</v>
      </c>
      <c r="M5" s="115" t="s">
        <v>232</v>
      </c>
    </row>
    <row r="6" spans="1:13" x14ac:dyDescent="0.2">
      <c r="A6" s="16" t="s">
        <v>231</v>
      </c>
      <c r="I6" s="295">
        <v>9.4730911843109737</v>
      </c>
      <c r="J6" s="295">
        <v>11.797663120669908</v>
      </c>
      <c r="K6" s="295">
        <v>14.24890061255326</v>
      </c>
      <c r="L6" s="295">
        <v>15.432435756861357</v>
      </c>
      <c r="M6" s="295">
        <v>18.498269112995043</v>
      </c>
    </row>
    <row r="7" spans="1:13" x14ac:dyDescent="0.2">
      <c r="A7" s="16" t="s">
        <v>230</v>
      </c>
      <c r="I7" s="296">
        <v>11.698804893017035</v>
      </c>
      <c r="J7" s="296">
        <v>13.637859272461789</v>
      </c>
      <c r="K7" s="296">
        <v>16.101132679759054</v>
      </c>
      <c r="L7" s="296">
        <v>16.150802447370786</v>
      </c>
      <c r="M7" s="296">
        <v>19.10989050708584</v>
      </c>
    </row>
    <row r="8" spans="1:13" x14ac:dyDescent="0.2">
      <c r="A8" s="16" t="s">
        <v>3</v>
      </c>
      <c r="I8" s="297">
        <v>10.589760709395136</v>
      </c>
      <c r="J8" s="297">
        <v>12.713486747584229</v>
      </c>
      <c r="K8" s="297">
        <v>15.164773712220573</v>
      </c>
      <c r="L8" s="297">
        <v>15.785846319039251</v>
      </c>
      <c r="M8" s="297">
        <v>18.798741687834781</v>
      </c>
    </row>
    <row r="9" spans="1:13" x14ac:dyDescent="0.2">
      <c r="I9" s="297"/>
      <c r="J9" s="297"/>
      <c r="K9" s="297"/>
      <c r="L9" s="297"/>
      <c r="M9" s="297"/>
    </row>
    <row r="10" spans="1:13" x14ac:dyDescent="0.2">
      <c r="A10" s="115" t="s">
        <v>229</v>
      </c>
      <c r="J10" s="297"/>
      <c r="K10" s="297"/>
      <c r="L10" s="297"/>
      <c r="M10" s="297"/>
    </row>
    <row r="11" spans="1:13" x14ac:dyDescent="0.2">
      <c r="A11" s="16" t="s">
        <v>1</v>
      </c>
      <c r="J11" s="298">
        <v>15.306447012635561</v>
      </c>
      <c r="K11" s="298"/>
      <c r="L11" s="298"/>
      <c r="M11" s="298">
        <v>17.212014945984542</v>
      </c>
    </row>
    <row r="12" spans="1:13" x14ac:dyDescent="0.2">
      <c r="A12" s="16" t="s">
        <v>2</v>
      </c>
      <c r="J12" s="297">
        <v>18.067749441391491</v>
      </c>
      <c r="K12" s="297"/>
      <c r="L12" s="297"/>
      <c r="M12" s="297">
        <v>20.851144689737808</v>
      </c>
    </row>
    <row r="13" spans="1:13" x14ac:dyDescent="0.2">
      <c r="J13" s="298"/>
      <c r="K13" s="298"/>
      <c r="L13" s="298"/>
      <c r="M13" s="298"/>
    </row>
    <row r="14" spans="1:13" x14ac:dyDescent="0.2">
      <c r="J14" s="297"/>
      <c r="K14" s="297"/>
      <c r="L14" s="297"/>
      <c r="M14" s="297"/>
    </row>
    <row r="15" spans="1:13" x14ac:dyDescent="0.2">
      <c r="A15" s="115"/>
    </row>
    <row r="16" spans="1:13" x14ac:dyDescent="0.2">
      <c r="J16" s="299"/>
      <c r="K16" s="289"/>
      <c r="L16" s="289"/>
      <c r="M16" s="299"/>
    </row>
    <row r="17" spans="5:13" x14ac:dyDescent="0.2">
      <c r="J17" s="299"/>
      <c r="K17" s="289"/>
      <c r="L17" s="289"/>
      <c r="M17" s="299"/>
    </row>
    <row r="29" spans="5:13" ht="30" customHeight="1" x14ac:dyDescent="0.2">
      <c r="E29" s="356" t="s">
        <v>286</v>
      </c>
      <c r="F29" s="356"/>
      <c r="G29" s="356"/>
      <c r="H29" s="356"/>
      <c r="I29" s="356"/>
      <c r="J29" s="356"/>
      <c r="K29" s="356"/>
      <c r="L29" s="356"/>
      <c r="M29" s="356"/>
    </row>
    <row r="30" spans="5:13" ht="30" customHeight="1" x14ac:dyDescent="0.2">
      <c r="E30" s="356" t="s">
        <v>287</v>
      </c>
      <c r="F30" s="356"/>
      <c r="G30" s="356"/>
      <c r="H30" s="356"/>
      <c r="I30" s="356"/>
      <c r="J30" s="356"/>
      <c r="K30" s="356"/>
      <c r="L30" s="356"/>
      <c r="M30" s="356"/>
    </row>
    <row r="31" spans="5:13" ht="30" customHeight="1" x14ac:dyDescent="0.2">
      <c r="E31" s="356" t="s">
        <v>288</v>
      </c>
      <c r="F31" s="356"/>
      <c r="G31" s="356"/>
      <c r="H31" s="356"/>
      <c r="I31" s="356"/>
      <c r="J31" s="356"/>
      <c r="K31" s="356"/>
      <c r="L31" s="356"/>
      <c r="M31" s="356"/>
    </row>
  </sheetData>
  <mergeCells count="3">
    <mergeCell ref="E29:M29"/>
    <mergeCell ref="E30:M30"/>
    <mergeCell ref="E31:M31"/>
  </mergeCells>
  <pageMargins left="0.78740157480314965" right="0.78740157480314965" top="0.98425196850393704" bottom="0.98425196850393704" header="0.51181102362204722" footer="0.51181102362204722"/>
  <pageSetup paperSize="9" orientation="landscape" r:id="rId1"/>
  <headerFooter alignWithMargins="0">
    <oddHeader>&amp;A</oddHeader>
    <oddFooter>Page &amp;P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7"/>
  <sheetViews>
    <sheetView zoomScale="90" zoomScaleNormal="90" workbookViewId="0"/>
  </sheetViews>
  <sheetFormatPr baseColWidth="10" defaultRowHeight="12.75" x14ac:dyDescent="0.2"/>
  <cols>
    <col min="1" max="1" width="2.1640625" style="234" customWidth="1"/>
    <col min="2" max="2" width="1.83203125" style="234" customWidth="1"/>
    <col min="3" max="3" width="19.6640625" style="233" bestFit="1" customWidth="1"/>
    <col min="4" max="4" width="21.83203125" style="234" bestFit="1" customWidth="1"/>
    <col min="5" max="16384" width="12" style="234"/>
  </cols>
  <sheetData>
    <row r="1" spans="1:18" x14ac:dyDescent="0.2">
      <c r="A1" s="233" t="s">
        <v>301</v>
      </c>
    </row>
    <row r="2" spans="1:18" ht="27" customHeight="1" x14ac:dyDescent="0.2">
      <c r="C2" s="361" t="s">
        <v>302</v>
      </c>
      <c r="D2" s="361"/>
      <c r="E2" s="361"/>
      <c r="F2" s="361"/>
      <c r="G2" s="361"/>
      <c r="H2" s="361"/>
      <c r="I2" s="361"/>
      <c r="J2" s="361"/>
      <c r="K2" s="361"/>
      <c r="L2" s="361"/>
      <c r="M2" s="361"/>
    </row>
    <row r="6" spans="1:18" x14ac:dyDescent="0.2">
      <c r="K6" s="300"/>
      <c r="L6" s="300"/>
      <c r="M6" s="300"/>
    </row>
    <row r="8" spans="1:18" x14ac:dyDescent="0.2">
      <c r="B8" s="277"/>
    </row>
    <row r="9" spans="1:18" ht="13.5" thickBot="1" x14ac:dyDescent="0.25"/>
    <row r="10" spans="1:18" s="277" customFormat="1" ht="50.25" customHeight="1" x14ac:dyDescent="0.2">
      <c r="A10" s="301"/>
      <c r="B10" s="301"/>
      <c r="D10" s="301"/>
      <c r="E10" s="362" t="s">
        <v>248</v>
      </c>
      <c r="F10" s="363"/>
      <c r="G10" s="364"/>
      <c r="H10" s="362" t="s">
        <v>247</v>
      </c>
      <c r="I10" s="363"/>
      <c r="J10" s="364"/>
      <c r="K10" s="362" t="s">
        <v>246</v>
      </c>
      <c r="L10" s="363"/>
      <c r="M10" s="364"/>
    </row>
    <row r="11" spans="1:18" ht="13.5" thickBot="1" x14ac:dyDescent="0.25">
      <c r="E11" s="302"/>
      <c r="F11" s="303"/>
      <c r="G11" s="304"/>
      <c r="H11" s="302"/>
      <c r="I11" s="303"/>
      <c r="J11" s="304"/>
      <c r="K11" s="276"/>
      <c r="L11" s="303"/>
      <c r="M11" s="304"/>
    </row>
    <row r="12" spans="1:18" x14ac:dyDescent="0.2">
      <c r="C12" s="275"/>
      <c r="D12" s="274"/>
      <c r="E12" s="272" t="s">
        <v>1</v>
      </c>
      <c r="F12" s="271" t="s">
        <v>2</v>
      </c>
      <c r="G12" s="273" t="s">
        <v>3</v>
      </c>
      <c r="H12" s="272" t="s">
        <v>1</v>
      </c>
      <c r="I12" s="271" t="s">
        <v>2</v>
      </c>
      <c r="J12" s="273" t="s">
        <v>3</v>
      </c>
      <c r="K12" s="272" t="s">
        <v>1</v>
      </c>
      <c r="L12" s="271" t="s">
        <v>2</v>
      </c>
      <c r="M12" s="270" t="s">
        <v>3</v>
      </c>
    </row>
    <row r="13" spans="1:18" x14ac:dyDescent="0.2">
      <c r="C13" s="269"/>
      <c r="D13" s="268" t="s">
        <v>39</v>
      </c>
      <c r="E13" s="266">
        <v>49.58968949681973</v>
      </c>
      <c r="F13" s="265">
        <v>44.784333783747371</v>
      </c>
      <c r="G13" s="267">
        <v>44.499192186908438</v>
      </c>
      <c r="H13" s="266">
        <v>17.212014945984542</v>
      </c>
      <c r="I13" s="265">
        <v>20.851144689737808</v>
      </c>
      <c r="J13" s="267">
        <v>19.180900921051876</v>
      </c>
      <c r="K13" s="266">
        <v>16.919971762671626</v>
      </c>
      <c r="L13" s="265">
        <v>18.396148894820602</v>
      </c>
      <c r="M13" s="264">
        <v>17.673995826583958</v>
      </c>
      <c r="P13" s="141"/>
      <c r="Q13" s="141"/>
      <c r="R13" s="141"/>
    </row>
    <row r="14" spans="1:18" x14ac:dyDescent="0.2">
      <c r="C14" s="258" t="s">
        <v>9</v>
      </c>
      <c r="D14" s="305" t="s">
        <v>40</v>
      </c>
      <c r="E14" s="263"/>
      <c r="F14" s="262"/>
      <c r="G14" s="261"/>
      <c r="H14" s="254"/>
      <c r="I14" s="306"/>
      <c r="J14" s="307"/>
      <c r="K14" s="254"/>
      <c r="L14" s="306"/>
      <c r="M14" s="308"/>
    </row>
    <row r="15" spans="1:18" x14ac:dyDescent="0.2">
      <c r="C15" s="245"/>
      <c r="D15" s="253" t="s">
        <v>150</v>
      </c>
      <c r="E15" s="242">
        <v>20.233254578225772</v>
      </c>
      <c r="F15" s="241">
        <v>28.027275038527087</v>
      </c>
      <c r="G15" s="243">
        <v>24.772563982831009</v>
      </c>
      <c r="H15" s="242">
        <v>8.9658480305238903</v>
      </c>
      <c r="I15" s="241">
        <v>12.197418816954633</v>
      </c>
      <c r="J15" s="243">
        <v>10.842120738579942</v>
      </c>
      <c r="K15" s="242">
        <v>8.7197896099050585</v>
      </c>
      <c r="L15" s="260">
        <v>11.962235244083542</v>
      </c>
      <c r="M15" s="240">
        <v>10.499348798748809</v>
      </c>
    </row>
    <row r="16" spans="1:18" x14ac:dyDescent="0.2">
      <c r="C16" s="245"/>
      <c r="D16" s="253" t="s">
        <v>113</v>
      </c>
      <c r="E16" s="242">
        <v>40.687793195399479</v>
      </c>
      <c r="F16" s="241">
        <v>37.459656570690292</v>
      </c>
      <c r="G16" s="243">
        <v>38.844597633060708</v>
      </c>
      <c r="H16" s="242">
        <v>17.435119348905566</v>
      </c>
      <c r="I16" s="241">
        <v>18.652548150858621</v>
      </c>
      <c r="J16" s="243">
        <v>18.111571922879918</v>
      </c>
      <c r="K16" s="242">
        <v>13.162839164293292</v>
      </c>
      <c r="L16" s="260">
        <v>15.366140702598994</v>
      </c>
      <c r="M16" s="240">
        <v>14.426364779638586</v>
      </c>
    </row>
    <row r="17" spans="3:13" x14ac:dyDescent="0.2">
      <c r="C17" s="245"/>
      <c r="D17" s="253" t="s">
        <v>44</v>
      </c>
      <c r="E17" s="242">
        <v>33.432658375050408</v>
      </c>
      <c r="F17" s="241">
        <v>33.590505080138172</v>
      </c>
      <c r="G17" s="243">
        <v>33.505825971904883</v>
      </c>
      <c r="H17" s="242">
        <v>14.856008495754827</v>
      </c>
      <c r="I17" s="241">
        <v>15.95589635145401</v>
      </c>
      <c r="J17" s="243">
        <v>15.368032819497785</v>
      </c>
      <c r="K17" s="242">
        <v>15.32789351655763</v>
      </c>
      <c r="L17" s="260">
        <v>18.965878049434618</v>
      </c>
      <c r="M17" s="240">
        <v>17.116342037231689</v>
      </c>
    </row>
    <row r="18" spans="3:13" x14ac:dyDescent="0.2">
      <c r="C18" s="245"/>
      <c r="D18" s="253" t="s">
        <v>245</v>
      </c>
      <c r="E18" s="242">
        <v>46.141059077419285</v>
      </c>
      <c r="F18" s="241">
        <v>48.994551755063952</v>
      </c>
      <c r="G18" s="243">
        <v>47.622255762627937</v>
      </c>
      <c r="H18" s="242">
        <v>14.842228331534946</v>
      </c>
      <c r="I18" s="241">
        <v>23.373341804650497</v>
      </c>
      <c r="J18" s="243">
        <v>19.28451527042758</v>
      </c>
      <c r="K18" s="242">
        <v>21.957610273112696</v>
      </c>
      <c r="L18" s="260">
        <v>23.696305684651666</v>
      </c>
      <c r="M18" s="240">
        <v>22.693405780722333</v>
      </c>
    </row>
    <row r="19" spans="3:13" x14ac:dyDescent="0.2">
      <c r="C19" s="252"/>
      <c r="D19" s="251" t="s">
        <v>38</v>
      </c>
      <c r="E19" s="249">
        <v>60.686757485495626</v>
      </c>
      <c r="F19" s="248">
        <v>62.98747471440138</v>
      </c>
      <c r="G19" s="250">
        <v>61.728984585793832</v>
      </c>
      <c r="H19" s="249">
        <v>24.508062663989445</v>
      </c>
      <c r="I19" s="248">
        <v>25.622136231490305</v>
      </c>
      <c r="J19" s="250">
        <v>25.003395892365717</v>
      </c>
      <c r="K19" s="249">
        <v>22.437043608406249</v>
      </c>
      <c r="L19" s="259">
        <v>23.787556160231116</v>
      </c>
      <c r="M19" s="247">
        <v>23.085367849334155</v>
      </c>
    </row>
    <row r="20" spans="3:13" x14ac:dyDescent="0.2">
      <c r="C20" s="258" t="s">
        <v>76</v>
      </c>
      <c r="D20" s="309"/>
      <c r="E20" s="257"/>
      <c r="F20" s="256"/>
      <c r="G20" s="255"/>
      <c r="H20" s="254"/>
      <c r="I20" s="306"/>
      <c r="J20" s="307"/>
      <c r="K20" s="254"/>
      <c r="L20" s="306"/>
      <c r="M20" s="308"/>
    </row>
    <row r="21" spans="3:13" x14ac:dyDescent="0.2">
      <c r="C21" s="245"/>
      <c r="D21" s="253" t="s">
        <v>244</v>
      </c>
      <c r="E21" s="242">
        <v>74.138223770537479</v>
      </c>
      <c r="F21" s="241">
        <v>70.076969924394376</v>
      </c>
      <c r="G21" s="243">
        <v>71.791385109179515</v>
      </c>
      <c r="H21" s="242">
        <v>26.679986992190045</v>
      </c>
      <c r="I21" s="241">
        <v>27.877715373673407</v>
      </c>
      <c r="J21" s="243">
        <v>27.364909139986</v>
      </c>
      <c r="K21" s="242">
        <v>26.785583097707317</v>
      </c>
      <c r="L21" s="241">
        <v>23.999160074363026</v>
      </c>
      <c r="M21" s="240">
        <v>25.175909564730571</v>
      </c>
    </row>
    <row r="22" spans="3:13" x14ac:dyDescent="0.2">
      <c r="C22" s="245"/>
      <c r="D22" s="253" t="s">
        <v>34</v>
      </c>
      <c r="E22" s="242">
        <v>69.985407152781974</v>
      </c>
      <c r="F22" s="241">
        <v>68.410519612363615</v>
      </c>
      <c r="G22" s="243">
        <v>69.22711242277893</v>
      </c>
      <c r="H22" s="242">
        <v>25.337628875107558</v>
      </c>
      <c r="I22" s="241">
        <v>28.172213391872873</v>
      </c>
      <c r="J22" s="243">
        <v>26.60021956915719</v>
      </c>
      <c r="K22" s="242">
        <v>20.870802121303559</v>
      </c>
      <c r="L22" s="241">
        <v>21.133745381330066</v>
      </c>
      <c r="M22" s="240">
        <v>20.99731521192702</v>
      </c>
    </row>
    <row r="23" spans="3:13" x14ac:dyDescent="0.2">
      <c r="C23" s="245"/>
      <c r="D23" s="253" t="s">
        <v>243</v>
      </c>
      <c r="E23" s="242">
        <v>51.775765038187025</v>
      </c>
      <c r="F23" s="241">
        <v>63.182258161845304</v>
      </c>
      <c r="G23" s="243">
        <v>54.150548162170729</v>
      </c>
      <c r="H23" s="242">
        <v>15.082928363014943</v>
      </c>
      <c r="I23" s="241">
        <v>25.280779045205566</v>
      </c>
      <c r="J23" s="243">
        <v>17.474684148448887</v>
      </c>
      <c r="K23" s="242">
        <v>12.997318557907485</v>
      </c>
      <c r="L23" s="241">
        <v>19.30631641262061</v>
      </c>
      <c r="M23" s="240">
        <v>14.310257215153449</v>
      </c>
    </row>
    <row r="24" spans="3:13" x14ac:dyDescent="0.2">
      <c r="C24" s="245"/>
      <c r="D24" s="253" t="s">
        <v>242</v>
      </c>
      <c r="E24" s="242">
        <v>37.01932750358278</v>
      </c>
      <c r="F24" s="241">
        <v>56.425116670587428</v>
      </c>
      <c r="G24" s="243">
        <v>52.726148463540866</v>
      </c>
      <c r="H24" s="242">
        <v>13.048526919773989</v>
      </c>
      <c r="I24" s="241">
        <v>17.234693078258719</v>
      </c>
      <c r="J24" s="243">
        <v>16.339254823834896</v>
      </c>
      <c r="K24" s="242">
        <v>9.7021763753201089</v>
      </c>
      <c r="L24" s="241">
        <v>14.780005102829627</v>
      </c>
      <c r="M24" s="240">
        <v>13.819026146183999</v>
      </c>
    </row>
    <row r="25" spans="3:13" x14ac:dyDescent="0.2">
      <c r="C25" s="252"/>
      <c r="D25" s="251" t="s">
        <v>35</v>
      </c>
      <c r="E25" s="249">
        <v>40.814936715679146</v>
      </c>
      <c r="F25" s="248">
        <v>42.132354166260086</v>
      </c>
      <c r="G25" s="250">
        <v>41.75347214686559</v>
      </c>
      <c r="H25" s="249">
        <v>10.486718080087805</v>
      </c>
      <c r="I25" s="248">
        <v>11.019160164238016</v>
      </c>
      <c r="J25" s="250">
        <v>10.841504024577125</v>
      </c>
      <c r="K25" s="249">
        <v>9.6670055397710932</v>
      </c>
      <c r="L25" s="248">
        <v>12.123803065817061</v>
      </c>
      <c r="M25" s="247">
        <v>11.416434445780233</v>
      </c>
    </row>
    <row r="26" spans="3:13" x14ac:dyDescent="0.2">
      <c r="C26" s="244" t="s">
        <v>241</v>
      </c>
      <c r="D26" s="309"/>
      <c r="E26" s="310"/>
      <c r="F26" s="311"/>
      <c r="G26" s="312"/>
      <c r="H26" s="302"/>
      <c r="I26" s="313"/>
      <c r="J26" s="314"/>
      <c r="K26" s="302"/>
      <c r="L26" s="313"/>
      <c r="M26" s="304"/>
    </row>
    <row r="27" spans="3:13" x14ac:dyDescent="0.2">
      <c r="C27" s="244"/>
      <c r="D27" s="315" t="s">
        <v>120</v>
      </c>
      <c r="E27" s="242">
        <v>59.767620375105658</v>
      </c>
      <c r="F27" s="241">
        <v>57.455689029737577</v>
      </c>
      <c r="G27" s="243">
        <v>58.99212471646652</v>
      </c>
      <c r="H27" s="242">
        <v>24.404475452222787</v>
      </c>
      <c r="I27" s="241">
        <v>29.903148547773196</v>
      </c>
      <c r="J27" s="243">
        <v>26.176033054749226</v>
      </c>
      <c r="K27" s="242">
        <v>20.808242137433222</v>
      </c>
      <c r="L27" s="241">
        <v>23.519307204587697</v>
      </c>
      <c r="M27" s="240">
        <v>21.604394336329758</v>
      </c>
    </row>
    <row r="28" spans="3:13" x14ac:dyDescent="0.2">
      <c r="C28" s="246"/>
      <c r="D28" s="315" t="s">
        <v>240</v>
      </c>
      <c r="E28" s="242">
        <v>39.235664016160136</v>
      </c>
      <c r="F28" s="241">
        <v>44.726455199615181</v>
      </c>
      <c r="G28" s="243">
        <v>42.394578650772857</v>
      </c>
      <c r="H28" s="242">
        <v>12.25637930273048</v>
      </c>
      <c r="I28" s="241">
        <v>19.480860925219112</v>
      </c>
      <c r="J28" s="243">
        <v>16.370658828700655</v>
      </c>
      <c r="K28" s="242">
        <v>12.050252526181337</v>
      </c>
      <c r="L28" s="241">
        <v>15.302146637937897</v>
      </c>
      <c r="M28" s="240">
        <v>13.989813813082963</v>
      </c>
    </row>
    <row r="29" spans="3:13" x14ac:dyDescent="0.2">
      <c r="C29" s="245"/>
      <c r="D29" s="315" t="s">
        <v>122</v>
      </c>
      <c r="E29" s="242">
        <v>49.541656733020496</v>
      </c>
      <c r="F29" s="241">
        <v>51.490238965303703</v>
      </c>
      <c r="G29" s="243">
        <v>50.93042807427414</v>
      </c>
      <c r="H29" s="242">
        <v>24.771085841138351</v>
      </c>
      <c r="I29" s="241">
        <v>25.209234345478528</v>
      </c>
      <c r="J29" s="243">
        <v>25.080669835444176</v>
      </c>
      <c r="K29" s="242">
        <v>16.467447404831447</v>
      </c>
      <c r="L29" s="241">
        <v>19.366375133165871</v>
      </c>
      <c r="M29" s="240">
        <v>18.564185117666334</v>
      </c>
    </row>
    <row r="30" spans="3:13" x14ac:dyDescent="0.2">
      <c r="C30" s="245"/>
      <c r="D30" s="315" t="s">
        <v>239</v>
      </c>
      <c r="E30" s="242">
        <v>47.879431343617526</v>
      </c>
      <c r="F30" s="241">
        <v>51.85034310233145</v>
      </c>
      <c r="G30" s="243">
        <v>49.885531168295209</v>
      </c>
      <c r="H30" s="242">
        <v>17.741802911474341</v>
      </c>
      <c r="I30" s="241">
        <v>25.278643352244924</v>
      </c>
      <c r="J30" s="243">
        <v>21.428016760638702</v>
      </c>
      <c r="K30" s="242">
        <v>14.637562834734144</v>
      </c>
      <c r="L30" s="241">
        <v>18.362582670066875</v>
      </c>
      <c r="M30" s="240">
        <v>16.537899676689761</v>
      </c>
    </row>
    <row r="31" spans="3:13" x14ac:dyDescent="0.2">
      <c r="C31" s="245"/>
      <c r="D31" s="315" t="s">
        <v>97</v>
      </c>
      <c r="E31" s="242">
        <v>41.708684976081862</v>
      </c>
      <c r="F31" s="241">
        <v>27.690020781674978</v>
      </c>
      <c r="G31" s="243">
        <v>28.904650197655357</v>
      </c>
      <c r="H31" s="242">
        <v>11.144998336714144</v>
      </c>
      <c r="I31" s="241">
        <v>12.682654396050408</v>
      </c>
      <c r="J31" s="243">
        <v>12.538928014869258</v>
      </c>
      <c r="K31" s="242">
        <v>14.180212761238639</v>
      </c>
      <c r="L31" s="241">
        <v>12.958921030312862</v>
      </c>
      <c r="M31" s="240">
        <v>13.084226336712049</v>
      </c>
    </row>
    <row r="32" spans="3:13" x14ac:dyDescent="0.2">
      <c r="C32" s="244"/>
      <c r="D32" s="315" t="s">
        <v>124</v>
      </c>
      <c r="E32" s="242">
        <v>29.621108399396718</v>
      </c>
      <c r="F32" s="241">
        <v>30.085157749836906</v>
      </c>
      <c r="G32" s="243">
        <v>29.924409267340334</v>
      </c>
      <c r="H32" s="242">
        <v>7.7098790568061375</v>
      </c>
      <c r="I32" s="241">
        <v>13.199328345730098</v>
      </c>
      <c r="J32" s="243">
        <v>11.178583396584205</v>
      </c>
      <c r="K32" s="242">
        <v>5.7015974919865524</v>
      </c>
      <c r="L32" s="241">
        <v>13.349209784686659</v>
      </c>
      <c r="M32" s="240">
        <v>11.054593562582033</v>
      </c>
    </row>
    <row r="33" spans="3:13" ht="13.5" thickBot="1" x14ac:dyDescent="0.25">
      <c r="C33" s="239"/>
      <c r="D33" s="316" t="s">
        <v>238</v>
      </c>
      <c r="E33" s="237">
        <v>39.56446773317829</v>
      </c>
      <c r="F33" s="236">
        <v>51.289511634644633</v>
      </c>
      <c r="G33" s="238">
        <v>44.303454279486168</v>
      </c>
      <c r="H33" s="237">
        <v>17.129683887308889</v>
      </c>
      <c r="I33" s="236">
        <v>23.322183817846412</v>
      </c>
      <c r="J33" s="238">
        <v>19.688198482188945</v>
      </c>
      <c r="K33" s="237">
        <v>13.552741900933437</v>
      </c>
      <c r="L33" s="236">
        <v>22.30186442016003</v>
      </c>
      <c r="M33" s="235">
        <v>17.316982724778828</v>
      </c>
    </row>
    <row r="34" spans="3:13" x14ac:dyDescent="0.2">
      <c r="E34" s="317"/>
      <c r="F34" s="317"/>
      <c r="G34" s="317"/>
    </row>
    <row r="35" spans="3:13" x14ac:dyDescent="0.2">
      <c r="E35" s="317"/>
      <c r="F35" s="317"/>
      <c r="G35" s="317"/>
    </row>
    <row r="36" spans="3:13" x14ac:dyDescent="0.2">
      <c r="E36" s="317"/>
      <c r="F36" s="317"/>
      <c r="G36" s="317"/>
    </row>
    <row r="37" spans="3:13" x14ac:dyDescent="0.2">
      <c r="E37" s="317"/>
      <c r="F37" s="317"/>
      <c r="G37" s="317"/>
    </row>
    <row r="38" spans="3:13" x14ac:dyDescent="0.2">
      <c r="E38" s="317"/>
      <c r="F38" s="317"/>
      <c r="G38" s="317"/>
    </row>
    <row r="39" spans="3:13" x14ac:dyDescent="0.2">
      <c r="C39" s="234"/>
      <c r="E39" s="317"/>
      <c r="F39" s="317"/>
      <c r="G39" s="317"/>
    </row>
    <row r="40" spans="3:13" x14ac:dyDescent="0.2">
      <c r="E40" s="317"/>
      <c r="F40" s="317"/>
      <c r="G40" s="317"/>
    </row>
    <row r="41" spans="3:13" x14ac:dyDescent="0.2">
      <c r="E41" s="317"/>
      <c r="F41" s="317"/>
      <c r="G41" s="317"/>
    </row>
    <row r="42" spans="3:13" x14ac:dyDescent="0.2">
      <c r="E42" s="317"/>
      <c r="F42" s="317"/>
      <c r="G42" s="317"/>
    </row>
    <row r="43" spans="3:13" x14ac:dyDescent="0.2">
      <c r="E43" s="318"/>
      <c r="F43" s="318"/>
      <c r="G43" s="318"/>
    </row>
    <row r="55" spans="15:24" ht="27.75" customHeight="1" x14ac:dyDescent="0.2">
      <c r="O55" s="356" t="s">
        <v>289</v>
      </c>
      <c r="P55" s="356"/>
      <c r="Q55" s="356"/>
      <c r="R55" s="356"/>
      <c r="S55" s="356"/>
      <c r="T55" s="356"/>
      <c r="U55" s="356"/>
      <c r="V55" s="356"/>
      <c r="W55" s="356"/>
      <c r="X55" s="356"/>
    </row>
    <row r="56" spans="15:24" ht="37.5" customHeight="1" x14ac:dyDescent="0.2">
      <c r="O56" s="356" t="s">
        <v>290</v>
      </c>
      <c r="P56" s="356"/>
      <c r="Q56" s="356"/>
      <c r="R56" s="356"/>
      <c r="S56" s="356"/>
      <c r="T56" s="356"/>
      <c r="U56" s="356"/>
      <c r="V56" s="356"/>
      <c r="W56" s="356"/>
      <c r="X56" s="356"/>
    </row>
    <row r="57" spans="15:24" ht="26.25" customHeight="1" x14ac:dyDescent="0.2">
      <c r="O57" s="356" t="s">
        <v>291</v>
      </c>
      <c r="P57" s="356"/>
      <c r="Q57" s="356"/>
      <c r="R57" s="356"/>
      <c r="S57" s="356"/>
      <c r="T57" s="356"/>
      <c r="U57" s="356"/>
      <c r="V57" s="356"/>
      <c r="W57" s="356"/>
      <c r="X57" s="356"/>
    </row>
  </sheetData>
  <mergeCells count="7">
    <mergeCell ref="O57:X57"/>
    <mergeCell ref="C2:M2"/>
    <mergeCell ref="E10:G10"/>
    <mergeCell ref="H10:J10"/>
    <mergeCell ref="K10:M10"/>
    <mergeCell ref="O55:X55"/>
    <mergeCell ref="O56:X56"/>
  </mergeCells>
  <pageMargins left="0.23622047244094491" right="0.23622047244094491" top="0.74803149606299213" bottom="0.74803149606299213"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7"/>
  <sheetViews>
    <sheetView workbookViewId="0">
      <selection activeCell="A17" sqref="A17:E17"/>
    </sheetView>
  </sheetViews>
  <sheetFormatPr baseColWidth="10" defaultRowHeight="12.75" x14ac:dyDescent="0.2"/>
  <cols>
    <col min="1" max="1" width="57" style="163" customWidth="1"/>
    <col min="2" max="16384" width="12" style="3"/>
  </cols>
  <sheetData>
    <row r="1" spans="1:5" x14ac:dyDescent="0.2">
      <c r="A1" s="4" t="s">
        <v>276</v>
      </c>
    </row>
    <row r="2" spans="1:5" ht="13.5" thickBot="1" x14ac:dyDescent="0.25">
      <c r="E2" s="2" t="s">
        <v>0</v>
      </c>
    </row>
    <row r="3" spans="1:5" x14ac:dyDescent="0.2">
      <c r="A3" s="334"/>
      <c r="B3" s="328" t="s">
        <v>1</v>
      </c>
      <c r="C3" s="330" t="s">
        <v>2</v>
      </c>
      <c r="D3" s="332" t="s">
        <v>3</v>
      </c>
      <c r="E3" s="164"/>
    </row>
    <row r="4" spans="1:5" ht="13.5" thickBot="1" x14ac:dyDescent="0.25">
      <c r="A4" s="335"/>
      <c r="B4" s="329"/>
      <c r="C4" s="331"/>
      <c r="D4" s="333"/>
      <c r="E4" s="54" t="s">
        <v>86</v>
      </c>
    </row>
    <row r="5" spans="1:5" x14ac:dyDescent="0.2">
      <c r="A5" s="97" t="s">
        <v>77</v>
      </c>
      <c r="B5" s="55">
        <v>62.4</v>
      </c>
      <c r="C5" s="47">
        <v>63.4</v>
      </c>
      <c r="D5" s="55">
        <v>62.9</v>
      </c>
      <c r="E5" s="56">
        <v>100</v>
      </c>
    </row>
    <row r="6" spans="1:5" x14ac:dyDescent="0.2">
      <c r="A6" s="49" t="s">
        <v>78</v>
      </c>
      <c r="B6" s="57"/>
      <c r="C6" s="58"/>
      <c r="D6" s="57"/>
      <c r="E6" s="59"/>
    </row>
    <row r="7" spans="1:5" x14ac:dyDescent="0.2">
      <c r="A7" s="14" t="s">
        <v>79</v>
      </c>
      <c r="B7" s="60">
        <v>7.3</v>
      </c>
      <c r="C7" s="61">
        <v>5</v>
      </c>
      <c r="D7" s="60">
        <v>6.1</v>
      </c>
      <c r="E7" s="59">
        <v>10</v>
      </c>
    </row>
    <row r="8" spans="1:5" x14ac:dyDescent="0.2">
      <c r="A8" s="62" t="s">
        <v>80</v>
      </c>
      <c r="B8" s="63">
        <v>58.6</v>
      </c>
      <c r="C8" s="64">
        <v>61.1</v>
      </c>
      <c r="D8" s="63">
        <v>59.9</v>
      </c>
      <c r="E8" s="65">
        <v>95</v>
      </c>
    </row>
    <row r="9" spans="1:5" x14ac:dyDescent="0.2">
      <c r="A9" s="49" t="s">
        <v>81</v>
      </c>
      <c r="B9" s="57"/>
      <c r="C9" s="58"/>
      <c r="D9" s="57"/>
      <c r="E9" s="59"/>
    </row>
    <row r="10" spans="1:5" x14ac:dyDescent="0.2">
      <c r="A10" s="14" t="s">
        <v>82</v>
      </c>
      <c r="B10" s="60">
        <v>16.100000000000001</v>
      </c>
      <c r="C10" s="61">
        <v>27.1</v>
      </c>
      <c r="D10" s="60">
        <v>21.7</v>
      </c>
      <c r="E10" s="59">
        <v>35</v>
      </c>
    </row>
    <row r="11" spans="1:5" x14ac:dyDescent="0.2">
      <c r="A11" s="50" t="s">
        <v>83</v>
      </c>
      <c r="B11" s="60">
        <v>41.5</v>
      </c>
      <c r="C11" s="61">
        <v>36.799999999999997</v>
      </c>
      <c r="D11" s="60">
        <v>39.1</v>
      </c>
      <c r="E11" s="59">
        <v>62</v>
      </c>
    </row>
    <row r="12" spans="1:5" x14ac:dyDescent="0.2">
      <c r="A12" s="51" t="s">
        <v>84</v>
      </c>
      <c r="B12" s="60">
        <v>32.1</v>
      </c>
      <c r="C12" s="61">
        <v>40.299999999999997</v>
      </c>
      <c r="D12" s="60">
        <v>36.299999999999997</v>
      </c>
      <c r="E12" s="59">
        <v>58</v>
      </c>
    </row>
    <row r="13" spans="1:5" ht="13.5" thickBot="1" x14ac:dyDescent="0.25">
      <c r="A13" s="52" t="s">
        <v>85</v>
      </c>
      <c r="B13" s="12">
        <v>30.3</v>
      </c>
      <c r="C13" s="48">
        <v>38.5</v>
      </c>
      <c r="D13" s="12">
        <v>34.5</v>
      </c>
      <c r="E13" s="54">
        <v>55</v>
      </c>
    </row>
    <row r="16" spans="1:5" x14ac:dyDescent="0.2">
      <c r="A16" s="327" t="s">
        <v>274</v>
      </c>
      <c r="B16" s="327"/>
      <c r="C16" s="327"/>
      <c r="D16" s="327"/>
      <c r="E16" s="327"/>
    </row>
    <row r="17" spans="1:5" x14ac:dyDescent="0.2">
      <c r="A17" s="327" t="s">
        <v>275</v>
      </c>
      <c r="B17" s="327"/>
      <c r="C17" s="327"/>
      <c r="D17" s="327"/>
      <c r="E17" s="327"/>
    </row>
  </sheetData>
  <mergeCells count="6">
    <mergeCell ref="A17:E17"/>
    <mergeCell ref="B3:B4"/>
    <mergeCell ref="C3:C4"/>
    <mergeCell ref="D3:D4"/>
    <mergeCell ref="A3:A4"/>
    <mergeCell ref="A16:E16"/>
  </mergeCells>
  <pageMargins left="0.70866141732283472" right="0.70866141732283472" top="0.74803149606299213" bottom="0.74803149606299213" header="0.31496062992125984" footer="0.31496062992125984"/>
  <pageSetup paperSize="9" scale="7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38"/>
  <sheetViews>
    <sheetView workbookViewId="0">
      <selection activeCell="B1" sqref="B1"/>
    </sheetView>
  </sheetViews>
  <sheetFormatPr baseColWidth="10" defaultRowHeight="12.75" x14ac:dyDescent="0.2"/>
  <cols>
    <col min="1" max="1" width="12" style="3"/>
    <col min="2" max="2" width="37.83203125" style="3" customWidth="1"/>
    <col min="3" max="16384" width="12" style="3"/>
  </cols>
  <sheetData>
    <row r="1" spans="2:7" x14ac:dyDescent="0.2">
      <c r="B1" s="1" t="s">
        <v>130</v>
      </c>
    </row>
    <row r="3" spans="2:7" ht="13.5" thickBot="1" x14ac:dyDescent="0.25">
      <c r="G3" s="2" t="s">
        <v>134</v>
      </c>
    </row>
    <row r="4" spans="2:7" ht="12.75" customHeight="1" x14ac:dyDescent="0.2">
      <c r="B4" s="340" t="s">
        <v>103</v>
      </c>
      <c r="C4" s="98" t="s">
        <v>104</v>
      </c>
      <c r="D4" s="342" t="s">
        <v>268</v>
      </c>
      <c r="E4" s="343"/>
      <c r="F4" s="336" t="s">
        <v>268</v>
      </c>
      <c r="G4" s="337"/>
    </row>
    <row r="5" spans="2:7" ht="12.75" customHeight="1" x14ac:dyDescent="0.2">
      <c r="B5" s="341"/>
      <c r="C5" s="99" t="s">
        <v>105</v>
      </c>
      <c r="D5" s="344" t="s">
        <v>269</v>
      </c>
      <c r="E5" s="345"/>
      <c r="F5" s="338" t="s">
        <v>270</v>
      </c>
      <c r="G5" s="339"/>
    </row>
    <row r="6" spans="2:7" ht="13.5" thickBot="1" x14ac:dyDescent="0.25">
      <c r="B6" s="75"/>
      <c r="C6" s="76" t="s">
        <v>106</v>
      </c>
      <c r="D6" s="285" t="s">
        <v>2</v>
      </c>
      <c r="E6" s="286" t="s">
        <v>1</v>
      </c>
      <c r="F6" s="285" t="s">
        <v>2</v>
      </c>
      <c r="G6" s="286" t="s">
        <v>1</v>
      </c>
    </row>
    <row r="7" spans="2:7" x14ac:dyDescent="0.2">
      <c r="B7" s="14" t="s">
        <v>107</v>
      </c>
      <c r="C7" s="77">
        <v>59</v>
      </c>
      <c r="D7" s="278" t="s">
        <v>108</v>
      </c>
      <c r="E7" s="78"/>
      <c r="F7" s="279" t="s">
        <v>108</v>
      </c>
      <c r="G7" s="80"/>
    </row>
    <row r="8" spans="2:7" ht="13.5" thickBot="1" x14ac:dyDescent="0.25">
      <c r="B8" s="81" t="s">
        <v>109</v>
      </c>
      <c r="C8" s="82">
        <v>61</v>
      </c>
      <c r="D8" s="280" t="s">
        <v>110</v>
      </c>
      <c r="E8" s="83"/>
      <c r="F8" s="84" t="s">
        <v>110</v>
      </c>
      <c r="G8" s="85"/>
    </row>
    <row r="9" spans="2:7" x14ac:dyDescent="0.2">
      <c r="B9" s="14" t="s">
        <v>21</v>
      </c>
      <c r="C9" s="76">
        <v>63</v>
      </c>
      <c r="D9" s="281" t="s">
        <v>108</v>
      </c>
      <c r="E9" s="86" t="s">
        <v>108</v>
      </c>
      <c r="F9" s="79" t="s">
        <v>108</v>
      </c>
      <c r="G9" s="87" t="s">
        <v>108</v>
      </c>
    </row>
    <row r="10" spans="2:7" x14ac:dyDescent="0.2">
      <c r="B10" s="49" t="s">
        <v>22</v>
      </c>
      <c r="C10" s="76">
        <v>65</v>
      </c>
      <c r="D10" s="282" t="s">
        <v>110</v>
      </c>
      <c r="E10" s="53"/>
      <c r="F10" s="88" t="s">
        <v>110</v>
      </c>
      <c r="G10" s="89"/>
    </row>
    <row r="11" spans="2:7" x14ac:dyDescent="0.2">
      <c r="B11" s="14" t="s">
        <v>23</v>
      </c>
      <c r="C11" s="76">
        <v>59</v>
      </c>
      <c r="D11" s="281" t="s">
        <v>249</v>
      </c>
      <c r="E11" s="86" t="s">
        <v>108</v>
      </c>
      <c r="F11" s="79" t="s">
        <v>140</v>
      </c>
      <c r="G11" s="87" t="s">
        <v>108</v>
      </c>
    </row>
    <row r="12" spans="2:7" ht="13.5" thickBot="1" x14ac:dyDescent="0.25">
      <c r="B12" s="11" t="s">
        <v>111</v>
      </c>
      <c r="C12" s="82">
        <v>52</v>
      </c>
      <c r="D12" s="283" t="s">
        <v>219</v>
      </c>
      <c r="E12" s="90" t="s">
        <v>250</v>
      </c>
      <c r="F12" s="46" t="s">
        <v>149</v>
      </c>
      <c r="G12" s="13" t="s">
        <v>250</v>
      </c>
    </row>
    <row r="13" spans="2:7" x14ac:dyDescent="0.2">
      <c r="B13" s="14" t="s">
        <v>112</v>
      </c>
      <c r="C13" s="76">
        <v>41</v>
      </c>
      <c r="D13" s="281" t="s">
        <v>149</v>
      </c>
      <c r="E13" s="86" t="s">
        <v>251</v>
      </c>
      <c r="F13" s="79" t="s">
        <v>218</v>
      </c>
      <c r="G13" s="87" t="s">
        <v>252</v>
      </c>
    </row>
    <row r="14" spans="2:7" x14ac:dyDescent="0.2">
      <c r="B14" s="14" t="s">
        <v>113</v>
      </c>
      <c r="C14" s="76">
        <v>55</v>
      </c>
      <c r="D14" s="281" t="s">
        <v>253</v>
      </c>
      <c r="E14" s="86" t="s">
        <v>108</v>
      </c>
      <c r="F14" s="79" t="s">
        <v>254</v>
      </c>
      <c r="G14" s="87" t="s">
        <v>108</v>
      </c>
    </row>
    <row r="15" spans="2:7" x14ac:dyDescent="0.2">
      <c r="B15" s="49" t="s">
        <v>114</v>
      </c>
      <c r="C15" s="76">
        <v>60</v>
      </c>
      <c r="D15" s="282" t="s">
        <v>110</v>
      </c>
      <c r="E15" s="53"/>
      <c r="F15" s="88" t="s">
        <v>110</v>
      </c>
      <c r="G15" s="89"/>
    </row>
    <row r="16" spans="2:7" x14ac:dyDescent="0.2">
      <c r="B16" s="14" t="s">
        <v>115</v>
      </c>
      <c r="C16" s="76">
        <v>70</v>
      </c>
      <c r="D16" s="281" t="s">
        <v>156</v>
      </c>
      <c r="E16" s="86" t="s">
        <v>108</v>
      </c>
      <c r="F16" s="79" t="s">
        <v>156</v>
      </c>
      <c r="G16" s="87" t="s">
        <v>108</v>
      </c>
    </row>
    <row r="17" spans="2:7" ht="13.5" thickBot="1" x14ac:dyDescent="0.25">
      <c r="B17" s="11" t="s">
        <v>15</v>
      </c>
      <c r="C17" s="82">
        <v>69</v>
      </c>
      <c r="D17" s="283" t="s">
        <v>108</v>
      </c>
      <c r="E17" s="90" t="s">
        <v>108</v>
      </c>
      <c r="F17" s="46" t="s">
        <v>108</v>
      </c>
      <c r="G17" s="13" t="s">
        <v>108</v>
      </c>
    </row>
    <row r="18" spans="2:7" x14ac:dyDescent="0.2">
      <c r="B18" s="49" t="s">
        <v>116</v>
      </c>
      <c r="C18" s="76">
        <v>71</v>
      </c>
      <c r="D18" s="282" t="s">
        <v>110</v>
      </c>
      <c r="E18" s="86"/>
      <c r="F18" s="88" t="s">
        <v>110</v>
      </c>
      <c r="G18" s="89"/>
    </row>
    <row r="19" spans="2:7" x14ac:dyDescent="0.2">
      <c r="B19" s="14" t="s">
        <v>117</v>
      </c>
      <c r="C19" s="76">
        <v>69</v>
      </c>
      <c r="D19" s="281" t="s">
        <v>108</v>
      </c>
      <c r="E19" s="86" t="s">
        <v>108</v>
      </c>
      <c r="F19" s="79" t="s">
        <v>108</v>
      </c>
      <c r="G19" s="87" t="s">
        <v>108</v>
      </c>
    </row>
    <row r="20" spans="2:7" x14ac:dyDescent="0.2">
      <c r="B20" s="14" t="s">
        <v>118</v>
      </c>
      <c r="C20" s="76">
        <v>55</v>
      </c>
      <c r="D20" s="281" t="s">
        <v>255</v>
      </c>
      <c r="E20" s="86" t="s">
        <v>256</v>
      </c>
      <c r="F20" s="79" t="s">
        <v>257</v>
      </c>
      <c r="G20" s="87" t="s">
        <v>258</v>
      </c>
    </row>
    <row r="21" spans="2:7" x14ac:dyDescent="0.2">
      <c r="B21" s="14" t="s">
        <v>119</v>
      </c>
      <c r="C21" s="76">
        <v>54</v>
      </c>
      <c r="D21" s="281" t="s">
        <v>198</v>
      </c>
      <c r="E21" s="86" t="s">
        <v>200</v>
      </c>
      <c r="F21" s="79" t="s">
        <v>180</v>
      </c>
      <c r="G21" s="87" t="s">
        <v>259</v>
      </c>
    </row>
    <row r="22" spans="2:7" ht="13.5" thickBot="1" x14ac:dyDescent="0.25">
      <c r="B22" s="14" t="s">
        <v>271</v>
      </c>
      <c r="C22" s="76">
        <v>40</v>
      </c>
      <c r="D22" s="281" t="s">
        <v>260</v>
      </c>
      <c r="E22" s="86" t="s">
        <v>108</v>
      </c>
      <c r="F22" s="79" t="s">
        <v>211</v>
      </c>
      <c r="G22" s="87" t="s">
        <v>108</v>
      </c>
    </row>
    <row r="23" spans="2:7" x14ac:dyDescent="0.2">
      <c r="B23" s="91" t="s">
        <v>120</v>
      </c>
      <c r="C23" s="77">
        <v>68</v>
      </c>
      <c r="D23" s="284" t="s">
        <v>110</v>
      </c>
      <c r="E23" s="78"/>
      <c r="F23" s="92" t="s">
        <v>110</v>
      </c>
      <c r="G23" s="93"/>
    </row>
    <row r="24" spans="2:7" x14ac:dyDescent="0.2">
      <c r="B24" s="14" t="s">
        <v>121</v>
      </c>
      <c r="C24" s="76">
        <v>55</v>
      </c>
      <c r="D24" s="281" t="s">
        <v>257</v>
      </c>
      <c r="E24" s="86" t="s">
        <v>188</v>
      </c>
      <c r="F24" s="79" t="s">
        <v>205</v>
      </c>
      <c r="G24" s="87" t="s">
        <v>108</v>
      </c>
    </row>
    <row r="25" spans="2:7" x14ac:dyDescent="0.2">
      <c r="B25" s="14" t="s">
        <v>122</v>
      </c>
      <c r="C25" s="76">
        <v>63</v>
      </c>
      <c r="D25" s="281" t="s">
        <v>108</v>
      </c>
      <c r="E25" s="86" t="s">
        <v>147</v>
      </c>
      <c r="F25" s="79" t="s">
        <v>108</v>
      </c>
      <c r="G25" s="87" t="s">
        <v>108</v>
      </c>
    </row>
    <row r="26" spans="2:7" x14ac:dyDescent="0.2">
      <c r="B26" s="14" t="s">
        <v>123</v>
      </c>
      <c r="C26" s="76">
        <v>56</v>
      </c>
      <c r="D26" s="281" t="s">
        <v>259</v>
      </c>
      <c r="E26" s="86" t="s">
        <v>108</v>
      </c>
      <c r="F26" s="79" t="s">
        <v>261</v>
      </c>
      <c r="G26" s="87" t="s">
        <v>108</v>
      </c>
    </row>
    <row r="27" spans="2:7" x14ac:dyDescent="0.2">
      <c r="B27" s="14" t="s">
        <v>97</v>
      </c>
      <c r="C27" s="76">
        <v>46</v>
      </c>
      <c r="D27" s="281" t="s">
        <v>191</v>
      </c>
      <c r="E27" s="86" t="s">
        <v>108</v>
      </c>
      <c r="F27" s="79" t="s">
        <v>259</v>
      </c>
      <c r="G27" s="87" t="s">
        <v>108</v>
      </c>
    </row>
    <row r="28" spans="2:7" x14ac:dyDescent="0.2">
      <c r="B28" s="14" t="s">
        <v>124</v>
      </c>
      <c r="C28" s="76">
        <v>50</v>
      </c>
      <c r="D28" s="281" t="s">
        <v>108</v>
      </c>
      <c r="E28" s="86" t="s">
        <v>262</v>
      </c>
      <c r="F28" s="79" t="s">
        <v>263</v>
      </c>
      <c r="G28" s="87" t="s">
        <v>264</v>
      </c>
    </row>
    <row r="29" spans="2:7" ht="13.5" thickBot="1" x14ac:dyDescent="0.25">
      <c r="B29" s="11" t="s">
        <v>125</v>
      </c>
      <c r="C29" s="82">
        <v>58</v>
      </c>
      <c r="D29" s="283" t="s">
        <v>198</v>
      </c>
      <c r="E29" s="90" t="s">
        <v>108</v>
      </c>
      <c r="F29" s="46" t="s">
        <v>205</v>
      </c>
      <c r="G29" s="13" t="s">
        <v>108</v>
      </c>
    </row>
    <row r="30" spans="2:7" x14ac:dyDescent="0.2">
      <c r="B30" s="49" t="s">
        <v>126</v>
      </c>
      <c r="C30" s="76">
        <v>60</v>
      </c>
      <c r="D30" s="281"/>
      <c r="E30" s="86"/>
      <c r="F30" s="88" t="s">
        <v>110</v>
      </c>
      <c r="G30" s="89"/>
    </row>
    <row r="31" spans="2:7" x14ac:dyDescent="0.2">
      <c r="B31" s="14" t="s">
        <v>127</v>
      </c>
      <c r="C31" s="76">
        <v>73</v>
      </c>
      <c r="D31" s="281"/>
      <c r="E31" s="86"/>
      <c r="F31" s="79" t="s">
        <v>108</v>
      </c>
      <c r="G31" s="87" t="s">
        <v>265</v>
      </c>
    </row>
    <row r="32" spans="2:7" x14ac:dyDescent="0.2">
      <c r="B32" s="14" t="s">
        <v>128</v>
      </c>
      <c r="C32" s="76">
        <v>47</v>
      </c>
      <c r="D32" s="281"/>
      <c r="E32" s="86"/>
      <c r="F32" s="79" t="s">
        <v>200</v>
      </c>
      <c r="G32" s="87" t="s">
        <v>108</v>
      </c>
    </row>
    <row r="33" spans="2:7" x14ac:dyDescent="0.2">
      <c r="B33" s="14" t="s">
        <v>129</v>
      </c>
      <c r="C33" s="76">
        <v>66</v>
      </c>
      <c r="D33" s="281"/>
      <c r="E33" s="86"/>
      <c r="F33" s="79" t="s">
        <v>108</v>
      </c>
      <c r="G33" s="87" t="s">
        <v>266</v>
      </c>
    </row>
    <row r="34" spans="2:7" ht="13.5" thickBot="1" x14ac:dyDescent="0.25">
      <c r="B34" s="11" t="s">
        <v>272</v>
      </c>
      <c r="C34" s="82">
        <v>45</v>
      </c>
      <c r="D34" s="283"/>
      <c r="E34" s="90"/>
      <c r="F34" s="46" t="s">
        <v>267</v>
      </c>
      <c r="G34" s="13" t="s">
        <v>108</v>
      </c>
    </row>
    <row r="37" spans="2:7" x14ac:dyDescent="0.2">
      <c r="B37" s="327" t="s">
        <v>274</v>
      </c>
      <c r="C37" s="327"/>
      <c r="D37" s="327"/>
      <c r="E37" s="327"/>
      <c r="F37" s="327"/>
      <c r="G37" s="327"/>
    </row>
    <row r="38" spans="2:7" x14ac:dyDescent="0.2">
      <c r="B38" s="327" t="s">
        <v>275</v>
      </c>
      <c r="C38" s="327"/>
      <c r="D38" s="327"/>
      <c r="E38" s="327"/>
      <c r="F38" s="327"/>
      <c r="G38" s="327"/>
    </row>
  </sheetData>
  <mergeCells count="7">
    <mergeCell ref="B37:G37"/>
    <mergeCell ref="B38:G38"/>
    <mergeCell ref="F4:G4"/>
    <mergeCell ref="F5:G5"/>
    <mergeCell ref="B4:B5"/>
    <mergeCell ref="D4:E4"/>
    <mergeCell ref="D5:E5"/>
  </mergeCells>
  <pageMargins left="0.70866141732283472" right="0.70866141732283472" top="0.74803149606299213" bottom="0.74803149606299213" header="0.31496062992125984" footer="0.31496062992125984"/>
  <pageSetup paperSize="9" scale="7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8"/>
  <sheetViews>
    <sheetView workbookViewId="0"/>
  </sheetViews>
  <sheetFormatPr baseColWidth="10" defaultRowHeight="12.75" x14ac:dyDescent="0.2"/>
  <cols>
    <col min="1" max="1" width="47.6640625" style="3" customWidth="1"/>
    <col min="2" max="16384" width="12" style="3"/>
  </cols>
  <sheetData>
    <row r="1" spans="1:5" x14ac:dyDescent="0.2">
      <c r="A1" s="1" t="s">
        <v>133</v>
      </c>
    </row>
    <row r="2" spans="1:5" ht="13.5" thickBot="1" x14ac:dyDescent="0.25">
      <c r="E2" s="2" t="s">
        <v>134</v>
      </c>
    </row>
    <row r="3" spans="1:5" x14ac:dyDescent="0.2">
      <c r="A3" s="346"/>
      <c r="B3" s="348" t="s">
        <v>135</v>
      </c>
      <c r="C3" s="349"/>
      <c r="D3" s="352" t="s">
        <v>228</v>
      </c>
      <c r="E3" s="349"/>
    </row>
    <row r="4" spans="1:5" ht="13.5" thickBot="1" x14ac:dyDescent="0.25">
      <c r="A4" s="347"/>
      <c r="B4" s="350"/>
      <c r="C4" s="351"/>
      <c r="D4" s="353" t="s">
        <v>136</v>
      </c>
      <c r="E4" s="351"/>
    </row>
    <row r="5" spans="1:5" ht="13.5" thickBot="1" x14ac:dyDescent="0.25">
      <c r="A5" s="11"/>
      <c r="B5" s="224" t="s">
        <v>137</v>
      </c>
      <c r="C5" s="225" t="s">
        <v>138</v>
      </c>
      <c r="D5" s="224" t="s">
        <v>137</v>
      </c>
      <c r="E5" s="225" t="s">
        <v>138</v>
      </c>
    </row>
    <row r="6" spans="1:5" ht="39" thickBot="1" x14ac:dyDescent="0.25">
      <c r="A6" s="226" t="s">
        <v>139</v>
      </c>
      <c r="B6" s="95"/>
      <c r="C6" s="54" t="s">
        <v>140</v>
      </c>
      <c r="D6" s="95"/>
      <c r="E6" s="54" t="s">
        <v>141</v>
      </c>
    </row>
    <row r="7" spans="1:5" ht="13.5" thickBot="1" x14ac:dyDescent="0.25">
      <c r="A7" s="227" t="s">
        <v>142</v>
      </c>
      <c r="B7" s="12"/>
      <c r="C7" s="90"/>
      <c r="D7" s="12"/>
      <c r="E7" s="82"/>
    </row>
    <row r="8" spans="1:5" x14ac:dyDescent="0.2">
      <c r="A8" s="51" t="s">
        <v>21</v>
      </c>
      <c r="B8" s="60" t="s">
        <v>108</v>
      </c>
      <c r="C8" s="76" t="s">
        <v>108</v>
      </c>
      <c r="D8" s="60" t="s">
        <v>143</v>
      </c>
      <c r="E8" s="76" t="s">
        <v>108</v>
      </c>
    </row>
    <row r="9" spans="1:5" x14ac:dyDescent="0.2">
      <c r="A9" s="228" t="s">
        <v>22</v>
      </c>
      <c r="B9" s="57" t="s">
        <v>110</v>
      </c>
      <c r="C9" s="96"/>
      <c r="D9" s="57" t="s">
        <v>110</v>
      </c>
      <c r="E9" s="96"/>
    </row>
    <row r="10" spans="1:5" x14ac:dyDescent="0.2">
      <c r="A10" s="51" t="s">
        <v>23</v>
      </c>
      <c r="B10" s="60" t="s">
        <v>144</v>
      </c>
      <c r="C10" s="76" t="s">
        <v>108</v>
      </c>
      <c r="D10" s="60" t="s">
        <v>145</v>
      </c>
      <c r="E10" s="76" t="s">
        <v>108</v>
      </c>
    </row>
    <row r="11" spans="1:5" ht="13.5" thickBot="1" x14ac:dyDescent="0.25">
      <c r="A11" s="52" t="s">
        <v>146</v>
      </c>
      <c r="B11" s="12" t="s">
        <v>147</v>
      </c>
      <c r="C11" s="82" t="s">
        <v>148</v>
      </c>
      <c r="D11" s="12" t="s">
        <v>149</v>
      </c>
      <c r="E11" s="82" t="s">
        <v>108</v>
      </c>
    </row>
    <row r="12" spans="1:5" x14ac:dyDescent="0.2">
      <c r="A12" s="14" t="s">
        <v>150</v>
      </c>
      <c r="B12" s="60" t="s">
        <v>147</v>
      </c>
      <c r="C12" s="76" t="s">
        <v>151</v>
      </c>
      <c r="D12" s="60" t="s">
        <v>152</v>
      </c>
      <c r="E12" s="76" t="s">
        <v>153</v>
      </c>
    </row>
    <row r="13" spans="1:5" x14ac:dyDescent="0.2">
      <c r="A13" s="14" t="s">
        <v>113</v>
      </c>
      <c r="B13" s="60" t="s">
        <v>154</v>
      </c>
      <c r="C13" s="76" t="s">
        <v>108</v>
      </c>
      <c r="D13" s="60" t="s">
        <v>108</v>
      </c>
      <c r="E13" s="76" t="s">
        <v>108</v>
      </c>
    </row>
    <row r="14" spans="1:5" x14ac:dyDescent="0.2">
      <c r="A14" s="49" t="s">
        <v>114</v>
      </c>
      <c r="B14" s="57" t="s">
        <v>110</v>
      </c>
      <c r="C14" s="96"/>
      <c r="D14" s="57" t="s">
        <v>110</v>
      </c>
      <c r="E14" s="96"/>
    </row>
    <row r="15" spans="1:5" x14ac:dyDescent="0.2">
      <c r="A15" s="14" t="s">
        <v>155</v>
      </c>
      <c r="B15" s="60" t="s">
        <v>156</v>
      </c>
      <c r="C15" s="76" t="s">
        <v>108</v>
      </c>
      <c r="D15" s="60" t="s">
        <v>157</v>
      </c>
      <c r="E15" s="76" t="s">
        <v>108</v>
      </c>
    </row>
    <row r="16" spans="1:5" ht="13.5" thickBot="1" x14ac:dyDescent="0.25">
      <c r="A16" s="11" t="s">
        <v>15</v>
      </c>
      <c r="B16" s="12" t="s">
        <v>158</v>
      </c>
      <c r="C16" s="82" t="s">
        <v>108</v>
      </c>
      <c r="D16" s="12" t="s">
        <v>108</v>
      </c>
      <c r="E16" s="82" t="s">
        <v>108</v>
      </c>
    </row>
    <row r="17" spans="1:5" x14ac:dyDescent="0.2">
      <c r="A17" s="49" t="s">
        <v>159</v>
      </c>
      <c r="B17" s="57" t="s">
        <v>110</v>
      </c>
      <c r="C17" s="96"/>
      <c r="D17" s="57" t="s">
        <v>110</v>
      </c>
      <c r="E17" s="96"/>
    </row>
    <row r="18" spans="1:5" x14ac:dyDescent="0.2">
      <c r="A18" s="14" t="s">
        <v>160</v>
      </c>
      <c r="B18" s="60" t="s">
        <v>161</v>
      </c>
      <c r="C18" s="76" t="s">
        <v>108</v>
      </c>
      <c r="D18" s="60" t="s">
        <v>162</v>
      </c>
      <c r="E18" s="76" t="s">
        <v>157</v>
      </c>
    </row>
    <row r="19" spans="1:5" ht="13.5" thickBot="1" x14ac:dyDescent="0.25">
      <c r="A19" s="11" t="s">
        <v>163</v>
      </c>
      <c r="B19" s="12" t="s">
        <v>108</v>
      </c>
      <c r="C19" s="82" t="s">
        <v>108</v>
      </c>
      <c r="D19" s="12" t="s">
        <v>108</v>
      </c>
      <c r="E19" s="82" t="s">
        <v>108</v>
      </c>
    </row>
    <row r="20" spans="1:5" x14ac:dyDescent="0.2">
      <c r="A20" s="49" t="s">
        <v>164</v>
      </c>
      <c r="B20" s="57" t="s">
        <v>110</v>
      </c>
      <c r="C20" s="96"/>
      <c r="D20" s="57" t="s">
        <v>110</v>
      </c>
      <c r="E20" s="96"/>
    </row>
    <row r="21" spans="1:5" x14ac:dyDescent="0.2">
      <c r="A21" s="14" t="s">
        <v>59</v>
      </c>
      <c r="B21" s="60" t="s">
        <v>165</v>
      </c>
      <c r="C21" s="76" t="s">
        <v>108</v>
      </c>
      <c r="D21" s="60" t="s">
        <v>108</v>
      </c>
      <c r="E21" s="76" t="s">
        <v>108</v>
      </c>
    </row>
    <row r="22" spans="1:5" x14ac:dyDescent="0.2">
      <c r="A22" s="14" t="s">
        <v>60</v>
      </c>
      <c r="B22" s="60" t="s">
        <v>108</v>
      </c>
      <c r="C22" s="76" t="s">
        <v>108</v>
      </c>
      <c r="D22" s="60" t="s">
        <v>108</v>
      </c>
      <c r="E22" s="76" t="s">
        <v>108</v>
      </c>
    </row>
    <row r="23" spans="1:5" ht="13.5" thickBot="1" x14ac:dyDescent="0.25">
      <c r="A23" s="11" t="s">
        <v>273</v>
      </c>
      <c r="B23" s="12" t="s">
        <v>166</v>
      </c>
      <c r="C23" s="82" t="s">
        <v>108</v>
      </c>
      <c r="D23" s="12" t="s">
        <v>108</v>
      </c>
      <c r="E23" s="82" t="s">
        <v>108</v>
      </c>
    </row>
    <row r="24" spans="1:5" x14ac:dyDescent="0.2">
      <c r="A24" s="14" t="s">
        <v>167</v>
      </c>
      <c r="B24" s="60" t="s">
        <v>108</v>
      </c>
      <c r="C24" s="76" t="s">
        <v>168</v>
      </c>
      <c r="D24" s="60" t="s">
        <v>108</v>
      </c>
      <c r="E24" s="76" t="s">
        <v>169</v>
      </c>
    </row>
    <row r="25" spans="1:5" ht="13.5" thickBot="1" x14ac:dyDescent="0.25">
      <c r="A25" s="81" t="s">
        <v>170</v>
      </c>
      <c r="B25" s="103" t="s">
        <v>110</v>
      </c>
      <c r="C25" s="54"/>
      <c r="D25" s="103" t="s">
        <v>110</v>
      </c>
      <c r="E25" s="54"/>
    </row>
    <row r="26" spans="1:5" x14ac:dyDescent="0.2">
      <c r="A26" s="49" t="s">
        <v>171</v>
      </c>
      <c r="B26" s="57" t="s">
        <v>110</v>
      </c>
      <c r="C26" s="96"/>
      <c r="D26" s="57" t="s">
        <v>110</v>
      </c>
      <c r="E26" s="96"/>
    </row>
    <row r="27" spans="1:5" x14ac:dyDescent="0.2">
      <c r="A27" s="14" t="s">
        <v>172</v>
      </c>
      <c r="B27" s="60" t="s">
        <v>108</v>
      </c>
      <c r="C27" s="76" t="s">
        <v>173</v>
      </c>
      <c r="D27" s="60" t="s">
        <v>108</v>
      </c>
      <c r="E27" s="76" t="s">
        <v>108</v>
      </c>
    </row>
    <row r="28" spans="1:5" ht="13.5" thickBot="1" x14ac:dyDescent="0.25">
      <c r="A28" s="11" t="s">
        <v>174</v>
      </c>
      <c r="B28" s="12" t="s">
        <v>175</v>
      </c>
      <c r="C28" s="82" t="s">
        <v>108</v>
      </c>
      <c r="D28" s="12" t="s">
        <v>176</v>
      </c>
      <c r="E28" s="82" t="s">
        <v>108</v>
      </c>
    </row>
    <row r="29" spans="1:5" ht="13.5" thickBot="1" x14ac:dyDescent="0.25">
      <c r="A29" s="227" t="s">
        <v>177</v>
      </c>
      <c r="B29" s="12"/>
      <c r="C29" s="90"/>
      <c r="D29" s="12"/>
      <c r="E29" s="82"/>
    </row>
    <row r="30" spans="1:5" x14ac:dyDescent="0.2">
      <c r="A30" s="49" t="s">
        <v>116</v>
      </c>
      <c r="B30" s="57" t="s">
        <v>110</v>
      </c>
      <c r="C30" s="96"/>
      <c r="D30" s="57" t="s">
        <v>110</v>
      </c>
      <c r="E30" s="96"/>
    </row>
    <row r="31" spans="1:5" x14ac:dyDescent="0.2">
      <c r="A31" s="14" t="s">
        <v>193</v>
      </c>
      <c r="B31" s="60" t="s">
        <v>108</v>
      </c>
      <c r="C31" s="76" t="s">
        <v>108</v>
      </c>
      <c r="D31" s="60" t="s">
        <v>108</v>
      </c>
      <c r="E31" s="76" t="s">
        <v>194</v>
      </c>
    </row>
    <row r="32" spans="1:5" x14ac:dyDescent="0.2">
      <c r="A32" s="14" t="s">
        <v>118</v>
      </c>
      <c r="B32" s="60" t="s">
        <v>195</v>
      </c>
      <c r="C32" s="76" t="s">
        <v>147</v>
      </c>
      <c r="D32" s="60" t="s">
        <v>196</v>
      </c>
      <c r="E32" s="76" t="s">
        <v>197</v>
      </c>
    </row>
    <row r="33" spans="1:5" x14ac:dyDescent="0.2">
      <c r="A33" s="14" t="s">
        <v>119</v>
      </c>
      <c r="B33" s="60" t="s">
        <v>198</v>
      </c>
      <c r="C33" s="76" t="s">
        <v>199</v>
      </c>
      <c r="D33" s="60" t="s">
        <v>108</v>
      </c>
      <c r="E33" s="76" t="s">
        <v>200</v>
      </c>
    </row>
    <row r="34" spans="1:5" ht="13.5" thickBot="1" x14ac:dyDescent="0.25">
      <c r="A34" s="11" t="s">
        <v>271</v>
      </c>
      <c r="B34" s="12" t="s">
        <v>201</v>
      </c>
      <c r="C34" s="82" t="s">
        <v>108</v>
      </c>
      <c r="D34" s="12" t="s">
        <v>108</v>
      </c>
      <c r="E34" s="82" t="s">
        <v>202</v>
      </c>
    </row>
    <row r="35" spans="1:5" x14ac:dyDescent="0.2">
      <c r="A35" s="49" t="s">
        <v>203</v>
      </c>
      <c r="B35" s="57" t="s">
        <v>110</v>
      </c>
      <c r="C35" s="96"/>
      <c r="D35" s="57" t="s">
        <v>110</v>
      </c>
      <c r="E35" s="96"/>
    </row>
    <row r="36" spans="1:5" x14ac:dyDescent="0.2">
      <c r="A36" s="14" t="s">
        <v>204</v>
      </c>
      <c r="B36" s="60" t="s">
        <v>194</v>
      </c>
      <c r="C36" s="76" t="s">
        <v>108</v>
      </c>
      <c r="D36" s="60" t="s">
        <v>205</v>
      </c>
      <c r="E36" s="76" t="s">
        <v>196</v>
      </c>
    </row>
    <row r="37" spans="1:5" x14ac:dyDescent="0.2">
      <c r="A37" s="14" t="s">
        <v>99</v>
      </c>
      <c r="B37" s="60" t="s">
        <v>108</v>
      </c>
      <c r="C37" s="76" t="s">
        <v>206</v>
      </c>
      <c r="D37" s="60" t="s">
        <v>108</v>
      </c>
      <c r="E37" s="76" t="s">
        <v>108</v>
      </c>
    </row>
    <row r="38" spans="1:5" x14ac:dyDescent="0.2">
      <c r="A38" s="14" t="s">
        <v>207</v>
      </c>
      <c r="B38" s="60" t="s">
        <v>208</v>
      </c>
      <c r="C38" s="76" t="s">
        <v>108</v>
      </c>
      <c r="D38" s="60" t="s">
        <v>209</v>
      </c>
      <c r="E38" s="76" t="s">
        <v>210</v>
      </c>
    </row>
    <row r="39" spans="1:5" x14ac:dyDescent="0.2">
      <c r="A39" s="14" t="s">
        <v>97</v>
      </c>
      <c r="B39" s="60" t="s">
        <v>201</v>
      </c>
      <c r="C39" s="76" t="s">
        <v>108</v>
      </c>
      <c r="D39" s="60" t="s">
        <v>211</v>
      </c>
      <c r="E39" s="76" t="s">
        <v>108</v>
      </c>
    </row>
    <row r="40" spans="1:5" x14ac:dyDescent="0.2">
      <c r="A40" s="14" t="s">
        <v>212</v>
      </c>
      <c r="B40" s="60" t="s">
        <v>213</v>
      </c>
      <c r="C40" s="76" t="s">
        <v>214</v>
      </c>
      <c r="D40" s="60" t="s">
        <v>108</v>
      </c>
      <c r="E40" s="76" t="s">
        <v>215</v>
      </c>
    </row>
    <row r="41" spans="1:5" ht="13.5" thickBot="1" x14ac:dyDescent="0.25">
      <c r="A41" s="11" t="s">
        <v>96</v>
      </c>
      <c r="B41" s="12" t="s">
        <v>108</v>
      </c>
      <c r="C41" s="82" t="s">
        <v>108</v>
      </c>
      <c r="D41" s="12" t="s">
        <v>108</v>
      </c>
      <c r="E41" s="82" t="s">
        <v>151</v>
      </c>
    </row>
    <row r="42" spans="1:5" x14ac:dyDescent="0.2">
      <c r="A42" s="49" t="s">
        <v>184</v>
      </c>
      <c r="B42" s="57" t="s">
        <v>110</v>
      </c>
      <c r="C42" s="96"/>
      <c r="D42" s="57" t="s">
        <v>110</v>
      </c>
      <c r="E42" s="96"/>
    </row>
    <row r="43" spans="1:5" x14ac:dyDescent="0.2">
      <c r="A43" s="14" t="s">
        <v>185</v>
      </c>
      <c r="B43" s="60" t="s">
        <v>108</v>
      </c>
      <c r="C43" s="76" t="s">
        <v>186</v>
      </c>
      <c r="D43" s="60" t="s">
        <v>108</v>
      </c>
      <c r="E43" s="76" t="s">
        <v>108</v>
      </c>
    </row>
    <row r="44" spans="1:5" x14ac:dyDescent="0.2">
      <c r="A44" s="14" t="s">
        <v>187</v>
      </c>
      <c r="B44" s="60" t="s">
        <v>149</v>
      </c>
      <c r="C44" s="76" t="s">
        <v>108</v>
      </c>
      <c r="D44" s="60" t="s">
        <v>188</v>
      </c>
      <c r="E44" s="76" t="s">
        <v>108</v>
      </c>
    </row>
    <row r="45" spans="1:5" x14ac:dyDescent="0.2">
      <c r="A45" s="14" t="s">
        <v>189</v>
      </c>
      <c r="B45" s="60" t="s">
        <v>108</v>
      </c>
      <c r="C45" s="76" t="s">
        <v>190</v>
      </c>
      <c r="D45" s="60" t="s">
        <v>108</v>
      </c>
      <c r="E45" s="76" t="s">
        <v>108</v>
      </c>
    </row>
    <row r="46" spans="1:5" ht="13.5" thickBot="1" x14ac:dyDescent="0.25">
      <c r="A46" s="11" t="s">
        <v>272</v>
      </c>
      <c r="B46" s="12" t="s">
        <v>191</v>
      </c>
      <c r="C46" s="82" t="s">
        <v>108</v>
      </c>
      <c r="D46" s="12" t="s">
        <v>169</v>
      </c>
      <c r="E46" s="82" t="s">
        <v>192</v>
      </c>
    </row>
    <row r="47" spans="1:5" x14ac:dyDescent="0.2">
      <c r="A47" s="51" t="s">
        <v>178</v>
      </c>
      <c r="B47" s="60" t="s">
        <v>108</v>
      </c>
      <c r="C47" s="76" t="s">
        <v>108</v>
      </c>
      <c r="D47" s="60" t="s">
        <v>108</v>
      </c>
      <c r="E47" s="76" t="s">
        <v>108</v>
      </c>
    </row>
    <row r="48" spans="1:5" x14ac:dyDescent="0.2">
      <c r="A48" s="51" t="s">
        <v>179</v>
      </c>
      <c r="B48" s="60" t="s">
        <v>108</v>
      </c>
      <c r="C48" s="76" t="s">
        <v>108</v>
      </c>
      <c r="D48" s="60" t="s">
        <v>108</v>
      </c>
      <c r="E48" s="76" t="s">
        <v>180</v>
      </c>
    </row>
    <row r="49" spans="1:6" x14ac:dyDescent="0.2">
      <c r="A49" s="51" t="s">
        <v>181</v>
      </c>
      <c r="B49" s="60" t="s">
        <v>108</v>
      </c>
      <c r="C49" s="76" t="s">
        <v>108</v>
      </c>
      <c r="D49" s="60" t="s">
        <v>182</v>
      </c>
      <c r="E49" s="76" t="s">
        <v>108</v>
      </c>
    </row>
    <row r="50" spans="1:6" ht="13.5" thickBot="1" x14ac:dyDescent="0.25">
      <c r="A50" s="229" t="s">
        <v>183</v>
      </c>
      <c r="B50" s="103" t="s">
        <v>110</v>
      </c>
      <c r="C50" s="54"/>
      <c r="D50" s="103" t="s">
        <v>110</v>
      </c>
      <c r="E50" s="54"/>
    </row>
    <row r="51" spans="1:6" x14ac:dyDescent="0.2">
      <c r="A51" s="49" t="s">
        <v>75</v>
      </c>
      <c r="B51" s="57" t="s">
        <v>110</v>
      </c>
      <c r="C51" s="96"/>
      <c r="D51" s="57" t="s">
        <v>110</v>
      </c>
      <c r="E51" s="96"/>
    </row>
    <row r="52" spans="1:6" x14ac:dyDescent="0.2">
      <c r="A52" s="14" t="s">
        <v>216</v>
      </c>
      <c r="B52" s="60" t="s">
        <v>108</v>
      </c>
      <c r="C52" s="76" t="s">
        <v>108</v>
      </c>
      <c r="D52" s="60" t="s">
        <v>108</v>
      </c>
      <c r="E52" s="76" t="s">
        <v>108</v>
      </c>
    </row>
    <row r="53" spans="1:6" ht="13.5" thickBot="1" x14ac:dyDescent="0.25">
      <c r="A53" s="11" t="s">
        <v>217</v>
      </c>
      <c r="B53" s="12" t="s">
        <v>218</v>
      </c>
      <c r="C53" s="82" t="s">
        <v>108</v>
      </c>
      <c r="D53" s="12" t="s">
        <v>219</v>
      </c>
      <c r="E53" s="82" t="s">
        <v>108</v>
      </c>
    </row>
    <row r="54" spans="1:6" ht="14.25" thickBot="1" x14ac:dyDescent="0.25">
      <c r="A54" s="230" t="s">
        <v>220</v>
      </c>
      <c r="B54" s="231">
        <v>5138</v>
      </c>
      <c r="C54" s="232">
        <v>4707</v>
      </c>
      <c r="D54" s="231">
        <v>3377</v>
      </c>
      <c r="E54" s="232">
        <v>2567</v>
      </c>
    </row>
    <row r="55" spans="1:6" x14ac:dyDescent="0.2">
      <c r="A55" s="94"/>
    </row>
    <row r="56" spans="1:6" x14ac:dyDescent="0.2">
      <c r="A56" s="94"/>
    </row>
    <row r="57" spans="1:6" x14ac:dyDescent="0.2">
      <c r="A57" s="327" t="s">
        <v>277</v>
      </c>
      <c r="B57" s="327"/>
      <c r="C57" s="327"/>
      <c r="D57" s="327"/>
      <c r="E57" s="288"/>
      <c r="F57" s="288"/>
    </row>
    <row r="58" spans="1:6" x14ac:dyDescent="0.2">
      <c r="A58" s="327" t="s">
        <v>275</v>
      </c>
      <c r="B58" s="327"/>
      <c r="C58" s="327"/>
      <c r="D58" s="327"/>
      <c r="E58" s="327"/>
      <c r="F58" s="327"/>
    </row>
  </sheetData>
  <mergeCells count="6">
    <mergeCell ref="A58:F58"/>
    <mergeCell ref="A57:D57"/>
    <mergeCell ref="A3:A4"/>
    <mergeCell ref="B3:C4"/>
    <mergeCell ref="D3:E3"/>
    <mergeCell ref="D4:E4"/>
  </mergeCells>
  <pageMargins left="0.70866141732283472" right="0.70866141732283472" top="0.74803149606299213" bottom="0.74803149606299213" header="0.31496062992125984" footer="0.31496062992125984"/>
  <pageSetup paperSize="9" scale="9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E16"/>
  <sheetViews>
    <sheetView workbookViewId="0">
      <selection activeCell="B3" sqref="B3"/>
    </sheetView>
  </sheetViews>
  <sheetFormatPr baseColWidth="10" defaultRowHeight="12.75" x14ac:dyDescent="0.2"/>
  <cols>
    <col min="1" max="1" width="12" style="3"/>
    <col min="2" max="2" width="55" style="162" customWidth="1"/>
    <col min="3" max="16384" width="12" style="3"/>
  </cols>
  <sheetData>
    <row r="2" spans="2:5" x14ac:dyDescent="0.2">
      <c r="B2" s="1" t="s">
        <v>223</v>
      </c>
    </row>
    <row r="3" spans="2:5" ht="13.5" thickBot="1" x14ac:dyDescent="0.25">
      <c r="B3" s="162" t="s">
        <v>64</v>
      </c>
    </row>
    <row r="4" spans="2:5" ht="13.5" thickBot="1" x14ac:dyDescent="0.25">
      <c r="B4" s="110"/>
      <c r="C4" s="8" t="s">
        <v>1</v>
      </c>
      <c r="D4" s="9" t="s">
        <v>2</v>
      </c>
      <c r="E4" s="10" t="s">
        <v>3</v>
      </c>
    </row>
    <row r="5" spans="2:5" x14ac:dyDescent="0.2">
      <c r="B5" s="111" t="s">
        <v>10</v>
      </c>
      <c r="C5" s="60"/>
      <c r="D5" s="61"/>
      <c r="E5" s="87"/>
    </row>
    <row r="6" spans="2:5" x14ac:dyDescent="0.2">
      <c r="B6" s="111" t="s">
        <v>221</v>
      </c>
      <c r="C6" s="60">
        <v>39.200000000000003</v>
      </c>
      <c r="D6" s="61">
        <v>33.9</v>
      </c>
      <c r="E6" s="87">
        <v>36.4</v>
      </c>
    </row>
    <row r="7" spans="2:5" x14ac:dyDescent="0.2">
      <c r="B7" s="112" t="s">
        <v>11</v>
      </c>
      <c r="C7" s="100">
        <v>28.7</v>
      </c>
      <c r="D7" s="101">
        <v>26.6</v>
      </c>
      <c r="E7" s="102">
        <v>27.7</v>
      </c>
    </row>
    <row r="8" spans="2:5" ht="13.5" thickBot="1" x14ac:dyDescent="0.25">
      <c r="B8" s="113" t="s">
        <v>222</v>
      </c>
      <c r="C8" s="103">
        <v>82.3</v>
      </c>
      <c r="D8" s="104">
        <v>79.2</v>
      </c>
      <c r="E8" s="85">
        <v>80.8</v>
      </c>
    </row>
    <row r="9" spans="2:5" x14ac:dyDescent="0.2">
      <c r="B9" s="111" t="s">
        <v>12</v>
      </c>
      <c r="C9" s="60"/>
      <c r="D9" s="61"/>
      <c r="E9" s="87"/>
    </row>
    <row r="10" spans="2:5" x14ac:dyDescent="0.2">
      <c r="B10" s="111" t="s">
        <v>221</v>
      </c>
      <c r="C10" s="60">
        <v>50.4</v>
      </c>
      <c r="D10" s="61">
        <v>43.4</v>
      </c>
      <c r="E10" s="87">
        <v>46.7</v>
      </c>
    </row>
    <row r="11" spans="2:5" x14ac:dyDescent="0.2">
      <c r="B11" s="112" t="s">
        <v>11</v>
      </c>
      <c r="C11" s="100">
        <v>38.299999999999997</v>
      </c>
      <c r="D11" s="101">
        <v>35.200000000000003</v>
      </c>
      <c r="E11" s="102">
        <v>36.799999999999997</v>
      </c>
    </row>
    <row r="12" spans="2:5" ht="13.5" thickBot="1" x14ac:dyDescent="0.25">
      <c r="B12" s="113" t="s">
        <v>13</v>
      </c>
      <c r="C12" s="103">
        <v>64</v>
      </c>
      <c r="D12" s="104">
        <v>61.9</v>
      </c>
      <c r="E12" s="85">
        <v>63</v>
      </c>
    </row>
    <row r="15" spans="2:5" x14ac:dyDescent="0.2">
      <c r="B15" s="327" t="s">
        <v>277</v>
      </c>
      <c r="C15" s="327"/>
      <c r="D15" s="327"/>
      <c r="E15" s="327"/>
    </row>
    <row r="16" spans="2:5" x14ac:dyDescent="0.2">
      <c r="B16" s="327" t="s">
        <v>275</v>
      </c>
      <c r="C16" s="327"/>
      <c r="D16" s="327"/>
      <c r="E16" s="327"/>
    </row>
  </sheetData>
  <mergeCells count="2">
    <mergeCell ref="B15:E15"/>
    <mergeCell ref="B16:E16"/>
  </mergeCells>
  <pageMargins left="0.70866141732283472" right="0.70866141732283472" top="0.74803149606299213" bottom="0.74803149606299213" header="0.31496062992125984" footer="0.31496062992125984"/>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E14"/>
  <sheetViews>
    <sheetView workbookViewId="0">
      <selection activeCell="B3" sqref="B3"/>
    </sheetView>
  </sheetViews>
  <sheetFormatPr baseColWidth="10" defaultRowHeight="12.75" x14ac:dyDescent="0.2"/>
  <cols>
    <col min="1" max="1" width="12" style="3"/>
    <col min="2" max="2" width="55.6640625" style="3" customWidth="1"/>
    <col min="3" max="16384" width="12" style="3"/>
  </cols>
  <sheetData>
    <row r="2" spans="2:5" x14ac:dyDescent="0.2">
      <c r="B2" s="1" t="s">
        <v>52</v>
      </c>
    </row>
    <row r="3" spans="2:5" ht="13.5" thickBot="1" x14ac:dyDescent="0.25"/>
    <row r="4" spans="2:5" ht="13.5" thickBot="1" x14ac:dyDescent="0.25">
      <c r="B4" s="19"/>
      <c r="C4" s="20" t="s">
        <v>1</v>
      </c>
      <c r="D4" s="21" t="s">
        <v>2</v>
      </c>
      <c r="E4" s="21" t="s">
        <v>3</v>
      </c>
    </row>
    <row r="5" spans="2:5" x14ac:dyDescent="0.2">
      <c r="B5" s="22" t="s">
        <v>53</v>
      </c>
      <c r="C5" s="105">
        <v>27</v>
      </c>
      <c r="D5" s="106">
        <v>29.1</v>
      </c>
      <c r="E5" s="106">
        <v>28</v>
      </c>
    </row>
    <row r="6" spans="2:5" ht="25.5" x14ac:dyDescent="0.2">
      <c r="B6" s="22" t="s">
        <v>54</v>
      </c>
      <c r="C6" s="100">
        <v>35.200000000000003</v>
      </c>
      <c r="D6" s="102">
        <v>35.4</v>
      </c>
      <c r="E6" s="102">
        <v>35.299999999999997</v>
      </c>
    </row>
    <row r="7" spans="2:5" x14ac:dyDescent="0.2">
      <c r="B7" s="22" t="s">
        <v>55</v>
      </c>
      <c r="C7" s="100">
        <v>1.1000000000000001</v>
      </c>
      <c r="D7" s="102">
        <v>0.6</v>
      </c>
      <c r="E7" s="102">
        <v>0.9</v>
      </c>
    </row>
    <row r="8" spans="2:5" x14ac:dyDescent="0.2">
      <c r="B8" s="22" t="s">
        <v>56</v>
      </c>
      <c r="C8" s="100">
        <v>1.3</v>
      </c>
      <c r="D8" s="102">
        <v>1.3</v>
      </c>
      <c r="E8" s="102">
        <v>1.3</v>
      </c>
    </row>
    <row r="9" spans="2:5" x14ac:dyDescent="0.2">
      <c r="B9" s="23" t="s">
        <v>57</v>
      </c>
      <c r="C9" s="60">
        <v>14.8</v>
      </c>
      <c r="D9" s="87">
        <v>15.7</v>
      </c>
      <c r="E9" s="87">
        <v>15.2</v>
      </c>
    </row>
    <row r="10" spans="2:5" ht="13.5" thickBot="1" x14ac:dyDescent="0.25">
      <c r="B10" s="107" t="s">
        <v>58</v>
      </c>
      <c r="C10" s="108">
        <v>20.6</v>
      </c>
      <c r="D10" s="109">
        <v>17.899999999999999</v>
      </c>
      <c r="E10" s="109">
        <v>19.3</v>
      </c>
    </row>
    <row r="11" spans="2:5" ht="13.5" thickBot="1" x14ac:dyDescent="0.25">
      <c r="B11" s="24" t="s">
        <v>20</v>
      </c>
      <c r="C11" s="12">
        <v>100</v>
      </c>
      <c r="D11" s="13">
        <v>100</v>
      </c>
      <c r="E11" s="13">
        <v>100</v>
      </c>
    </row>
    <row r="13" spans="2:5" x14ac:dyDescent="0.2">
      <c r="B13" s="327" t="s">
        <v>278</v>
      </c>
      <c r="C13" s="327"/>
      <c r="D13" s="327"/>
      <c r="E13" s="327"/>
    </row>
    <row r="14" spans="2:5" x14ac:dyDescent="0.2">
      <c r="B14" s="327" t="s">
        <v>275</v>
      </c>
      <c r="C14" s="327"/>
      <c r="D14" s="327"/>
      <c r="E14" s="327"/>
    </row>
  </sheetData>
  <mergeCells count="2">
    <mergeCell ref="B13:E13"/>
    <mergeCell ref="B14:E14"/>
  </mergeCells>
  <pageMargins left="0.70866141732283472" right="0.70866141732283472" top="0.74803149606299213" bottom="0.74803149606299213" header="0.31496062992125984" footer="0.31496062992125984"/>
  <pageSetup paperSize="9" scale="8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9"/>
  <sheetViews>
    <sheetView zoomScale="80" zoomScaleNormal="80" workbookViewId="0"/>
  </sheetViews>
  <sheetFormatPr baseColWidth="10" defaultRowHeight="12.75" x14ac:dyDescent="0.2"/>
  <cols>
    <col min="1" max="1" width="3.6640625" style="3" customWidth="1"/>
    <col min="2" max="2" width="19.6640625" style="5" bestFit="1" customWidth="1"/>
    <col min="3" max="3" width="26.6640625" style="3" customWidth="1"/>
    <col min="4" max="5" width="12" style="3"/>
    <col min="6" max="7" width="12" style="156"/>
    <col min="8" max="8" width="12" style="157"/>
    <col min="9" max="11" width="12" style="3"/>
    <col min="12" max="12" width="12" style="157"/>
    <col min="13" max="16384" width="12" style="3"/>
  </cols>
  <sheetData>
    <row r="1" spans="1:12" x14ac:dyDescent="0.2">
      <c r="A1" s="1" t="s">
        <v>279</v>
      </c>
    </row>
    <row r="2" spans="1:12" x14ac:dyDescent="0.2">
      <c r="A2" s="94"/>
    </row>
    <row r="3" spans="1:12" x14ac:dyDescent="0.2">
      <c r="D3" s="5" t="s">
        <v>90</v>
      </c>
      <c r="J3" s="45" t="s">
        <v>89</v>
      </c>
    </row>
    <row r="4" spans="1:12" ht="13.5" thickBot="1" x14ac:dyDescent="0.25"/>
    <row r="5" spans="1:12" ht="39" thickBot="1" x14ac:dyDescent="0.25">
      <c r="B5" s="173"/>
      <c r="C5" s="174"/>
      <c r="D5" s="175" t="s">
        <v>1</v>
      </c>
      <c r="E5" s="176" t="s">
        <v>2</v>
      </c>
      <c r="F5" s="177" t="s">
        <v>3</v>
      </c>
      <c r="G5" s="178" t="s">
        <v>4</v>
      </c>
      <c r="H5" s="179" t="s">
        <v>88</v>
      </c>
      <c r="I5" s="180"/>
      <c r="J5" s="181" t="s">
        <v>1</v>
      </c>
      <c r="K5" s="182" t="s">
        <v>2</v>
      </c>
      <c r="L5" s="183" t="s">
        <v>87</v>
      </c>
    </row>
    <row r="6" spans="1:12" ht="13.5" thickBot="1" x14ac:dyDescent="0.25">
      <c r="B6" s="184"/>
      <c r="C6" s="174" t="s">
        <v>39</v>
      </c>
      <c r="D6" s="185">
        <v>58.64610759057193</v>
      </c>
      <c r="E6" s="186">
        <v>61.13536950850208</v>
      </c>
      <c r="F6" s="187">
        <v>59.9</v>
      </c>
      <c r="G6" s="178"/>
      <c r="H6" s="179">
        <v>2.4892619179301505</v>
      </c>
      <c r="I6" s="157"/>
      <c r="J6" s="188">
        <v>57.45727958604617</v>
      </c>
      <c r="K6" s="182">
        <v>60.802034474639143</v>
      </c>
      <c r="L6" s="183">
        <v>3.3447548885929734</v>
      </c>
    </row>
    <row r="7" spans="1:12" x14ac:dyDescent="0.2">
      <c r="B7" s="7" t="s">
        <v>9</v>
      </c>
      <c r="C7" s="158" t="s">
        <v>40</v>
      </c>
      <c r="D7" s="189"/>
      <c r="E7" s="190"/>
      <c r="F7" s="191"/>
      <c r="G7" s="192"/>
      <c r="H7" s="193"/>
      <c r="I7" s="157"/>
      <c r="J7" s="194"/>
      <c r="K7" s="195"/>
      <c r="L7" s="196"/>
    </row>
    <row r="8" spans="1:12" x14ac:dyDescent="0.2">
      <c r="B8" s="197"/>
      <c r="C8" s="198" t="s">
        <v>26</v>
      </c>
      <c r="D8" s="199">
        <v>32.756046462399411</v>
      </c>
      <c r="E8" s="200">
        <v>47.586447246755995</v>
      </c>
      <c r="F8" s="201">
        <v>40.88210254548104</v>
      </c>
      <c r="G8" s="192" t="s">
        <v>6</v>
      </c>
      <c r="H8" s="193">
        <v>14.830400784356584</v>
      </c>
      <c r="I8" s="157"/>
      <c r="J8" s="202">
        <v>35.060382667575055</v>
      </c>
      <c r="K8" s="195">
        <v>49.977587357298482</v>
      </c>
      <c r="L8" s="196">
        <v>14.917204689723427</v>
      </c>
    </row>
    <row r="9" spans="1:12" x14ac:dyDescent="0.2">
      <c r="B9" s="197"/>
      <c r="C9" s="198" t="s">
        <v>27</v>
      </c>
      <c r="D9" s="199">
        <v>49.879376386684775</v>
      </c>
      <c r="E9" s="200">
        <v>60.246936521065344</v>
      </c>
      <c r="F9" s="201">
        <v>55.020448337418003</v>
      </c>
      <c r="G9" s="192" t="s">
        <v>6</v>
      </c>
      <c r="H9" s="193">
        <v>10.367560134380568</v>
      </c>
      <c r="I9" s="157"/>
      <c r="J9" s="202">
        <v>48.798335500505679</v>
      </c>
      <c r="K9" s="195">
        <v>58.466027010759205</v>
      </c>
      <c r="L9" s="196">
        <v>9.6676915102535261</v>
      </c>
    </row>
    <row r="10" spans="1:12" x14ac:dyDescent="0.2">
      <c r="B10" s="197"/>
      <c r="C10" s="198" t="s">
        <v>28</v>
      </c>
      <c r="D10" s="199">
        <v>52.747123773634726</v>
      </c>
      <c r="E10" s="200">
        <v>56.786562427911768</v>
      </c>
      <c r="F10" s="201">
        <v>55.119837153909003</v>
      </c>
      <c r="G10" s="192" t="s">
        <v>6</v>
      </c>
      <c r="H10" s="193">
        <v>4.039438654277042</v>
      </c>
      <c r="I10" s="157"/>
      <c r="J10" s="202">
        <v>50.494286703470252</v>
      </c>
      <c r="K10" s="195">
        <v>57.894408841049753</v>
      </c>
      <c r="L10" s="196">
        <v>7.4001221375795012</v>
      </c>
    </row>
    <row r="11" spans="1:12" x14ac:dyDescent="0.2">
      <c r="B11" s="197"/>
      <c r="C11" s="198" t="s">
        <v>29</v>
      </c>
      <c r="D11" s="199">
        <v>56.196081453949709</v>
      </c>
      <c r="E11" s="200">
        <v>64.756751872098604</v>
      </c>
      <c r="F11" s="201">
        <v>60.664939971925754</v>
      </c>
      <c r="G11" s="192" t="s">
        <v>6</v>
      </c>
      <c r="H11" s="193">
        <v>8.5606704181488951</v>
      </c>
      <c r="I11" s="157"/>
      <c r="J11" s="202">
        <v>54.1814885166905</v>
      </c>
      <c r="K11" s="195">
        <v>62.322526717957686</v>
      </c>
      <c r="L11" s="196">
        <v>8.141038201267186</v>
      </c>
    </row>
    <row r="12" spans="1:12" x14ac:dyDescent="0.2">
      <c r="B12" s="197"/>
      <c r="C12" s="198" t="s">
        <v>36</v>
      </c>
      <c r="D12" s="199">
        <v>58.26284177419744</v>
      </c>
      <c r="E12" s="200">
        <v>56.356187715107495</v>
      </c>
      <c r="F12" s="201">
        <v>57.513997605216183</v>
      </c>
      <c r="G12" s="192" t="s">
        <v>5</v>
      </c>
      <c r="H12" s="193">
        <v>-1.906654059089945</v>
      </c>
      <c r="I12" s="157"/>
      <c r="J12" s="202">
        <v>58.164248278664964</v>
      </c>
      <c r="K12" s="195">
        <v>56.780507226711549</v>
      </c>
      <c r="L12" s="196">
        <v>-1.3837410519534146</v>
      </c>
    </row>
    <row r="13" spans="1:12" x14ac:dyDescent="0.2">
      <c r="B13" s="197"/>
      <c r="C13" s="198" t="s">
        <v>37</v>
      </c>
      <c r="D13" s="199">
        <v>70.650099880680102</v>
      </c>
      <c r="E13" s="200">
        <v>71.765010724557072</v>
      </c>
      <c r="F13" s="201">
        <v>71.12807331355188</v>
      </c>
      <c r="G13" s="192" t="s">
        <v>5</v>
      </c>
      <c r="H13" s="193">
        <v>1.1149108438769701</v>
      </c>
      <c r="I13" s="157"/>
      <c r="J13" s="202">
        <v>68.35702595304862</v>
      </c>
      <c r="K13" s="195">
        <v>71.870299248244208</v>
      </c>
      <c r="L13" s="196">
        <v>3.5132732951955887</v>
      </c>
    </row>
    <row r="14" spans="1:12" x14ac:dyDescent="0.2">
      <c r="B14" s="197"/>
      <c r="C14" s="198" t="s">
        <v>14</v>
      </c>
      <c r="D14" s="199">
        <v>62.801858790199859</v>
      </c>
      <c r="E14" s="200">
        <v>57.708653944288834</v>
      </c>
      <c r="F14" s="201">
        <v>60.956124748313471</v>
      </c>
      <c r="G14" s="192" t="s">
        <v>5</v>
      </c>
      <c r="H14" s="193">
        <v>-5.0932048459110248</v>
      </c>
      <c r="I14" s="157"/>
      <c r="J14" s="202">
        <v>61.183544257864895</v>
      </c>
      <c r="K14" s="195">
        <v>58.457081112494521</v>
      </c>
      <c r="L14" s="196">
        <v>-2.7264631453703743</v>
      </c>
    </row>
    <row r="15" spans="1:12" ht="13.5" thickBot="1" x14ac:dyDescent="0.25">
      <c r="B15" s="203"/>
      <c r="C15" s="204" t="s">
        <v>38</v>
      </c>
      <c r="D15" s="205">
        <v>70.513626411151236</v>
      </c>
      <c r="E15" s="206">
        <v>68.091192483232561</v>
      </c>
      <c r="F15" s="207">
        <v>69.349903126276303</v>
      </c>
      <c r="G15" s="208" t="s">
        <v>5</v>
      </c>
      <c r="H15" s="209">
        <v>-2.4224339279186751</v>
      </c>
      <c r="I15" s="157"/>
      <c r="J15" s="210">
        <v>70.297643159598749</v>
      </c>
      <c r="K15" s="211">
        <v>65.72643112365175</v>
      </c>
      <c r="L15" s="212">
        <v>-4.5712120359469992</v>
      </c>
    </row>
    <row r="16" spans="1:12" x14ac:dyDescent="0.2">
      <c r="B16" s="7" t="s">
        <v>76</v>
      </c>
      <c r="D16" s="199"/>
      <c r="E16" s="200"/>
      <c r="F16" s="201"/>
      <c r="G16" s="192"/>
      <c r="H16" s="193"/>
      <c r="I16" s="157"/>
      <c r="J16" s="202"/>
      <c r="K16" s="195"/>
      <c r="L16" s="196"/>
    </row>
    <row r="17" spans="2:13" x14ac:dyDescent="0.2">
      <c r="B17" s="197"/>
      <c r="C17" s="198" t="s">
        <v>70</v>
      </c>
      <c r="D17" s="199">
        <v>74.138223770537479</v>
      </c>
      <c r="E17" s="200">
        <v>70.076969924394376</v>
      </c>
      <c r="F17" s="201">
        <v>71.791385109179515</v>
      </c>
      <c r="G17" s="192" t="s">
        <v>7</v>
      </c>
      <c r="H17" s="193">
        <v>-4.0612538461431029</v>
      </c>
      <c r="I17" s="157"/>
      <c r="J17" s="202">
        <v>73.067244382559053</v>
      </c>
      <c r="K17" s="195">
        <v>69.826344230804509</v>
      </c>
      <c r="L17" s="196">
        <v>-3.2409001517545448</v>
      </c>
    </row>
    <row r="18" spans="2:13" x14ac:dyDescent="0.2">
      <c r="B18" s="197"/>
      <c r="C18" s="198" t="s">
        <v>34</v>
      </c>
      <c r="D18" s="199">
        <v>69.985407152781974</v>
      </c>
      <c r="E18" s="200">
        <v>68.410519612363615</v>
      </c>
      <c r="F18" s="201">
        <v>69.22711242277893</v>
      </c>
      <c r="G18" s="192" t="s">
        <v>5</v>
      </c>
      <c r="H18" s="193">
        <v>-1.5748875404183593</v>
      </c>
      <c r="I18" s="157"/>
      <c r="J18" s="202">
        <v>68.441903330295673</v>
      </c>
      <c r="K18" s="195">
        <v>68.164496980563712</v>
      </c>
      <c r="L18" s="196">
        <v>-0.27740634973196165</v>
      </c>
    </row>
    <row r="19" spans="2:13" x14ac:dyDescent="0.2">
      <c r="B19" s="197"/>
      <c r="C19" s="198" t="s">
        <v>24</v>
      </c>
      <c r="D19" s="199">
        <v>51.775765038187025</v>
      </c>
      <c r="E19" s="213">
        <v>63.182258161845304</v>
      </c>
      <c r="F19" s="201">
        <v>54.150548162170729</v>
      </c>
      <c r="G19" s="192" t="s">
        <v>6</v>
      </c>
      <c r="H19" s="193">
        <v>11.406493123658279</v>
      </c>
      <c r="I19" s="157"/>
      <c r="J19" s="202">
        <v>50.835752924917557</v>
      </c>
      <c r="K19" s="214">
        <v>62.606949812286942</v>
      </c>
      <c r="L19" s="196">
        <v>11.771196887369385</v>
      </c>
    </row>
    <row r="20" spans="2:13" x14ac:dyDescent="0.2">
      <c r="B20" s="197"/>
      <c r="C20" s="198" t="s">
        <v>25</v>
      </c>
      <c r="D20" s="199">
        <v>37.01932750358278</v>
      </c>
      <c r="E20" s="213">
        <v>56.425116670587428</v>
      </c>
      <c r="F20" s="201">
        <v>52.726148463540866</v>
      </c>
      <c r="G20" s="192" t="s">
        <v>6</v>
      </c>
      <c r="H20" s="193">
        <v>19.405789167004649</v>
      </c>
      <c r="I20" s="157"/>
      <c r="J20" s="202">
        <v>35.117037858377309</v>
      </c>
      <c r="K20" s="214">
        <v>56.257206480710273</v>
      </c>
      <c r="L20" s="196">
        <v>21.140168622332965</v>
      </c>
    </row>
    <row r="21" spans="2:13" ht="13.5" thickBot="1" x14ac:dyDescent="0.25">
      <c r="B21" s="203"/>
      <c r="C21" s="204" t="s">
        <v>35</v>
      </c>
      <c r="D21" s="205">
        <v>40.814936715679146</v>
      </c>
      <c r="E21" s="206">
        <v>42.132354166260086</v>
      </c>
      <c r="F21" s="207">
        <v>41.75347214686559</v>
      </c>
      <c r="G21" s="208" t="s">
        <v>5</v>
      </c>
      <c r="H21" s="209">
        <v>1.3174174505809404</v>
      </c>
      <c r="I21" s="157"/>
      <c r="J21" s="210">
        <v>50.336108965051295</v>
      </c>
      <c r="K21" s="211">
        <v>43.561936033498498</v>
      </c>
      <c r="L21" s="212">
        <v>-6.7741729315527976</v>
      </c>
    </row>
    <row r="22" spans="2:13" x14ac:dyDescent="0.2">
      <c r="B22" s="7" t="s">
        <v>8</v>
      </c>
      <c r="D22" s="199"/>
      <c r="E22" s="200"/>
      <c r="F22" s="201"/>
      <c r="G22" s="192"/>
      <c r="H22" s="193"/>
      <c r="I22" s="157"/>
      <c r="J22" s="202"/>
      <c r="K22" s="195"/>
      <c r="L22" s="196"/>
    </row>
    <row r="23" spans="2:13" x14ac:dyDescent="0.2">
      <c r="B23" s="197"/>
      <c r="C23" s="198" t="s">
        <v>33</v>
      </c>
      <c r="D23" s="199">
        <v>55.124730366624853</v>
      </c>
      <c r="E23" s="200">
        <v>56.991774962069776</v>
      </c>
      <c r="F23" s="201">
        <v>56.146269415278681</v>
      </c>
      <c r="G23" s="192" t="s">
        <v>5</v>
      </c>
      <c r="H23" s="193">
        <v>1.8670445954449235</v>
      </c>
      <c r="I23" s="157"/>
      <c r="J23" s="202">
        <v>53.073875055158481</v>
      </c>
      <c r="K23" s="195">
        <v>59.756242271994473</v>
      </c>
      <c r="L23" s="196">
        <v>6.682367216835992</v>
      </c>
    </row>
    <row r="24" spans="2:13" x14ac:dyDescent="0.2">
      <c r="B24" s="197"/>
      <c r="C24" s="198" t="s">
        <v>32</v>
      </c>
      <c r="D24" s="199">
        <v>64.510185000017231</v>
      </c>
      <c r="E24" s="200">
        <v>66.642361074837808</v>
      </c>
      <c r="F24" s="201">
        <v>65.604313941446634</v>
      </c>
      <c r="G24" s="192" t="s">
        <v>5</v>
      </c>
      <c r="H24" s="193">
        <v>2.1321760748205776</v>
      </c>
      <c r="I24" s="157"/>
      <c r="J24" s="202">
        <v>62.106817694669083</v>
      </c>
      <c r="K24" s="195">
        <v>65.489829739788647</v>
      </c>
      <c r="L24" s="196">
        <v>3.383012045119564</v>
      </c>
    </row>
    <row r="25" spans="2:13" x14ac:dyDescent="0.2">
      <c r="B25" s="197"/>
      <c r="C25" s="198" t="s">
        <v>31</v>
      </c>
      <c r="D25" s="199">
        <v>61.302344352445594</v>
      </c>
      <c r="E25" s="200">
        <v>63.767639269611465</v>
      </c>
      <c r="F25" s="201">
        <v>62.582053948417318</v>
      </c>
      <c r="G25" s="192" t="s">
        <v>7</v>
      </c>
      <c r="H25" s="193">
        <v>2.4652949171658705</v>
      </c>
      <c r="I25" s="157"/>
      <c r="J25" s="202">
        <v>58.883383335532628</v>
      </c>
      <c r="K25" s="195">
        <v>62.831869478728308</v>
      </c>
      <c r="L25" s="196">
        <v>3.9484861431956801</v>
      </c>
    </row>
    <row r="26" spans="2:13" ht="13.5" thickBot="1" x14ac:dyDescent="0.25">
      <c r="B26" s="203"/>
      <c r="C26" s="204" t="s">
        <v>30</v>
      </c>
      <c r="D26" s="205">
        <v>53.030479517544762</v>
      </c>
      <c r="E26" s="206">
        <v>55.547393884655193</v>
      </c>
      <c r="F26" s="207">
        <v>54.281295962183876</v>
      </c>
      <c r="G26" s="208" t="s">
        <v>73</v>
      </c>
      <c r="H26" s="209">
        <v>2.5169143671104308</v>
      </c>
      <c r="I26" s="157"/>
      <c r="J26" s="210">
        <v>53.750418112688756</v>
      </c>
      <c r="K26" s="211">
        <v>55.505174285048888</v>
      </c>
      <c r="L26" s="212">
        <v>1.7547561723601319</v>
      </c>
    </row>
    <row r="27" spans="2:13" x14ac:dyDescent="0.2">
      <c r="B27" s="7" t="s">
        <v>71</v>
      </c>
      <c r="D27" s="199"/>
      <c r="E27" s="200"/>
      <c r="F27" s="201"/>
      <c r="G27" s="192"/>
      <c r="H27" s="193"/>
      <c r="I27" s="157"/>
      <c r="J27" s="202"/>
      <c r="K27" s="195"/>
      <c r="L27" s="196"/>
    </row>
    <row r="28" spans="2:13" x14ac:dyDescent="0.2">
      <c r="B28" s="197"/>
      <c r="C28" s="198" t="s">
        <v>16</v>
      </c>
      <c r="D28" s="199">
        <v>52.101470711373778</v>
      </c>
      <c r="E28" s="200">
        <v>54.772072659002234</v>
      </c>
      <c r="F28" s="201">
        <v>53.554748708191433</v>
      </c>
      <c r="G28" s="192" t="s">
        <v>5</v>
      </c>
      <c r="H28" s="193">
        <v>2.6706019476284553</v>
      </c>
      <c r="I28" s="157"/>
      <c r="J28" s="202">
        <v>50.81925753739354</v>
      </c>
      <c r="K28" s="195">
        <v>53.561523159023672</v>
      </c>
      <c r="L28" s="196">
        <v>2.742265621630132</v>
      </c>
    </row>
    <row r="29" spans="2:13" x14ac:dyDescent="0.2">
      <c r="B29" s="197"/>
      <c r="C29" s="198" t="s">
        <v>17</v>
      </c>
      <c r="D29" s="199">
        <v>58.786471054553488</v>
      </c>
      <c r="E29" s="200">
        <v>60.837104156612355</v>
      </c>
      <c r="F29" s="201">
        <v>59.80933217342097</v>
      </c>
      <c r="G29" s="192" t="s">
        <v>5</v>
      </c>
      <c r="H29" s="193">
        <v>2.0506331020588675</v>
      </c>
      <c r="I29" s="157"/>
      <c r="J29" s="202">
        <v>58.434578448178819</v>
      </c>
      <c r="K29" s="195">
        <v>62.854970002857527</v>
      </c>
      <c r="L29" s="196">
        <v>4.4203915546787087</v>
      </c>
    </row>
    <row r="30" spans="2:13" x14ac:dyDescent="0.2">
      <c r="B30" s="197"/>
      <c r="C30" s="198" t="s">
        <v>69</v>
      </c>
      <c r="D30" s="199">
        <v>59.470021191920253</v>
      </c>
      <c r="E30" s="200">
        <v>64.447453145162797</v>
      </c>
      <c r="F30" s="201">
        <v>61.951812205836923</v>
      </c>
      <c r="G30" s="192" t="s">
        <v>6</v>
      </c>
      <c r="H30" s="193">
        <v>4.9774319532425437</v>
      </c>
      <c r="I30" s="157"/>
      <c r="J30" s="202">
        <v>58.802722646140559</v>
      </c>
      <c r="K30" s="195">
        <v>64.434412424493985</v>
      </c>
      <c r="L30" s="196">
        <v>5.6316897783534259</v>
      </c>
    </row>
    <row r="31" spans="2:13" ht="13.5" thickBot="1" x14ac:dyDescent="0.25">
      <c r="B31" s="197"/>
      <c r="C31" s="198" t="s">
        <v>18</v>
      </c>
      <c r="D31" s="199">
        <v>62.183025723963667</v>
      </c>
      <c r="E31" s="213">
        <v>62.89454165149462</v>
      </c>
      <c r="F31" s="201">
        <v>62.545554033939354</v>
      </c>
      <c r="G31" s="192" t="s">
        <v>5</v>
      </c>
      <c r="H31" s="193">
        <v>0.71151592753095372</v>
      </c>
      <c r="I31" s="157"/>
      <c r="J31" s="202">
        <v>61.829139775452269</v>
      </c>
      <c r="K31" s="214">
        <v>62.838270768557955</v>
      </c>
      <c r="L31" s="196">
        <v>1.0091309931056855</v>
      </c>
    </row>
    <row r="32" spans="2:13" x14ac:dyDescent="0.2">
      <c r="B32" s="6" t="s">
        <v>72</v>
      </c>
      <c r="C32" s="159"/>
      <c r="D32" s="215"/>
      <c r="E32" s="216"/>
      <c r="F32" s="217"/>
      <c r="G32" s="218"/>
      <c r="H32" s="219"/>
      <c r="I32" s="157"/>
      <c r="J32" s="67"/>
      <c r="K32" s="68"/>
      <c r="L32" s="220"/>
      <c r="M32" s="160"/>
    </row>
    <row r="33" spans="2:20" x14ac:dyDescent="0.2">
      <c r="B33" s="197"/>
      <c r="C33" s="198" t="s">
        <v>16</v>
      </c>
      <c r="D33" s="199">
        <v>52.43578026135507</v>
      </c>
      <c r="E33" s="213">
        <v>44.522089772555198</v>
      </c>
      <c r="F33" s="201">
        <v>48.279822478956213</v>
      </c>
      <c r="G33" s="192" t="s">
        <v>5</v>
      </c>
      <c r="H33" s="193">
        <v>-7.9136904887998725</v>
      </c>
      <c r="I33" s="157"/>
      <c r="J33" s="202">
        <v>59.358788897432277</v>
      </c>
      <c r="K33" s="214">
        <v>32.896656706438037</v>
      </c>
      <c r="L33" s="196">
        <v>-26.46213219099424</v>
      </c>
      <c r="M33" s="160"/>
    </row>
    <row r="34" spans="2:20" x14ac:dyDescent="0.2">
      <c r="B34" s="197"/>
      <c r="C34" s="198" t="s">
        <v>17</v>
      </c>
      <c r="D34" s="199">
        <v>60.053664567113138</v>
      </c>
      <c r="E34" s="213">
        <v>61.859501394842951</v>
      </c>
      <c r="F34" s="201">
        <v>60.907526818173544</v>
      </c>
      <c r="G34" s="192" t="s">
        <v>5</v>
      </c>
      <c r="H34" s="193">
        <v>1.8058368277298129</v>
      </c>
      <c r="I34" s="157"/>
      <c r="J34" s="202">
        <v>56.924445987484148</v>
      </c>
      <c r="K34" s="214">
        <v>62.450090187560825</v>
      </c>
      <c r="L34" s="196">
        <v>5.5256442000766768</v>
      </c>
      <c r="M34" s="160"/>
    </row>
    <row r="35" spans="2:20" x14ac:dyDescent="0.2">
      <c r="B35" s="197"/>
      <c r="C35" s="198" t="s">
        <v>69</v>
      </c>
      <c r="D35" s="199">
        <v>64.108802901298517</v>
      </c>
      <c r="E35" s="213">
        <v>66.821649026782239</v>
      </c>
      <c r="F35" s="201">
        <v>65.532743702992803</v>
      </c>
      <c r="G35" s="192" t="s">
        <v>73</v>
      </c>
      <c r="H35" s="193">
        <v>2.7128461254837219</v>
      </c>
      <c r="I35" s="157"/>
      <c r="J35" s="202">
        <v>62.25000658906761</v>
      </c>
      <c r="K35" s="214">
        <v>66.068378095975305</v>
      </c>
      <c r="L35" s="196">
        <v>3.8183715069076953</v>
      </c>
      <c r="M35" s="160"/>
    </row>
    <row r="36" spans="2:20" ht="13.5" thickBot="1" x14ac:dyDescent="0.25">
      <c r="B36" s="203"/>
      <c r="C36" s="204" t="s">
        <v>74</v>
      </c>
      <c r="D36" s="205">
        <v>55.860158061702158</v>
      </c>
      <c r="E36" s="206">
        <v>58.407937269261133</v>
      </c>
      <c r="F36" s="207">
        <v>57.161636347512847</v>
      </c>
      <c r="G36" s="208" t="s">
        <v>6</v>
      </c>
      <c r="H36" s="209">
        <v>2.5477792075589747</v>
      </c>
      <c r="I36" s="157"/>
      <c r="J36" s="210">
        <v>55.218209258708463</v>
      </c>
      <c r="K36" s="211">
        <v>58.302863797839919</v>
      </c>
      <c r="L36" s="212">
        <v>3.0846545391314564</v>
      </c>
      <c r="M36" s="160"/>
    </row>
    <row r="37" spans="2:20" x14ac:dyDescent="0.2">
      <c r="B37" s="221"/>
      <c r="C37" s="198"/>
      <c r="D37" s="213"/>
      <c r="E37" s="213"/>
      <c r="F37" s="222"/>
      <c r="G37" s="223"/>
      <c r="H37" s="213"/>
      <c r="I37" s="161"/>
      <c r="J37" s="222"/>
      <c r="K37" s="222"/>
      <c r="L37" s="213"/>
      <c r="M37" s="160"/>
    </row>
    <row r="38" spans="2:20" x14ac:dyDescent="0.2">
      <c r="D38" s="157"/>
      <c r="E38" s="157"/>
      <c r="F38" s="66"/>
      <c r="J38" s="66"/>
      <c r="K38" s="66"/>
    </row>
    <row r="39" spans="2:20" x14ac:dyDescent="0.2">
      <c r="D39" s="157"/>
      <c r="E39" s="157"/>
      <c r="F39" s="66"/>
      <c r="J39" s="66"/>
      <c r="K39" s="66"/>
    </row>
    <row r="40" spans="2:20" x14ac:dyDescent="0.2">
      <c r="D40" s="66"/>
      <c r="E40" s="66"/>
      <c r="F40" s="66"/>
      <c r="J40" s="66"/>
      <c r="K40" s="66"/>
    </row>
    <row r="41" spans="2:20" x14ac:dyDescent="0.2">
      <c r="D41" s="66"/>
      <c r="E41" s="66"/>
      <c r="F41" s="66"/>
      <c r="J41" s="66"/>
      <c r="K41" s="66"/>
    </row>
    <row r="42" spans="2:20" x14ac:dyDescent="0.2">
      <c r="D42" s="66"/>
      <c r="E42" s="66"/>
      <c r="F42" s="66"/>
      <c r="J42" s="66"/>
      <c r="K42" s="66"/>
    </row>
    <row r="43" spans="2:20" x14ac:dyDescent="0.2">
      <c r="D43" s="66"/>
      <c r="E43" s="66"/>
      <c r="F43" s="66"/>
      <c r="J43" s="66"/>
      <c r="K43" s="66"/>
    </row>
    <row r="44" spans="2:20" x14ac:dyDescent="0.2">
      <c r="D44" s="66"/>
      <c r="E44" s="66"/>
      <c r="F44" s="66"/>
      <c r="J44" s="66"/>
      <c r="K44" s="66"/>
    </row>
    <row r="45" spans="2:20" x14ac:dyDescent="0.2">
      <c r="B45" s="3"/>
      <c r="D45" s="66"/>
      <c r="E45" s="66"/>
      <c r="F45" s="66"/>
      <c r="J45" s="66"/>
      <c r="K45" s="66"/>
      <c r="N45" s="327" t="s">
        <v>281</v>
      </c>
      <c r="O45" s="327"/>
      <c r="P45" s="327"/>
      <c r="Q45" s="327"/>
      <c r="R45" s="327"/>
      <c r="S45" s="327"/>
      <c r="T45" s="327"/>
    </row>
    <row r="46" spans="2:20" x14ac:dyDescent="0.2">
      <c r="D46" s="66"/>
      <c r="E46" s="66"/>
      <c r="F46" s="66"/>
      <c r="J46" s="66"/>
      <c r="K46" s="66"/>
      <c r="N46" s="327" t="s">
        <v>277</v>
      </c>
      <c r="O46" s="327"/>
      <c r="P46" s="327"/>
      <c r="Q46" s="327"/>
      <c r="R46" s="327"/>
      <c r="S46" s="327"/>
      <c r="T46" s="327"/>
    </row>
    <row r="47" spans="2:20" x14ac:dyDescent="0.2">
      <c r="D47" s="66"/>
      <c r="E47" s="66"/>
      <c r="F47" s="66"/>
      <c r="J47" s="66"/>
      <c r="K47" s="66"/>
      <c r="N47" s="327" t="s">
        <v>275</v>
      </c>
      <c r="O47" s="327"/>
      <c r="P47" s="327"/>
      <c r="Q47" s="327"/>
      <c r="R47" s="327"/>
      <c r="S47" s="327"/>
      <c r="T47" s="327"/>
    </row>
    <row r="48" spans="2:20" x14ac:dyDescent="0.2">
      <c r="D48" s="66"/>
      <c r="E48" s="66"/>
      <c r="F48" s="66"/>
      <c r="J48" s="66"/>
      <c r="K48" s="66"/>
    </row>
    <row r="49" spans="4:11" x14ac:dyDescent="0.2">
      <c r="D49" s="157"/>
      <c r="E49" s="157"/>
      <c r="F49" s="66"/>
      <c r="J49" s="157"/>
      <c r="K49" s="157"/>
    </row>
  </sheetData>
  <mergeCells count="3">
    <mergeCell ref="N46:T46"/>
    <mergeCell ref="N47:T47"/>
    <mergeCell ref="N45:T45"/>
  </mergeCells>
  <pageMargins left="0.23622047244094491" right="0.23622047244094491" top="0.74803149606299213" bottom="0.74803149606299213" header="0.31496062992125984" footer="0.31496062992125984"/>
  <pageSetup paperSize="9" scale="5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9"/>
  <sheetViews>
    <sheetView workbookViewId="0">
      <selection activeCell="B1" sqref="B1"/>
    </sheetView>
  </sheetViews>
  <sheetFormatPr baseColWidth="10" defaultRowHeight="12.75" x14ac:dyDescent="0.2"/>
  <cols>
    <col min="1" max="1" width="12" style="39"/>
    <col min="2" max="2" width="24.83203125" style="39" customWidth="1"/>
    <col min="3" max="6" width="18.5" style="39" customWidth="1"/>
    <col min="7" max="250" width="12" style="26"/>
    <col min="251" max="251" width="48.83203125" style="26" bestFit="1" customWidth="1"/>
    <col min="252" max="506" width="12" style="26"/>
    <col min="507" max="507" width="48.83203125" style="26" bestFit="1" customWidth="1"/>
    <col min="508" max="762" width="12" style="26"/>
    <col min="763" max="763" width="48.83203125" style="26" bestFit="1" customWidth="1"/>
    <col min="764" max="1018" width="12" style="26"/>
    <col min="1019" max="1019" width="48.83203125" style="26" bestFit="1" customWidth="1"/>
    <col min="1020" max="1274" width="12" style="26"/>
    <col min="1275" max="1275" width="48.83203125" style="26" bestFit="1" customWidth="1"/>
    <col min="1276" max="1530" width="12" style="26"/>
    <col min="1531" max="1531" width="48.83203125" style="26" bestFit="1" customWidth="1"/>
    <col min="1532" max="1786" width="12" style="26"/>
    <col min="1787" max="1787" width="48.83203125" style="26" bestFit="1" customWidth="1"/>
    <col min="1788" max="2042" width="12" style="26"/>
    <col min="2043" max="2043" width="48.83203125" style="26" bestFit="1" customWidth="1"/>
    <col min="2044" max="2298" width="12" style="26"/>
    <col min="2299" max="2299" width="48.83203125" style="26" bestFit="1" customWidth="1"/>
    <col min="2300" max="2554" width="12" style="26"/>
    <col min="2555" max="2555" width="48.83203125" style="26" bestFit="1" customWidth="1"/>
    <col min="2556" max="2810" width="12" style="26"/>
    <col min="2811" max="2811" width="48.83203125" style="26" bestFit="1" customWidth="1"/>
    <col min="2812" max="3066" width="12" style="26"/>
    <col min="3067" max="3067" width="48.83203125" style="26" bestFit="1" customWidth="1"/>
    <col min="3068" max="3322" width="12" style="26"/>
    <col min="3323" max="3323" width="48.83203125" style="26" bestFit="1" customWidth="1"/>
    <col min="3324" max="3578" width="12" style="26"/>
    <col min="3579" max="3579" width="48.83203125" style="26" bestFit="1" customWidth="1"/>
    <col min="3580" max="3834" width="12" style="26"/>
    <col min="3835" max="3835" width="48.83203125" style="26" bestFit="1" customWidth="1"/>
    <col min="3836" max="4090" width="12" style="26"/>
    <col min="4091" max="4091" width="48.83203125" style="26" bestFit="1" customWidth="1"/>
    <col min="4092" max="4346" width="12" style="26"/>
    <col min="4347" max="4347" width="48.83203125" style="26" bestFit="1" customWidth="1"/>
    <col min="4348" max="4602" width="12" style="26"/>
    <col min="4603" max="4603" width="48.83203125" style="26" bestFit="1" customWidth="1"/>
    <col min="4604" max="4858" width="12" style="26"/>
    <col min="4859" max="4859" width="48.83203125" style="26" bestFit="1" customWidth="1"/>
    <col min="4860" max="5114" width="12" style="26"/>
    <col min="5115" max="5115" width="48.83203125" style="26" bestFit="1" customWidth="1"/>
    <col min="5116" max="5370" width="12" style="26"/>
    <col min="5371" max="5371" width="48.83203125" style="26" bestFit="1" customWidth="1"/>
    <col min="5372" max="5626" width="12" style="26"/>
    <col min="5627" max="5627" width="48.83203125" style="26" bestFit="1" customWidth="1"/>
    <col min="5628" max="5882" width="12" style="26"/>
    <col min="5883" max="5883" width="48.83203125" style="26" bestFit="1" customWidth="1"/>
    <col min="5884" max="6138" width="12" style="26"/>
    <col min="6139" max="6139" width="48.83203125" style="26" bestFit="1" customWidth="1"/>
    <col min="6140" max="6394" width="12" style="26"/>
    <col min="6395" max="6395" width="48.83203125" style="26" bestFit="1" customWidth="1"/>
    <col min="6396" max="6650" width="12" style="26"/>
    <col min="6651" max="6651" width="48.83203125" style="26" bestFit="1" customWidth="1"/>
    <col min="6652" max="6906" width="12" style="26"/>
    <col min="6907" max="6907" width="48.83203125" style="26" bestFit="1" customWidth="1"/>
    <col min="6908" max="7162" width="12" style="26"/>
    <col min="7163" max="7163" width="48.83203125" style="26" bestFit="1" customWidth="1"/>
    <col min="7164" max="7418" width="12" style="26"/>
    <col min="7419" max="7419" width="48.83203125" style="26" bestFit="1" customWidth="1"/>
    <col min="7420" max="7674" width="12" style="26"/>
    <col min="7675" max="7675" width="48.83203125" style="26" bestFit="1" customWidth="1"/>
    <col min="7676" max="7930" width="12" style="26"/>
    <col min="7931" max="7931" width="48.83203125" style="26" bestFit="1" customWidth="1"/>
    <col min="7932" max="8186" width="12" style="26"/>
    <col min="8187" max="8187" width="48.83203125" style="26" bestFit="1" customWidth="1"/>
    <col min="8188" max="8442" width="12" style="26"/>
    <col min="8443" max="8443" width="48.83203125" style="26" bestFit="1" customWidth="1"/>
    <col min="8444" max="8698" width="12" style="26"/>
    <col min="8699" max="8699" width="48.83203125" style="26" bestFit="1" customWidth="1"/>
    <col min="8700" max="8954" width="12" style="26"/>
    <col min="8955" max="8955" width="48.83203125" style="26" bestFit="1" customWidth="1"/>
    <col min="8956" max="9210" width="12" style="26"/>
    <col min="9211" max="9211" width="48.83203125" style="26" bestFit="1" customWidth="1"/>
    <col min="9212" max="9466" width="12" style="26"/>
    <col min="9467" max="9467" width="48.83203125" style="26" bestFit="1" customWidth="1"/>
    <col min="9468" max="9722" width="12" style="26"/>
    <col min="9723" max="9723" width="48.83203125" style="26" bestFit="1" customWidth="1"/>
    <col min="9724" max="9978" width="12" style="26"/>
    <col min="9979" max="9979" width="48.83203125" style="26" bestFit="1" customWidth="1"/>
    <col min="9980" max="10234" width="12" style="26"/>
    <col min="10235" max="10235" width="48.83203125" style="26" bestFit="1" customWidth="1"/>
    <col min="10236" max="10490" width="12" style="26"/>
    <col min="10491" max="10491" width="48.83203125" style="26" bestFit="1" customWidth="1"/>
    <col min="10492" max="10746" width="12" style="26"/>
    <col min="10747" max="10747" width="48.83203125" style="26" bestFit="1" customWidth="1"/>
    <col min="10748" max="11002" width="12" style="26"/>
    <col min="11003" max="11003" width="48.83203125" style="26" bestFit="1" customWidth="1"/>
    <col min="11004" max="11258" width="12" style="26"/>
    <col min="11259" max="11259" width="48.83203125" style="26" bestFit="1" customWidth="1"/>
    <col min="11260" max="11514" width="12" style="26"/>
    <col min="11515" max="11515" width="48.83203125" style="26" bestFit="1" customWidth="1"/>
    <col min="11516" max="11770" width="12" style="26"/>
    <col min="11771" max="11771" width="48.83203125" style="26" bestFit="1" customWidth="1"/>
    <col min="11772" max="12026" width="12" style="26"/>
    <col min="12027" max="12027" width="48.83203125" style="26" bestFit="1" customWidth="1"/>
    <col min="12028" max="12282" width="12" style="26"/>
    <col min="12283" max="12283" width="48.83203125" style="26" bestFit="1" customWidth="1"/>
    <col min="12284" max="12538" width="12" style="26"/>
    <col min="12539" max="12539" width="48.83203125" style="26" bestFit="1" customWidth="1"/>
    <col min="12540" max="12794" width="12" style="26"/>
    <col min="12795" max="12795" width="48.83203125" style="26" bestFit="1" customWidth="1"/>
    <col min="12796" max="13050" width="12" style="26"/>
    <col min="13051" max="13051" width="48.83203125" style="26" bestFit="1" customWidth="1"/>
    <col min="13052" max="13306" width="12" style="26"/>
    <col min="13307" max="13307" width="48.83203125" style="26" bestFit="1" customWidth="1"/>
    <col min="13308" max="13562" width="12" style="26"/>
    <col min="13563" max="13563" width="48.83203125" style="26" bestFit="1" customWidth="1"/>
    <col min="13564" max="13818" width="12" style="26"/>
    <col min="13819" max="13819" width="48.83203125" style="26" bestFit="1" customWidth="1"/>
    <col min="13820" max="14074" width="12" style="26"/>
    <col min="14075" max="14075" width="48.83203125" style="26" bestFit="1" customWidth="1"/>
    <col min="14076" max="14330" width="12" style="26"/>
    <col min="14331" max="14331" width="48.83203125" style="26" bestFit="1" customWidth="1"/>
    <col min="14332" max="14586" width="12" style="26"/>
    <col min="14587" max="14587" width="48.83203125" style="26" bestFit="1" customWidth="1"/>
    <col min="14588" max="14842" width="12" style="26"/>
    <col min="14843" max="14843" width="48.83203125" style="26" bestFit="1" customWidth="1"/>
    <col min="14844" max="15098" width="12" style="26"/>
    <col min="15099" max="15099" width="48.83203125" style="26" bestFit="1" customWidth="1"/>
    <col min="15100" max="15354" width="12" style="26"/>
    <col min="15355" max="15355" width="48.83203125" style="26" bestFit="1" customWidth="1"/>
    <col min="15356" max="15610" width="12" style="26"/>
    <col min="15611" max="15611" width="48.83203125" style="26" bestFit="1" customWidth="1"/>
    <col min="15612" max="15866" width="12" style="26"/>
    <col min="15867" max="15867" width="48.83203125" style="26" bestFit="1" customWidth="1"/>
    <col min="15868" max="16122" width="12" style="26"/>
    <col min="16123" max="16123" width="48.83203125" style="26" bestFit="1" customWidth="1"/>
    <col min="16124" max="16384" width="12" style="26"/>
  </cols>
  <sheetData>
    <row r="1" spans="1:6" x14ac:dyDescent="0.2">
      <c r="A1" s="26"/>
      <c r="B1" s="5" t="s">
        <v>91</v>
      </c>
      <c r="C1" s="26"/>
      <c r="D1" s="26"/>
      <c r="E1" s="26"/>
      <c r="F1" s="26"/>
    </row>
    <row r="2" spans="1:6" x14ac:dyDescent="0.2">
      <c r="A2" s="26"/>
      <c r="B2" s="26"/>
      <c r="C2" s="26"/>
      <c r="D2" s="26"/>
      <c r="E2" s="26"/>
      <c r="F2" s="26"/>
    </row>
    <row r="3" spans="1:6" x14ac:dyDescent="0.2">
      <c r="A3" s="26"/>
      <c r="B3" s="25"/>
      <c r="C3" s="354" t="s">
        <v>63</v>
      </c>
      <c r="D3" s="355"/>
      <c r="E3" s="354" t="s">
        <v>64</v>
      </c>
      <c r="F3" s="355"/>
    </row>
    <row r="4" spans="1:6" x14ac:dyDescent="0.2">
      <c r="A4" s="26"/>
      <c r="B4" s="27"/>
      <c r="C4" s="28" t="s">
        <v>1</v>
      </c>
      <c r="D4" s="29" t="s">
        <v>2</v>
      </c>
      <c r="E4" s="28" t="s">
        <v>1</v>
      </c>
      <c r="F4" s="29" t="s">
        <v>2</v>
      </c>
    </row>
    <row r="5" spans="1:6" x14ac:dyDescent="0.2">
      <c r="A5" s="26"/>
      <c r="B5" s="30">
        <v>1</v>
      </c>
      <c r="C5" s="31">
        <v>31.7786983962256</v>
      </c>
      <c r="D5" s="32">
        <v>36.5371253744988</v>
      </c>
      <c r="E5" s="33">
        <v>60.845672633659355</v>
      </c>
      <c r="F5" s="32">
        <v>60.85546462078608</v>
      </c>
    </row>
    <row r="6" spans="1:6" x14ac:dyDescent="0.2">
      <c r="A6" s="26"/>
      <c r="B6" s="34">
        <v>2</v>
      </c>
      <c r="C6" s="31">
        <v>17.698533297516537</v>
      </c>
      <c r="D6" s="32">
        <v>18.182543738807482</v>
      </c>
      <c r="E6" s="33">
        <v>21.510641301671445</v>
      </c>
      <c r="F6" s="32">
        <v>20.090586903797075</v>
      </c>
    </row>
    <row r="7" spans="1:6" x14ac:dyDescent="0.2">
      <c r="A7" s="26"/>
      <c r="B7" s="34" t="s">
        <v>65</v>
      </c>
      <c r="C7" s="31">
        <v>40.164417194465315</v>
      </c>
      <c r="D7" s="32">
        <v>34.396785504672067</v>
      </c>
      <c r="E7" s="33">
        <v>12.148560318715143</v>
      </c>
      <c r="F7" s="32">
        <v>12.716699784997486</v>
      </c>
    </row>
    <row r="8" spans="1:6" x14ac:dyDescent="0.2">
      <c r="A8" s="26"/>
      <c r="B8" s="35" t="s">
        <v>66</v>
      </c>
      <c r="C8" s="31">
        <v>10.358351111792544</v>
      </c>
      <c r="D8" s="32">
        <v>10.883545382021651</v>
      </c>
      <c r="E8" s="36">
        <v>5.4951257459540557</v>
      </c>
      <c r="F8" s="37">
        <v>6.3372486904193579</v>
      </c>
    </row>
    <row r="9" spans="1:6" x14ac:dyDescent="0.2">
      <c r="A9" s="26"/>
      <c r="B9" s="38" t="s">
        <v>20</v>
      </c>
      <c r="C9" s="69">
        <v>100</v>
      </c>
      <c r="D9" s="70">
        <v>100</v>
      </c>
      <c r="E9" s="71">
        <v>100</v>
      </c>
      <c r="F9" s="70">
        <v>100</v>
      </c>
    </row>
    <row r="10" spans="1:6" x14ac:dyDescent="0.2">
      <c r="A10" s="26"/>
      <c r="B10" s="26"/>
      <c r="C10" s="26"/>
      <c r="D10" s="26"/>
      <c r="E10" s="26"/>
      <c r="F10" s="26"/>
    </row>
    <row r="11" spans="1:6" x14ac:dyDescent="0.2">
      <c r="A11" s="26"/>
      <c r="B11" s="327" t="s">
        <v>280</v>
      </c>
      <c r="C11" s="327"/>
      <c r="D11" s="327"/>
      <c r="E11" s="327"/>
      <c r="F11" s="327"/>
    </row>
    <row r="12" spans="1:6" x14ac:dyDescent="0.2">
      <c r="A12" s="26"/>
      <c r="B12" s="327" t="s">
        <v>277</v>
      </c>
      <c r="C12" s="327"/>
      <c r="D12" s="327"/>
      <c r="E12" s="327"/>
      <c r="F12" s="327"/>
    </row>
    <row r="13" spans="1:6" x14ac:dyDescent="0.2">
      <c r="B13" s="327" t="s">
        <v>275</v>
      </c>
      <c r="C13" s="327"/>
      <c r="D13" s="327"/>
      <c r="E13" s="327"/>
      <c r="F13" s="327"/>
    </row>
    <row r="16" spans="1:6" x14ac:dyDescent="0.2">
      <c r="C16" s="40"/>
      <c r="D16" s="40"/>
      <c r="E16" s="40"/>
    </row>
    <row r="17" spans="2:5" x14ac:dyDescent="0.2">
      <c r="B17" s="41"/>
      <c r="C17" s="42"/>
      <c r="D17" s="42"/>
      <c r="E17" s="42"/>
    </row>
    <row r="18" spans="2:5" x14ac:dyDescent="0.2">
      <c r="B18" s="43"/>
      <c r="C18" s="44"/>
      <c r="D18" s="44"/>
      <c r="E18" s="44"/>
    </row>
    <row r="19" spans="2:5" x14ac:dyDescent="0.2">
      <c r="B19" s="43"/>
      <c r="C19" s="44"/>
      <c r="D19" s="44"/>
      <c r="E19" s="44"/>
    </row>
    <row r="20" spans="2:5" x14ac:dyDescent="0.2">
      <c r="B20" s="43"/>
      <c r="C20" s="44"/>
      <c r="D20" s="44"/>
      <c r="E20" s="44"/>
    </row>
    <row r="21" spans="2:5" x14ac:dyDescent="0.2">
      <c r="B21" s="43"/>
      <c r="C21" s="44"/>
      <c r="D21" s="44"/>
      <c r="E21" s="44"/>
    </row>
    <row r="22" spans="2:5" x14ac:dyDescent="0.2">
      <c r="B22" s="43"/>
      <c r="C22" s="44"/>
      <c r="D22" s="44"/>
      <c r="E22" s="44"/>
    </row>
    <row r="23" spans="2:5" x14ac:dyDescent="0.2">
      <c r="B23" s="41"/>
      <c r="C23" s="42"/>
      <c r="D23" s="42"/>
      <c r="E23" s="42"/>
    </row>
    <row r="24" spans="2:5" x14ac:dyDescent="0.2">
      <c r="B24" s="41"/>
      <c r="C24" s="42"/>
      <c r="D24" s="42"/>
      <c r="E24" s="42"/>
    </row>
    <row r="25" spans="2:5" x14ac:dyDescent="0.2">
      <c r="B25" s="41"/>
      <c r="C25" s="42"/>
      <c r="D25" s="42"/>
      <c r="E25" s="42"/>
    </row>
    <row r="30" spans="2:5" x14ac:dyDescent="0.2">
      <c r="C30" s="40"/>
      <c r="D30" s="40"/>
      <c r="E30" s="40"/>
    </row>
    <row r="31" spans="2:5" x14ac:dyDescent="0.2">
      <c r="B31" s="41"/>
      <c r="C31" s="42"/>
      <c r="D31" s="42"/>
      <c r="E31" s="42"/>
    </row>
    <row r="32" spans="2:5" x14ac:dyDescent="0.2">
      <c r="B32" s="43"/>
      <c r="C32" s="44"/>
      <c r="D32" s="44"/>
      <c r="E32" s="44"/>
    </row>
    <row r="33" spans="2:5" x14ac:dyDescent="0.2">
      <c r="B33" s="43"/>
      <c r="C33" s="44"/>
      <c r="D33" s="44"/>
      <c r="E33" s="44"/>
    </row>
    <row r="34" spans="2:5" x14ac:dyDescent="0.2">
      <c r="B34" s="43"/>
      <c r="C34" s="44"/>
      <c r="D34" s="44"/>
      <c r="E34" s="44"/>
    </row>
    <row r="35" spans="2:5" x14ac:dyDescent="0.2">
      <c r="B35" s="43"/>
      <c r="C35" s="44"/>
      <c r="D35" s="44"/>
      <c r="E35" s="44"/>
    </row>
    <row r="36" spans="2:5" x14ac:dyDescent="0.2">
      <c r="B36" s="43"/>
      <c r="C36" s="44"/>
      <c r="D36" s="44"/>
      <c r="E36" s="44"/>
    </row>
    <row r="37" spans="2:5" x14ac:dyDescent="0.2">
      <c r="B37" s="41"/>
      <c r="C37" s="42"/>
      <c r="D37" s="42"/>
      <c r="E37" s="42"/>
    </row>
    <row r="38" spans="2:5" x14ac:dyDescent="0.2">
      <c r="B38" s="41"/>
      <c r="C38" s="42"/>
      <c r="D38" s="42"/>
      <c r="E38" s="42"/>
    </row>
    <row r="39" spans="2:5" x14ac:dyDescent="0.2">
      <c r="B39" s="41"/>
      <c r="C39" s="42"/>
      <c r="D39" s="42"/>
      <c r="E39" s="42"/>
    </row>
  </sheetData>
  <mergeCells count="5">
    <mergeCell ref="C3:D3"/>
    <mergeCell ref="E3:F3"/>
    <mergeCell ref="B12:F12"/>
    <mergeCell ref="B13:F13"/>
    <mergeCell ref="B11:F11"/>
  </mergeCells>
  <pageMargins left="0.70866141732283472" right="0.70866141732283472" top="0.74803149606299213" bottom="0.74803149606299213" header="0.31496062992125984" footer="0.31496062992125984"/>
  <pageSetup paperSize="9" scale="47"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21"/>
  <sheetViews>
    <sheetView zoomScale="95" zoomScaleNormal="95" workbookViewId="0">
      <selection activeCell="B2" sqref="B2"/>
    </sheetView>
  </sheetViews>
  <sheetFormatPr baseColWidth="10" defaultRowHeight="12.75" x14ac:dyDescent="0.2"/>
  <cols>
    <col min="1" max="1" width="12" style="3"/>
    <col min="2" max="2" width="36.1640625" style="3" bestFit="1" customWidth="1"/>
    <col min="3" max="4" width="12" style="142"/>
    <col min="5" max="5" width="12.83203125" style="142" bestFit="1" customWidth="1"/>
    <col min="6" max="16384" width="12" style="142"/>
  </cols>
  <sheetData>
    <row r="2" spans="2:5" x14ac:dyDescent="0.2">
      <c r="B2" s="1" t="s">
        <v>282</v>
      </c>
    </row>
    <row r="3" spans="2:5" x14ac:dyDescent="0.2">
      <c r="B3" s="1"/>
    </row>
    <row r="4" spans="2:5" ht="25.5" x14ac:dyDescent="0.2">
      <c r="B4" s="143"/>
      <c r="C4" s="73" t="s">
        <v>1</v>
      </c>
      <c r="D4" s="74" t="s">
        <v>2</v>
      </c>
      <c r="E4" s="72" t="s">
        <v>102</v>
      </c>
    </row>
    <row r="5" spans="2:5" x14ac:dyDescent="0.2">
      <c r="B5" s="144" t="s">
        <v>101</v>
      </c>
      <c r="C5" s="145">
        <v>66.638233156910331</v>
      </c>
      <c r="D5" s="146">
        <v>69.874438697788506</v>
      </c>
      <c r="E5" s="147">
        <v>32.450045548338352</v>
      </c>
    </row>
    <row r="6" spans="2:5" x14ac:dyDescent="0.2">
      <c r="B6" s="148" t="s">
        <v>100</v>
      </c>
      <c r="C6" s="149">
        <v>51.118072576321296</v>
      </c>
      <c r="D6" s="150">
        <v>57.54478532341485</v>
      </c>
      <c r="E6" s="147">
        <v>21.078533892258278</v>
      </c>
    </row>
    <row r="7" spans="2:5" x14ac:dyDescent="0.2">
      <c r="B7" s="148" t="s">
        <v>99</v>
      </c>
      <c r="C7" s="149">
        <v>50.688143374456807</v>
      </c>
      <c r="D7" s="150">
        <v>67.331647327384772</v>
      </c>
      <c r="E7" s="147">
        <v>15.096902141899404</v>
      </c>
    </row>
    <row r="8" spans="2:5" x14ac:dyDescent="0.2">
      <c r="B8" s="148" t="s">
        <v>98</v>
      </c>
      <c r="C8" s="149">
        <v>53.149287083714533</v>
      </c>
      <c r="D8" s="150">
        <v>57.764630693626138</v>
      </c>
      <c r="E8" s="147">
        <v>8.6843766260618303</v>
      </c>
    </row>
    <row r="9" spans="2:5" x14ac:dyDescent="0.2">
      <c r="B9" s="148" t="s">
        <v>97</v>
      </c>
      <c r="C9" s="149">
        <v>43.011398572009419</v>
      </c>
      <c r="D9" s="150">
        <v>46.921744927974075</v>
      </c>
      <c r="E9" s="147">
        <v>6.6783553619136296</v>
      </c>
    </row>
    <row r="10" spans="2:5" x14ac:dyDescent="0.2">
      <c r="B10" s="148" t="s">
        <v>96</v>
      </c>
      <c r="C10" s="149">
        <v>41.342216251610495</v>
      </c>
      <c r="D10" s="150">
        <v>49.58013212643074</v>
      </c>
      <c r="E10" s="147">
        <v>5.7288797771738516</v>
      </c>
    </row>
    <row r="11" spans="2:5" x14ac:dyDescent="0.2">
      <c r="B11" s="148" t="s">
        <v>95</v>
      </c>
      <c r="C11" s="149">
        <v>73.138049503781417</v>
      </c>
      <c r="D11" s="150">
        <v>73.895220585009994</v>
      </c>
      <c r="E11" s="147">
        <v>3.5347504203411475</v>
      </c>
    </row>
    <row r="12" spans="2:5" x14ac:dyDescent="0.2">
      <c r="B12" s="148" t="s">
        <v>94</v>
      </c>
      <c r="C12" s="149">
        <v>32.509554455641684</v>
      </c>
      <c r="D12" s="150">
        <v>56.355978827831109</v>
      </c>
      <c r="E12" s="147">
        <v>2.8319814574868554</v>
      </c>
    </row>
    <row r="13" spans="2:5" x14ac:dyDescent="0.2">
      <c r="B13" s="148" t="s">
        <v>93</v>
      </c>
      <c r="C13" s="149">
        <v>61.897729213610553</v>
      </c>
      <c r="D13" s="150">
        <v>67.11732566020936</v>
      </c>
      <c r="E13" s="147">
        <v>2.6416218954205721</v>
      </c>
    </row>
    <row r="14" spans="2:5" x14ac:dyDescent="0.2">
      <c r="B14" s="151" t="s">
        <v>92</v>
      </c>
      <c r="C14" s="152">
        <v>64.893339026240511</v>
      </c>
      <c r="D14" s="153">
        <v>55.090758240195505</v>
      </c>
      <c r="E14" s="147">
        <v>1.2246680178579143</v>
      </c>
    </row>
    <row r="15" spans="2:5" x14ac:dyDescent="0.2">
      <c r="B15" s="154"/>
      <c r="C15" s="145"/>
      <c r="D15" s="146"/>
      <c r="E15" s="147"/>
    </row>
    <row r="16" spans="2:5" x14ac:dyDescent="0.2">
      <c r="B16" s="155" t="s">
        <v>20</v>
      </c>
      <c r="C16" s="152">
        <v>58.646107590571937</v>
      </c>
      <c r="D16" s="153">
        <v>61.135369508502045</v>
      </c>
      <c r="E16" s="147"/>
    </row>
    <row r="19" spans="2:4" ht="42.75" customHeight="1" x14ac:dyDescent="0.2">
      <c r="B19" s="356" t="s">
        <v>283</v>
      </c>
      <c r="C19" s="356"/>
      <c r="D19" s="356"/>
    </row>
    <row r="20" spans="2:4" ht="22.5" customHeight="1" x14ac:dyDescent="0.2">
      <c r="B20" s="356" t="s">
        <v>277</v>
      </c>
      <c r="C20" s="356"/>
      <c r="D20" s="356"/>
    </row>
    <row r="21" spans="2:4" ht="21.75" customHeight="1" x14ac:dyDescent="0.2">
      <c r="B21" s="356" t="s">
        <v>275</v>
      </c>
      <c r="C21" s="356"/>
      <c r="D21" s="356"/>
    </row>
  </sheetData>
  <mergeCells count="3">
    <mergeCell ref="B19:D19"/>
    <mergeCell ref="B20:D20"/>
    <mergeCell ref="B21:D21"/>
  </mergeCells>
  <pageMargins left="0.70866141732283472" right="0.70866141732283472" top="0.74803149606299213" bottom="0.74803149606299213" header="0.31496062992125984" footer="0.31496062992125984"/>
  <pageSetup paperSize="9" scale="4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14</vt:i4>
      </vt:variant>
      <vt:variant>
        <vt:lpstr>Plages nommées</vt:lpstr>
      </vt:variant>
      <vt:variant>
        <vt:i4>13</vt:i4>
      </vt:variant>
    </vt:vector>
  </HeadingPairs>
  <TitlesOfParts>
    <vt:vector size="27" baseType="lpstr">
      <vt:lpstr>LISEZ-MOI</vt:lpstr>
      <vt:lpstr>Tab1</vt:lpstr>
      <vt:lpstr>Tab2</vt:lpstr>
      <vt:lpstr>Tab3</vt:lpstr>
      <vt:lpstr>Tab4</vt:lpstr>
      <vt:lpstr>Tab5</vt:lpstr>
      <vt:lpstr>G1</vt:lpstr>
      <vt:lpstr>G2</vt:lpstr>
      <vt:lpstr>G3</vt:lpstr>
      <vt:lpstr>G4</vt:lpstr>
      <vt:lpstr>G5</vt:lpstr>
      <vt:lpstr>G6</vt:lpstr>
      <vt:lpstr>Encadré-GrapheA</vt:lpstr>
      <vt:lpstr>Encadré-GrapheB</vt:lpstr>
      <vt:lpstr>'G2'!_Ref1019341</vt:lpstr>
      <vt:lpstr>'G6'!_Ref3577956</vt:lpstr>
      <vt:lpstr>'G4'!_Ref4952962</vt:lpstr>
      <vt:lpstr>'G5'!_Ref5174711</vt:lpstr>
      <vt:lpstr>'G3'!_Ref531078870</vt:lpstr>
      <vt:lpstr>'Tab4'!_Ref531259451</vt:lpstr>
      <vt:lpstr>'Tab2'!_Ref5420159</vt:lpstr>
      <vt:lpstr>'Tab3'!_Ref5867044</vt:lpstr>
      <vt:lpstr>'G1'!_Ref854939</vt:lpstr>
      <vt:lpstr>'Tab1'!_Ref862382</vt:lpstr>
      <vt:lpstr>'Encadré-GrapheA'!grapheA</vt:lpstr>
      <vt:lpstr>'Encadré-GrapheB'!grapheB</vt:lpstr>
      <vt:lpstr>Tab_5</vt:lpstr>
    </vt:vector>
  </TitlesOfParts>
  <Company>Ministères Chargés des Affaires Sociales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Karine BRIARD</dc:creator>
  <cp:lastModifiedBy>AUBRESPIN-MARSAL, Joris (DARES)</cp:lastModifiedBy>
  <cp:lastPrinted>2019-11-13T12:31:38Z</cp:lastPrinted>
  <dcterms:created xsi:type="dcterms:W3CDTF">2019-04-21T14:40:33Z</dcterms:created>
  <dcterms:modified xsi:type="dcterms:W3CDTF">2020-07-27T12:40:38Z</dcterms:modified>
</cp:coreProperties>
</file>