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9060" tabRatio="720" activeTab="0"/>
  </bookViews>
  <sheets>
    <sheet name="Tableau 1" sheetId="1" r:id="rId1"/>
    <sheet name="Tableau 2" sheetId="2" r:id="rId2"/>
    <sheet name="Tableau3" sheetId="3" r:id="rId3"/>
    <sheet name="données_graph1" sheetId="4" r:id="rId4"/>
  </sheets>
  <definedNames>
    <definedName name="RESULTATS">#REF!</definedName>
    <definedName name="Z_2AD50489_B3CD_4967_B4CA_81C31FE2854E_.wvu.PrintArea" localSheetId="0" hidden="1">'Tableau 1'!$A$1:$I$21</definedName>
    <definedName name="Z_2AD50489_B3CD_4967_B4CA_81C31FE2854E_.wvu.PrintArea" localSheetId="1" hidden="1">'Tableau 2'!$A$1:$H$60</definedName>
    <definedName name="Z_A44E2D71_6162_43C0_8096_ABA808545BDD_.wvu.PrintArea" localSheetId="0" hidden="1">'Tableau 1'!$A$1:$I$21</definedName>
    <definedName name="Z_A44E2D71_6162_43C0_8096_ABA808545BDD_.wvu.PrintArea" localSheetId="1" hidden="1">'Tableau 2'!$A$1:$H$60</definedName>
    <definedName name="Z_F806EC5E_70ED_4DB1_AD5A_FB3568098D8F_.wvu.PrintArea" localSheetId="0" hidden="1">'Tableau 1'!$A$1:$I$21</definedName>
    <definedName name="Z_F806EC5E_70ED_4DB1_AD5A_FB3568098D8F_.wvu.PrintArea" localSheetId="1" hidden="1">'Tableau 2'!$A$1:$H$60</definedName>
    <definedName name="_xlnm.Print_Area" localSheetId="0">'Tableau 1'!$A$1:$I$22</definedName>
    <definedName name="_xlnm.Print_Area" localSheetId="1">'Tableau 2'!$A$1:$H$61</definedName>
    <definedName name="_xlnm.Print_Area" localSheetId="2">'Tableau3'!$A$1:$F$35</definedName>
  </definedNames>
  <calcPr fullCalcOnLoad="1"/>
</workbook>
</file>

<file path=xl/sharedStrings.xml><?xml version="1.0" encoding="utf-8"?>
<sst xmlns="http://schemas.openxmlformats.org/spreadsheetml/2006/main" count="231" uniqueCount="178">
  <si>
    <t>1 à 9 salariés</t>
  </si>
  <si>
    <t>10 à 19 salariés</t>
  </si>
  <si>
    <t>20 à 49 salariés</t>
  </si>
  <si>
    <t>50 à 99 salariés</t>
  </si>
  <si>
    <t>100 à 249 salariés</t>
  </si>
  <si>
    <t>250 à 499 salariés</t>
  </si>
  <si>
    <t>Ensemble</t>
  </si>
  <si>
    <t>Effectifs</t>
  </si>
  <si>
    <t>500 salariés ou plus</t>
  </si>
  <si>
    <t>Source : Dares, enquêtes Acemo.</t>
  </si>
  <si>
    <t>Pourcentage de bénéficiaires</t>
  </si>
  <si>
    <t>Total</t>
  </si>
  <si>
    <t>Ensemble des salariés</t>
  </si>
  <si>
    <t>Salariés à temps partiel</t>
  </si>
  <si>
    <t xml:space="preserve">A </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</si>
  <si>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</si>
  <si>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</si>
  <si>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</si>
  <si>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</si>
  <si>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</si>
  <si>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</si>
  <si>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</si>
  <si>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</si>
  <si>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</si>
  <si>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</si>
  <si>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</si>
  <si>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</si>
  <si>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</si>
  <si>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</si>
  <si>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</si>
  <si>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</si>
  <si>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</si>
  <si>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 xml:space="preserve">S </t>
  </si>
  <si>
    <t xml:space="preserve">T </t>
  </si>
  <si>
    <t xml:space="preserve">U </t>
  </si>
  <si>
    <t xml:space="preserve">V </t>
  </si>
  <si>
    <t>ε : proportion inférieure à 1 %.</t>
  </si>
  <si>
    <t>B</t>
  </si>
  <si>
    <t>C</t>
  </si>
  <si>
    <t>D</t>
  </si>
  <si>
    <t>E</t>
  </si>
  <si>
    <t>F</t>
  </si>
  <si>
    <t>G</t>
  </si>
  <si>
    <t>H</t>
  </si>
  <si>
    <t>I</t>
  </si>
  <si>
    <t>J</t>
  </si>
  <si>
    <t>K</t>
  </si>
  <si>
    <t>L</t>
  </si>
  <si>
    <t>M</t>
  </si>
  <si>
    <t>N</t>
  </si>
  <si>
    <t>P</t>
  </si>
  <si>
    <t>Q</t>
  </si>
  <si>
    <t>R</t>
  </si>
  <si>
    <t>S</t>
  </si>
  <si>
    <t>Industries extractives</t>
  </si>
  <si>
    <t>Industrie manufacturière</t>
  </si>
  <si>
    <t>Arts, spectacles et activités récréatives</t>
  </si>
  <si>
    <t>Activités de services administratifs et de soutien</t>
  </si>
  <si>
    <t>Production et distribution d'électricité, de gaz, de vapeur et d'air conditionné</t>
  </si>
  <si>
    <t>Production et distribution d'eau ; assainissement, gestion des déchets et dépollution</t>
  </si>
  <si>
    <t>Construction</t>
  </si>
  <si>
    <t>Commerce ; réparation d'automobiles et de motocycles</t>
  </si>
  <si>
    <t>Transports et entreposage</t>
  </si>
  <si>
    <t>Hébergement et restauration</t>
  </si>
  <si>
    <t>Information et communication</t>
  </si>
  <si>
    <t>Activités financières et d'assurance</t>
  </si>
  <si>
    <t>Activités immobilières</t>
  </si>
  <si>
    <t>Activités spécialisées, scientifiques et techniques</t>
  </si>
  <si>
    <t>Autres activités de services</t>
  </si>
  <si>
    <t>Temps complet</t>
  </si>
  <si>
    <t>Temps partiel</t>
  </si>
  <si>
    <t>1 salarié</t>
  </si>
  <si>
    <t>2 salariés</t>
  </si>
  <si>
    <t>0044 - Industries chimiques</t>
  </si>
  <si>
    <t>0176 - Industrie pharmaceutique</t>
  </si>
  <si>
    <t>1996 - Pharmacie d'officine</t>
  </si>
  <si>
    <t>0292 - Plasturgie</t>
  </si>
  <si>
    <t>0843 - Boulangeries pâtisseries artisanales</t>
  </si>
  <si>
    <t>0573 - Commerces de gros</t>
  </si>
  <si>
    <t>1517 - Commerces de détail non alimentaire</t>
  </si>
  <si>
    <t>1090 - Services de l'automobile</t>
  </si>
  <si>
    <t>1501 - Restauration rapide</t>
  </si>
  <si>
    <t>0016 - Transports routiers</t>
  </si>
  <si>
    <t>2264 - Hospitalisation privée</t>
  </si>
  <si>
    <t>2120 - Banques</t>
  </si>
  <si>
    <t>1672 - Sociétés d'assurances</t>
  </si>
  <si>
    <t>1527 - Immobilier</t>
  </si>
  <si>
    <t>0787 - Cabinets d'experts comptables</t>
  </si>
  <si>
    <t>1351 - Prévention et sécurité</t>
  </si>
  <si>
    <t>2596 - Coiffure</t>
  </si>
  <si>
    <t>En %</t>
  </si>
  <si>
    <t>10 salariés ou plus</t>
  </si>
  <si>
    <t>3043 - Entreprises de propreté et services associés</t>
  </si>
  <si>
    <t>MÉTALLURGIE ET SIDÉRURGIE</t>
  </si>
  <si>
    <t>0650 - Métallurgie cadres</t>
  </si>
  <si>
    <t>1702 - Travaux publics ouvriers</t>
  </si>
  <si>
    <t>CHIMIE ET PHARMACIE</t>
  </si>
  <si>
    <t>PLASTIQUES, CAOUTCHOUC ET COMBUSTIBLES</t>
  </si>
  <si>
    <t>VERRE ET MATÉRIAUX DE CONSTRUCTION</t>
  </si>
  <si>
    <t>BOIS ET DÉRIVÉS</t>
  </si>
  <si>
    <t>HABILLEMENT, CUIR, TEXTILE</t>
  </si>
  <si>
    <t>CULTURE ET COMMUNICATION</t>
  </si>
  <si>
    <t>AGRO-ALIMENTAIRE</t>
  </si>
  <si>
    <t>COMMERCE DE GROS ET IMPORT-EXPORT</t>
  </si>
  <si>
    <t>COMMERCE PRINCIPALEMENT ALIMENTAIRE</t>
  </si>
  <si>
    <t>2216 - Commerce détail et gros à prédominance alimentaire</t>
  </si>
  <si>
    <t>COMMERCE DE DÉTAIL PRINCIPALEMENT NON ALIMENTAIRE</t>
  </si>
  <si>
    <t>SERVICES DE L'AUTOMOBILE ET DES MATÉRIELS ROULANTS</t>
  </si>
  <si>
    <t>HÔTELLERIE, RESTAURATION ET TOURISME</t>
  </si>
  <si>
    <t>TRANSPORTS (HORS STATUTS)</t>
  </si>
  <si>
    <t>SECTEUR SANITAIRE ET SOCIAL</t>
  </si>
  <si>
    <t>BANQUES, ÉTABLISSEMENTS FINANCIERS ET ASSURANCES</t>
  </si>
  <si>
    <t>IMMOBILIER ET ACTIVITÉS TERTIAIRES LIÉES AU BÂTIMENT</t>
  </si>
  <si>
    <t>BUREAUX D'ÉTUDES ET PRESTATIONS DE SERVICES AUX ENTREPRISES</t>
  </si>
  <si>
    <t>2098 - Prestataires de services secteur tertiaire</t>
  </si>
  <si>
    <t>PROFESSIONS JURIDIQUES ET COMPTABLES</t>
  </si>
  <si>
    <t>NETTOYAGE, MANUTENTION, RÉCUPÉRATION ET SÉCURITÉ</t>
  </si>
  <si>
    <t>BRANCHES NON AGRICOLES DIVERSES</t>
  </si>
  <si>
    <t>Champ : ensemble des salariés sauf apprentis, stagiaires, intérimaires ; ensemble des secteurs sauf agriculture, administration, syndicats de copropriété, associations de loi 1901 de l'action sociale, activités des ménages, activités extraterritoriales ; France métropolitaine.</t>
  </si>
  <si>
    <t>Niveau agrégé Cris1</t>
  </si>
  <si>
    <t>Conventions regroupées pour l'information statistique (Cris) et principales conventions collectives (IDCC)</t>
  </si>
  <si>
    <t>En % des effectifs totaux</t>
  </si>
  <si>
    <t>En % des effectifs à temps complet</t>
  </si>
  <si>
    <t>En % des effectifs à temps partiel</t>
  </si>
  <si>
    <t>1er janvier 2014</t>
  </si>
  <si>
    <t>0675 - Succursales de vente au détail d'habillement</t>
  </si>
  <si>
    <t>1er janv. 2010</t>
  </si>
  <si>
    <t>1er janv. 2011</t>
  </si>
  <si>
    <t>1er janv. 2013</t>
  </si>
  <si>
    <t>1er janv. 2014</t>
  </si>
  <si>
    <t>1er déc. 2011</t>
  </si>
  <si>
    <t>1er janvier 2015</t>
  </si>
  <si>
    <t>1er janv 2015</t>
  </si>
  <si>
    <t>ε</t>
  </si>
  <si>
    <t>3 à 5 salariés</t>
  </si>
  <si>
    <t>* Les tailles d'entreprise sont définies en fonction de leur nombre de salariés comptabilisés en personnes physiques, quel que soit leur temps de travail.</t>
  </si>
  <si>
    <t xml:space="preserve">Dont </t>
  </si>
  <si>
    <t>0054 - Métallurgie région parisienne</t>
  </si>
  <si>
    <t>Effectifs salariés au 31 décembre*</t>
  </si>
  <si>
    <t>Dont effectifs couverts par les enquêtes Acemo**</t>
  </si>
  <si>
    <t>BÂTIMENT ET TRAVAUX PUBLICS***</t>
  </si>
  <si>
    <t>1596 - Bâtiment ouvriers jusqu'à 10 salariés</t>
  </si>
  <si>
    <t>1597 - Bâtiment ouvriers plus de 10 salariés</t>
  </si>
  <si>
    <t>1979 - Hôtels, cafés, restaurants</t>
  </si>
  <si>
    <t>1486 - Bureaux d'études techniques Syntec</t>
  </si>
  <si>
    <t>** Proportion couverte par les enquêtes Acemo (voir encadré 3), c'est-à-dire hors départements d'outre-mer, stagiaires, intérimaires, agriculture, administration, associations de loi 1901 de l'action sociale, activités des ménages et activités extraterritoriales.</t>
  </si>
  <si>
    <t>*** Ne figure pas la convention collective "bâtiment ETAM" (IDCC 2609), dont l'effectif salarié est d'environ 135 000 en 2012. Cette convention collective n'est pratiquement jamais appliquée de façon "principale" dans les établissements de la Cris "bâtiment et travaux publics" (où 80 % des salariés sont ouvriers), ce qui rend impossible une estimation de la proportion de salariés au Smic par les enquêtes Acemo.</t>
  </si>
  <si>
    <t>Enseignement*</t>
  </si>
  <si>
    <t>Santé humaine et action sociale**</t>
  </si>
  <si>
    <t>NS***</t>
  </si>
  <si>
    <t>* Hors enseignement public.</t>
  </si>
  <si>
    <t>** Hors fonction publique hospitalière et associations de loi 1901 de l'action sociale.</t>
  </si>
  <si>
    <t>*** Résultat non significatif. Dans ce secteur, moins d’un millier de salariés concernés sont à temps partiel.</t>
  </si>
  <si>
    <t xml:space="preserve">Note : les données sont présentées en nomenclature Naf rév. 2 en 21 postes (Naf21) ; du fait du champ des enquêtes Acemo, quatre postes de la Naf21 ne sont pas ici représentés (agriculture, administration, activités des ménages et activités extraterritoriales). </t>
  </si>
  <si>
    <t>Note : les évolutions doivent être analysées avec précaution, du fait des modifications successives apportées au dispositif de mesure. La période 2003-2005 a notamment fait l'objet d'un dispositif d'observation spécifique (encadré 3).</t>
  </si>
  <si>
    <t>Année</t>
  </si>
  <si>
    <t>*** Convertion en euros avant 2001.</t>
  </si>
  <si>
    <t>6 à 9 salariés</t>
  </si>
  <si>
    <t>*  Depuis 2010, la revalorisation du Smic s’effectue le 1er janvier, au lieu du 1er juillet. En 2012, du fait de la revalorisation anticipée du Smic intervenue le 1er décembre 2011, l’information a été collectée sur le nombre de salariés concernés par la revalorisation à cette date, et non au 1er janvier 2012 (encadré 3).</t>
  </si>
  <si>
    <t>Valeur du Smic***</t>
  </si>
  <si>
    <t>**  La garantie mensuelle de rémunération (GMR) a été instaurée lors du passage aux 35 heures. Elle permettait aux salariés payés au Smic, dont l’horaire de travail avait été réduit, de bénéficier du maintien de leur rémunération antérieure. La loi du 17 janvier 2003, dite « Fillon », a programmé la disparition progressive de ce dispositif et la convergence du Smic et de la GMR au 1er juillet 2005.</t>
  </si>
  <si>
    <t>Graphique 1 - Proportion de salariés concernés par les relèvements du Smic* ou de la GMR** parmi les entreprises du secteur concurrentiel</t>
  </si>
  <si>
    <t>Notes : pour l’estimation des effectifs salariés, la convention collective est propre au salarié (en principe, la convention collective est déterminée en fonction de l’activité
principale de l’établissement, mais, à titre dérogatoire, certains secteurs ont développé des conventions catégorielles, ce qui conduit à une coexistence de plusieurs conventions
collectives dans la même entreprise). Dans les enquêtes Acemo, la convention collective est celle principalement appliquée par l’établissement (en termes de nombre de salariés).
Ne figurent ici que les conventions collectives de branche dont l’effectif salarié au 31 décembre 2012 est supérieur à 100 000 et dont les données statistiques sont diffusables
(encadré 2).</t>
  </si>
  <si>
    <t>Lecture : parmi les 1 681 200 salariés du regroupement Cris «métallurgie et sidérurgie», 3 % ont été concernés par la revalorisation du Smic au 1er janvier 2015.</t>
  </si>
  <si>
    <t>Champ : colonnes 1 et 2 : ensemble des salariés ; ensemble des secteurs sauf organismes de l’État, activités des ménages, activités extraterritoriales ; France entière. Pour les colonnes suivantes, ensemble des salariés sauf apprentis, stagiaires, intérimaires ; ensemble des secteurs sauf agriculture, administration, syndicats de copropriété, associations de loi 1901 de l’action sociale, activités des ménages, activités extraterritoriales ; France métropolitaine.</t>
  </si>
  <si>
    <t>* Ces effectifs sont issus d’une exploitation exhaustive des DADS 2012 . Ils sont relatifs à l’ensemble des salariés du champ DADS, c’est-à-dire à l’ensemble des activités économiques, hors activités extraterritoriales. Pour les regroupements CRIS allant de W à Y (statuts, conventions d’entreprise, intérimaires, conventions agricoles, fonction publique, etc.), le taux de couverture par les enquêtes Acemo (encadré 3) est faible (20 %). Aussi, les données relatives à ces regroupements ne figurent pas ici.</t>
  </si>
  <si>
    <r>
      <t>Tableau 1 - Salariés concernés par la revalorisation du Smic au 1</t>
    </r>
    <r>
      <rPr>
        <b/>
        <vertAlign val="superscript"/>
        <sz val="10"/>
        <color indexed="8"/>
        <rFont val="Arial"/>
        <family val="0"/>
      </rPr>
      <t>er</t>
    </r>
    <r>
      <rPr>
        <b/>
        <sz val="10"/>
        <color indexed="8"/>
        <rFont val="Arial"/>
        <family val="0"/>
      </rPr>
      <t xml:space="preserve"> janvier 2014 et au 1</t>
    </r>
    <r>
      <rPr>
        <b/>
        <vertAlign val="superscript"/>
        <sz val="10"/>
        <color indexed="8"/>
        <rFont val="Arial"/>
        <family val="0"/>
      </rPr>
      <t>er</t>
    </r>
    <r>
      <rPr>
        <b/>
        <sz val="10"/>
        <color indexed="8"/>
        <rFont val="Arial"/>
        <family val="0"/>
      </rPr>
      <t xml:space="preserve"> janvier 2015, selon la taille* de l’entreprise</t>
    </r>
  </si>
  <si>
    <r>
      <t>Au 1</t>
    </r>
    <r>
      <rPr>
        <b/>
        <vertAlign val="superscript"/>
        <sz val="10"/>
        <color indexed="8"/>
        <rFont val="Arial"/>
        <family val="0"/>
      </rPr>
      <t>er</t>
    </r>
    <r>
      <rPr>
        <b/>
        <sz val="10"/>
        <color indexed="8"/>
        <rFont val="Arial"/>
        <family val="0"/>
      </rPr>
      <t xml:space="preserve"> janvier 2014</t>
    </r>
  </si>
  <si>
    <r>
      <t>Au 1</t>
    </r>
    <r>
      <rPr>
        <b/>
        <vertAlign val="superscript"/>
        <sz val="10"/>
        <color indexed="8"/>
        <rFont val="Arial"/>
        <family val="0"/>
      </rPr>
      <t>er</t>
    </r>
    <r>
      <rPr>
        <b/>
        <sz val="10"/>
        <color indexed="8"/>
        <rFont val="Arial"/>
        <family val="0"/>
      </rPr>
      <t xml:space="preserve"> janvier 2015</t>
    </r>
  </si>
  <si>
    <r>
      <t>Lecture : dans les entreprises de 1 à 9 salariés, 700 000 personnes ont été concernées par la revalorisation du Smic au 1</t>
    </r>
    <r>
      <rPr>
        <vertAlign val="superscript"/>
        <sz val="10"/>
        <color indexed="8"/>
        <rFont val="Arial"/>
        <family val="0"/>
      </rPr>
      <t>er</t>
    </r>
    <r>
      <rPr>
        <sz val="10"/>
        <color indexed="8"/>
        <rFont val="Arial"/>
        <family val="0"/>
      </rPr>
      <t xml:space="preserve"> janvier 2015, soit 24,3 % des effectifs de ces entreprises ; dans les entreprises de 1 à 9 salariés, 19,4 % des salariés à temps complet ont été concernés par la revalorisation du Smic au 1</t>
    </r>
    <r>
      <rPr>
        <vertAlign val="superscript"/>
        <sz val="10"/>
        <color indexed="8"/>
        <rFont val="Arial"/>
        <family val="0"/>
      </rPr>
      <t>er</t>
    </r>
    <r>
      <rPr>
        <sz val="10"/>
        <color indexed="8"/>
        <rFont val="Arial"/>
        <family val="0"/>
      </rPr>
      <t xml:space="preserve"> janvier 2015.</t>
    </r>
  </si>
  <si>
    <r>
      <t>Tableau 2 - Salariés ayant bénéficié de la revalorisation du Smic au 1</t>
    </r>
    <r>
      <rPr>
        <b/>
        <vertAlign val="superscript"/>
        <sz val="10"/>
        <color indexed="8"/>
        <rFont val="Arial"/>
        <family val="0"/>
      </rPr>
      <t>er</t>
    </r>
    <r>
      <rPr>
        <b/>
        <sz val="10"/>
        <color indexed="8"/>
        <rFont val="Arial"/>
        <family val="0"/>
      </rPr>
      <t xml:space="preserve"> janvier 2014 et au 1</t>
    </r>
    <r>
      <rPr>
        <b/>
        <vertAlign val="superscript"/>
        <sz val="10"/>
        <color indexed="8"/>
        <rFont val="Arial"/>
        <family val="0"/>
      </rPr>
      <t>er</t>
    </r>
    <r>
      <rPr>
        <b/>
        <sz val="10"/>
        <color indexed="8"/>
        <rFont val="Arial"/>
        <family val="0"/>
      </rPr>
      <t xml:space="preserve"> janvier 2015, par branches professionnelles regroupées et par principales conventions collectives de branche</t>
    </r>
  </si>
  <si>
    <r>
      <t>Proportion de salariés ayant bénéficié de la revalorisation du Smic au 1</t>
    </r>
    <r>
      <rPr>
        <vertAlign val="superscript"/>
        <sz val="10"/>
        <rFont val="Arial"/>
        <family val="0"/>
      </rPr>
      <t>er</t>
    </r>
    <r>
      <rPr>
        <sz val="10"/>
        <rFont val="Arial"/>
        <family val="0"/>
      </rPr>
      <t xml:space="preserve"> janvier 2014 et au 1er janvier 2015 </t>
    </r>
  </si>
  <si>
    <r>
      <t>1</t>
    </r>
    <r>
      <rPr>
        <vertAlign val="superscript"/>
        <sz val="10"/>
        <rFont val="Arial"/>
        <family val="0"/>
      </rPr>
      <t>er</t>
    </r>
    <r>
      <rPr>
        <sz val="10"/>
        <rFont val="Arial"/>
        <family val="0"/>
      </rPr>
      <t xml:space="preserve"> janvier 2014</t>
    </r>
  </si>
  <si>
    <r>
      <t>1</t>
    </r>
    <r>
      <rPr>
        <vertAlign val="superscript"/>
        <sz val="10"/>
        <rFont val="Arial"/>
        <family val="0"/>
      </rPr>
      <t>er</t>
    </r>
    <r>
      <rPr>
        <sz val="10"/>
        <rFont val="Arial"/>
        <family val="0"/>
      </rPr>
      <t xml:space="preserve"> janvier 2015</t>
    </r>
  </si>
  <si>
    <r>
      <t>Tableau 3 - Salariés ayant bénéficié de la revalorisation du Smic au 1</t>
    </r>
    <r>
      <rPr>
        <b/>
        <vertAlign val="superscript"/>
        <sz val="10"/>
        <color indexed="8"/>
        <rFont val="Arial"/>
        <family val="0"/>
      </rPr>
      <t>er</t>
    </r>
    <r>
      <rPr>
        <b/>
        <sz val="10"/>
        <color indexed="8"/>
        <rFont val="Arial"/>
        <family val="0"/>
      </rPr>
      <t xml:space="preserve"> janvier 2014 et au 1</t>
    </r>
    <r>
      <rPr>
        <b/>
        <vertAlign val="superscript"/>
        <sz val="10"/>
        <color indexed="8"/>
        <rFont val="Arial"/>
        <family val="0"/>
      </rPr>
      <t>er</t>
    </r>
    <r>
      <rPr>
        <b/>
        <sz val="10"/>
        <color indexed="8"/>
        <rFont val="Arial"/>
        <family val="0"/>
      </rPr>
      <t xml:space="preserve"> janvier 2015, selon le secteur d'activité de l'entreprise</t>
    </r>
  </si>
  <si>
    <r>
      <t>Proportion de salariés ayant bénéficié 
de la revalorisation du Smic
au 1</t>
    </r>
    <r>
      <rPr>
        <b/>
        <vertAlign val="superscript"/>
        <sz val="10"/>
        <rFont val="Arial"/>
        <family val="0"/>
      </rPr>
      <t>er</t>
    </r>
    <r>
      <rPr>
        <b/>
        <sz val="10"/>
        <rFont val="Arial"/>
        <family val="0"/>
      </rPr>
      <t xml:space="preserve"> janvier 2014 et au 1</t>
    </r>
    <r>
      <rPr>
        <b/>
        <vertAlign val="superscript"/>
        <sz val="10"/>
        <rFont val="Arial"/>
        <family val="0"/>
      </rPr>
      <t>er</t>
    </r>
    <r>
      <rPr>
        <b/>
        <sz val="10"/>
        <rFont val="Arial"/>
        <family val="0"/>
      </rPr>
      <t xml:space="preserve"> janvier 2015</t>
    </r>
  </si>
  <si>
    <r>
      <t>1</t>
    </r>
    <r>
      <rPr>
        <b/>
        <vertAlign val="superscript"/>
        <sz val="10"/>
        <rFont val="Arial"/>
        <family val="0"/>
      </rPr>
      <t>er</t>
    </r>
    <r>
      <rPr>
        <b/>
        <sz val="10"/>
        <rFont val="Arial"/>
        <family val="0"/>
      </rPr>
      <t xml:space="preserve"> janvier 2014</t>
    </r>
  </si>
  <si>
    <r>
      <t>Lecture : dans le secteur des activités immobilières, 10,6 % des salariés ont bénéficié de la revalorisation du Smic au 1</t>
    </r>
    <r>
      <rPr>
        <vertAlign val="superscript"/>
        <sz val="10"/>
        <rFont val="Arial"/>
        <family val="0"/>
      </rPr>
      <t>er</t>
    </r>
    <r>
      <rPr>
        <sz val="10"/>
        <rFont val="Arial"/>
        <family val="0"/>
      </rPr>
      <t xml:space="preserve"> janvier 2015 ; dans ce même secteur, 23,3 % des salariés à temps partiel ont été concernés.</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</si>
</sst>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F&quot;;[Red]\-#,##0.00\ &quot;F&quot;"/>
    <numFmt numFmtId="165" formatCode="_-* #,##0.00\ _F_-;\-* #,##0.00\ _F_-;_-* &quot;-&quot;??\ _F_-;_-@_-"/>
    <numFmt numFmtId="166" formatCode="0.0"/>
    <numFmt numFmtId="167" formatCode="_-* #,##0.0\ _F_-;\-* #,##0.0\ _F_-;_-* &quot;-&quot;??\ _F_-;_-@_-"/>
    <numFmt numFmtId="168" formatCode="###,##0"/>
    <numFmt numFmtId="169" formatCode="_-* #,##0.0\ _€_-;\-* #,##0.0\ _€_-;_-* &quot;-&quot;??\ _€_-;_-@_-"/>
  </numFmts>
  <fonts count="28">
    <font>
      <sz val="10"/>
      <name val="Arial"/>
      <family val="0"/>
    </font>
    <font>
      <sz val="11"/>
      <color indexed="8"/>
      <name val="Calibri"/>
      <family val="2"/>
    </font>
    <font>
      <b/>
      <sz val="10"/>
      <name val="Arial"/>
      <family val="2"/>
    </font>
    <font>
      <sz val="10"/>
      <color indexed="12"/>
      <name val="Arial"/>
      <family val="2"/>
    </font>
    <font>
      <sz val="8"/>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0"/>
    </font>
    <font>
      <b/>
      <vertAlign val="superscript"/>
      <sz val="10"/>
      <color indexed="8"/>
      <name val="Arial"/>
      <family val="0"/>
    </font>
    <font>
      <i/>
      <sz val="10"/>
      <color indexed="8"/>
      <name val="Arial"/>
      <family val="0"/>
    </font>
    <font>
      <vertAlign val="superscript"/>
      <sz val="10"/>
      <color indexed="8"/>
      <name val="Arial"/>
      <family val="0"/>
    </font>
    <font>
      <vertAlign val="superscript"/>
      <sz val="10"/>
      <name val="Arial"/>
      <family val="0"/>
    </font>
    <font>
      <b/>
      <vertAlign val="superscript"/>
      <sz val="10"/>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right/>
      <top/>
      <bottom style="thin"/>
    </border>
    <border>
      <left/>
      <right style="thin"/>
      <top/>
      <bottom style="thin"/>
    </border>
    <border>
      <left style="thin"/>
      <right style="thin"/>
      <top/>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top style="thin"/>
      <bottom/>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8" fillId="0" borderId="0" applyNumberFormat="0" applyFill="0" applyBorder="0" applyAlignment="0" applyProtection="0"/>
    <xf numFmtId="0" fontId="15" fillId="20" borderId="1" applyNumberFormat="0" applyAlignment="0" applyProtection="0"/>
    <xf numFmtId="0" fontId="16" fillId="0" borderId="2" applyNumberFormat="0" applyFill="0" applyAlignment="0" applyProtection="0"/>
    <xf numFmtId="0" fontId="0" fillId="21" borderId="3" applyNumberFormat="0" applyFont="0" applyAlignment="0" applyProtection="0"/>
    <xf numFmtId="0" fontId="13" fillId="7" borderId="1" applyNumberFormat="0" applyAlignment="0" applyProtection="0"/>
    <xf numFmtId="44" fontId="0" fillId="0" borderId="0" applyFont="0" applyFill="0" applyBorder="0" applyAlignment="0" applyProtection="0"/>
    <xf numFmtId="0" fontId="11" fillId="3"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2" borderId="0" applyNumberFormat="0" applyBorder="0" applyAlignment="0" applyProtection="0"/>
    <xf numFmtId="9" fontId="0" fillId="0" borderId="0" applyFont="0" applyFill="0" applyBorder="0" applyAlignment="0" applyProtection="0"/>
    <xf numFmtId="0" fontId="10" fillId="4" borderId="0" applyNumberFormat="0" applyBorder="0" applyAlignment="0" applyProtection="0"/>
    <xf numFmtId="0" fontId="14" fillId="20" borderId="4" applyNumberFormat="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20" fillId="0" borderId="8" applyNumberFormat="0" applyFill="0" applyAlignment="0" applyProtection="0"/>
    <xf numFmtId="0" fontId="17" fillId="23" borderId="9" applyNumberFormat="0" applyAlignment="0" applyProtection="0"/>
  </cellStyleXfs>
  <cellXfs count="137">
    <xf numFmtId="0" fontId="0" fillId="0" borderId="0" xfId="0" applyAlignment="1">
      <alignment/>
    </xf>
    <xf numFmtId="0" fontId="0" fillId="0" borderId="0" xfId="0" applyAlignment="1">
      <alignment horizontal="center" wrapText="1"/>
    </xf>
    <xf numFmtId="0" fontId="0" fillId="0" borderId="0" xfId="0" applyAlignment="1">
      <alignment horizontal="center"/>
    </xf>
    <xf numFmtId="2" fontId="0" fillId="0" borderId="0" xfId="0" applyNumberFormat="1" applyAlignment="1">
      <alignment/>
    </xf>
    <xf numFmtId="164" fontId="0" fillId="0" borderId="0" xfId="0" applyNumberFormat="1" applyAlignment="1">
      <alignment/>
    </xf>
    <xf numFmtId="4" fontId="0" fillId="0" borderId="0" xfId="0" applyNumberFormat="1" applyAlignment="1">
      <alignment/>
    </xf>
    <xf numFmtId="17" fontId="0" fillId="0" borderId="0" xfId="0" applyNumberFormat="1" applyAlignment="1">
      <alignment/>
    </xf>
    <xf numFmtId="2" fontId="3" fillId="0" borderId="0" xfId="0" applyNumberFormat="1" applyFont="1" applyAlignment="1">
      <alignment/>
    </xf>
    <xf numFmtId="0" fontId="3" fillId="0" borderId="0" xfId="0" applyFont="1" applyAlignment="1">
      <alignment/>
    </xf>
    <xf numFmtId="4" fontId="3" fillId="0" borderId="0" xfId="0" applyNumberFormat="1" applyFont="1" applyAlignment="1">
      <alignment/>
    </xf>
    <xf numFmtId="166" fontId="0" fillId="0" borderId="0" xfId="0" applyNumberFormat="1" applyAlignment="1">
      <alignment/>
    </xf>
    <xf numFmtId="0" fontId="0" fillId="0" borderId="0" xfId="0" applyAlignment="1">
      <alignment wrapText="1"/>
    </xf>
    <xf numFmtId="2" fontId="0" fillId="0" borderId="0" xfId="0" applyNumberFormat="1" applyAlignment="1">
      <alignment horizontal="center" wrapText="1"/>
    </xf>
    <xf numFmtId="4" fontId="3" fillId="0" borderId="0" xfId="0" applyNumberFormat="1" applyFont="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xf>
    <xf numFmtId="17" fontId="0" fillId="0" borderId="0" xfId="0" applyNumberFormat="1" applyFill="1" applyBorder="1" applyAlignment="1">
      <alignment/>
    </xf>
    <xf numFmtId="0" fontId="2" fillId="0" borderId="13" xfId="0" applyFont="1" applyBorder="1" applyAlignment="1">
      <alignment horizontal="center" vertical="center" wrapText="1"/>
    </xf>
    <xf numFmtId="0" fontId="0" fillId="0" borderId="10" xfId="0" applyBorder="1" applyAlignment="1">
      <alignment/>
    </xf>
    <xf numFmtId="0" fontId="0" fillId="0" borderId="11" xfId="0" applyBorder="1" applyAlignment="1">
      <alignment/>
    </xf>
    <xf numFmtId="0" fontId="0" fillId="0" borderId="11" xfId="0" applyBorder="1" applyAlignment="1">
      <alignment horizontal="right"/>
    </xf>
    <xf numFmtId="2" fontId="0" fillId="0" borderId="11" xfId="0" applyNumberFormat="1" applyBorder="1" applyAlignment="1">
      <alignment/>
    </xf>
    <xf numFmtId="0" fontId="0" fillId="0" borderId="11" xfId="0" applyBorder="1" applyAlignment="1">
      <alignment horizontal="right"/>
    </xf>
    <xf numFmtId="17" fontId="0" fillId="0" borderId="11" xfId="0" applyNumberFormat="1" applyBorder="1" applyAlignment="1">
      <alignment horizontal="right"/>
    </xf>
    <xf numFmtId="2" fontId="0" fillId="0" borderId="12" xfId="0" applyNumberFormat="1" applyBorder="1" applyAlignment="1">
      <alignment/>
    </xf>
    <xf numFmtId="17" fontId="0" fillId="0" borderId="12" xfId="0" applyNumberFormat="1" applyBorder="1" applyAlignment="1">
      <alignment horizontal="right"/>
    </xf>
    <xf numFmtId="2" fontId="0" fillId="0" borderId="10" xfId="0" applyNumberFormat="1" applyFont="1" applyBorder="1" applyAlignment="1">
      <alignment/>
    </xf>
    <xf numFmtId="2" fontId="0" fillId="0" borderId="11" xfId="0" applyNumberFormat="1" applyFont="1" applyBorder="1" applyAlignment="1">
      <alignment/>
    </xf>
    <xf numFmtId="2" fontId="0" fillId="0" borderId="12" xfId="0" applyNumberFormat="1" applyFont="1" applyBorder="1" applyAlignment="1">
      <alignment/>
    </xf>
    <xf numFmtId="0" fontId="5" fillId="0" borderId="0" xfId="0" applyFont="1" applyAlignment="1">
      <alignment horizontal="left" vertical="center" wrapText="1"/>
    </xf>
    <xf numFmtId="0" fontId="0" fillId="0" borderId="0" xfId="0" applyNumberFormat="1" applyAlignment="1">
      <alignment wrapText="1"/>
    </xf>
    <xf numFmtId="0" fontId="0" fillId="0" borderId="0" xfId="0" applyAlignment="1">
      <alignment wrapText="1"/>
    </xf>
    <xf numFmtId="0" fontId="0" fillId="0" borderId="0" xfId="0" applyNumberFormat="1" applyAlignment="1">
      <alignment horizontal="left" vertical="top" wrapText="1"/>
    </xf>
    <xf numFmtId="0" fontId="0" fillId="0" borderId="0" xfId="0" applyAlignment="1">
      <alignment horizontal="left" vertical="top" wrapText="1"/>
    </xf>
    <xf numFmtId="17" fontId="0" fillId="0" borderId="0" xfId="0" applyNumberFormat="1" applyFill="1" applyBorder="1" applyAlignment="1">
      <alignment wrapText="1"/>
    </xf>
    <xf numFmtId="0" fontId="22" fillId="24" borderId="0" xfId="0" applyFont="1" applyFill="1" applyAlignment="1">
      <alignment/>
    </xf>
    <xf numFmtId="0" fontId="0" fillId="0" borderId="0" xfId="0" applyFont="1" applyAlignment="1">
      <alignment/>
    </xf>
    <xf numFmtId="0" fontId="22" fillId="0" borderId="0" xfId="0" applyFont="1" applyAlignment="1">
      <alignment/>
    </xf>
    <xf numFmtId="0" fontId="5" fillId="0" borderId="0" xfId="0" applyFont="1" applyAlignment="1">
      <alignment/>
    </xf>
    <xf numFmtId="0" fontId="22" fillId="0" borderId="0" xfId="0" applyFont="1" applyBorder="1" applyAlignment="1">
      <alignment/>
    </xf>
    <xf numFmtId="0" fontId="22" fillId="0" borderId="13"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xf>
    <xf numFmtId="3" fontId="2" fillId="0" borderId="16" xfId="0" applyNumberFormat="1" applyFont="1" applyBorder="1" applyAlignment="1">
      <alignment/>
    </xf>
    <xf numFmtId="166" fontId="2" fillId="0" borderId="17" xfId="0" applyNumberFormat="1" applyFont="1" applyBorder="1" applyAlignment="1">
      <alignment/>
    </xf>
    <xf numFmtId="166" fontId="2" fillId="0" borderId="18" xfId="0" applyNumberFormat="1" applyFont="1" applyBorder="1" applyAlignment="1">
      <alignment/>
    </xf>
    <xf numFmtId="0" fontId="24" fillId="0" borderId="19" xfId="0" applyFont="1" applyBorder="1" applyAlignment="1">
      <alignment horizontal="left" indent="1"/>
    </xf>
    <xf numFmtId="3" fontId="0" fillId="0" borderId="19" xfId="0" applyNumberFormat="1" applyFont="1" applyBorder="1" applyAlignment="1">
      <alignment/>
    </xf>
    <xf numFmtId="166" fontId="0" fillId="0" borderId="0" xfId="0" applyNumberFormat="1" applyFont="1" applyBorder="1" applyAlignment="1">
      <alignment/>
    </xf>
    <xf numFmtId="166" fontId="0" fillId="0" borderId="20" xfId="0" applyNumberFormat="1" applyFont="1" applyBorder="1" applyAlignment="1">
      <alignment/>
    </xf>
    <xf numFmtId="0" fontId="24" fillId="0" borderId="0" xfId="0" applyFont="1" applyAlignment="1">
      <alignment/>
    </xf>
    <xf numFmtId="3" fontId="24" fillId="0" borderId="0" xfId="0" applyNumberFormat="1" applyFont="1" applyAlignment="1">
      <alignment/>
    </xf>
    <xf numFmtId="0" fontId="22" fillId="0" borderId="16" xfId="0" applyFont="1" applyBorder="1" applyAlignment="1">
      <alignment horizontal="left"/>
    </xf>
    <xf numFmtId="3" fontId="5" fillId="0" borderId="0" xfId="0" applyNumberFormat="1" applyFont="1" applyAlignment="1">
      <alignment/>
    </xf>
    <xf numFmtId="0" fontId="24" fillId="0" borderId="14" xfId="0" applyFont="1" applyBorder="1" applyAlignment="1">
      <alignment horizontal="left" indent="1"/>
    </xf>
    <xf numFmtId="3" fontId="0" fillId="0" borderId="14" xfId="0" applyNumberFormat="1" applyFont="1" applyBorder="1" applyAlignment="1">
      <alignment/>
    </xf>
    <xf numFmtId="166" fontId="0" fillId="0" borderId="21" xfId="0" applyNumberFormat="1" applyFont="1" applyBorder="1" applyAlignment="1">
      <alignment/>
    </xf>
    <xf numFmtId="166" fontId="0" fillId="0" borderId="22" xfId="0" applyNumberFormat="1" applyFont="1" applyBorder="1" applyAlignment="1">
      <alignment/>
    </xf>
    <xf numFmtId="3" fontId="22" fillId="0" borderId="16" xfId="0" applyNumberFormat="1" applyFont="1" applyBorder="1" applyAlignment="1">
      <alignment/>
    </xf>
    <xf numFmtId="166" fontId="22" fillId="0" borderId="13" xfId="0" applyNumberFormat="1" applyFont="1" applyBorder="1" applyAlignment="1">
      <alignment/>
    </xf>
    <xf numFmtId="0" fontId="5" fillId="0" borderId="0" xfId="0" applyFont="1" applyBorder="1" applyAlignment="1">
      <alignment horizontal="left" vertical="center" wrapText="1"/>
    </xf>
    <xf numFmtId="0" fontId="5" fillId="0" borderId="0" xfId="0" applyFont="1" applyBorder="1" applyAlignment="1">
      <alignment/>
    </xf>
    <xf numFmtId="0" fontId="22" fillId="0" borderId="0" xfId="0" applyFont="1" applyAlignment="1">
      <alignment horizontal="left" vertical="center" wrapText="1"/>
    </xf>
    <xf numFmtId="0" fontId="0" fillId="0" borderId="0" xfId="0" applyFont="1" applyBorder="1" applyAlignment="1">
      <alignment/>
    </xf>
    <xf numFmtId="0" fontId="2" fillId="0" borderId="0" xfId="0" applyFont="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Border="1" applyAlignment="1">
      <alignment/>
    </xf>
    <xf numFmtId="0" fontId="0" fillId="0" borderId="13"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8" xfId="0"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2" fillId="0" borderId="23" xfId="0" applyFont="1" applyBorder="1" applyAlignment="1">
      <alignment horizontal="center" vertical="center"/>
    </xf>
    <xf numFmtId="0" fontId="2" fillId="0" borderId="23" xfId="0" applyFont="1" applyBorder="1" applyAlignment="1">
      <alignment vertical="center"/>
    </xf>
    <xf numFmtId="3" fontId="0" fillId="0" borderId="10" xfId="0" applyNumberFormat="1" applyFont="1" applyBorder="1" applyAlignment="1">
      <alignment/>
    </xf>
    <xf numFmtId="1" fontId="0" fillId="0" borderId="10" xfId="0" applyNumberFormat="1" applyFont="1" applyBorder="1" applyAlignment="1">
      <alignment/>
    </xf>
    <xf numFmtId="0" fontId="0" fillId="0" borderId="10" xfId="0" applyFont="1" applyBorder="1" applyAlignment="1">
      <alignment/>
    </xf>
    <xf numFmtId="0" fontId="0" fillId="0" borderId="24" xfId="0" applyFont="1" applyBorder="1" applyAlignment="1">
      <alignment/>
    </xf>
    <xf numFmtId="0" fontId="2" fillId="0" borderId="0" xfId="0" applyFont="1" applyBorder="1" applyAlignment="1">
      <alignment/>
    </xf>
    <xf numFmtId="0" fontId="0" fillId="0" borderId="0" xfId="0" applyFont="1" applyAlignment="1">
      <alignment/>
    </xf>
    <xf numFmtId="3" fontId="0" fillId="0" borderId="0" xfId="0" applyNumberFormat="1" applyFont="1" applyAlignment="1">
      <alignment/>
    </xf>
    <xf numFmtId="0" fontId="0" fillId="0" borderId="23" xfId="0" applyFont="1" applyBorder="1" applyAlignment="1">
      <alignment horizontal="center" vertical="center"/>
    </xf>
    <xf numFmtId="0" fontId="0" fillId="0" borderId="23" xfId="0" applyFont="1" applyBorder="1" applyAlignment="1">
      <alignment vertical="center"/>
    </xf>
    <xf numFmtId="3" fontId="0" fillId="0" borderId="11" xfId="0" applyNumberFormat="1" applyFont="1" applyBorder="1" applyAlignment="1">
      <alignment/>
    </xf>
    <xf numFmtId="1" fontId="0" fillId="0" borderId="11" xfId="0" applyNumberFormat="1" applyFont="1" applyBorder="1" applyAlignment="1">
      <alignment/>
    </xf>
    <xf numFmtId="0" fontId="0" fillId="0" borderId="11" xfId="0" applyFont="1" applyBorder="1" applyAlignment="1">
      <alignment horizontal="right"/>
    </xf>
    <xf numFmtId="0" fontId="0" fillId="0" borderId="11" xfId="0" applyFont="1" applyBorder="1" applyAlignment="1">
      <alignment/>
    </xf>
    <xf numFmtId="0" fontId="0" fillId="0" borderId="24" xfId="0" applyFont="1" applyBorder="1" applyAlignment="1">
      <alignment horizontal="right"/>
    </xf>
    <xf numFmtId="0" fontId="0" fillId="0" borderId="23" xfId="0" applyFont="1" applyBorder="1" applyAlignment="1">
      <alignment/>
    </xf>
    <xf numFmtId="0" fontId="0" fillId="0" borderId="15" xfId="0" applyFont="1" applyBorder="1" applyAlignment="1">
      <alignment horizontal="center" vertical="center"/>
    </xf>
    <xf numFmtId="0" fontId="0" fillId="0" borderId="15" xfId="0" applyFont="1" applyBorder="1" applyAlignment="1">
      <alignment vertical="center"/>
    </xf>
    <xf numFmtId="3" fontId="0" fillId="0" borderId="12" xfId="0" applyNumberFormat="1" applyFont="1" applyBorder="1" applyAlignment="1">
      <alignment/>
    </xf>
    <xf numFmtId="1" fontId="0" fillId="0" borderId="12" xfId="0" applyNumberFormat="1" applyFont="1" applyBorder="1" applyAlignment="1">
      <alignment/>
    </xf>
    <xf numFmtId="0" fontId="0" fillId="0" borderId="12" xfId="0" applyFont="1" applyBorder="1" applyAlignment="1">
      <alignment/>
    </xf>
    <xf numFmtId="0" fontId="0" fillId="0" borderId="25" xfId="0" applyFont="1" applyBorder="1" applyAlignment="1">
      <alignment/>
    </xf>
    <xf numFmtId="0" fontId="0" fillId="0" borderId="26" xfId="0" applyFont="1" applyBorder="1" applyAlignment="1">
      <alignment horizontal="left" vertical="center" wrapText="1"/>
    </xf>
    <xf numFmtId="0" fontId="0" fillId="0" borderId="26" xfId="0" applyFont="1" applyBorder="1" applyAlignment="1">
      <alignment horizontal="left" wrapText="1"/>
    </xf>
    <xf numFmtId="0" fontId="0" fillId="0" borderId="0" xfId="0" applyFont="1" applyBorder="1" applyAlignment="1">
      <alignment horizontal="left"/>
    </xf>
    <xf numFmtId="0" fontId="5" fillId="0" borderId="0" xfId="0" applyNumberFormat="1" applyFont="1" applyBorder="1" applyAlignment="1">
      <alignment horizontal="left" vertical="center" wrapText="1"/>
    </xf>
    <xf numFmtId="0" fontId="0" fillId="0" borderId="0" xfId="0" applyFont="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xf>
    <xf numFmtId="0" fontId="0" fillId="0" borderId="0" xfId="0" applyFont="1" applyAlignment="1">
      <alignment/>
    </xf>
    <xf numFmtId="0" fontId="0" fillId="0" borderId="0" xfId="0" applyFont="1" applyAlignment="1">
      <alignment horizontal="right"/>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9" fontId="2" fillId="0" borderId="13" xfId="0" applyNumberFormat="1"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left" vertical="center" wrapText="1"/>
    </xf>
    <xf numFmtId="167" fontId="0" fillId="0" borderId="20" xfId="46" applyNumberFormat="1" applyFont="1" applyBorder="1" applyAlignment="1">
      <alignment/>
    </xf>
    <xf numFmtId="167" fontId="0" fillId="0" borderId="20" xfId="46" applyNumberFormat="1" applyFont="1" applyBorder="1" applyAlignment="1">
      <alignment horizontal="center"/>
    </xf>
    <xf numFmtId="0" fontId="0" fillId="0" borderId="19" xfId="0" applyFont="1" applyBorder="1" applyAlignment="1">
      <alignment horizontal="center" vertical="center" wrapText="1"/>
    </xf>
    <xf numFmtId="0" fontId="0" fillId="0" borderId="20" xfId="0" applyFont="1" applyBorder="1" applyAlignment="1">
      <alignment horizontal="left" vertical="center" wrapText="1"/>
    </xf>
    <xf numFmtId="0" fontId="0" fillId="0" borderId="20" xfId="0" applyFont="1" applyFill="1" applyBorder="1" applyAlignment="1">
      <alignment horizontal="left" vertical="center" wrapText="1"/>
    </xf>
    <xf numFmtId="167" fontId="0" fillId="0" borderId="20" xfId="46" applyNumberFormat="1" applyFont="1" applyFill="1" applyBorder="1" applyAlignment="1">
      <alignment/>
    </xf>
    <xf numFmtId="0" fontId="0" fillId="0" borderId="0" xfId="0" applyFont="1" applyFill="1" applyAlignment="1">
      <alignment/>
    </xf>
    <xf numFmtId="0" fontId="0" fillId="0" borderId="14" xfId="0" applyFont="1" applyBorder="1" applyAlignment="1">
      <alignment horizontal="center" vertical="center" wrapText="1"/>
    </xf>
    <xf numFmtId="0" fontId="0" fillId="0" borderId="22" xfId="0" applyFont="1" applyBorder="1" applyAlignment="1">
      <alignment horizontal="left" vertical="center" wrapText="1"/>
    </xf>
    <xf numFmtId="0" fontId="2" fillId="0" borderId="13" xfId="0" applyFont="1" applyBorder="1" applyAlignment="1">
      <alignment horizontal="left"/>
    </xf>
    <xf numFmtId="0" fontId="0" fillId="0" borderId="13" xfId="0" applyFont="1" applyBorder="1" applyAlignment="1">
      <alignment/>
    </xf>
    <xf numFmtId="167" fontId="2" fillId="0" borderId="18" xfId="46" applyNumberFormat="1" applyFont="1" applyBorder="1" applyAlignment="1">
      <alignment/>
    </xf>
    <xf numFmtId="0" fontId="0" fillId="0" borderId="0" xfId="0" applyFont="1" applyBorder="1" applyAlignment="1">
      <alignment horizontal="left" vertical="center" wrapText="1"/>
    </xf>
    <xf numFmtId="0" fontId="0" fillId="0" borderId="0" xfId="0" applyFont="1" applyAlignment="1">
      <alignment horizontal="left" vertical="center" wrapText="1"/>
    </xf>
    <xf numFmtId="167" fontId="2" fillId="0" borderId="0" xfId="46" applyNumberFormat="1" applyFont="1" applyBorder="1" applyAlignment="1">
      <alignment/>
    </xf>
    <xf numFmtId="0" fontId="0" fillId="0" borderId="0" xfId="0" applyFont="1" applyFill="1" applyAlignment="1">
      <alignment horizontal="left"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35"/>
  <sheetViews>
    <sheetView tabSelected="1" zoomScalePageLayoutView="0" workbookViewId="0" topLeftCell="A1">
      <selection activeCell="A1" sqref="A1:IV1"/>
    </sheetView>
  </sheetViews>
  <sheetFormatPr defaultColWidth="11.421875" defaultRowHeight="12.75"/>
  <cols>
    <col min="1" max="1" width="19.28125" style="40" customWidth="1"/>
    <col min="2" max="2" width="10.140625" style="40" customWidth="1"/>
    <col min="3" max="5" width="9.7109375" style="40" customWidth="1"/>
    <col min="6" max="6" width="9.140625" style="40" customWidth="1"/>
    <col min="7" max="9" width="9.8515625" style="40" customWidth="1"/>
    <col min="10" max="16384" width="11.421875" style="40" customWidth="1"/>
  </cols>
  <sheetData>
    <row r="1" s="38" customFormat="1" ht="14.25" customHeight="1">
      <c r="A1" s="37" t="s">
        <v>166</v>
      </c>
    </row>
    <row r="2" ht="11.25" customHeight="1">
      <c r="A2" s="39"/>
    </row>
    <row r="3" spans="1:9" ht="19.5" customHeight="1">
      <c r="A3" s="41"/>
      <c r="B3" s="42" t="s">
        <v>167</v>
      </c>
      <c r="C3" s="42"/>
      <c r="D3" s="42"/>
      <c r="E3" s="42"/>
      <c r="F3" s="42" t="s">
        <v>168</v>
      </c>
      <c r="G3" s="42"/>
      <c r="H3" s="42"/>
      <c r="I3" s="42"/>
    </row>
    <row r="4" spans="1:9" s="45" customFormat="1" ht="24.75" customHeight="1">
      <c r="A4" s="43"/>
      <c r="B4" s="42" t="s">
        <v>6</v>
      </c>
      <c r="C4" s="42"/>
      <c r="D4" s="44" t="s">
        <v>69</v>
      </c>
      <c r="E4" s="44" t="s">
        <v>70</v>
      </c>
      <c r="F4" s="42" t="s">
        <v>6</v>
      </c>
      <c r="G4" s="42"/>
      <c r="H4" s="44" t="s">
        <v>69</v>
      </c>
      <c r="I4" s="44" t="s">
        <v>70</v>
      </c>
    </row>
    <row r="5" spans="1:9" ht="55.5" customHeight="1">
      <c r="A5" s="46"/>
      <c r="B5" s="47" t="s">
        <v>7</v>
      </c>
      <c r="C5" s="48" t="s">
        <v>121</v>
      </c>
      <c r="D5" s="48" t="s">
        <v>122</v>
      </c>
      <c r="E5" s="48" t="s">
        <v>123</v>
      </c>
      <c r="F5" s="47" t="s">
        <v>7</v>
      </c>
      <c r="G5" s="48" t="s">
        <v>121</v>
      </c>
      <c r="H5" s="48" t="s">
        <v>122</v>
      </c>
      <c r="I5" s="48" t="s">
        <v>123</v>
      </c>
    </row>
    <row r="6" spans="1:9" ht="12.75">
      <c r="A6" s="49" t="s">
        <v>0</v>
      </c>
      <c r="B6" s="50">
        <v>700000</v>
      </c>
      <c r="C6" s="51">
        <v>24.4</v>
      </c>
      <c r="D6" s="51">
        <v>18.9</v>
      </c>
      <c r="E6" s="52">
        <v>37.2</v>
      </c>
      <c r="F6" s="50">
        <v>700000</v>
      </c>
      <c r="G6" s="51">
        <v>24.3</v>
      </c>
      <c r="H6" s="51">
        <v>19.4</v>
      </c>
      <c r="I6" s="52">
        <v>35.8</v>
      </c>
    </row>
    <row r="7" spans="1:11" s="57" customFormat="1" ht="12.75">
      <c r="A7" s="53" t="s">
        <v>71</v>
      </c>
      <c r="B7" s="54">
        <v>120000</v>
      </c>
      <c r="C7" s="55">
        <v>33.2</v>
      </c>
      <c r="D7" s="55">
        <v>27.8</v>
      </c>
      <c r="E7" s="56">
        <v>41.2</v>
      </c>
      <c r="F7" s="54">
        <v>120000</v>
      </c>
      <c r="G7" s="55">
        <v>32.4</v>
      </c>
      <c r="H7" s="55">
        <v>27.1</v>
      </c>
      <c r="I7" s="56">
        <v>40.3</v>
      </c>
      <c r="K7" s="58"/>
    </row>
    <row r="8" spans="1:9" s="57" customFormat="1" ht="12.75">
      <c r="A8" s="53" t="s">
        <v>72</v>
      </c>
      <c r="B8" s="54">
        <v>120000</v>
      </c>
      <c r="C8" s="55">
        <v>29.2</v>
      </c>
      <c r="D8" s="55">
        <v>22.5</v>
      </c>
      <c r="E8" s="56">
        <v>40.7</v>
      </c>
      <c r="F8" s="54">
        <v>120000</v>
      </c>
      <c r="G8" s="55">
        <v>29.3</v>
      </c>
      <c r="H8" s="55">
        <v>23.4</v>
      </c>
      <c r="I8" s="56">
        <v>39.9</v>
      </c>
    </row>
    <row r="9" spans="1:9" s="57" customFormat="1" ht="12.75">
      <c r="A9" s="53" t="s">
        <v>134</v>
      </c>
      <c r="B9" s="54">
        <v>260000</v>
      </c>
      <c r="C9" s="55">
        <v>24.4</v>
      </c>
      <c r="D9" s="55">
        <v>18.9</v>
      </c>
      <c r="E9" s="56">
        <v>36.9</v>
      </c>
      <c r="F9" s="54">
        <v>270000</v>
      </c>
      <c r="G9" s="55">
        <v>24.7</v>
      </c>
      <c r="H9" s="55">
        <v>19.8</v>
      </c>
      <c r="I9" s="56">
        <v>36.1</v>
      </c>
    </row>
    <row r="10" spans="1:9" s="57" customFormat="1" ht="12.75">
      <c r="A10" s="53" t="s">
        <v>157</v>
      </c>
      <c r="B10" s="54">
        <v>200000</v>
      </c>
      <c r="C10" s="55">
        <v>19.3</v>
      </c>
      <c r="D10" s="55">
        <v>15.3</v>
      </c>
      <c r="E10" s="56">
        <v>32.9</v>
      </c>
      <c r="F10" s="54">
        <v>190000</v>
      </c>
      <c r="G10" s="55">
        <v>18.9</v>
      </c>
      <c r="H10" s="55">
        <v>15.5</v>
      </c>
      <c r="I10" s="56">
        <v>30.1</v>
      </c>
    </row>
    <row r="11" spans="1:11" ht="12.75">
      <c r="A11" s="59" t="s">
        <v>91</v>
      </c>
      <c r="B11" s="50">
        <v>930000</v>
      </c>
      <c r="C11" s="51">
        <v>7.6</v>
      </c>
      <c r="D11" s="51">
        <v>5</v>
      </c>
      <c r="E11" s="52">
        <v>21.2</v>
      </c>
      <c r="F11" s="50">
        <v>990000</v>
      </c>
      <c r="G11" s="51">
        <v>8</v>
      </c>
      <c r="H11" s="51">
        <v>5.5</v>
      </c>
      <c r="I11" s="52">
        <v>21.1</v>
      </c>
      <c r="K11" s="60"/>
    </row>
    <row r="12" spans="1:11" s="57" customFormat="1" ht="12.75">
      <c r="A12" s="53" t="s">
        <v>1</v>
      </c>
      <c r="B12" s="54">
        <v>150000</v>
      </c>
      <c r="C12" s="55">
        <v>10.8</v>
      </c>
      <c r="D12" s="55">
        <v>8.4</v>
      </c>
      <c r="E12" s="56">
        <v>22.2</v>
      </c>
      <c r="F12" s="54">
        <v>180000</v>
      </c>
      <c r="G12" s="55">
        <v>12.4</v>
      </c>
      <c r="H12" s="55">
        <v>9.4</v>
      </c>
      <c r="I12" s="56">
        <v>25.8</v>
      </c>
      <c r="K12" s="58"/>
    </row>
    <row r="13" spans="1:9" s="57" customFormat="1" ht="12.75">
      <c r="A13" s="53" t="s">
        <v>2</v>
      </c>
      <c r="B13" s="54">
        <v>230000</v>
      </c>
      <c r="C13" s="55">
        <v>12.2</v>
      </c>
      <c r="D13" s="55">
        <v>8</v>
      </c>
      <c r="E13" s="56">
        <v>31.3</v>
      </c>
      <c r="F13" s="54">
        <v>240000</v>
      </c>
      <c r="G13" s="55">
        <v>12.4</v>
      </c>
      <c r="H13" s="55">
        <v>8.1</v>
      </c>
      <c r="I13" s="56">
        <v>32.3</v>
      </c>
    </row>
    <row r="14" spans="1:9" s="57" customFormat="1" ht="12.75">
      <c r="A14" s="53" t="s">
        <v>3</v>
      </c>
      <c r="B14" s="54">
        <v>140000</v>
      </c>
      <c r="C14" s="55">
        <v>11.5</v>
      </c>
      <c r="D14" s="55">
        <v>7.4</v>
      </c>
      <c r="E14" s="56">
        <v>29</v>
      </c>
      <c r="F14" s="54">
        <v>150000</v>
      </c>
      <c r="G14" s="55">
        <v>12.4</v>
      </c>
      <c r="H14" s="55">
        <v>8.5</v>
      </c>
      <c r="I14" s="56">
        <v>29.8</v>
      </c>
    </row>
    <row r="15" spans="1:9" s="57" customFormat="1" ht="12.75">
      <c r="A15" s="53" t="s">
        <v>4</v>
      </c>
      <c r="B15" s="54">
        <v>110000</v>
      </c>
      <c r="C15" s="55">
        <v>7</v>
      </c>
      <c r="D15" s="55">
        <v>5.3</v>
      </c>
      <c r="E15" s="56">
        <v>17.1</v>
      </c>
      <c r="F15" s="54">
        <v>130000</v>
      </c>
      <c r="G15" s="55">
        <v>8</v>
      </c>
      <c r="H15" s="55">
        <v>5.8</v>
      </c>
      <c r="I15" s="56">
        <v>19.9</v>
      </c>
    </row>
    <row r="16" spans="1:9" s="57" customFormat="1" ht="12.75">
      <c r="A16" s="53" t="s">
        <v>5</v>
      </c>
      <c r="B16" s="54">
        <v>70000</v>
      </c>
      <c r="C16" s="55">
        <v>6.2</v>
      </c>
      <c r="D16" s="55">
        <v>4.7</v>
      </c>
      <c r="E16" s="56">
        <v>15.9</v>
      </c>
      <c r="F16" s="54">
        <v>80000</v>
      </c>
      <c r="G16" s="55">
        <v>7.1</v>
      </c>
      <c r="H16" s="55">
        <v>5.4</v>
      </c>
      <c r="I16" s="56">
        <v>18.8</v>
      </c>
    </row>
    <row r="17" spans="1:9" s="57" customFormat="1" ht="12.75">
      <c r="A17" s="61" t="s">
        <v>8</v>
      </c>
      <c r="B17" s="62">
        <v>230000</v>
      </c>
      <c r="C17" s="63">
        <v>4.6</v>
      </c>
      <c r="D17" s="63">
        <v>2.3</v>
      </c>
      <c r="E17" s="64">
        <v>16.5</v>
      </c>
      <c r="F17" s="54">
        <v>210000</v>
      </c>
      <c r="G17" s="55">
        <v>4.2</v>
      </c>
      <c r="H17" s="55">
        <v>2.6</v>
      </c>
      <c r="I17" s="56">
        <v>12.8</v>
      </c>
    </row>
    <row r="18" spans="1:9" ht="12.75">
      <c r="A18" s="49" t="s">
        <v>11</v>
      </c>
      <c r="B18" s="65">
        <v>1630000</v>
      </c>
      <c r="C18" s="66">
        <v>10.8</v>
      </c>
      <c r="D18" s="66">
        <v>7.3</v>
      </c>
      <c r="E18" s="66">
        <v>26</v>
      </c>
      <c r="F18" s="65">
        <v>1690000</v>
      </c>
      <c r="G18" s="66">
        <v>11.1</v>
      </c>
      <c r="H18" s="66">
        <v>7.8</v>
      </c>
      <c r="I18" s="66">
        <v>25.6</v>
      </c>
    </row>
    <row r="19" spans="1:9" s="68" customFormat="1" ht="26.25" customHeight="1">
      <c r="A19" s="67" t="s">
        <v>135</v>
      </c>
      <c r="B19" s="67"/>
      <c r="C19" s="67"/>
      <c r="D19" s="67"/>
      <c r="E19" s="67"/>
      <c r="F19" s="67"/>
      <c r="G19" s="67"/>
      <c r="H19" s="67"/>
      <c r="I19" s="67"/>
    </row>
    <row r="20" spans="1:9" s="68" customFormat="1" ht="33.75" customHeight="1">
      <c r="A20" s="67" t="s">
        <v>169</v>
      </c>
      <c r="B20" s="67"/>
      <c r="C20" s="67"/>
      <c r="D20" s="67"/>
      <c r="E20" s="67"/>
      <c r="F20" s="67"/>
      <c r="G20" s="67"/>
      <c r="H20" s="67"/>
      <c r="I20" s="67"/>
    </row>
    <row r="21" spans="1:9" ht="27" customHeight="1">
      <c r="A21" s="31" t="s">
        <v>118</v>
      </c>
      <c r="B21" s="31"/>
      <c r="C21" s="31"/>
      <c r="D21" s="31"/>
      <c r="E21" s="31"/>
      <c r="F21" s="31"/>
      <c r="G21" s="31"/>
      <c r="H21" s="31"/>
      <c r="I21" s="31"/>
    </row>
    <row r="22" ht="13.5" customHeight="1">
      <c r="A22" s="40" t="s">
        <v>9</v>
      </c>
    </row>
    <row r="23" ht="18" customHeight="1"/>
    <row r="24" ht="18" customHeight="1"/>
    <row r="25" ht="12.75">
      <c r="B25" s="60"/>
    </row>
    <row r="28" spans="2:8" ht="12.75">
      <c r="B28" s="60"/>
      <c r="D28" s="60"/>
      <c r="F28" s="60"/>
      <c r="H28" s="60"/>
    </row>
    <row r="29" spans="2:8" ht="12.75">
      <c r="B29" s="60"/>
      <c r="D29" s="60"/>
      <c r="F29" s="60"/>
      <c r="H29" s="60"/>
    </row>
    <row r="30" spans="2:8" ht="12.75">
      <c r="B30" s="60"/>
      <c r="D30" s="60"/>
      <c r="F30" s="60"/>
      <c r="H30" s="60"/>
    </row>
    <row r="31" spans="2:8" ht="12.75">
      <c r="B31" s="60"/>
      <c r="D31" s="60"/>
      <c r="F31" s="60"/>
      <c r="H31" s="60"/>
    </row>
    <row r="32" spans="2:8" ht="12.75">
      <c r="B32" s="60"/>
      <c r="D32" s="60"/>
      <c r="F32" s="60"/>
      <c r="H32" s="60"/>
    </row>
    <row r="33" spans="2:8" ht="12.75">
      <c r="B33" s="60"/>
      <c r="D33" s="60"/>
      <c r="F33" s="60"/>
      <c r="H33" s="60"/>
    </row>
    <row r="34" spans="2:8" ht="12.75">
      <c r="B34" s="60"/>
      <c r="D34" s="60"/>
      <c r="F34" s="60"/>
      <c r="H34" s="60"/>
    </row>
    <row r="35" spans="2:8" ht="12.75">
      <c r="B35" s="60"/>
      <c r="D35" s="60"/>
      <c r="F35" s="60"/>
      <c r="H35" s="60"/>
    </row>
  </sheetData>
  <sheetProtection/>
  <mergeCells count="8">
    <mergeCell ref="A1:IV1"/>
    <mergeCell ref="A20:I20"/>
    <mergeCell ref="A21:I21"/>
    <mergeCell ref="B3:E3"/>
    <mergeCell ref="B4:C4"/>
    <mergeCell ref="F3:I3"/>
    <mergeCell ref="F4:G4"/>
    <mergeCell ref="A19:I19"/>
  </mergeCells>
  <printOptions horizontalCentered="1"/>
  <pageMargins left="0.1968503937007874" right="0.44" top="0.6692913385826772"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N109"/>
  <sheetViews>
    <sheetView zoomScalePageLayoutView="0" workbookViewId="0" topLeftCell="A1">
      <selection activeCell="A1" sqref="A1:H1"/>
    </sheetView>
  </sheetViews>
  <sheetFormatPr defaultColWidth="11.421875" defaultRowHeight="12.75"/>
  <cols>
    <col min="1" max="1" width="8.8515625" style="70" customWidth="1"/>
    <col min="2" max="2" width="53.28125" style="70" customWidth="1"/>
    <col min="3" max="3" width="10.8515625" style="70" customWidth="1"/>
    <col min="4" max="4" width="14.00390625" style="70" customWidth="1"/>
    <col min="5" max="5" width="10.00390625" style="112" customWidth="1"/>
    <col min="6" max="6" width="9.8515625" style="112" customWidth="1"/>
    <col min="7" max="7" width="10.28125" style="112" customWidth="1"/>
    <col min="8" max="8" width="13.140625" style="112" customWidth="1"/>
    <col min="9" max="12" width="11.421875" style="70" customWidth="1"/>
    <col min="13" max="13" width="15.57421875" style="70" customWidth="1"/>
    <col min="14" max="16384" width="11.421875" style="70" customWidth="1"/>
  </cols>
  <sheetData>
    <row r="1" spans="1:8" ht="25.5" customHeight="1">
      <c r="A1" s="69" t="s">
        <v>170</v>
      </c>
      <c r="B1" s="69"/>
      <c r="C1" s="69"/>
      <c r="D1" s="69"/>
      <c r="E1" s="69"/>
      <c r="F1" s="69"/>
      <c r="G1" s="69"/>
      <c r="H1" s="69"/>
    </row>
    <row r="2" spans="1:8" s="75" customFormat="1" ht="12.75">
      <c r="A2" s="71"/>
      <c r="B2" s="72"/>
      <c r="C2" s="72"/>
      <c r="D2" s="72"/>
      <c r="E2" s="72"/>
      <c r="F2" s="72"/>
      <c r="G2" s="73"/>
      <c r="H2" s="74" t="s">
        <v>90</v>
      </c>
    </row>
    <row r="3" spans="1:8" s="75" customFormat="1" ht="32.25" customHeight="1">
      <c r="A3" s="76" t="s">
        <v>119</v>
      </c>
      <c r="B3" s="76" t="s">
        <v>120</v>
      </c>
      <c r="C3" s="76" t="s">
        <v>138</v>
      </c>
      <c r="D3" s="77" t="s">
        <v>139</v>
      </c>
      <c r="E3" s="78" t="s">
        <v>171</v>
      </c>
      <c r="F3" s="76"/>
      <c r="G3" s="76"/>
      <c r="H3" s="76"/>
    </row>
    <row r="4" spans="1:8" s="75" customFormat="1" ht="17.25" customHeight="1">
      <c r="A4" s="76"/>
      <c r="B4" s="76"/>
      <c r="C4" s="76"/>
      <c r="D4" s="77"/>
      <c r="E4" s="78" t="s">
        <v>12</v>
      </c>
      <c r="F4" s="76"/>
      <c r="G4" s="76" t="s">
        <v>13</v>
      </c>
      <c r="H4" s="76"/>
    </row>
    <row r="5" spans="1:8" s="75" customFormat="1" ht="35.25" customHeight="1">
      <c r="A5" s="76"/>
      <c r="B5" s="76"/>
      <c r="C5" s="76"/>
      <c r="D5" s="77"/>
      <c r="E5" s="79" t="s">
        <v>172</v>
      </c>
      <c r="F5" s="80" t="s">
        <v>173</v>
      </c>
      <c r="G5" s="80" t="s">
        <v>172</v>
      </c>
      <c r="H5" s="80" t="s">
        <v>173</v>
      </c>
    </row>
    <row r="6" spans="1:14" s="87" customFormat="1" ht="11.25" customHeight="1">
      <c r="A6" s="81" t="s">
        <v>14</v>
      </c>
      <c r="B6" s="82" t="s">
        <v>93</v>
      </c>
      <c r="C6" s="83">
        <v>1681200</v>
      </c>
      <c r="D6" s="84">
        <v>99.33269372491802</v>
      </c>
      <c r="E6" s="85">
        <v>3</v>
      </c>
      <c r="F6" s="85">
        <v>3</v>
      </c>
      <c r="G6" s="85">
        <v>7</v>
      </c>
      <c r="H6" s="86">
        <v>7</v>
      </c>
      <c r="L6" s="88"/>
      <c r="M6" s="88"/>
      <c r="N6" s="89"/>
    </row>
    <row r="7" spans="1:14" s="75" customFormat="1" ht="11.25" customHeight="1">
      <c r="A7" s="90" t="s">
        <v>136</v>
      </c>
      <c r="B7" s="91" t="s">
        <v>137</v>
      </c>
      <c r="C7" s="92">
        <v>267900</v>
      </c>
      <c r="D7" s="93">
        <v>98.40223038337514</v>
      </c>
      <c r="E7" s="94" t="s">
        <v>133</v>
      </c>
      <c r="F7" s="95">
        <v>2</v>
      </c>
      <c r="G7" s="95">
        <v>3</v>
      </c>
      <c r="H7" s="86">
        <v>4</v>
      </c>
      <c r="L7" s="88"/>
      <c r="M7" s="88"/>
      <c r="N7" s="89"/>
    </row>
    <row r="8" spans="1:14" s="75" customFormat="1" ht="11.25" customHeight="1">
      <c r="A8" s="90"/>
      <c r="B8" s="91" t="s">
        <v>94</v>
      </c>
      <c r="C8" s="92">
        <v>419900</v>
      </c>
      <c r="D8" s="93">
        <v>99.59273884318779</v>
      </c>
      <c r="E8" s="94" t="s">
        <v>133</v>
      </c>
      <c r="F8" s="94" t="s">
        <v>133</v>
      </c>
      <c r="G8" s="94" t="s">
        <v>133</v>
      </c>
      <c r="H8" s="86">
        <v>2</v>
      </c>
      <c r="L8" s="88"/>
      <c r="M8" s="88"/>
      <c r="N8" s="89"/>
    </row>
    <row r="9" spans="1:14" s="87" customFormat="1" ht="11.25" customHeight="1">
      <c r="A9" s="81" t="s">
        <v>15</v>
      </c>
      <c r="B9" s="82" t="s">
        <v>140</v>
      </c>
      <c r="C9" s="92">
        <v>1450800</v>
      </c>
      <c r="D9" s="93">
        <v>97.55101618801115</v>
      </c>
      <c r="E9" s="95">
        <v>8</v>
      </c>
      <c r="F9" s="95">
        <v>8</v>
      </c>
      <c r="G9" s="95">
        <v>22</v>
      </c>
      <c r="H9" s="86">
        <v>19</v>
      </c>
      <c r="L9" s="88"/>
      <c r="M9" s="88"/>
      <c r="N9" s="89"/>
    </row>
    <row r="10" spans="1:13" s="75" customFormat="1" ht="11.25" customHeight="1">
      <c r="A10" s="90" t="s">
        <v>136</v>
      </c>
      <c r="B10" s="91" t="s">
        <v>141</v>
      </c>
      <c r="C10" s="92">
        <v>360900</v>
      </c>
      <c r="D10" s="93">
        <v>99.19570674187811</v>
      </c>
      <c r="E10" s="95">
        <v>17</v>
      </c>
      <c r="F10" s="95">
        <v>16</v>
      </c>
      <c r="G10" s="95">
        <v>30</v>
      </c>
      <c r="H10" s="86">
        <v>25</v>
      </c>
      <c r="L10" s="88"/>
      <c r="M10" s="88"/>
    </row>
    <row r="11" spans="1:13" s="75" customFormat="1" ht="11.25" customHeight="1">
      <c r="A11" s="90"/>
      <c r="B11" s="91" t="s">
        <v>142</v>
      </c>
      <c r="C11" s="92">
        <v>559200</v>
      </c>
      <c r="D11" s="93">
        <v>99.39648405019106</v>
      </c>
      <c r="E11" s="95">
        <v>4</v>
      </c>
      <c r="F11" s="95">
        <v>4</v>
      </c>
      <c r="G11" s="95">
        <v>7</v>
      </c>
      <c r="H11" s="86">
        <v>8</v>
      </c>
      <c r="L11" s="88"/>
      <c r="M11" s="88"/>
    </row>
    <row r="12" spans="1:13" s="75" customFormat="1" ht="11.25" customHeight="1">
      <c r="A12" s="90"/>
      <c r="B12" s="91" t="s">
        <v>95</v>
      </c>
      <c r="C12" s="92">
        <v>189200</v>
      </c>
      <c r="D12" s="93">
        <v>98.91095282380792</v>
      </c>
      <c r="E12" s="95">
        <v>3</v>
      </c>
      <c r="F12" s="95">
        <v>2</v>
      </c>
      <c r="G12" s="95">
        <v>8</v>
      </c>
      <c r="H12" s="86">
        <v>11</v>
      </c>
      <c r="L12" s="88"/>
      <c r="M12" s="88"/>
    </row>
    <row r="13" spans="1:14" s="87" customFormat="1" ht="11.25" customHeight="1">
      <c r="A13" s="81" t="s">
        <v>16</v>
      </c>
      <c r="B13" s="82" t="s">
        <v>96</v>
      </c>
      <c r="C13" s="92">
        <v>511300</v>
      </c>
      <c r="D13" s="93">
        <v>97.89130056350645</v>
      </c>
      <c r="E13" s="95">
        <v>3</v>
      </c>
      <c r="F13" s="95">
        <v>5</v>
      </c>
      <c r="G13" s="95">
        <v>10</v>
      </c>
      <c r="H13" s="86">
        <v>13</v>
      </c>
      <c r="L13" s="88"/>
      <c r="M13" s="88"/>
      <c r="N13" s="89"/>
    </row>
    <row r="14" spans="1:14" s="75" customFormat="1" ht="11.25" customHeight="1">
      <c r="A14" s="90" t="s">
        <v>136</v>
      </c>
      <c r="B14" s="91" t="s">
        <v>73</v>
      </c>
      <c r="C14" s="92">
        <v>221900</v>
      </c>
      <c r="D14" s="93">
        <v>98.76344037565455</v>
      </c>
      <c r="E14" s="95">
        <v>2</v>
      </c>
      <c r="F14" s="95">
        <v>2</v>
      </c>
      <c r="G14" s="95">
        <v>4</v>
      </c>
      <c r="H14" s="86">
        <v>3</v>
      </c>
      <c r="L14" s="88"/>
      <c r="M14" s="88"/>
      <c r="N14" s="89"/>
    </row>
    <row r="15" spans="1:13" s="75" customFormat="1" ht="11.25" customHeight="1">
      <c r="A15" s="90"/>
      <c r="B15" s="91" t="s">
        <v>74</v>
      </c>
      <c r="C15" s="92">
        <v>128400</v>
      </c>
      <c r="D15" s="93">
        <v>99.3829709326332</v>
      </c>
      <c r="E15" s="94" t="s">
        <v>133</v>
      </c>
      <c r="F15" s="94" t="s">
        <v>133</v>
      </c>
      <c r="G15" s="94" t="s">
        <v>133</v>
      </c>
      <c r="H15" s="96" t="s">
        <v>133</v>
      </c>
      <c r="L15" s="88"/>
      <c r="M15" s="88"/>
    </row>
    <row r="16" spans="1:14" s="75" customFormat="1" ht="11.25" customHeight="1">
      <c r="A16" s="90"/>
      <c r="B16" s="91" t="s">
        <v>75</v>
      </c>
      <c r="C16" s="92">
        <v>117900</v>
      </c>
      <c r="D16" s="93">
        <v>95.06460891034506</v>
      </c>
      <c r="E16" s="95">
        <v>10</v>
      </c>
      <c r="F16" s="95">
        <v>14</v>
      </c>
      <c r="G16" s="95">
        <v>15</v>
      </c>
      <c r="H16" s="86">
        <v>19</v>
      </c>
      <c r="L16" s="88"/>
      <c r="M16" s="88"/>
      <c r="N16" s="89"/>
    </row>
    <row r="17" spans="1:14" s="87" customFormat="1" ht="11.25" customHeight="1">
      <c r="A17" s="81" t="s">
        <v>17</v>
      </c>
      <c r="B17" s="82" t="s">
        <v>97</v>
      </c>
      <c r="C17" s="92">
        <v>229000</v>
      </c>
      <c r="D17" s="93">
        <v>98.45300489168413</v>
      </c>
      <c r="E17" s="95">
        <v>4</v>
      </c>
      <c r="F17" s="95">
        <v>4</v>
      </c>
      <c r="G17" s="95">
        <v>8</v>
      </c>
      <c r="H17" s="86">
        <v>7</v>
      </c>
      <c r="L17" s="88"/>
      <c r="M17" s="88"/>
      <c r="N17" s="89"/>
    </row>
    <row r="18" spans="1:14" s="75" customFormat="1" ht="11.25" customHeight="1">
      <c r="A18" s="90" t="s">
        <v>136</v>
      </c>
      <c r="B18" s="91" t="s">
        <v>76</v>
      </c>
      <c r="C18" s="92">
        <v>123000</v>
      </c>
      <c r="D18" s="93">
        <v>99.42769345830861</v>
      </c>
      <c r="E18" s="95">
        <v>6</v>
      </c>
      <c r="F18" s="95">
        <v>7</v>
      </c>
      <c r="G18" s="95">
        <v>9</v>
      </c>
      <c r="H18" s="86">
        <v>9</v>
      </c>
      <c r="L18" s="88"/>
      <c r="M18" s="88"/>
      <c r="N18" s="89"/>
    </row>
    <row r="19" spans="1:14" s="87" customFormat="1" ht="11.25" customHeight="1">
      <c r="A19" s="81" t="s">
        <v>18</v>
      </c>
      <c r="B19" s="82" t="s">
        <v>98</v>
      </c>
      <c r="C19" s="92">
        <v>207000</v>
      </c>
      <c r="D19" s="93">
        <v>99.10704794302116</v>
      </c>
      <c r="E19" s="95">
        <v>4</v>
      </c>
      <c r="F19" s="95">
        <v>4</v>
      </c>
      <c r="G19" s="95">
        <v>14</v>
      </c>
      <c r="H19" s="86">
        <v>12</v>
      </c>
      <c r="L19" s="88"/>
      <c r="M19" s="88"/>
      <c r="N19" s="89"/>
    </row>
    <row r="20" spans="1:14" s="87" customFormat="1" ht="11.25" customHeight="1">
      <c r="A20" s="81" t="s">
        <v>19</v>
      </c>
      <c r="B20" s="82" t="s">
        <v>99</v>
      </c>
      <c r="C20" s="92">
        <v>278500</v>
      </c>
      <c r="D20" s="93">
        <v>97.6298365553098</v>
      </c>
      <c r="E20" s="95">
        <v>11</v>
      </c>
      <c r="F20" s="95">
        <v>10</v>
      </c>
      <c r="G20" s="95">
        <v>25</v>
      </c>
      <c r="H20" s="86">
        <v>21</v>
      </c>
      <c r="L20" s="88"/>
      <c r="M20" s="88"/>
      <c r="N20" s="89"/>
    </row>
    <row r="21" spans="1:14" s="87" customFormat="1" ht="11.25" customHeight="1">
      <c r="A21" s="81" t="s">
        <v>20</v>
      </c>
      <c r="B21" s="82" t="s">
        <v>100</v>
      </c>
      <c r="C21" s="92">
        <v>465900</v>
      </c>
      <c r="D21" s="93">
        <v>98.03512899161377</v>
      </c>
      <c r="E21" s="95">
        <v>28</v>
      </c>
      <c r="F21" s="95">
        <v>24</v>
      </c>
      <c r="G21" s="95">
        <v>54</v>
      </c>
      <c r="H21" s="86">
        <v>40</v>
      </c>
      <c r="L21" s="88"/>
      <c r="M21" s="88"/>
      <c r="N21" s="89"/>
    </row>
    <row r="22" spans="1:14" s="87" customFormat="1" ht="11.25" customHeight="1">
      <c r="A22" s="90" t="s">
        <v>136</v>
      </c>
      <c r="B22" s="97" t="s">
        <v>125</v>
      </c>
      <c r="C22" s="92">
        <v>106200</v>
      </c>
      <c r="D22" s="93">
        <v>98.2033559954048</v>
      </c>
      <c r="E22" s="95">
        <v>36</v>
      </c>
      <c r="F22" s="95">
        <v>26</v>
      </c>
      <c r="G22" s="95">
        <v>57</v>
      </c>
      <c r="H22" s="86">
        <v>37</v>
      </c>
      <c r="L22" s="88"/>
      <c r="M22" s="88"/>
      <c r="N22" s="89"/>
    </row>
    <row r="23" spans="1:14" s="87" customFormat="1" ht="11.25" customHeight="1">
      <c r="A23" s="81" t="s">
        <v>21</v>
      </c>
      <c r="B23" s="82" t="s">
        <v>101</v>
      </c>
      <c r="C23" s="92">
        <v>566900</v>
      </c>
      <c r="D23" s="93">
        <v>97.31869907512758</v>
      </c>
      <c r="E23" s="95">
        <v>10</v>
      </c>
      <c r="F23" s="95">
        <v>10</v>
      </c>
      <c r="G23" s="95">
        <v>33</v>
      </c>
      <c r="H23" s="86">
        <v>30</v>
      </c>
      <c r="L23" s="88"/>
      <c r="M23" s="88"/>
      <c r="N23" s="89"/>
    </row>
    <row r="24" spans="1:14" s="87" customFormat="1" ht="11.25" customHeight="1">
      <c r="A24" s="81" t="s">
        <v>22</v>
      </c>
      <c r="B24" s="82" t="s">
        <v>102</v>
      </c>
      <c r="C24" s="92">
        <v>815900</v>
      </c>
      <c r="D24" s="93">
        <v>96.82670222649288</v>
      </c>
      <c r="E24" s="95">
        <v>14</v>
      </c>
      <c r="F24" s="95">
        <v>17</v>
      </c>
      <c r="G24" s="95">
        <v>32</v>
      </c>
      <c r="H24" s="86">
        <v>35</v>
      </c>
      <c r="L24" s="88"/>
      <c r="M24" s="88"/>
      <c r="N24" s="89"/>
    </row>
    <row r="25" spans="1:14" s="75" customFormat="1" ht="11.25" customHeight="1">
      <c r="A25" s="90" t="s">
        <v>136</v>
      </c>
      <c r="B25" s="91" t="s">
        <v>77</v>
      </c>
      <c r="C25" s="92">
        <v>127900</v>
      </c>
      <c r="D25" s="93">
        <v>98.72287875945726</v>
      </c>
      <c r="E25" s="95">
        <v>32</v>
      </c>
      <c r="F25" s="95">
        <v>36</v>
      </c>
      <c r="G25" s="95">
        <v>48</v>
      </c>
      <c r="H25" s="86">
        <v>54</v>
      </c>
      <c r="L25" s="88"/>
      <c r="M25" s="88"/>
      <c r="N25" s="89"/>
    </row>
    <row r="26" spans="1:14" s="87" customFormat="1" ht="11.25" customHeight="1">
      <c r="A26" s="81" t="s">
        <v>23</v>
      </c>
      <c r="B26" s="82" t="s">
        <v>103</v>
      </c>
      <c r="C26" s="92">
        <v>371700</v>
      </c>
      <c r="D26" s="93">
        <v>98.35094921300194</v>
      </c>
      <c r="E26" s="95">
        <v>6</v>
      </c>
      <c r="F26" s="95">
        <v>7</v>
      </c>
      <c r="G26" s="95">
        <v>18</v>
      </c>
      <c r="H26" s="86">
        <v>20</v>
      </c>
      <c r="L26" s="88"/>
      <c r="M26" s="88"/>
      <c r="N26" s="89"/>
    </row>
    <row r="27" spans="1:14" s="75" customFormat="1" ht="11.25" customHeight="1">
      <c r="A27" s="90" t="s">
        <v>136</v>
      </c>
      <c r="B27" s="91" t="s">
        <v>78</v>
      </c>
      <c r="C27" s="92">
        <v>328900</v>
      </c>
      <c r="D27" s="93">
        <v>98.30572369281096</v>
      </c>
      <c r="E27" s="95">
        <v>6</v>
      </c>
      <c r="F27" s="95">
        <v>8</v>
      </c>
      <c r="G27" s="95">
        <v>19</v>
      </c>
      <c r="H27" s="86">
        <v>21</v>
      </c>
      <c r="L27" s="88"/>
      <c r="M27" s="88"/>
      <c r="N27" s="89"/>
    </row>
    <row r="28" spans="1:14" s="87" customFormat="1" ht="11.25" customHeight="1">
      <c r="A28" s="81" t="s">
        <v>24</v>
      </c>
      <c r="B28" s="82" t="s">
        <v>104</v>
      </c>
      <c r="C28" s="92">
        <v>667200</v>
      </c>
      <c r="D28" s="93">
        <v>97.87139643049325</v>
      </c>
      <c r="E28" s="95">
        <v>23</v>
      </c>
      <c r="F28" s="95">
        <v>21</v>
      </c>
      <c r="G28" s="95">
        <v>34</v>
      </c>
      <c r="H28" s="86">
        <v>32</v>
      </c>
      <c r="L28" s="88"/>
      <c r="M28" s="88"/>
      <c r="N28" s="89"/>
    </row>
    <row r="29" spans="1:14" s="75" customFormat="1" ht="11.25" customHeight="1">
      <c r="A29" s="90" t="s">
        <v>136</v>
      </c>
      <c r="B29" s="91" t="s">
        <v>105</v>
      </c>
      <c r="C29" s="92">
        <v>663700</v>
      </c>
      <c r="D29" s="93">
        <v>97.86101091191813</v>
      </c>
      <c r="E29" s="95">
        <v>23</v>
      </c>
      <c r="F29" s="95">
        <v>21</v>
      </c>
      <c r="G29" s="95">
        <v>34</v>
      </c>
      <c r="H29" s="86">
        <v>32</v>
      </c>
      <c r="L29" s="88"/>
      <c r="M29" s="88"/>
      <c r="N29" s="89"/>
    </row>
    <row r="30" spans="1:14" s="87" customFormat="1" ht="11.25" customHeight="1">
      <c r="A30" s="81" t="s">
        <v>25</v>
      </c>
      <c r="B30" s="82" t="s">
        <v>106</v>
      </c>
      <c r="C30" s="92">
        <v>386300</v>
      </c>
      <c r="D30" s="93">
        <v>95.57292138525135</v>
      </c>
      <c r="E30" s="95">
        <v>18</v>
      </c>
      <c r="F30" s="95">
        <v>15</v>
      </c>
      <c r="G30" s="95">
        <v>38</v>
      </c>
      <c r="H30" s="86">
        <v>30</v>
      </c>
      <c r="L30" s="88"/>
      <c r="M30" s="88"/>
      <c r="N30" s="89"/>
    </row>
    <row r="31" spans="1:14" s="75" customFormat="1" ht="11.25" customHeight="1">
      <c r="A31" s="90" t="s">
        <v>136</v>
      </c>
      <c r="B31" s="91" t="s">
        <v>79</v>
      </c>
      <c r="C31" s="92">
        <v>103700</v>
      </c>
      <c r="D31" s="93">
        <v>97.6497127212432</v>
      </c>
      <c r="E31" s="95">
        <v>31</v>
      </c>
      <c r="F31" s="95">
        <v>28</v>
      </c>
      <c r="G31" s="95">
        <v>53</v>
      </c>
      <c r="H31" s="86">
        <v>42</v>
      </c>
      <c r="L31" s="88"/>
      <c r="M31" s="88"/>
      <c r="N31" s="89"/>
    </row>
    <row r="32" spans="1:14" s="87" customFormat="1" ht="11.25" customHeight="1">
      <c r="A32" s="81" t="s">
        <v>26</v>
      </c>
      <c r="B32" s="82" t="s">
        <v>107</v>
      </c>
      <c r="C32" s="92">
        <v>509700</v>
      </c>
      <c r="D32" s="93">
        <v>97.60683693609207</v>
      </c>
      <c r="E32" s="95">
        <v>8</v>
      </c>
      <c r="F32" s="95">
        <v>9</v>
      </c>
      <c r="G32" s="95">
        <v>23</v>
      </c>
      <c r="H32" s="86">
        <v>24</v>
      </c>
      <c r="L32" s="88"/>
      <c r="M32" s="88"/>
      <c r="N32" s="89"/>
    </row>
    <row r="33" spans="1:14" s="75" customFormat="1" ht="11.25" customHeight="1">
      <c r="A33" s="90" t="s">
        <v>136</v>
      </c>
      <c r="B33" s="91" t="s">
        <v>80</v>
      </c>
      <c r="C33" s="92">
        <v>425800</v>
      </c>
      <c r="D33" s="93">
        <v>98.48182369050247</v>
      </c>
      <c r="E33" s="95">
        <v>8</v>
      </c>
      <c r="F33" s="95">
        <v>10</v>
      </c>
      <c r="G33" s="95">
        <v>23</v>
      </c>
      <c r="H33" s="86">
        <v>24</v>
      </c>
      <c r="L33" s="88"/>
      <c r="M33" s="88"/>
      <c r="N33" s="89"/>
    </row>
    <row r="34" spans="1:14" s="87" customFormat="1" ht="11.25" customHeight="1">
      <c r="A34" s="81" t="s">
        <v>27</v>
      </c>
      <c r="B34" s="82" t="s">
        <v>108</v>
      </c>
      <c r="C34" s="92">
        <v>949900</v>
      </c>
      <c r="D34" s="93">
        <v>97.08943714239092</v>
      </c>
      <c r="E34" s="95">
        <v>33</v>
      </c>
      <c r="F34" s="95">
        <v>34</v>
      </c>
      <c r="G34" s="95">
        <v>57</v>
      </c>
      <c r="H34" s="86">
        <v>57</v>
      </c>
      <c r="L34" s="88"/>
      <c r="M34" s="88"/>
      <c r="N34" s="89"/>
    </row>
    <row r="35" spans="1:14" s="75" customFormat="1" ht="11.25" customHeight="1">
      <c r="A35" s="90" t="s">
        <v>136</v>
      </c>
      <c r="B35" s="91" t="s">
        <v>81</v>
      </c>
      <c r="C35" s="92">
        <v>150100</v>
      </c>
      <c r="D35" s="93">
        <v>97.1048966891212</v>
      </c>
      <c r="E35" s="95">
        <v>63</v>
      </c>
      <c r="F35" s="95">
        <v>65</v>
      </c>
      <c r="G35" s="95">
        <v>75</v>
      </c>
      <c r="H35" s="86">
        <v>78</v>
      </c>
      <c r="L35" s="88"/>
      <c r="M35" s="88"/>
      <c r="N35" s="89"/>
    </row>
    <row r="36" spans="1:14" s="75" customFormat="1" ht="11.25" customHeight="1">
      <c r="A36" s="90"/>
      <c r="B36" s="91" t="s">
        <v>143</v>
      </c>
      <c r="C36" s="92">
        <v>593600</v>
      </c>
      <c r="D36" s="93">
        <v>97.52483503673244</v>
      </c>
      <c r="E36" s="95">
        <v>31</v>
      </c>
      <c r="F36" s="95">
        <v>31</v>
      </c>
      <c r="G36" s="95">
        <v>52</v>
      </c>
      <c r="H36" s="86">
        <v>50</v>
      </c>
      <c r="L36" s="88"/>
      <c r="M36" s="88"/>
      <c r="N36" s="89"/>
    </row>
    <row r="37" spans="1:14" s="87" customFormat="1" ht="11.25" customHeight="1">
      <c r="A37" s="81" t="s">
        <v>28</v>
      </c>
      <c r="B37" s="82" t="s">
        <v>109</v>
      </c>
      <c r="C37" s="92">
        <v>874900</v>
      </c>
      <c r="D37" s="93">
        <v>98.22175433302357</v>
      </c>
      <c r="E37" s="95">
        <v>9</v>
      </c>
      <c r="F37" s="95">
        <v>12</v>
      </c>
      <c r="G37" s="95">
        <v>12</v>
      </c>
      <c r="H37" s="86">
        <v>12</v>
      </c>
      <c r="L37" s="88"/>
      <c r="M37" s="88"/>
      <c r="N37" s="89"/>
    </row>
    <row r="38" spans="1:14" s="75" customFormat="1" ht="11.25" customHeight="1">
      <c r="A38" s="90" t="s">
        <v>136</v>
      </c>
      <c r="B38" s="91" t="s">
        <v>82</v>
      </c>
      <c r="C38" s="92">
        <v>658100</v>
      </c>
      <c r="D38" s="93">
        <v>98.7326192889236</v>
      </c>
      <c r="E38" s="95">
        <v>11</v>
      </c>
      <c r="F38" s="95">
        <v>15</v>
      </c>
      <c r="G38" s="95">
        <v>15</v>
      </c>
      <c r="H38" s="86">
        <v>16</v>
      </c>
      <c r="L38" s="88"/>
      <c r="M38" s="88"/>
      <c r="N38" s="89"/>
    </row>
    <row r="39" spans="1:14" s="87" customFormat="1" ht="11.25" customHeight="1">
      <c r="A39" s="81" t="s">
        <v>29</v>
      </c>
      <c r="B39" s="82" t="s">
        <v>110</v>
      </c>
      <c r="C39" s="92">
        <v>1921200</v>
      </c>
      <c r="D39" s="93">
        <v>47.27157551965404</v>
      </c>
      <c r="E39" s="95">
        <v>15</v>
      </c>
      <c r="F39" s="95">
        <v>17</v>
      </c>
      <c r="G39" s="95">
        <v>22</v>
      </c>
      <c r="H39" s="86">
        <v>25</v>
      </c>
      <c r="L39" s="88"/>
      <c r="M39" s="88"/>
      <c r="N39" s="89"/>
    </row>
    <row r="40" spans="1:14" s="75" customFormat="1" ht="11.25" customHeight="1">
      <c r="A40" s="90" t="s">
        <v>136</v>
      </c>
      <c r="B40" s="91" t="s">
        <v>83</v>
      </c>
      <c r="C40" s="92">
        <v>255900</v>
      </c>
      <c r="D40" s="93">
        <v>91.14898639538201</v>
      </c>
      <c r="E40" s="95">
        <v>15</v>
      </c>
      <c r="F40" s="95">
        <v>16</v>
      </c>
      <c r="G40" s="95">
        <v>17</v>
      </c>
      <c r="H40" s="86">
        <v>19</v>
      </c>
      <c r="L40" s="88"/>
      <c r="M40" s="88"/>
      <c r="N40" s="89"/>
    </row>
    <row r="41" spans="1:14" s="87" customFormat="1" ht="11.25" customHeight="1">
      <c r="A41" s="81" t="s">
        <v>30</v>
      </c>
      <c r="B41" s="82" t="s">
        <v>111</v>
      </c>
      <c r="C41" s="92">
        <v>741200</v>
      </c>
      <c r="D41" s="93">
        <v>96.23244097292965</v>
      </c>
      <c r="E41" s="95">
        <v>2</v>
      </c>
      <c r="F41" s="95">
        <v>2</v>
      </c>
      <c r="G41" s="95">
        <v>5</v>
      </c>
      <c r="H41" s="86">
        <v>4</v>
      </c>
      <c r="L41" s="88"/>
      <c r="M41" s="88"/>
      <c r="N41" s="89"/>
    </row>
    <row r="42" spans="1:14" s="75" customFormat="1" ht="11.25" customHeight="1">
      <c r="A42" s="90" t="s">
        <v>136</v>
      </c>
      <c r="B42" s="91" t="s">
        <v>85</v>
      </c>
      <c r="C42" s="92">
        <v>139600</v>
      </c>
      <c r="D42" s="93">
        <v>97.45622515844882</v>
      </c>
      <c r="E42" s="94" t="s">
        <v>133</v>
      </c>
      <c r="F42" s="94" t="s">
        <v>133</v>
      </c>
      <c r="G42" s="94" t="s">
        <v>133</v>
      </c>
      <c r="H42" s="96" t="s">
        <v>133</v>
      </c>
      <c r="L42" s="88"/>
      <c r="M42" s="88"/>
      <c r="N42" s="89"/>
    </row>
    <row r="43" spans="1:14" s="75" customFormat="1" ht="11.25" customHeight="1">
      <c r="A43" s="90"/>
      <c r="B43" s="91" t="s">
        <v>84</v>
      </c>
      <c r="C43" s="92">
        <v>259200</v>
      </c>
      <c r="D43" s="93">
        <v>98.26221829532257</v>
      </c>
      <c r="E43" s="94" t="s">
        <v>133</v>
      </c>
      <c r="F43" s="94" t="s">
        <v>133</v>
      </c>
      <c r="G43" s="94" t="s">
        <v>133</v>
      </c>
      <c r="H43" s="96" t="s">
        <v>133</v>
      </c>
      <c r="L43" s="88"/>
      <c r="M43" s="88"/>
      <c r="N43" s="89"/>
    </row>
    <row r="44" spans="1:14" s="87" customFormat="1" ht="11.25" customHeight="1">
      <c r="A44" s="81" t="s">
        <v>31</v>
      </c>
      <c r="B44" s="82" t="s">
        <v>112</v>
      </c>
      <c r="C44" s="92">
        <v>328700</v>
      </c>
      <c r="D44" s="93">
        <v>79.84495180605589</v>
      </c>
      <c r="E44" s="95">
        <v>11</v>
      </c>
      <c r="F44" s="95">
        <v>10</v>
      </c>
      <c r="G44" s="95">
        <v>19</v>
      </c>
      <c r="H44" s="86">
        <v>19</v>
      </c>
      <c r="L44" s="88"/>
      <c r="M44" s="88"/>
      <c r="N44" s="89"/>
    </row>
    <row r="45" spans="1:14" s="75" customFormat="1" ht="11.25" customHeight="1">
      <c r="A45" s="90" t="s">
        <v>136</v>
      </c>
      <c r="B45" s="91" t="s">
        <v>86</v>
      </c>
      <c r="C45" s="92">
        <v>143700</v>
      </c>
      <c r="D45" s="93">
        <v>97.01869666300065</v>
      </c>
      <c r="E45" s="95">
        <v>16</v>
      </c>
      <c r="F45" s="95">
        <v>14</v>
      </c>
      <c r="G45" s="95">
        <v>26</v>
      </c>
      <c r="H45" s="86">
        <v>26</v>
      </c>
      <c r="L45" s="88"/>
      <c r="M45" s="88"/>
      <c r="N45" s="89"/>
    </row>
    <row r="46" spans="1:14" s="87" customFormat="1" ht="11.25" customHeight="1">
      <c r="A46" s="81" t="s">
        <v>32</v>
      </c>
      <c r="B46" s="82" t="s">
        <v>113</v>
      </c>
      <c r="C46" s="92">
        <v>894100</v>
      </c>
      <c r="D46" s="93">
        <v>98.25160863861024</v>
      </c>
      <c r="E46" s="95">
        <v>7</v>
      </c>
      <c r="F46" s="95">
        <v>8</v>
      </c>
      <c r="G46" s="95">
        <v>21</v>
      </c>
      <c r="H46" s="86">
        <v>21</v>
      </c>
      <c r="L46" s="75"/>
      <c r="M46" s="75"/>
      <c r="N46" s="75"/>
    </row>
    <row r="47" spans="1:8" s="75" customFormat="1" ht="11.25" customHeight="1">
      <c r="A47" s="90" t="s">
        <v>136</v>
      </c>
      <c r="B47" s="91" t="s">
        <v>144</v>
      </c>
      <c r="C47" s="92">
        <v>770900</v>
      </c>
      <c r="D47" s="93">
        <v>98.43082922424898</v>
      </c>
      <c r="E47" s="95">
        <v>3</v>
      </c>
      <c r="F47" s="95">
        <v>4</v>
      </c>
      <c r="G47" s="95">
        <v>11</v>
      </c>
      <c r="H47" s="86">
        <v>12</v>
      </c>
    </row>
    <row r="48" spans="1:8" s="75" customFormat="1" ht="11.25" customHeight="1">
      <c r="A48" s="90"/>
      <c r="B48" s="91" t="s">
        <v>114</v>
      </c>
      <c r="C48" s="92">
        <v>119600</v>
      </c>
      <c r="D48" s="93">
        <v>97.49818193976579</v>
      </c>
      <c r="E48" s="95">
        <v>34</v>
      </c>
      <c r="F48" s="95">
        <v>37</v>
      </c>
      <c r="G48" s="95">
        <v>49</v>
      </c>
      <c r="H48" s="86">
        <v>41</v>
      </c>
    </row>
    <row r="49" spans="1:14" s="87" customFormat="1" ht="11.25" customHeight="1">
      <c r="A49" s="81" t="s">
        <v>33</v>
      </c>
      <c r="B49" s="82" t="s">
        <v>115</v>
      </c>
      <c r="C49" s="92">
        <v>243800</v>
      </c>
      <c r="D49" s="93">
        <v>96.61085772411077</v>
      </c>
      <c r="E49" s="95">
        <v>5</v>
      </c>
      <c r="F49" s="95">
        <v>5</v>
      </c>
      <c r="G49" s="95">
        <v>11</v>
      </c>
      <c r="H49" s="86">
        <v>10</v>
      </c>
      <c r="L49" s="75"/>
      <c r="M49" s="75"/>
      <c r="N49" s="75"/>
    </row>
    <row r="50" spans="1:8" s="75" customFormat="1" ht="11.25" customHeight="1">
      <c r="A50" s="90" t="s">
        <v>136</v>
      </c>
      <c r="B50" s="91" t="s">
        <v>87</v>
      </c>
      <c r="C50" s="92">
        <v>132400</v>
      </c>
      <c r="D50" s="93">
        <v>97.17008199815768</v>
      </c>
      <c r="E50" s="95">
        <v>5</v>
      </c>
      <c r="F50" s="95">
        <v>4</v>
      </c>
      <c r="G50" s="95">
        <v>10</v>
      </c>
      <c r="H50" s="86">
        <v>8</v>
      </c>
    </row>
    <row r="51" spans="1:14" s="87" customFormat="1" ht="11.25" customHeight="1">
      <c r="A51" s="81" t="s">
        <v>34</v>
      </c>
      <c r="B51" s="82" t="s">
        <v>116</v>
      </c>
      <c r="C51" s="92">
        <v>640500</v>
      </c>
      <c r="D51" s="93">
        <v>97.1758574767413</v>
      </c>
      <c r="E51" s="95">
        <v>7</v>
      </c>
      <c r="F51" s="95">
        <v>8</v>
      </c>
      <c r="G51" s="95">
        <v>8</v>
      </c>
      <c r="H51" s="86">
        <v>9</v>
      </c>
      <c r="L51" s="75"/>
      <c r="M51" s="75"/>
      <c r="N51" s="75"/>
    </row>
    <row r="52" spans="1:8" s="75" customFormat="1" ht="11.25" customHeight="1">
      <c r="A52" s="90" t="s">
        <v>136</v>
      </c>
      <c r="B52" s="91" t="s">
        <v>88</v>
      </c>
      <c r="C52" s="92">
        <v>147700</v>
      </c>
      <c r="D52" s="93">
        <v>96.20791462390639</v>
      </c>
      <c r="E52" s="95">
        <v>11</v>
      </c>
      <c r="F52" s="95">
        <v>12</v>
      </c>
      <c r="G52" s="95">
        <v>19</v>
      </c>
      <c r="H52" s="86">
        <v>23</v>
      </c>
    </row>
    <row r="53" spans="1:8" s="75" customFormat="1" ht="11.25" customHeight="1">
      <c r="A53" s="90"/>
      <c r="B53" s="91" t="s">
        <v>92</v>
      </c>
      <c r="C53" s="92">
        <v>363100</v>
      </c>
      <c r="D53" s="93">
        <v>98.03185600907653</v>
      </c>
      <c r="E53" s="95">
        <v>7</v>
      </c>
      <c r="F53" s="95">
        <v>7</v>
      </c>
      <c r="G53" s="95">
        <v>7</v>
      </c>
      <c r="H53" s="86">
        <v>8</v>
      </c>
    </row>
    <row r="54" spans="1:14" s="87" customFormat="1" ht="11.25" customHeight="1">
      <c r="A54" s="81" t="s">
        <v>35</v>
      </c>
      <c r="B54" s="82" t="s">
        <v>117</v>
      </c>
      <c r="C54" s="92">
        <v>588600</v>
      </c>
      <c r="D54" s="93">
        <v>97.12588403620087</v>
      </c>
      <c r="E54" s="95">
        <v>13</v>
      </c>
      <c r="F54" s="95">
        <v>16</v>
      </c>
      <c r="G54" s="95">
        <v>18</v>
      </c>
      <c r="H54" s="86">
        <v>23</v>
      </c>
      <c r="L54" s="75"/>
      <c r="M54" s="75"/>
      <c r="N54" s="75"/>
    </row>
    <row r="55" spans="1:8" s="75" customFormat="1" ht="11.25" customHeight="1">
      <c r="A55" s="98" t="s">
        <v>136</v>
      </c>
      <c r="B55" s="99" t="s">
        <v>89</v>
      </c>
      <c r="C55" s="100">
        <v>101400</v>
      </c>
      <c r="D55" s="101">
        <v>99.25070000394368</v>
      </c>
      <c r="E55" s="102">
        <v>28</v>
      </c>
      <c r="F55" s="102">
        <v>30</v>
      </c>
      <c r="G55" s="102">
        <v>36</v>
      </c>
      <c r="H55" s="103">
        <v>38</v>
      </c>
    </row>
    <row r="56" spans="1:9" s="75" customFormat="1" ht="11.25" customHeight="1">
      <c r="A56" s="104" t="s">
        <v>36</v>
      </c>
      <c r="B56" s="105"/>
      <c r="C56" s="105"/>
      <c r="D56" s="105"/>
      <c r="E56" s="105"/>
      <c r="F56" s="105"/>
      <c r="G56" s="105"/>
      <c r="H56" s="105"/>
      <c r="I56" s="106"/>
    </row>
    <row r="57" spans="1:8" ht="59.25" customHeight="1">
      <c r="A57" s="67" t="s">
        <v>162</v>
      </c>
      <c r="B57" s="67"/>
      <c r="C57" s="67"/>
      <c r="D57" s="67"/>
      <c r="E57" s="67"/>
      <c r="F57" s="67"/>
      <c r="G57" s="67"/>
      <c r="H57" s="67"/>
    </row>
    <row r="58" spans="1:8" ht="50.25" customHeight="1">
      <c r="A58" s="107" t="s">
        <v>165</v>
      </c>
      <c r="B58" s="108"/>
      <c r="C58" s="108"/>
      <c r="D58" s="108"/>
      <c r="E58" s="108"/>
      <c r="F58" s="108"/>
      <c r="G58" s="108"/>
      <c r="H58" s="108"/>
    </row>
    <row r="59" spans="1:14" s="110" customFormat="1" ht="26.25" customHeight="1">
      <c r="A59" s="109" t="s">
        <v>145</v>
      </c>
      <c r="B59" s="109"/>
      <c r="C59" s="109"/>
      <c r="D59" s="109"/>
      <c r="E59" s="109"/>
      <c r="F59" s="109"/>
      <c r="G59" s="109"/>
      <c r="H59" s="109"/>
      <c r="L59" s="70"/>
      <c r="M59" s="70"/>
      <c r="N59" s="70"/>
    </row>
    <row r="60" spans="1:14" s="110" customFormat="1" ht="42" customHeight="1">
      <c r="A60" s="109" t="s">
        <v>146</v>
      </c>
      <c r="B60" s="109"/>
      <c r="C60" s="109"/>
      <c r="D60" s="109"/>
      <c r="E60" s="109"/>
      <c r="F60" s="109"/>
      <c r="G60" s="109"/>
      <c r="H60" s="109"/>
      <c r="L60" s="70"/>
      <c r="M60" s="70"/>
      <c r="N60" s="70"/>
    </row>
    <row r="61" spans="1:8" ht="25.5" customHeight="1">
      <c r="A61" s="109" t="s">
        <v>163</v>
      </c>
      <c r="B61" s="108"/>
      <c r="C61" s="108"/>
      <c r="D61" s="108"/>
      <c r="E61" s="108"/>
      <c r="F61" s="108"/>
      <c r="G61" s="108"/>
      <c r="H61" s="108"/>
    </row>
    <row r="62" spans="1:8" ht="55.5" customHeight="1">
      <c r="A62" s="109" t="s">
        <v>164</v>
      </c>
      <c r="B62" s="108"/>
      <c r="C62" s="108"/>
      <c r="D62" s="108"/>
      <c r="E62" s="108"/>
      <c r="F62" s="108"/>
      <c r="G62" s="108"/>
      <c r="H62" s="108"/>
    </row>
    <row r="63" spans="1:8" ht="12.75">
      <c r="A63" s="110"/>
      <c r="B63" s="110"/>
      <c r="C63" s="110"/>
      <c r="D63" s="110"/>
      <c r="E63" s="111"/>
      <c r="F63" s="111"/>
      <c r="G63" s="111"/>
      <c r="H63" s="111"/>
    </row>
    <row r="64" spans="1:8" ht="12.75">
      <c r="A64" s="110"/>
      <c r="B64" s="110"/>
      <c r="C64" s="110"/>
      <c r="D64" s="110"/>
      <c r="E64" s="111"/>
      <c r="F64" s="111"/>
      <c r="G64" s="111"/>
      <c r="H64" s="111"/>
    </row>
    <row r="65" spans="1:8" ht="12.75">
      <c r="A65" s="110"/>
      <c r="B65" s="110"/>
      <c r="C65" s="110"/>
      <c r="D65" s="110"/>
      <c r="E65" s="111"/>
      <c r="F65" s="111"/>
      <c r="G65" s="111"/>
      <c r="H65" s="111"/>
    </row>
    <row r="66" spans="1:8" ht="12.75">
      <c r="A66" s="110"/>
      <c r="B66" s="110"/>
      <c r="C66" s="110"/>
      <c r="D66" s="110"/>
      <c r="E66" s="111"/>
      <c r="F66" s="111"/>
      <c r="G66" s="111"/>
      <c r="H66" s="111"/>
    </row>
    <row r="67" spans="1:8" ht="12.75">
      <c r="A67" s="110"/>
      <c r="B67" s="110"/>
      <c r="C67" s="110"/>
      <c r="D67" s="110"/>
      <c r="E67" s="111"/>
      <c r="F67" s="111"/>
      <c r="G67" s="111"/>
      <c r="H67" s="111"/>
    </row>
    <row r="68" spans="1:8" ht="12.75">
      <c r="A68" s="110"/>
      <c r="B68" s="110"/>
      <c r="C68" s="110"/>
      <c r="D68" s="110"/>
      <c r="E68" s="111"/>
      <c r="F68" s="111"/>
      <c r="G68" s="111"/>
      <c r="H68" s="111"/>
    </row>
    <row r="69" spans="1:8" ht="12.75">
      <c r="A69" s="110"/>
      <c r="B69" s="110"/>
      <c r="C69" s="110"/>
      <c r="D69" s="110"/>
      <c r="E69" s="111"/>
      <c r="F69" s="111"/>
      <c r="G69" s="111"/>
      <c r="H69" s="111"/>
    </row>
    <row r="70" spans="1:8" ht="12.75">
      <c r="A70" s="110"/>
      <c r="B70" s="110"/>
      <c r="C70" s="110"/>
      <c r="D70" s="110"/>
      <c r="E70" s="111"/>
      <c r="F70" s="111"/>
      <c r="G70" s="111"/>
      <c r="H70" s="111"/>
    </row>
    <row r="71" spans="1:8" ht="12.75">
      <c r="A71" s="110"/>
      <c r="B71" s="110"/>
      <c r="C71" s="110"/>
      <c r="D71" s="110"/>
      <c r="E71" s="111"/>
      <c r="F71" s="111"/>
      <c r="G71" s="111"/>
      <c r="H71" s="111"/>
    </row>
    <row r="72" spans="1:8" ht="12.75">
      <c r="A72" s="110"/>
      <c r="B72" s="110"/>
      <c r="C72" s="110"/>
      <c r="D72" s="110"/>
      <c r="E72" s="111"/>
      <c r="F72" s="111"/>
      <c r="G72" s="111"/>
      <c r="H72" s="111"/>
    </row>
    <row r="73" spans="1:8" ht="12.75">
      <c r="A73" s="110"/>
      <c r="B73" s="110"/>
      <c r="C73" s="110"/>
      <c r="D73" s="110"/>
      <c r="E73" s="111"/>
      <c r="F73" s="111"/>
      <c r="G73" s="111"/>
      <c r="H73" s="111"/>
    </row>
    <row r="74" spans="1:8" ht="12.75">
      <c r="A74" s="110"/>
      <c r="B74" s="110"/>
      <c r="C74" s="110"/>
      <c r="D74" s="110"/>
      <c r="E74" s="111"/>
      <c r="F74" s="111"/>
      <c r="G74" s="111"/>
      <c r="H74" s="111"/>
    </row>
    <row r="75" spans="1:8" ht="12.75">
      <c r="A75" s="110"/>
      <c r="B75" s="110"/>
      <c r="C75" s="110"/>
      <c r="D75" s="110"/>
      <c r="E75" s="111"/>
      <c r="F75" s="111"/>
      <c r="G75" s="111"/>
      <c r="H75" s="111"/>
    </row>
    <row r="76" spans="1:8" ht="12.75">
      <c r="A76" s="110"/>
      <c r="B76" s="110"/>
      <c r="C76" s="110"/>
      <c r="D76" s="110"/>
      <c r="E76" s="111"/>
      <c r="F76" s="111"/>
      <c r="G76" s="111"/>
      <c r="H76" s="111"/>
    </row>
    <row r="77" spans="1:8" ht="12.75">
      <c r="A77" s="110"/>
      <c r="B77" s="110"/>
      <c r="C77" s="110"/>
      <c r="D77" s="110"/>
      <c r="E77" s="111"/>
      <c r="F77" s="111"/>
      <c r="G77" s="111"/>
      <c r="H77" s="111"/>
    </row>
    <row r="78" spans="1:8" ht="12.75">
      <c r="A78" s="110"/>
      <c r="B78" s="110"/>
      <c r="C78" s="110"/>
      <c r="D78" s="110"/>
      <c r="E78" s="111"/>
      <c r="F78" s="111"/>
      <c r="G78" s="111"/>
      <c r="H78" s="111"/>
    </row>
    <row r="79" spans="1:8" ht="12.75">
      <c r="A79" s="110"/>
      <c r="B79" s="110"/>
      <c r="C79" s="110"/>
      <c r="D79" s="110"/>
      <c r="E79" s="111"/>
      <c r="F79" s="111"/>
      <c r="G79" s="111"/>
      <c r="H79" s="111"/>
    </row>
    <row r="80" spans="1:8" ht="12.75">
      <c r="A80" s="110"/>
      <c r="B80" s="110"/>
      <c r="C80" s="110"/>
      <c r="D80" s="110"/>
      <c r="E80" s="111"/>
      <c r="F80" s="111"/>
      <c r="G80" s="111"/>
      <c r="H80" s="111"/>
    </row>
    <row r="81" spans="1:8" ht="12.75">
      <c r="A81" s="110"/>
      <c r="B81" s="110"/>
      <c r="C81" s="110"/>
      <c r="D81" s="110"/>
      <c r="E81" s="111"/>
      <c r="F81" s="111"/>
      <c r="G81" s="111"/>
      <c r="H81" s="111"/>
    </row>
    <row r="82" spans="1:8" ht="12.75">
      <c r="A82" s="110"/>
      <c r="B82" s="110"/>
      <c r="C82" s="110"/>
      <c r="D82" s="110"/>
      <c r="E82" s="111"/>
      <c r="F82" s="111"/>
      <c r="G82" s="111"/>
      <c r="H82" s="111"/>
    </row>
    <row r="83" spans="1:8" ht="12.75">
      <c r="A83" s="110"/>
      <c r="B83" s="110"/>
      <c r="C83" s="110"/>
      <c r="D83" s="110"/>
      <c r="E83" s="111"/>
      <c r="F83" s="111"/>
      <c r="G83" s="111"/>
      <c r="H83" s="111"/>
    </row>
    <row r="84" spans="1:8" ht="12.75">
      <c r="A84" s="110"/>
      <c r="B84" s="110"/>
      <c r="C84" s="110"/>
      <c r="D84" s="110"/>
      <c r="E84" s="111"/>
      <c r="F84" s="111"/>
      <c r="G84" s="111"/>
      <c r="H84" s="111"/>
    </row>
    <row r="85" spans="1:8" ht="12.75">
      <c r="A85" s="110"/>
      <c r="B85" s="110"/>
      <c r="C85" s="110"/>
      <c r="D85" s="110"/>
      <c r="E85" s="111"/>
      <c r="F85" s="111"/>
      <c r="G85" s="111"/>
      <c r="H85" s="111"/>
    </row>
    <row r="86" spans="1:8" ht="12.75">
      <c r="A86" s="110"/>
      <c r="B86" s="110"/>
      <c r="C86" s="110"/>
      <c r="D86" s="110"/>
      <c r="E86" s="111"/>
      <c r="F86" s="111"/>
      <c r="G86" s="111"/>
      <c r="H86" s="111"/>
    </row>
    <row r="87" spans="1:8" ht="12.75">
      <c r="A87" s="110"/>
      <c r="B87" s="110"/>
      <c r="C87" s="110"/>
      <c r="D87" s="110"/>
      <c r="E87" s="111"/>
      <c r="F87" s="111"/>
      <c r="G87" s="111"/>
      <c r="H87" s="111"/>
    </row>
    <row r="88" spans="1:8" ht="12.75">
      <c r="A88" s="110"/>
      <c r="B88" s="110"/>
      <c r="C88" s="110"/>
      <c r="D88" s="110"/>
      <c r="E88" s="111"/>
      <c r="F88" s="111"/>
      <c r="G88" s="111"/>
      <c r="H88" s="111"/>
    </row>
    <row r="89" spans="1:8" ht="12.75">
      <c r="A89" s="110"/>
      <c r="B89" s="110"/>
      <c r="C89" s="110"/>
      <c r="D89" s="110"/>
      <c r="E89" s="111"/>
      <c r="F89" s="111"/>
      <c r="G89" s="111"/>
      <c r="H89" s="111"/>
    </row>
    <row r="90" spans="1:8" ht="12.75">
      <c r="A90" s="110"/>
      <c r="B90" s="110"/>
      <c r="C90" s="110"/>
      <c r="D90" s="110"/>
      <c r="E90" s="111"/>
      <c r="F90" s="111"/>
      <c r="G90" s="111"/>
      <c r="H90" s="111"/>
    </row>
    <row r="91" spans="1:8" ht="12.75">
      <c r="A91" s="110"/>
      <c r="B91" s="110"/>
      <c r="C91" s="110"/>
      <c r="D91" s="110"/>
      <c r="E91" s="111"/>
      <c r="F91" s="111"/>
      <c r="G91" s="111"/>
      <c r="H91" s="111"/>
    </row>
    <row r="92" spans="1:8" ht="12.75">
      <c r="A92" s="110"/>
      <c r="B92" s="110"/>
      <c r="C92" s="110"/>
      <c r="D92" s="110"/>
      <c r="E92" s="111"/>
      <c r="F92" s="111"/>
      <c r="G92" s="111"/>
      <c r="H92" s="111"/>
    </row>
    <row r="93" spans="1:8" ht="12.75">
      <c r="A93" s="110"/>
      <c r="B93" s="110"/>
      <c r="C93" s="110"/>
      <c r="D93" s="110"/>
      <c r="E93" s="111"/>
      <c r="F93" s="111"/>
      <c r="G93" s="111"/>
      <c r="H93" s="111"/>
    </row>
    <row r="94" spans="1:8" ht="12.75">
      <c r="A94" s="110"/>
      <c r="B94" s="110"/>
      <c r="C94" s="110"/>
      <c r="D94" s="110"/>
      <c r="E94" s="111"/>
      <c r="F94" s="111"/>
      <c r="G94" s="111"/>
      <c r="H94" s="111"/>
    </row>
    <row r="95" spans="1:8" ht="12.75">
      <c r="A95" s="110"/>
      <c r="B95" s="110"/>
      <c r="C95" s="110"/>
      <c r="D95" s="110"/>
      <c r="E95" s="111"/>
      <c r="F95" s="111"/>
      <c r="G95" s="111"/>
      <c r="H95" s="111"/>
    </row>
    <row r="96" spans="1:8" ht="12.75">
      <c r="A96" s="110"/>
      <c r="B96" s="110"/>
      <c r="C96" s="110"/>
      <c r="D96" s="110"/>
      <c r="E96" s="111"/>
      <c r="F96" s="111"/>
      <c r="G96" s="111"/>
      <c r="H96" s="111"/>
    </row>
    <row r="97" spans="1:8" ht="12.75">
      <c r="A97" s="110"/>
      <c r="B97" s="110"/>
      <c r="C97" s="110"/>
      <c r="D97" s="110"/>
      <c r="E97" s="111"/>
      <c r="F97" s="111"/>
      <c r="G97" s="111"/>
      <c r="H97" s="111"/>
    </row>
    <row r="98" spans="1:8" ht="12.75">
      <c r="A98" s="110"/>
      <c r="B98" s="110"/>
      <c r="C98" s="110"/>
      <c r="D98" s="110"/>
      <c r="E98" s="111"/>
      <c r="F98" s="111"/>
      <c r="G98" s="111"/>
      <c r="H98" s="111"/>
    </row>
    <row r="99" spans="1:8" ht="12.75">
      <c r="A99" s="110"/>
      <c r="B99" s="110"/>
      <c r="C99" s="110"/>
      <c r="D99" s="110"/>
      <c r="E99" s="111"/>
      <c r="F99" s="111"/>
      <c r="G99" s="111"/>
      <c r="H99" s="111"/>
    </row>
    <row r="100" spans="1:8" ht="12.75">
      <c r="A100" s="110"/>
      <c r="B100" s="110"/>
      <c r="C100" s="110"/>
      <c r="D100" s="110"/>
      <c r="E100" s="111"/>
      <c r="F100" s="111"/>
      <c r="G100" s="111"/>
      <c r="H100" s="111"/>
    </row>
    <row r="101" spans="1:8" ht="12.75">
      <c r="A101" s="110"/>
      <c r="B101" s="110"/>
      <c r="C101" s="110"/>
      <c r="D101" s="110"/>
      <c r="E101" s="111"/>
      <c r="F101" s="111"/>
      <c r="G101" s="111"/>
      <c r="H101" s="111"/>
    </row>
    <row r="102" spans="1:8" ht="12.75">
      <c r="A102" s="110"/>
      <c r="B102" s="110"/>
      <c r="C102" s="110"/>
      <c r="D102" s="110"/>
      <c r="E102" s="111"/>
      <c r="F102" s="111"/>
      <c r="G102" s="111"/>
      <c r="H102" s="111"/>
    </row>
    <row r="103" spans="1:8" ht="12.75">
      <c r="A103" s="110"/>
      <c r="B103" s="110"/>
      <c r="C103" s="110"/>
      <c r="D103" s="110"/>
      <c r="E103" s="111"/>
      <c r="F103" s="111"/>
      <c r="G103" s="111"/>
      <c r="H103" s="111"/>
    </row>
    <row r="104" spans="1:8" ht="12.75">
      <c r="A104" s="110"/>
      <c r="B104" s="110"/>
      <c r="C104" s="110"/>
      <c r="D104" s="110"/>
      <c r="E104" s="111"/>
      <c r="F104" s="111"/>
      <c r="G104" s="111"/>
      <c r="H104" s="111"/>
    </row>
    <row r="105" spans="1:8" ht="12.75">
      <c r="A105" s="110"/>
      <c r="B105" s="110"/>
      <c r="C105" s="110"/>
      <c r="D105" s="110"/>
      <c r="E105" s="111"/>
      <c r="F105" s="111"/>
      <c r="G105" s="111"/>
      <c r="H105" s="111"/>
    </row>
    <row r="106" spans="1:8" ht="12.75">
      <c r="A106" s="110"/>
      <c r="B106" s="110"/>
      <c r="C106" s="110"/>
      <c r="D106" s="110"/>
      <c r="E106" s="111"/>
      <c r="F106" s="111"/>
      <c r="G106" s="111"/>
      <c r="H106" s="111"/>
    </row>
    <row r="107" spans="1:8" ht="12.75">
      <c r="A107" s="110"/>
      <c r="B107" s="110"/>
      <c r="C107" s="110"/>
      <c r="D107" s="110"/>
      <c r="E107" s="111"/>
      <c r="F107" s="111"/>
      <c r="G107" s="111"/>
      <c r="H107" s="111"/>
    </row>
    <row r="108" spans="1:8" ht="12.75">
      <c r="A108" s="110"/>
      <c r="B108" s="110"/>
      <c r="C108" s="110"/>
      <c r="D108" s="110"/>
      <c r="E108" s="111"/>
      <c r="F108" s="111"/>
      <c r="G108" s="111"/>
      <c r="H108" s="111"/>
    </row>
    <row r="109" spans="1:8" ht="12.75">
      <c r="A109" s="110"/>
      <c r="B109" s="110"/>
      <c r="C109" s="110"/>
      <c r="D109" s="110"/>
      <c r="E109" s="111"/>
      <c r="F109" s="111"/>
      <c r="G109" s="111"/>
      <c r="H109" s="111"/>
    </row>
  </sheetData>
  <sheetProtection/>
  <mergeCells count="16">
    <mergeCell ref="A61:H61"/>
    <mergeCell ref="A58:H58"/>
    <mergeCell ref="A62:H62"/>
    <mergeCell ref="D3:D5"/>
    <mergeCell ref="A59:H59"/>
    <mergeCell ref="A60:H60"/>
    <mergeCell ref="A57:H57"/>
    <mergeCell ref="A56:H56"/>
    <mergeCell ref="A1:H1"/>
    <mergeCell ref="G4:H4"/>
    <mergeCell ref="E3:H3"/>
    <mergeCell ref="A3:A5"/>
    <mergeCell ref="B3:B5"/>
    <mergeCell ref="C3:C5"/>
    <mergeCell ref="E4:F4"/>
    <mergeCell ref="B2:F2"/>
  </mergeCells>
  <printOptions/>
  <pageMargins left="0.17" right="0.17" top="0.2" bottom="0.22" header="0.17" footer="0.17"/>
  <pageSetup fitToHeight="5"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dimension ref="A1:G31"/>
  <sheetViews>
    <sheetView zoomScalePageLayoutView="0" workbookViewId="0" topLeftCell="A1">
      <selection activeCell="A1" sqref="A1:F1"/>
    </sheetView>
  </sheetViews>
  <sheetFormatPr defaultColWidth="11.421875" defaultRowHeight="12.75"/>
  <cols>
    <col min="1" max="1" width="4.57421875" style="75" customWidth="1"/>
    <col min="2" max="2" width="47.57421875" style="88" customWidth="1"/>
    <col min="3" max="6" width="11.8515625" style="88" customWidth="1"/>
    <col min="7" max="16384" width="11.421875" style="88" customWidth="1"/>
  </cols>
  <sheetData>
    <row r="1" spans="1:6" s="113" customFormat="1" ht="28.5" customHeight="1">
      <c r="A1" s="69" t="s">
        <v>174</v>
      </c>
      <c r="B1" s="31"/>
      <c r="C1" s="31"/>
      <c r="D1" s="31"/>
      <c r="E1" s="31"/>
      <c r="F1" s="31"/>
    </row>
    <row r="2" ht="12.75">
      <c r="A2" s="87"/>
    </row>
    <row r="3" ht="13.5" customHeight="1">
      <c r="F3" s="114" t="s">
        <v>90</v>
      </c>
    </row>
    <row r="4" spans="3:6" ht="45.75" customHeight="1">
      <c r="C4" s="115" t="s">
        <v>175</v>
      </c>
      <c r="D4" s="116"/>
      <c r="E4" s="116"/>
      <c r="F4" s="117"/>
    </row>
    <row r="5" spans="3:6" ht="34.5" customHeight="1">
      <c r="C5" s="115" t="s">
        <v>12</v>
      </c>
      <c r="D5" s="117"/>
      <c r="E5" s="115" t="s">
        <v>13</v>
      </c>
      <c r="F5" s="117"/>
    </row>
    <row r="6" spans="3:6" ht="24.75" customHeight="1">
      <c r="C6" s="118" t="s">
        <v>176</v>
      </c>
      <c r="D6" s="118" t="s">
        <v>131</v>
      </c>
      <c r="E6" s="118" t="s">
        <v>124</v>
      </c>
      <c r="F6" s="118" t="s">
        <v>131</v>
      </c>
    </row>
    <row r="7" spans="1:6" ht="12.75">
      <c r="A7" s="119" t="s">
        <v>37</v>
      </c>
      <c r="B7" s="120" t="s">
        <v>54</v>
      </c>
      <c r="C7" s="121">
        <v>3</v>
      </c>
      <c r="D7" s="121">
        <v>2.3</v>
      </c>
      <c r="E7" s="122" t="s">
        <v>149</v>
      </c>
      <c r="F7" s="122" t="s">
        <v>149</v>
      </c>
    </row>
    <row r="8" spans="1:6" ht="12.75">
      <c r="A8" s="123" t="s">
        <v>38</v>
      </c>
      <c r="B8" s="124" t="s">
        <v>55</v>
      </c>
      <c r="C8" s="121">
        <v>5.7</v>
      </c>
      <c r="D8" s="121">
        <v>5.8</v>
      </c>
      <c r="E8" s="121">
        <v>17.3</v>
      </c>
      <c r="F8" s="121">
        <v>18.9</v>
      </c>
    </row>
    <row r="9" spans="1:6" ht="25.5">
      <c r="A9" s="123" t="s">
        <v>39</v>
      </c>
      <c r="B9" s="124" t="s">
        <v>58</v>
      </c>
      <c r="C9" s="121">
        <v>0.5</v>
      </c>
      <c r="D9" s="121">
        <v>0.6</v>
      </c>
      <c r="E9" s="121">
        <v>0.9</v>
      </c>
      <c r="F9" s="121">
        <v>1.2</v>
      </c>
    </row>
    <row r="10" spans="1:6" ht="25.5">
      <c r="A10" s="123" t="s">
        <v>40</v>
      </c>
      <c r="B10" s="124" t="s">
        <v>59</v>
      </c>
      <c r="C10" s="121">
        <v>4.3</v>
      </c>
      <c r="D10" s="121">
        <v>3.8</v>
      </c>
      <c r="E10" s="121">
        <v>9.1</v>
      </c>
      <c r="F10" s="121">
        <v>8.5</v>
      </c>
    </row>
    <row r="11" spans="1:6" ht="12.75">
      <c r="A11" s="123" t="s">
        <v>41</v>
      </c>
      <c r="B11" s="124" t="s">
        <v>60</v>
      </c>
      <c r="C11" s="121">
        <v>8.3</v>
      </c>
      <c r="D11" s="121">
        <v>7.9</v>
      </c>
      <c r="E11" s="121">
        <v>22.6</v>
      </c>
      <c r="F11" s="121">
        <v>19.9</v>
      </c>
    </row>
    <row r="12" spans="1:6" ht="12.75">
      <c r="A12" s="123" t="s">
        <v>42</v>
      </c>
      <c r="B12" s="124" t="s">
        <v>61</v>
      </c>
      <c r="C12" s="121">
        <v>16.2</v>
      </c>
      <c r="D12" s="121">
        <v>15.2</v>
      </c>
      <c r="E12" s="121">
        <v>35.5</v>
      </c>
      <c r="F12" s="121">
        <v>30.8</v>
      </c>
    </row>
    <row r="13" spans="1:6" ht="12.75">
      <c r="A13" s="123" t="s">
        <v>43</v>
      </c>
      <c r="B13" s="124" t="s">
        <v>62</v>
      </c>
      <c r="C13" s="121">
        <v>4.1</v>
      </c>
      <c r="D13" s="121">
        <v>7</v>
      </c>
      <c r="E13" s="121">
        <v>7</v>
      </c>
      <c r="F13" s="121">
        <v>8.1</v>
      </c>
    </row>
    <row r="14" spans="1:6" ht="12.75">
      <c r="A14" s="123" t="s">
        <v>44</v>
      </c>
      <c r="B14" s="124" t="s">
        <v>63</v>
      </c>
      <c r="C14" s="121">
        <v>33.9</v>
      </c>
      <c r="D14" s="121">
        <v>34.8</v>
      </c>
      <c r="E14" s="121">
        <v>57.5</v>
      </c>
      <c r="F14" s="121">
        <v>57.3</v>
      </c>
    </row>
    <row r="15" spans="1:6" ht="12.75">
      <c r="A15" s="123" t="s">
        <v>45</v>
      </c>
      <c r="B15" s="124" t="s">
        <v>64</v>
      </c>
      <c r="C15" s="121">
        <v>2.3</v>
      </c>
      <c r="D15" s="121">
        <v>2.3</v>
      </c>
      <c r="E15" s="121">
        <v>6.4</v>
      </c>
      <c r="F15" s="121">
        <v>7.2</v>
      </c>
    </row>
    <row r="16" spans="1:6" ht="12.75">
      <c r="A16" s="123" t="s">
        <v>46</v>
      </c>
      <c r="B16" s="124" t="s">
        <v>65</v>
      </c>
      <c r="C16" s="121">
        <v>2.8</v>
      </c>
      <c r="D16" s="121">
        <v>3</v>
      </c>
      <c r="E16" s="121">
        <v>8</v>
      </c>
      <c r="F16" s="121">
        <v>7.8</v>
      </c>
    </row>
    <row r="17" spans="1:6" ht="12.75">
      <c r="A17" s="123" t="s">
        <v>47</v>
      </c>
      <c r="B17" s="124" t="s">
        <v>66</v>
      </c>
      <c r="C17" s="121">
        <v>11.4</v>
      </c>
      <c r="D17" s="121">
        <v>10.6</v>
      </c>
      <c r="E17" s="121">
        <v>20.9</v>
      </c>
      <c r="F17" s="121">
        <v>23.3</v>
      </c>
    </row>
    <row r="18" spans="1:7" ht="12.75">
      <c r="A18" s="123" t="s">
        <v>48</v>
      </c>
      <c r="B18" s="125" t="s">
        <v>67</v>
      </c>
      <c r="C18" s="126">
        <v>6.2</v>
      </c>
      <c r="D18" s="126">
        <v>5.9</v>
      </c>
      <c r="E18" s="126">
        <v>21.4</v>
      </c>
      <c r="F18" s="126">
        <v>18.6</v>
      </c>
      <c r="G18" s="127"/>
    </row>
    <row r="19" spans="1:6" ht="12.75">
      <c r="A19" s="123" t="s">
        <v>49</v>
      </c>
      <c r="B19" s="124" t="s">
        <v>57</v>
      </c>
      <c r="C19" s="121">
        <v>12.8</v>
      </c>
      <c r="D19" s="121">
        <v>13</v>
      </c>
      <c r="E19" s="121">
        <v>15.8</v>
      </c>
      <c r="F19" s="121">
        <v>15.1</v>
      </c>
    </row>
    <row r="20" spans="1:6" ht="12.75">
      <c r="A20" s="123" t="s">
        <v>50</v>
      </c>
      <c r="B20" s="124" t="s">
        <v>147</v>
      </c>
      <c r="C20" s="121">
        <v>5.2</v>
      </c>
      <c r="D20" s="121">
        <v>7.7</v>
      </c>
      <c r="E20" s="121">
        <v>7.3</v>
      </c>
      <c r="F20" s="121">
        <v>10</v>
      </c>
    </row>
    <row r="21" spans="1:6" ht="12.75">
      <c r="A21" s="123" t="s">
        <v>51</v>
      </c>
      <c r="B21" s="124" t="s">
        <v>148</v>
      </c>
      <c r="C21" s="121">
        <v>19.2</v>
      </c>
      <c r="D21" s="121">
        <v>22.5</v>
      </c>
      <c r="E21" s="121">
        <v>28.3</v>
      </c>
      <c r="F21" s="121">
        <v>35.9</v>
      </c>
    </row>
    <row r="22" spans="1:6" ht="12.75">
      <c r="A22" s="123" t="s">
        <v>52</v>
      </c>
      <c r="B22" s="124" t="s">
        <v>56</v>
      </c>
      <c r="C22" s="121">
        <v>14.1</v>
      </c>
      <c r="D22" s="121">
        <v>13.1</v>
      </c>
      <c r="E22" s="121">
        <v>20</v>
      </c>
      <c r="F22" s="121">
        <v>18.1</v>
      </c>
    </row>
    <row r="23" spans="1:6" ht="12.75">
      <c r="A23" s="128" t="s">
        <v>53</v>
      </c>
      <c r="B23" s="129" t="s">
        <v>68</v>
      </c>
      <c r="C23" s="121">
        <v>21.3</v>
      </c>
      <c r="D23" s="121">
        <v>22.1</v>
      </c>
      <c r="E23" s="121">
        <v>30.9</v>
      </c>
      <c r="F23" s="121">
        <v>31.4</v>
      </c>
    </row>
    <row r="24" spans="1:6" ht="12.75">
      <c r="A24" s="130" t="s">
        <v>6</v>
      </c>
      <c r="B24" s="131"/>
      <c r="C24" s="132">
        <v>10.8</v>
      </c>
      <c r="D24" s="132">
        <v>11.1</v>
      </c>
      <c r="E24" s="132">
        <v>26</v>
      </c>
      <c r="F24" s="132">
        <v>25.6</v>
      </c>
    </row>
    <row r="25" spans="1:6" ht="12.75">
      <c r="A25" s="133" t="s">
        <v>150</v>
      </c>
      <c r="B25" s="134"/>
      <c r="C25" s="134"/>
      <c r="D25" s="134"/>
      <c r="E25" s="135"/>
      <c r="F25" s="135"/>
    </row>
    <row r="26" spans="1:6" ht="12.75">
      <c r="A26" s="67" t="s">
        <v>151</v>
      </c>
      <c r="B26" s="31"/>
      <c r="C26" s="31"/>
      <c r="D26" s="31"/>
      <c r="E26" s="135"/>
      <c r="F26" s="135"/>
    </row>
    <row r="27" spans="1:6" ht="12.75">
      <c r="A27" s="67" t="s">
        <v>152</v>
      </c>
      <c r="B27" s="31"/>
      <c r="C27" s="31"/>
      <c r="D27" s="31"/>
      <c r="E27" s="135"/>
      <c r="F27" s="135"/>
    </row>
    <row r="28" spans="1:6" ht="24.75" customHeight="1">
      <c r="A28" s="134" t="s">
        <v>153</v>
      </c>
      <c r="B28" s="134"/>
      <c r="C28" s="134"/>
      <c r="D28" s="134"/>
      <c r="E28" s="134"/>
      <c r="F28" s="134"/>
    </row>
    <row r="29" spans="1:6" ht="26.25" customHeight="1">
      <c r="A29" s="136" t="s">
        <v>177</v>
      </c>
      <c r="B29" s="136"/>
      <c r="C29" s="136"/>
      <c r="D29" s="136"/>
      <c r="E29" s="136"/>
      <c r="F29" s="136"/>
    </row>
    <row r="30" spans="1:6" ht="26.25" customHeight="1">
      <c r="A30" s="134" t="s">
        <v>118</v>
      </c>
      <c r="B30" s="134"/>
      <c r="C30" s="134"/>
      <c r="D30" s="134"/>
      <c r="E30" s="134"/>
      <c r="F30" s="134"/>
    </row>
    <row r="31" ht="12.75" customHeight="1">
      <c r="A31" s="88" t="s">
        <v>9</v>
      </c>
    </row>
    <row r="40" ht="17.25" customHeight="1"/>
    <row r="41" ht="18" customHeight="1"/>
    <row r="42" ht="24.75" customHeight="1"/>
    <row r="43" ht="24.75" customHeight="1"/>
    <row r="44" ht="15.75" customHeight="1"/>
  </sheetData>
  <sheetProtection/>
  <mergeCells count="10">
    <mergeCell ref="A30:F30"/>
    <mergeCell ref="C4:F4"/>
    <mergeCell ref="A28:F28"/>
    <mergeCell ref="A29:F29"/>
    <mergeCell ref="A27:D27"/>
    <mergeCell ref="A1:F1"/>
    <mergeCell ref="A26:D26"/>
    <mergeCell ref="C5:D5"/>
    <mergeCell ref="E5:F5"/>
    <mergeCell ref="A25:D25"/>
  </mergeCells>
  <printOptions/>
  <pageMargins left="0.17" right="0.16"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38"/>
  <sheetViews>
    <sheetView zoomScalePageLayoutView="0" workbookViewId="0" topLeftCell="A1">
      <selection activeCell="A1" sqref="A1"/>
    </sheetView>
  </sheetViews>
  <sheetFormatPr defaultColWidth="11.421875" defaultRowHeight="12.75"/>
  <cols>
    <col min="1" max="1" width="14.421875" style="0" customWidth="1"/>
    <col min="2" max="2" width="15.57421875" style="0" bestFit="1" customWidth="1"/>
    <col min="3" max="3" width="22.8515625" style="0" customWidth="1"/>
    <col min="4" max="4" width="15.140625" style="0" customWidth="1"/>
    <col min="5" max="5" width="7.28125" style="0" customWidth="1"/>
    <col min="6" max="6" width="15.7109375" style="0" bestFit="1" customWidth="1"/>
  </cols>
  <sheetData>
    <row r="1" ht="12.75">
      <c r="A1" s="17" t="s">
        <v>161</v>
      </c>
    </row>
    <row r="3" spans="1:4" ht="35.25" customHeight="1">
      <c r="A3" s="19" t="s">
        <v>155</v>
      </c>
      <c r="B3" s="19" t="s">
        <v>159</v>
      </c>
      <c r="C3" s="19" t="s">
        <v>155</v>
      </c>
      <c r="D3" s="19" t="s">
        <v>10</v>
      </c>
    </row>
    <row r="4" spans="1:4" ht="12.75">
      <c r="A4" s="14">
        <v>1991</v>
      </c>
      <c r="B4" s="20">
        <v>4.98</v>
      </c>
      <c r="C4" s="14" t="str">
        <f aca="true" t="shared" si="0" ref="C4:C21">CONCATENATE(A4,"      ",B4,"€")</f>
        <v>1991      4,98€</v>
      </c>
      <c r="D4" s="28">
        <v>8.6</v>
      </c>
    </row>
    <row r="5" spans="1:4" ht="12.75">
      <c r="A5" s="15">
        <v>1992</v>
      </c>
      <c r="B5" s="21">
        <v>5.19</v>
      </c>
      <c r="C5" s="15" t="str">
        <f t="shared" si="0"/>
        <v>1992      5,19€</v>
      </c>
      <c r="D5" s="29">
        <v>8.6</v>
      </c>
    </row>
    <row r="6" spans="1:4" ht="12.75">
      <c r="A6" s="15">
        <v>1993</v>
      </c>
      <c r="B6" s="21">
        <v>5.31</v>
      </c>
      <c r="C6" s="15" t="str">
        <f t="shared" si="0"/>
        <v>1993      5,31€</v>
      </c>
      <c r="D6" s="29">
        <v>8.1</v>
      </c>
    </row>
    <row r="7" spans="1:4" ht="12.75">
      <c r="A7" s="15">
        <v>1994</v>
      </c>
      <c r="B7" s="21">
        <v>5.42</v>
      </c>
      <c r="C7" s="15" t="str">
        <f t="shared" si="0"/>
        <v>1994      5,42€</v>
      </c>
      <c r="D7" s="29">
        <v>8.2</v>
      </c>
    </row>
    <row r="8" spans="1:4" ht="12.75">
      <c r="A8" s="15">
        <v>1995</v>
      </c>
      <c r="B8" s="21">
        <v>5.64</v>
      </c>
      <c r="C8" s="15" t="str">
        <f t="shared" si="0"/>
        <v>1995      5,64€</v>
      </c>
      <c r="D8" s="29">
        <v>11.2</v>
      </c>
    </row>
    <row r="9" spans="1:13" ht="12.75">
      <c r="A9" s="15">
        <v>1996</v>
      </c>
      <c r="B9" s="21">
        <v>5.78</v>
      </c>
      <c r="C9" s="15" t="str">
        <f t="shared" si="0"/>
        <v>1996      5,78€</v>
      </c>
      <c r="D9" s="29">
        <v>10.7</v>
      </c>
      <c r="J9" s="4"/>
      <c r="K9" s="4"/>
      <c r="L9" s="5"/>
      <c r="M9" s="5"/>
    </row>
    <row r="10" spans="1:10" ht="12.75">
      <c r="A10" s="15">
        <v>1997</v>
      </c>
      <c r="B10" s="21">
        <v>6.01</v>
      </c>
      <c r="C10" s="15" t="str">
        <f t="shared" si="0"/>
        <v>1997      6,01€</v>
      </c>
      <c r="D10" s="29">
        <v>14.1</v>
      </c>
      <c r="J10" s="4"/>
    </row>
    <row r="11" spans="1:10" ht="12.75">
      <c r="A11" s="15">
        <v>1998</v>
      </c>
      <c r="B11" s="22">
        <v>6.13</v>
      </c>
      <c r="C11" s="15" t="str">
        <f t="shared" si="0"/>
        <v>1998      6,13€</v>
      </c>
      <c r="D11" s="29">
        <v>12.6</v>
      </c>
      <c r="J11" s="4"/>
    </row>
    <row r="12" spans="1:4" ht="12.75">
      <c r="A12" s="15">
        <v>1999</v>
      </c>
      <c r="B12" s="22">
        <v>6.21</v>
      </c>
      <c r="C12" s="15" t="str">
        <f t="shared" si="0"/>
        <v>1999      6,21€</v>
      </c>
      <c r="D12" s="29">
        <v>12.8</v>
      </c>
    </row>
    <row r="13" spans="1:4" ht="12.75">
      <c r="A13" s="15">
        <v>2000</v>
      </c>
      <c r="B13" s="22">
        <v>6.41</v>
      </c>
      <c r="C13" s="15" t="str">
        <f t="shared" si="0"/>
        <v>2000      6,41€</v>
      </c>
      <c r="D13" s="29">
        <v>13.6</v>
      </c>
    </row>
    <row r="14" spans="1:7" ht="12.75">
      <c r="A14" s="15">
        <v>2001</v>
      </c>
      <c r="B14" s="22">
        <v>6.67</v>
      </c>
      <c r="C14" s="15" t="str">
        <f t="shared" si="0"/>
        <v>2001      6,67€</v>
      </c>
      <c r="D14" s="29">
        <v>13.9</v>
      </c>
      <c r="G14" s="5"/>
    </row>
    <row r="15" spans="1:7" ht="12.75">
      <c r="A15" s="15">
        <v>2002</v>
      </c>
      <c r="B15" s="22">
        <v>6.83</v>
      </c>
      <c r="C15" s="15" t="str">
        <f t="shared" si="0"/>
        <v>2002      6,83€</v>
      </c>
      <c r="D15" s="29">
        <v>14</v>
      </c>
      <c r="F15" s="7"/>
      <c r="G15" s="5"/>
    </row>
    <row r="16" spans="1:7" ht="12.75">
      <c r="A16" s="15">
        <v>2003</v>
      </c>
      <c r="B16" s="22">
        <v>7.19</v>
      </c>
      <c r="C16" s="15" t="str">
        <f t="shared" si="0"/>
        <v>2003      7,19€</v>
      </c>
      <c r="D16" s="29">
        <v>14.1</v>
      </c>
      <c r="F16" s="3"/>
      <c r="G16" s="5"/>
    </row>
    <row r="17" spans="1:7" ht="12.75">
      <c r="A17" s="15">
        <v>2004</v>
      </c>
      <c r="B17" s="21">
        <v>7.61</v>
      </c>
      <c r="C17" s="15" t="str">
        <f t="shared" si="0"/>
        <v>2004      7,61€</v>
      </c>
      <c r="D17" s="29">
        <v>15.3</v>
      </c>
      <c r="F17" s="8"/>
      <c r="G17" s="5"/>
    </row>
    <row r="18" spans="1:7" ht="12.75">
      <c r="A18" s="15">
        <v>2005</v>
      </c>
      <c r="B18" s="21">
        <v>8.03</v>
      </c>
      <c r="C18" s="15" t="str">
        <f t="shared" si="0"/>
        <v>2005      8,03€</v>
      </c>
      <c r="D18" s="29">
        <v>16.3</v>
      </c>
      <c r="F18" s="3"/>
      <c r="G18" s="5"/>
    </row>
    <row r="19" spans="1:7" ht="12.75">
      <c r="A19" s="15">
        <v>2006</v>
      </c>
      <c r="B19" s="21">
        <v>8.27</v>
      </c>
      <c r="C19" s="15" t="str">
        <f t="shared" si="0"/>
        <v>2006      8,27€</v>
      </c>
      <c r="D19" s="29">
        <v>15.1</v>
      </c>
      <c r="G19" s="5"/>
    </row>
    <row r="20" spans="1:7" ht="12.75">
      <c r="A20" s="15">
        <v>2007</v>
      </c>
      <c r="B20" s="21">
        <v>8.44</v>
      </c>
      <c r="C20" s="15" t="str">
        <f t="shared" si="0"/>
        <v>2007      8,44€</v>
      </c>
      <c r="D20" s="29">
        <v>12.9</v>
      </c>
      <c r="F20" s="3"/>
      <c r="G20" s="5"/>
    </row>
    <row r="21" spans="1:7" ht="12.75">
      <c r="A21" s="15">
        <v>2008</v>
      </c>
      <c r="B21" s="21">
        <v>8.71</v>
      </c>
      <c r="C21" s="15" t="str">
        <f t="shared" si="0"/>
        <v>2008      8,71€</v>
      </c>
      <c r="D21" s="29">
        <v>13.9</v>
      </c>
      <c r="G21" s="5"/>
    </row>
    <row r="22" spans="1:7" ht="12.75">
      <c r="A22" s="15">
        <v>2009</v>
      </c>
      <c r="B22" s="23">
        <v>8.82</v>
      </c>
      <c r="C22" s="15" t="str">
        <f>CONCATENATE(A22,"      ",B22,"€")</f>
        <v>2009      8,82€</v>
      </c>
      <c r="D22" s="29">
        <v>10.6</v>
      </c>
      <c r="F22" s="5"/>
      <c r="G22" s="5"/>
    </row>
    <row r="23" spans="1:7" ht="12.75">
      <c r="A23" s="24" t="s">
        <v>126</v>
      </c>
      <c r="B23" s="23">
        <v>8.86</v>
      </c>
      <c r="C23" s="15" t="str">
        <f>CONCATENATE(A23,"        ",B23,"€")</f>
        <v>1er janv. 2010        8,86€</v>
      </c>
      <c r="D23" s="29">
        <v>9.8</v>
      </c>
      <c r="F23" s="5"/>
      <c r="G23" s="5"/>
    </row>
    <row r="24" spans="1:7" ht="12.75">
      <c r="A24" s="25" t="s">
        <v>127</v>
      </c>
      <c r="B24" s="23">
        <v>9</v>
      </c>
      <c r="C24" s="15" t="str">
        <f>CONCATENATE(A24,"        ",B24,",00€")</f>
        <v>1er janv. 2011        9,00€</v>
      </c>
      <c r="D24" s="29">
        <v>10.6</v>
      </c>
      <c r="E24" s="3"/>
      <c r="F24" s="3"/>
      <c r="G24" s="5"/>
    </row>
    <row r="25" spans="1:7" ht="12.75">
      <c r="A25" s="25" t="s">
        <v>130</v>
      </c>
      <c r="B25" s="23">
        <v>9.19</v>
      </c>
      <c r="C25" s="15" t="str">
        <f>CONCATENATE(A25,"        ",B25,"€")</f>
        <v>1er déc. 2011        9,19€</v>
      </c>
      <c r="D25" s="29">
        <v>11.1</v>
      </c>
      <c r="E25" s="3"/>
      <c r="F25" s="3"/>
      <c r="G25" s="5"/>
    </row>
    <row r="26" spans="1:7" ht="12.75">
      <c r="A26" s="25" t="s">
        <v>128</v>
      </c>
      <c r="B26" s="23">
        <v>9.43</v>
      </c>
      <c r="C26" s="15" t="str">
        <f>CONCATENATE(A26,"        ",B26,"€")</f>
        <v>1er janv. 2013        9,43€</v>
      </c>
      <c r="D26" s="29">
        <v>12.3</v>
      </c>
      <c r="E26" s="3"/>
      <c r="F26" s="3"/>
      <c r="G26" s="5"/>
    </row>
    <row r="27" spans="1:14" ht="12.75">
      <c r="A27" s="25" t="s">
        <v>129</v>
      </c>
      <c r="B27" s="23">
        <v>9.53</v>
      </c>
      <c r="C27" s="15" t="str">
        <f>CONCATENATE(A27,"        ",B27,"€")</f>
        <v>1er janv. 2014        9,53€</v>
      </c>
      <c r="D27" s="29">
        <v>10.8</v>
      </c>
      <c r="E27" s="3"/>
      <c r="F27" s="3"/>
      <c r="G27" s="11"/>
      <c r="H27" s="11"/>
      <c r="I27" s="11"/>
      <c r="J27" s="11"/>
      <c r="K27" s="11"/>
      <c r="L27" s="11"/>
      <c r="M27" s="11"/>
      <c r="N27" s="11"/>
    </row>
    <row r="28" spans="1:14" ht="12.75">
      <c r="A28" s="27" t="s">
        <v>132</v>
      </c>
      <c r="B28" s="26">
        <v>9.61</v>
      </c>
      <c r="C28" s="16" t="str">
        <f>CONCATENATE(A28,"        ",B28,"€")</f>
        <v>1er janv 2015        9,61€</v>
      </c>
      <c r="D28" s="30">
        <v>11.1</v>
      </c>
      <c r="E28" s="3"/>
      <c r="F28" s="3"/>
      <c r="G28" s="11"/>
      <c r="H28" s="11"/>
      <c r="I28" s="11"/>
      <c r="J28" s="11"/>
      <c r="K28" s="11"/>
      <c r="L28" s="11"/>
      <c r="M28" s="11"/>
      <c r="N28" s="11"/>
    </row>
    <row r="29" spans="1:14" ht="39.75" customHeight="1">
      <c r="A29" s="34" t="s">
        <v>158</v>
      </c>
      <c r="B29" s="34"/>
      <c r="C29" s="34"/>
      <c r="D29" s="34"/>
      <c r="E29" s="34"/>
      <c r="F29" s="34"/>
      <c r="G29" s="34"/>
      <c r="H29" s="34"/>
      <c r="I29" s="34"/>
      <c r="J29" s="1"/>
      <c r="K29" s="13"/>
      <c r="L29" s="1"/>
      <c r="M29" s="1"/>
      <c r="N29" s="1"/>
    </row>
    <row r="30" spans="1:14" ht="40.5" customHeight="1">
      <c r="A30" s="36" t="s">
        <v>160</v>
      </c>
      <c r="B30" s="33"/>
      <c r="C30" s="33"/>
      <c r="D30" s="33"/>
      <c r="E30" s="33"/>
      <c r="F30" s="33"/>
      <c r="G30" s="33"/>
      <c r="H30" s="33"/>
      <c r="I30" s="33"/>
      <c r="J30" s="1"/>
      <c r="K30" s="13"/>
      <c r="L30" s="1"/>
      <c r="M30" s="1"/>
      <c r="N30" s="2"/>
    </row>
    <row r="31" spans="1:14" ht="12.75">
      <c r="A31" s="18" t="s">
        <v>156</v>
      </c>
      <c r="C31" s="6"/>
      <c r="E31" s="3"/>
      <c r="F31" s="3"/>
      <c r="G31" s="3"/>
      <c r="H31" s="3"/>
      <c r="I31" s="3"/>
      <c r="J31" s="1"/>
      <c r="K31" s="13"/>
      <c r="L31" s="1"/>
      <c r="M31" s="1"/>
      <c r="N31" s="2"/>
    </row>
    <row r="32" spans="1:14" ht="29.25" customHeight="1">
      <c r="A32" s="35" t="s">
        <v>154</v>
      </c>
      <c r="B32" s="35"/>
      <c r="C32" s="35"/>
      <c r="D32" s="35"/>
      <c r="E32" s="35"/>
      <c r="F32" s="35"/>
      <c r="G32" s="35"/>
      <c r="H32" s="35"/>
      <c r="I32" s="35"/>
      <c r="J32" s="1"/>
      <c r="K32" s="13"/>
      <c r="L32" s="1"/>
      <c r="M32" s="1"/>
      <c r="N32" s="1"/>
    </row>
    <row r="33" spans="1:14" ht="31.5" customHeight="1">
      <c r="A33" s="32" t="s">
        <v>118</v>
      </c>
      <c r="B33" s="33"/>
      <c r="C33" s="33"/>
      <c r="D33" s="33"/>
      <c r="E33" s="33"/>
      <c r="F33" s="33"/>
      <c r="G33" s="33"/>
      <c r="H33" s="33"/>
      <c r="I33" s="33"/>
      <c r="J33" s="33"/>
      <c r="K33" s="13"/>
      <c r="L33" s="1"/>
      <c r="M33" s="1"/>
      <c r="N33" s="1"/>
    </row>
    <row r="34" spans="1:14" ht="12.75">
      <c r="A34" t="s">
        <v>9</v>
      </c>
      <c r="C34" s="6"/>
      <c r="J34" s="1"/>
      <c r="K34" s="13"/>
      <c r="L34" s="1"/>
      <c r="M34" s="13"/>
      <c r="N34" s="1"/>
    </row>
    <row r="35" spans="11:12" ht="12.75">
      <c r="K35" s="9"/>
      <c r="L35" s="5"/>
    </row>
    <row r="36" ht="12.75">
      <c r="L36" s="5"/>
    </row>
    <row r="37" spans="5:14" ht="12.75">
      <c r="E37" s="10"/>
      <c r="F37" s="10"/>
      <c r="G37" s="10"/>
      <c r="H37" s="10"/>
      <c r="I37" s="10"/>
      <c r="J37" s="12"/>
      <c r="K37" s="12"/>
      <c r="L37" s="1"/>
      <c r="M37" s="1"/>
      <c r="N37" s="1"/>
    </row>
    <row r="38" spans="5:12" ht="12.75">
      <c r="E38" s="10"/>
      <c r="F38" s="10"/>
      <c r="G38" s="10"/>
      <c r="H38" s="10"/>
      <c r="I38" s="10"/>
      <c r="J38" s="10"/>
      <c r="L38" s="9"/>
    </row>
  </sheetData>
  <sheetProtection/>
  <mergeCells count="4">
    <mergeCell ref="A33:J33"/>
    <mergeCell ref="A29:I29"/>
    <mergeCell ref="A32:I32"/>
    <mergeCell ref="A30:I30"/>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Estrade</dc:creator>
  <cp:keywords/>
  <dc:description/>
  <cp:lastModifiedBy>rocio.prados</cp:lastModifiedBy>
  <cp:lastPrinted>2015-08-27T12:51:37Z</cp:lastPrinted>
  <dcterms:created xsi:type="dcterms:W3CDTF">2003-06-27T13:51:57Z</dcterms:created>
  <dcterms:modified xsi:type="dcterms:W3CDTF">2015-11-10T14:00:51Z</dcterms:modified>
  <cp:category/>
  <cp:version/>
  <cp:contentType/>
  <cp:contentStatus/>
</cp:coreProperties>
</file>