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phael.lardeux\Documents\Restructurations\Bilan PSE\DF\"/>
    </mc:Choice>
  </mc:AlternateContent>
  <bookViews>
    <workbookView xWindow="0" yWindow="0" windowWidth="6420" windowHeight="4575" tabRatio="788" activeTab="3"/>
  </bookViews>
  <sheets>
    <sheet name="Lisez-moi" sheetId="20" r:id="rId1"/>
    <sheet name="Graphique 1" sheetId="17" r:id="rId2"/>
    <sheet name="Graphique 2" sheetId="2" r:id="rId3"/>
    <sheet name="Graphique 3" sheetId="4" r:id="rId4"/>
    <sheet name="Graphique complémentaire A" sheetId="18" r:id="rId5"/>
  </sheets>
  <externalReferences>
    <externalReference r:id="rId6"/>
    <externalReference r:id="rId7"/>
    <externalReference r:id="rId8"/>
    <externalReference r:id="rId9"/>
    <externalReference r:id="rId10"/>
  </externalReferences>
  <definedNames>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8" l="1"/>
  <c r="J32" i="18"/>
  <c r="I32" i="18"/>
  <c r="K31" i="18"/>
  <c r="J31" i="18"/>
  <c r="I31" i="18"/>
  <c r="K30" i="18"/>
  <c r="J30" i="18"/>
  <c r="I30" i="18"/>
  <c r="K29" i="18"/>
  <c r="J29" i="18"/>
  <c r="I29" i="18"/>
  <c r="J29" i="4"/>
  <c r="J30" i="4"/>
  <c r="J31" i="4"/>
  <c r="J32" i="4"/>
  <c r="J33" i="4"/>
  <c r="I29" i="4"/>
  <c r="I30" i="4"/>
  <c r="I31" i="4"/>
  <c r="I32" i="4"/>
  <c r="I33" i="4"/>
  <c r="K29" i="4"/>
  <c r="K30" i="4"/>
  <c r="K31" i="4"/>
  <c r="K32" i="4"/>
  <c r="K33" i="4"/>
  <c r="K28" i="4"/>
  <c r="J28" i="4"/>
  <c r="I28" i="4"/>
  <c r="K27" i="2"/>
  <c r="J27" i="2"/>
  <c r="I27" i="2"/>
  <c r="J31" i="2"/>
  <c r="K31" i="2"/>
  <c r="I31" i="2"/>
  <c r="I28" i="2" l="1"/>
  <c r="J28" i="2"/>
  <c r="K28" i="2"/>
  <c r="I29" i="2"/>
  <c r="J29" i="2"/>
  <c r="K29" i="2"/>
  <c r="I30" i="2"/>
  <c r="J30" i="2"/>
  <c r="K30" i="2"/>
</calcChain>
</file>

<file path=xl/sharedStrings.xml><?xml version="1.0" encoding="utf-8"?>
<sst xmlns="http://schemas.openxmlformats.org/spreadsheetml/2006/main" count="104" uniqueCount="63">
  <si>
    <t>Licenciements économiques</t>
  </si>
  <si>
    <t>Départs volontaires</t>
  </si>
  <si>
    <t>&lt; 100</t>
  </si>
  <si>
    <t>100 à 149</t>
  </si>
  <si>
    <t>150 à 499</t>
  </si>
  <si>
    <t>500 à 999</t>
  </si>
  <si>
    <t>1000 ou +</t>
  </si>
  <si>
    <t>PSE initiés</t>
  </si>
  <si>
    <t>Mobilités et reclassements internes</t>
  </si>
  <si>
    <t>dont mobilités et reclassements internes</t>
  </si>
  <si>
    <t>Ensemble</t>
  </si>
  <si>
    <t>PSE validés ou homologués</t>
  </si>
  <si>
    <t>Entreprise de</t>
  </si>
  <si>
    <t>moins de 100 salariés</t>
  </si>
  <si>
    <t>100 à 149 salariés</t>
  </si>
  <si>
    <t>150 à 499 salariés</t>
  </si>
  <si>
    <t>500 à 999 salariés</t>
  </si>
  <si>
    <t>1000 salariés ou plus</t>
  </si>
  <si>
    <t>Homologation</t>
  </si>
  <si>
    <t>Validation</t>
  </si>
  <si>
    <t>Droit commun</t>
  </si>
  <si>
    <t>RJLJ</t>
  </si>
  <si>
    <t>Graphique complémentaire A | Répartition des salariés concernés par un PSE, par type de demande et par nature de procédure</t>
  </si>
  <si>
    <t>Graphique 1 | Nombre de ruptures envisagées dans le cadre d'un PSE de 2014 à 2022</t>
  </si>
  <si>
    <t xml:space="preserve">Lecture : parmi les PSE validés ou homologués en 2022, 23 100 ruptures sont envisagées dont 4 600 par des entreprises de moins de 100 salariés.
Champ : ensemble des PSE
Source : DGEFP, SI Rupco ; traitement Dares. </t>
  </si>
  <si>
    <t>Graphique 2 | Répartition des salariés concernés par un PSE, par année entre 2018 et 2021</t>
  </si>
  <si>
    <t>Graphique 3 | Répartition des salariés concernés par un PSE, par taille d’entreprise sur la période 2018-2021</t>
  </si>
  <si>
    <t>Définition et Sources</t>
  </si>
  <si>
    <t>Champ</t>
  </si>
  <si>
    <t xml:space="preserve">Champ: France entière. </t>
  </si>
  <si>
    <t>Contenu des onglets</t>
  </si>
  <si>
    <t>Contact</t>
  </si>
  <si>
    <t>Pour tout renseignement concernant nos statistiques, vous pouvez nous contacter à l'adresse suivante : https://dares.travail-emploi.gouv.fr/contact</t>
  </si>
  <si>
    <t>Après un Plan de sauvegarde de l'emploi, 81 % des ruptures autorisées sont effectivement mises en œuvre</t>
  </si>
  <si>
    <t>Plans de sauvegarde de l'emploi (PSE)</t>
  </si>
  <si>
    <t xml:space="preserve">Lorsqu'une entreprise de 50 salariés ou plus envisage de licencier au moins 10 salariés sur 30 jours, elle doit élaborer un plan de sauvegarde de l’emploi (PSE). Un PSE regroupe un ensemble de mesures destinées à limiter le nombre des licenciements et à favoriser le reclassement des salariés pour lesquels le licenciement est inévitable. La loi sur la sécurisation de l'emploi du 14 juin 2013 modifie la procédure des PSE : les entreprises doivent désormais demander la validation ou l'homologation du PSE (validation en cas d'accord majoritaire, homologation en cas de plan unilatéral) à la Direccte compétente alors qu'auparavant elles devaient seulement notifier le PSE à l'administration. </t>
  </si>
  <si>
    <t>Source sur les PSE : le SI-Rupco</t>
  </si>
  <si>
    <t>À l’issue d’un PSE, les entreprises qui le portent sont incitées à compléter un bilan afin d’indiquer à l’administration le nombre effectif de salariés concernés et leur situation (licenciement économique, départ volontaire, mobilité ou reclassement en interne). Ces bilans sont obligatoires mais leur absence n’est pas assortie de sanction. Ces éléments déclaratifs postérieurs au déroulement des PSE font l'objet d'une exploitation inédite dans le cadre de ce Dares Focus.</t>
  </si>
  <si>
    <t>dont départs volontaires</t>
  </si>
  <si>
    <t>2018-2021</t>
  </si>
  <si>
    <t>dont licenciements économiques</t>
  </si>
  <si>
    <t>Salariés concernés par le PSE (licenciements, départs volontaires ou mobilités/reclassements)</t>
  </si>
  <si>
    <t>Total des mouvements à l'issue du PSE</t>
  </si>
  <si>
    <t>Taux d'exécution</t>
  </si>
  <si>
    <t>A</t>
  </si>
  <si>
    <t>B</t>
  </si>
  <si>
    <t>C</t>
  </si>
  <si>
    <t>(B+C)/A</t>
  </si>
  <si>
    <t>D</t>
  </si>
  <si>
    <t>E = B+C+D</t>
  </si>
  <si>
    <t>B/E</t>
  </si>
  <si>
    <t>C/E</t>
  </si>
  <si>
    <t>D/E</t>
  </si>
  <si>
    <t>licenciements économiques</t>
  </si>
  <si>
    <t>départs volontaires</t>
  </si>
  <si>
    <t xml:space="preserve">Total des mouvements à l'issue du PSE </t>
  </si>
  <si>
    <t>E=B+C+D</t>
  </si>
  <si>
    <t>Le SI-RUPCO (applicatif développé par la DGEFP) permet de collecter des informations sur les procédures de PSE (état d'avancement de la procédure, secteur de l'entreprise, effectif de l'entreprise, établissements concernés, etc.) ainsi que sur le nombre de ruptures de contrat de travail en amont de la mise en oeuvre du PSE, qui peut s'écarter du nombre effectif de ruptures de contrat au moment de la mise en œuvre du PSE. Ces informations sont saisies au fil de l'eau selon l'avancée de la procédure et peuvent être modifiées en continu. Elles sont susceptibles d'être révisées à chaque mise à jour. Cette source permet de suivre les PSE initiés, quelle que soit leur issue, et les PSE homologués ou validés. Depuis la diffusion réalisée en août 2018, les séries sur les PSE sont diffusées en cumul sur le trimestre.  Du fait du changement de système d'information en décembre 2019, les données antérieures ont été consolidées.</t>
  </si>
  <si>
    <t>Ruptures de contrats envisagées à la demande de validation-homologation</t>
  </si>
  <si>
    <t>Ruptures de contrats effectuées</t>
  </si>
  <si>
    <t>Lecture : en moyenne en 2021, les entreprises conduisant des PSE validés ou homologués envisagent 86 ruptures de contrats au moment de leur demande à l'administration. À l'issue des PSE, 73 ruptures en moyenne sont exécutées : 40 via des licenciements et 33 par le biais de départs volontaires. De plus, 8 salariés bénéficient d’un reclassement en interne dans l’entreprise ou le groupe sans rupture de contrat.
Champ : PSE validés ou homologués entre 2018 et 2021 pour lesquels un bilan est complété. 
Source : DGEFP, SI Rupco ; traitement Dares.</t>
  </si>
  <si>
    <t>Lecture : en moyenne sur la période 2018-2021, les entreprises de moins de 100 salariés conduisant des PSE validés ou homologués envisagent 41 ruptures de contrats au moment de leur demande à l'administration. À l'issue des PSE, 38 ruptures sont exécutées : 35 via des licenciements économiques et 3 par le biais de départs volontaires. De plus, 2 salariés bénéficient d’un reclassement en interne dans l’entreprise ou le groupe sans rupture de contrat. Les licenciements économiques représentent ainsi 89 % de l’ensemble des ruptures de contrats et mobilités / reclassements internes.
Champ : PSE validés ou homologués entre 2018 et 2021 pour lesquels un bilan est complété.
Source : DGEFP, SI Rupco ; traitement Dares.</t>
  </si>
  <si>
    <r>
      <t xml:space="preserve">Lecture : en moyenne sur la période 2018-2021, les entreprises conduisant des PSE homologués envisagent 59 ruptures de contrats au moment de leur demande à l'administration. A l'issue des PSE, 51 ruptures sont exécutées : 44 </t>
    </r>
    <r>
      <rPr>
        <i/>
        <sz val="8"/>
        <color theme="1"/>
        <rFont val="Arial"/>
        <family val="2"/>
      </rPr>
      <t xml:space="preserve">via </t>
    </r>
    <r>
      <rPr>
        <sz val="8"/>
        <color theme="1"/>
        <rFont val="Arial"/>
        <family val="2"/>
      </rPr>
      <t>des licenciements économiques et 7 par le biais de départs volontaires. De plus, 4 salariés bénéficient d’un reclassement en interne dans l’entreprise ou le groupe sans rupture de contrat. Les licenciements économiques représentent ainsi 80% de l'ensemble des ruptures de contrats et mobilités / reclassements internes.
Champ : PSE validés ou homologués entre 2018 et 2021 pour lesquels un bilan est complété.
Source : DGEFP, SI Rupco ; traitement Dares.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</si>
</sst>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_-;\-* #,##0_-;_-* &quot;-&quot;??_-;_-@_-"/>
    <numFmt numFmtId="165" formatCode="_-* #,##0.00\ _€_-;\-* #,##0.00\ _€_-;_-* &quot;-&quot;??\ _€_-;_-@_-"/>
    <numFmt numFmtId="166" formatCode="_-* #,##0.00&quot; €&quot;_-;\-* #,##0.00&quot; €&quot;_-;_-* \-??&quot; €&quot;_-;_-@_-"/>
    <numFmt numFmtId="167" formatCode="_-* #,##0.00\ _€_-;\-* #,##0.00\ _€_-;_-* \-??\ _€_-;_-@_-"/>
    <numFmt numFmtId="168" formatCode="0\ %"/>
  </numFmts>
  <fonts count="59" x14ac:knownFonts="1">
    <font>
      <sz val="11"/>
      <color theme="1"/>
      <name val="Calibri"/>
      <family val="2"/>
      <scheme val="minor"/>
    </font>
    <font>
      <sz val="11"/>
      <color theme="1"/>
      <name val="Calibri"/>
      <family val="2"/>
      <scheme val="minor"/>
    </font>
    <font>
      <b/>
      <sz val="10"/>
      <color rgb="FF404040"/>
      <name val="Arial"/>
      <family val="2"/>
    </font>
    <font>
      <sz val="8"/>
      <color theme="1"/>
      <name val="Arial"/>
      <family val="2"/>
    </font>
    <font>
      <b/>
      <sz val="11"/>
      <color theme="1"/>
      <name val="Calibri"/>
      <family val="2"/>
      <scheme val="minor"/>
    </font>
    <font>
      <u/>
      <sz val="10"/>
      <color indexed="30"/>
      <name val="Arial"/>
      <family val="2"/>
    </font>
    <font>
      <b/>
      <sz val="12"/>
      <color theme="3"/>
      <name val="Arial"/>
      <family val="2"/>
    </font>
    <font>
      <sz val="10"/>
      <name val="Arial"/>
      <family val="2"/>
    </font>
    <font>
      <sz val="10"/>
      <name val="Arial"/>
    </font>
    <font>
      <sz val="11"/>
      <color rgb="FF000000"/>
      <name val="Calibri"/>
      <family val="2"/>
    </font>
    <font>
      <sz val="11"/>
      <color rgb="FFFFFFFF"/>
      <name val="Calibri"/>
      <family val="2"/>
    </font>
    <font>
      <sz val="11"/>
      <color rgb="FFFF0000"/>
      <name val="Calibri"/>
      <family val="2"/>
    </font>
    <font>
      <b/>
      <sz val="11"/>
      <color rgb="FFFF9900"/>
      <name val="Calibri"/>
      <family val="2"/>
    </font>
    <font>
      <sz val="11"/>
      <color rgb="FFFF9900"/>
      <name val="Calibri"/>
      <family val="2"/>
    </font>
    <font>
      <sz val="11"/>
      <color rgb="FF333399"/>
      <name val="Calibri"/>
      <family val="2"/>
    </font>
    <font>
      <sz val="11"/>
      <color rgb="FF800080"/>
      <name val="Calibri"/>
      <family val="2"/>
    </font>
    <font>
      <u/>
      <sz val="10"/>
      <color rgb="FF0000FF"/>
      <name val="Arial"/>
      <family val="2"/>
    </font>
    <font>
      <sz val="11"/>
      <color rgb="FF993300"/>
      <name val="Calibri"/>
      <family val="2"/>
    </font>
    <font>
      <sz val="10"/>
      <name val="MS Sans Serif"/>
      <family val="2"/>
    </font>
    <font>
      <sz val="11"/>
      <color rgb="FF008000"/>
      <name val="Calibri"/>
      <family val="2"/>
    </font>
    <font>
      <b/>
      <sz val="11"/>
      <color rgb="FF333333"/>
      <name val="Calibri"/>
      <family val="2"/>
    </font>
    <font>
      <i/>
      <sz val="11"/>
      <color rgb="FF808080"/>
      <name val="Calibri"/>
      <family val="2"/>
    </font>
    <font>
      <b/>
      <sz val="18"/>
      <color rgb="FF003366"/>
      <name val="Cambria"/>
      <family val="2"/>
    </font>
    <font>
      <b/>
      <sz val="15"/>
      <color rgb="FF003366"/>
      <name val="Calibri"/>
      <family val="2"/>
    </font>
    <font>
      <b/>
      <sz val="13"/>
      <color rgb="FF003366"/>
      <name val="Calibri"/>
      <family val="2"/>
    </font>
    <font>
      <b/>
      <sz val="11"/>
      <color rgb="FF003366"/>
      <name val="Calibri"/>
      <family val="2"/>
    </font>
    <font>
      <b/>
      <sz val="11"/>
      <color rgb="FF000000"/>
      <name val="Calibri"/>
      <family val="2"/>
    </font>
    <font>
      <b/>
      <sz val="11"/>
      <color rgb="FFFFFFFF"/>
      <name val="Calibri"/>
      <family val="2"/>
    </font>
    <font>
      <u/>
      <sz val="10"/>
      <color indexed="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MS Sans Serif"/>
    </font>
    <font>
      <sz val="11"/>
      <color rgb="FF000000"/>
      <name val="Calibri"/>
      <family val="2"/>
      <scheme val="minor"/>
    </font>
    <font>
      <b/>
      <sz val="12"/>
      <name val="Arial"/>
      <family val="2"/>
    </font>
    <font>
      <sz val="12"/>
      <name val="Arial"/>
      <family val="2"/>
    </font>
    <font>
      <b/>
      <sz val="12"/>
      <color theme="0"/>
      <name val="Arial"/>
      <family val="2"/>
    </font>
    <font>
      <sz val="12"/>
      <color indexed="8"/>
      <name val="Arial"/>
      <family val="2"/>
    </font>
    <font>
      <b/>
      <sz val="12"/>
      <color theme="1"/>
      <name val="Arial"/>
      <family val="2"/>
    </font>
    <font>
      <sz val="12"/>
      <color theme="1"/>
      <name val="Arial"/>
      <family val="2"/>
    </font>
    <font>
      <sz val="12"/>
      <color rgb="FFFF0000"/>
      <name val="Arial"/>
      <family val="2"/>
    </font>
    <font>
      <sz val="12"/>
      <color theme="0"/>
      <name val="Arial"/>
      <family val="2"/>
    </font>
    <font>
      <sz val="12"/>
      <color theme="1"/>
      <name val="Calibri"/>
      <family val="2"/>
      <scheme val="minor"/>
    </font>
    <font>
      <u/>
      <sz val="12"/>
      <color indexed="30"/>
      <name val="Arial"/>
      <family val="2"/>
    </font>
    <font>
      <i/>
      <sz val="8"/>
      <color theme="1"/>
      <name val="Arial"/>
      <family val="2"/>
    </font>
  </fonts>
  <fills count="4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C9211E"/>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FFFFCC"/>
        <bgColor rgb="FFFFFFFF"/>
      </patternFill>
    </fill>
    <fill>
      <patternFill patternType="solid">
        <fgColor rgb="FFFFFF99"/>
        <bgColor rgb="FFFFFFCC"/>
      </patternFill>
    </fill>
    <fill>
      <patternFill patternType="solid">
        <fgColor rgb="FF969696"/>
        <bgColor rgb="FF80808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38">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8" fillId="0" borderId="0"/>
    <xf numFmtId="168" fontId="7" fillId="0" borderId="0" applyBorder="0" applyAlignment="0" applyProtection="0"/>
    <xf numFmtId="0" fontId="16" fillId="0" borderId="0" applyBorder="0" applyAlignment="0" applyProtection="0"/>
    <xf numFmtId="0" fontId="9" fillId="5" borderId="0" applyBorder="0" applyAlignment="0" applyProtection="0"/>
    <xf numFmtId="0" fontId="9" fillId="6" borderId="0" applyBorder="0" applyAlignment="0" applyProtection="0"/>
    <xf numFmtId="0" fontId="9" fillId="7" borderId="0" applyBorder="0" applyAlignment="0" applyProtection="0"/>
    <xf numFmtId="0" fontId="9" fillId="8" borderId="0" applyBorder="0" applyAlignment="0" applyProtection="0"/>
    <xf numFmtId="0" fontId="9" fillId="9" borderId="0" applyBorder="0" applyAlignment="0" applyProtection="0"/>
    <xf numFmtId="0" fontId="9" fillId="10" borderId="0" applyBorder="0" applyAlignment="0" applyProtection="0"/>
    <xf numFmtId="0" fontId="9" fillId="11" borderId="0" applyBorder="0" applyAlignment="0" applyProtection="0"/>
    <xf numFmtId="0" fontId="9" fillId="12" borderId="0" applyBorder="0" applyAlignment="0" applyProtection="0"/>
    <xf numFmtId="0" fontId="9" fillId="13" borderId="0" applyBorder="0" applyAlignment="0" applyProtection="0"/>
    <xf numFmtId="0" fontId="9" fillId="8" borderId="0" applyBorder="0" applyAlignment="0" applyProtection="0"/>
    <xf numFmtId="0" fontId="9" fillId="11" borderId="0" applyBorder="0" applyAlignment="0" applyProtection="0"/>
    <xf numFmtId="0" fontId="9" fillId="14" borderId="0" applyBorder="0" applyAlignment="0" applyProtection="0"/>
    <xf numFmtId="0" fontId="10" fillId="15" borderId="0" applyBorder="0" applyAlignment="0" applyProtection="0"/>
    <xf numFmtId="0" fontId="10" fillId="12" borderId="0" applyBorder="0" applyAlignment="0" applyProtection="0"/>
    <xf numFmtId="0" fontId="10" fillId="13" borderId="0" applyBorder="0" applyAlignment="0" applyProtection="0"/>
    <xf numFmtId="0" fontId="10" fillId="16" borderId="0" applyBorder="0" applyAlignment="0" applyProtection="0"/>
    <xf numFmtId="0" fontId="10" fillId="17" borderId="0" applyBorder="0" applyAlignment="0" applyProtection="0"/>
    <xf numFmtId="0" fontId="10" fillId="18" borderId="0" applyBorder="0" applyAlignment="0" applyProtection="0"/>
    <xf numFmtId="0" fontId="10" fillId="19" borderId="0" applyBorder="0" applyAlignment="0" applyProtection="0"/>
    <xf numFmtId="0" fontId="10" fillId="20" borderId="0" applyBorder="0" applyAlignment="0" applyProtection="0"/>
    <xf numFmtId="0" fontId="10" fillId="21" borderId="0" applyBorder="0" applyAlignment="0" applyProtection="0"/>
    <xf numFmtId="0" fontId="10" fillId="16" borderId="0" applyBorder="0" applyAlignment="0" applyProtection="0"/>
    <xf numFmtId="0" fontId="10" fillId="17" borderId="0" applyBorder="0" applyAlignment="0" applyProtection="0"/>
    <xf numFmtId="0" fontId="10" fillId="22" borderId="0" applyBorder="0" applyAlignment="0" applyProtection="0"/>
    <xf numFmtId="0" fontId="11" fillId="0" borderId="0" applyBorder="0" applyAlignment="0" applyProtection="0"/>
    <xf numFmtId="0" fontId="12" fillId="23" borderId="9" applyAlignment="0" applyProtection="0"/>
    <xf numFmtId="0" fontId="13" fillId="0" borderId="10" applyAlignment="0" applyProtection="0"/>
    <xf numFmtId="0" fontId="7" fillId="24" borderId="11" applyAlignment="0" applyProtection="0"/>
    <xf numFmtId="0" fontId="14" fillId="10" borderId="9" applyAlignment="0" applyProtection="0"/>
    <xf numFmtId="166" fontId="7" fillId="0" borderId="0" applyBorder="0" applyAlignment="0" applyProtection="0"/>
    <xf numFmtId="166" fontId="7" fillId="0" borderId="0" applyBorder="0" applyAlignment="0" applyProtection="0"/>
    <xf numFmtId="0" fontId="15" fillId="6" borderId="0" applyBorder="0" applyAlignment="0" applyProtection="0"/>
    <xf numFmtId="0" fontId="16" fillId="0" borderId="0" applyBorder="0" applyAlignment="0" applyProtection="0"/>
    <xf numFmtId="167" fontId="7" fillId="0" borderId="0" applyBorder="0" applyAlignment="0" applyProtection="0"/>
    <xf numFmtId="167" fontId="7" fillId="0" borderId="0" applyBorder="0" applyAlignment="0" applyProtection="0"/>
    <xf numFmtId="0" fontId="17" fillId="25" borderId="0" applyBorder="0" applyAlignment="0" applyProtection="0"/>
    <xf numFmtId="0" fontId="7" fillId="0" borderId="0"/>
    <xf numFmtId="0" fontId="18" fillId="0" borderId="0"/>
    <xf numFmtId="0" fontId="18"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168" fontId="7" fillId="0" borderId="0" applyBorder="0" applyAlignment="0" applyProtection="0"/>
    <xf numFmtId="168" fontId="7" fillId="0" borderId="0" applyBorder="0" applyAlignment="0" applyProtection="0"/>
    <xf numFmtId="168" fontId="7" fillId="0" borderId="0" applyBorder="0" applyAlignment="0" applyProtection="0"/>
    <xf numFmtId="168" fontId="7" fillId="0" borderId="0" applyBorder="0" applyAlignment="0" applyProtection="0"/>
    <xf numFmtId="168" fontId="7" fillId="0" borderId="0" applyBorder="0" applyAlignment="0" applyProtection="0"/>
    <xf numFmtId="168" fontId="7" fillId="0" borderId="0" applyBorder="0" applyAlignment="0" applyProtection="0"/>
    <xf numFmtId="0" fontId="19" fillId="7" borderId="0" applyBorder="0" applyAlignment="0" applyProtection="0"/>
    <xf numFmtId="0" fontId="20" fillId="23" borderId="12" applyAlignment="0" applyProtection="0"/>
    <xf numFmtId="0" fontId="21" fillId="0" borderId="0" applyBorder="0" applyAlignment="0" applyProtection="0"/>
    <xf numFmtId="0" fontId="22" fillId="0" borderId="0" applyBorder="0" applyAlignment="0" applyProtection="0"/>
    <xf numFmtId="0" fontId="23" fillId="0" borderId="13" applyAlignment="0" applyProtection="0"/>
    <xf numFmtId="0" fontId="24" fillId="0" borderId="14" applyAlignment="0" applyProtection="0"/>
    <xf numFmtId="0" fontId="25" fillId="0" borderId="15" applyAlignment="0" applyProtection="0"/>
    <xf numFmtId="0" fontId="25" fillId="0" borderId="0" applyBorder="0" applyAlignment="0" applyProtection="0"/>
    <xf numFmtId="0" fontId="26" fillId="0" borderId="16" applyAlignment="0" applyProtection="0"/>
    <xf numFmtId="0" fontId="27" fillId="26" borderId="17" applyAlignment="0" applyProtection="0"/>
    <xf numFmtId="0" fontId="28" fillId="0" borderId="0" applyNumberFormat="0" applyFill="0" applyBorder="0" applyAlignment="0" applyProtection="0"/>
    <xf numFmtId="0" fontId="18" fillId="0" borderId="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6" borderId="0" applyNumberFormat="0" applyBorder="0" applyAlignment="0" applyProtection="0"/>
    <xf numFmtId="0" fontId="30" fillId="37"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4" borderId="0" applyNumberFormat="0" applyBorder="0" applyAlignment="0" applyProtection="0"/>
    <xf numFmtId="0" fontId="31" fillId="0" borderId="0" applyNumberFormat="0" applyFill="0" applyBorder="0" applyAlignment="0" applyProtection="0"/>
    <xf numFmtId="0" fontId="32" fillId="45" borderId="21" applyNumberFormat="0" applyAlignment="0" applyProtection="0"/>
    <xf numFmtId="0" fontId="33" fillId="0" borderId="22" applyNumberFormat="0" applyFill="0" applyAlignment="0" applyProtection="0"/>
    <xf numFmtId="0" fontId="7" fillId="46" borderId="23" applyNumberFormat="0" applyFont="0" applyAlignment="0" applyProtection="0"/>
    <xf numFmtId="0" fontId="34" fillId="32" borderId="21" applyNumberFormat="0" applyAlignment="0" applyProtection="0"/>
    <xf numFmtId="44" fontId="18" fillId="0" borderId="0" applyFont="0" applyFill="0" applyBorder="0" applyAlignment="0" applyProtection="0"/>
    <xf numFmtId="0" fontId="35" fillId="28" borderId="0" applyNumberFormat="0" applyBorder="0" applyAlignment="0" applyProtection="0"/>
    <xf numFmtId="0" fontId="28" fillId="0" borderId="0" applyNumberFormat="0" applyFill="0" applyBorder="0" applyAlignment="0" applyProtection="0">
      <alignment vertical="top"/>
      <protection locked="0"/>
    </xf>
    <xf numFmtId="165" fontId="18" fillId="0" borderId="0" applyFont="0" applyFill="0" applyBorder="0" applyAlignment="0" applyProtection="0"/>
    <xf numFmtId="0" fontId="36" fillId="47" borderId="0" applyNumberFormat="0" applyBorder="0" applyAlignment="0" applyProtection="0"/>
    <xf numFmtId="0" fontId="7" fillId="0" borderId="0"/>
    <xf numFmtId="0" fontId="1" fillId="0" borderId="0"/>
    <xf numFmtId="0" fontId="7" fillId="0" borderId="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7" fillId="29" borderId="0" applyNumberFormat="0" applyBorder="0" applyAlignment="0" applyProtection="0"/>
    <xf numFmtId="0" fontId="38" fillId="45" borderId="24"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44" fillId="0" borderId="28" applyNumberFormat="0" applyFill="0" applyAlignment="0" applyProtection="0"/>
    <xf numFmtId="0" fontId="45" fillId="48" borderId="29" applyNumberFormat="0" applyAlignment="0" applyProtection="0"/>
    <xf numFmtId="0" fontId="7" fillId="0" borderId="0"/>
    <xf numFmtId="9" fontId="7" fillId="0" borderId="0" applyFont="0" applyFill="0" applyBorder="0" applyAlignment="0" applyProtection="0"/>
    <xf numFmtId="165"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0" fontId="46" fillId="0" borderId="0"/>
    <xf numFmtId="44" fontId="18" fillId="0" borderId="0" applyFont="0" applyFill="0" applyBorder="0" applyAlignment="0" applyProtection="0"/>
    <xf numFmtId="0" fontId="1" fillId="0" borderId="0"/>
    <xf numFmtId="0" fontId="1" fillId="0" borderId="0"/>
    <xf numFmtId="0" fontId="47" fillId="0" borderId="0"/>
  </cellStyleXfs>
  <cellXfs count="149">
    <xf numFmtId="0" fontId="0" fillId="0" borderId="0" xfId="0"/>
    <xf numFmtId="9" fontId="0" fillId="0" borderId="0" xfId="1" applyFont="1"/>
    <xf numFmtId="0" fontId="0" fillId="0" borderId="0" xfId="0" applyAlignment="1">
      <alignment horizontal="center" vertical="center"/>
    </xf>
    <xf numFmtId="0" fontId="2" fillId="0" borderId="0" xfId="0" applyFont="1" applyAlignment="1">
      <alignment horizontal="left" vertical="center"/>
    </xf>
    <xf numFmtId="164" fontId="0" fillId="0" borderId="4" xfId="2" applyNumberFormat="1" applyFont="1" applyBorder="1"/>
    <xf numFmtId="164" fontId="0" fillId="0" borderId="0" xfId="2" applyNumberFormat="1" applyFont="1" applyBorder="1"/>
    <xf numFmtId="164" fontId="0" fillId="0" borderId="5" xfId="2" applyNumberFormat="1" applyFont="1" applyBorder="1"/>
    <xf numFmtId="164" fontId="0" fillId="0" borderId="6" xfId="2" applyNumberFormat="1" applyFont="1" applyBorder="1"/>
    <xf numFmtId="164" fontId="0" fillId="0" borderId="7" xfId="2" applyNumberFormat="1" applyFont="1" applyBorder="1"/>
    <xf numFmtId="164" fontId="0" fillId="0" borderId="8" xfId="2" applyNumberFormat="1" applyFont="1"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0" xfId="0" applyBorder="1"/>
    <xf numFmtId="0" fontId="0" fillId="0" borderId="6" xfId="0" applyBorder="1" applyAlignment="1">
      <alignment horizontal="center" vertical="center"/>
    </xf>
    <xf numFmtId="0" fontId="0" fillId="0" borderId="7" xfId="0" applyBorder="1"/>
    <xf numFmtId="0" fontId="0" fillId="0" borderId="1" xfId="0" applyBorder="1" applyAlignment="1">
      <alignment horizontal="center" vertical="center"/>
    </xf>
    <xf numFmtId="0" fontId="0" fillId="0" borderId="2" xfId="0" applyBorder="1"/>
    <xf numFmtId="164" fontId="0" fillId="0" borderId="1" xfId="2" applyNumberFormat="1" applyFont="1" applyBorder="1"/>
    <xf numFmtId="164" fontId="0" fillId="0" borderId="2" xfId="2" applyNumberFormat="1" applyFont="1" applyBorder="1"/>
    <xf numFmtId="164" fontId="0" fillId="0" borderId="3" xfId="2" applyNumberFormat="1" applyFont="1" applyBorder="1"/>
    <xf numFmtId="0" fontId="0" fillId="0" borderId="1" xfId="0" applyBorder="1"/>
    <xf numFmtId="9" fontId="0" fillId="0" borderId="2" xfId="1" applyFont="1" applyBorder="1" applyAlignment="1">
      <alignment horizontal="center" vertical="center"/>
    </xf>
    <xf numFmtId="9" fontId="0" fillId="0" borderId="3" xfId="1" applyFont="1" applyBorder="1" applyAlignment="1">
      <alignment horizontal="center" vertical="center"/>
    </xf>
    <xf numFmtId="0" fontId="0" fillId="0" borderId="6" xfId="0" applyBorder="1"/>
    <xf numFmtId="1" fontId="0" fillId="0" borderId="7" xfId="0" applyNumberFormat="1" applyBorder="1" applyAlignment="1">
      <alignment horizontal="center" vertical="center"/>
    </xf>
    <xf numFmtId="9" fontId="0" fillId="0" borderId="7" xfId="1" applyFont="1" applyBorder="1" applyAlignment="1">
      <alignment horizontal="center" vertical="center"/>
    </xf>
    <xf numFmtId="9" fontId="0" fillId="0" borderId="8" xfId="1" applyFont="1" applyBorder="1" applyAlignment="1">
      <alignment horizontal="center" vertical="center"/>
    </xf>
    <xf numFmtId="1" fontId="0" fillId="0" borderId="1" xfId="0" applyNumberFormat="1" applyBorder="1" applyAlignment="1">
      <alignment horizontal="center" vertical="center"/>
    </xf>
    <xf numFmtId="1" fontId="0" fillId="0" borderId="6" xfId="0" applyNumberFormat="1" applyBorder="1" applyAlignment="1">
      <alignment horizontal="center" vertical="center"/>
    </xf>
    <xf numFmtId="9" fontId="0" fillId="0" borderId="1" xfId="1" applyFont="1" applyBorder="1" applyAlignment="1">
      <alignment horizontal="center" vertical="center"/>
    </xf>
    <xf numFmtId="9" fontId="0" fillId="0" borderId="6" xfId="1" applyFont="1" applyBorder="1" applyAlignment="1">
      <alignment horizontal="center" vertical="center"/>
    </xf>
    <xf numFmtId="0" fontId="4" fillId="0" borderId="0" xfId="0" applyFont="1"/>
    <xf numFmtId="0" fontId="0" fillId="0" borderId="1" xfId="0" applyBorder="1" applyAlignment="1">
      <alignment horizontal="center" vertical="center"/>
    </xf>
    <xf numFmtId="0" fontId="6" fillId="2" borderId="0" xfId="0" applyFont="1" applyFill="1" applyAlignment="1">
      <alignment horizontal="center" vertical="center"/>
    </xf>
    <xf numFmtId="0" fontId="48" fillId="2" borderId="0" xfId="4" applyFont="1" applyFill="1" applyAlignment="1">
      <alignment vertical="center"/>
    </xf>
    <xf numFmtId="0" fontId="49" fillId="2" borderId="0" xfId="4" applyFont="1" applyFill="1" applyAlignment="1">
      <alignment vertical="center"/>
    </xf>
    <xf numFmtId="0" fontId="50" fillId="3" borderId="0" xfId="4" applyFont="1" applyFill="1" applyBorder="1" applyAlignment="1">
      <alignment horizontal="justify" vertical="center"/>
    </xf>
    <xf numFmtId="0" fontId="51" fillId="2" borderId="0" xfId="4" applyFont="1" applyFill="1" applyAlignment="1">
      <alignment vertical="center"/>
    </xf>
    <xf numFmtId="0" fontId="48" fillId="2" borderId="0" xfId="4" applyFont="1" applyFill="1" applyBorder="1" applyAlignment="1">
      <alignment horizontal="justify" vertical="center"/>
    </xf>
    <xf numFmtId="0" fontId="52" fillId="23" borderId="0" xfId="0" applyFont="1" applyFill="1" applyBorder="1" applyAlignment="1">
      <alignment horizontal="left" vertical="center"/>
    </xf>
    <xf numFmtId="0" fontId="53" fillId="0" borderId="0" xfId="0" applyFont="1" applyBorder="1" applyAlignment="1">
      <alignment horizontal="justify" vertical="center" wrapText="1"/>
    </xf>
    <xf numFmtId="0" fontId="54" fillId="2" borderId="0" xfId="4" applyFont="1" applyFill="1" applyAlignment="1">
      <alignment vertical="center"/>
    </xf>
    <xf numFmtId="0" fontId="52" fillId="0" borderId="0" xfId="0" applyFont="1" applyAlignment="1">
      <alignment vertical="center"/>
    </xf>
    <xf numFmtId="0" fontId="52" fillId="25" borderId="0" xfId="0" applyFont="1" applyFill="1" applyBorder="1" applyAlignment="1">
      <alignment horizontal="left" vertical="center" indent="2"/>
    </xf>
    <xf numFmtId="0" fontId="49" fillId="0" borderId="0" xfId="0" applyFont="1" applyBorder="1" applyAlignment="1">
      <alignment horizontal="left" vertical="center" wrapText="1"/>
    </xf>
    <xf numFmtId="0" fontId="48" fillId="2" borderId="0" xfId="4" applyFont="1" applyFill="1" applyBorder="1" applyAlignment="1">
      <alignment horizontal="justify" vertical="top" wrapText="1"/>
    </xf>
    <xf numFmtId="0" fontId="55" fillId="2" borderId="0" xfId="4" applyFont="1" applyFill="1" applyAlignment="1">
      <alignment vertical="center"/>
    </xf>
    <xf numFmtId="0" fontId="48" fillId="2" borderId="0" xfId="4" applyFont="1" applyFill="1" applyAlignment="1">
      <alignment vertical="center" wrapText="1"/>
    </xf>
    <xf numFmtId="3" fontId="56" fillId="2" borderId="0" xfId="0" applyNumberFormat="1" applyFont="1" applyFill="1"/>
    <xf numFmtId="0" fontId="56" fillId="2" borderId="0" xfId="0" applyFont="1" applyFill="1"/>
    <xf numFmtId="0" fontId="49" fillId="2" borderId="0" xfId="4" applyNumberFormat="1" applyFont="1" applyFill="1" applyAlignment="1">
      <alignment vertical="top" wrapText="1"/>
    </xf>
    <xf numFmtId="0" fontId="49" fillId="0" borderId="0" xfId="4" applyFont="1" applyAlignment="1">
      <alignment vertical="center"/>
    </xf>
    <xf numFmtId="0" fontId="48" fillId="2" borderId="0" xfId="4" applyNumberFormat="1" applyFont="1" applyFill="1" applyAlignment="1">
      <alignment horizontal="justify" vertical="center" wrapText="1"/>
    </xf>
    <xf numFmtId="0" fontId="50" fillId="2" borderId="0" xfId="4" applyFont="1" applyFill="1" applyBorder="1" applyAlignment="1">
      <alignment horizontal="justify" vertical="center"/>
    </xf>
    <xf numFmtId="0" fontId="51" fillId="2" borderId="0" xfId="4" applyFont="1" applyFill="1" applyAlignment="1">
      <alignment vertical="center" wrapText="1"/>
    </xf>
    <xf numFmtId="0" fontId="50" fillId="3" borderId="0" xfId="4" applyFont="1" applyFill="1" applyAlignment="1">
      <alignment vertical="center" wrapText="1"/>
    </xf>
    <xf numFmtId="0" fontId="51" fillId="4" borderId="0" xfId="4" applyFont="1" applyFill="1" applyAlignment="1">
      <alignment vertical="center" wrapText="1"/>
    </xf>
    <xf numFmtId="0" fontId="57" fillId="0" borderId="0" xfId="3" applyFont="1" applyAlignment="1" applyProtection="1"/>
    <xf numFmtId="0" fontId="49" fillId="0" borderId="0" xfId="4" applyFont="1"/>
    <xf numFmtId="0" fontId="49" fillId="4" borderId="0" xfId="4" applyFont="1" applyFill="1" applyAlignment="1">
      <alignment vertical="center"/>
    </xf>
    <xf numFmtId="0" fontId="49" fillId="0" borderId="0" xfId="4" applyFont="1" applyFill="1" applyAlignment="1">
      <alignment vertical="center"/>
    </xf>
    <xf numFmtId="0" fontId="49" fillId="0" borderId="0" xfId="4" applyFont="1" applyFill="1"/>
    <xf numFmtId="0" fontId="5" fillId="2" borderId="0" xfId="3" quotePrefix="1" applyFill="1" applyAlignment="1" applyProtection="1"/>
    <xf numFmtId="0" fontId="5" fillId="2" borderId="0" xfId="3" applyFill="1" applyAlignment="1" applyProtection="1">
      <alignment vertical="center" wrapText="1"/>
    </xf>
    <xf numFmtId="9" fontId="0" fillId="0" borderId="4" xfId="1" applyFont="1" applyBorder="1" applyAlignment="1">
      <alignment horizontal="center" vertical="center"/>
    </xf>
    <xf numFmtId="9" fontId="0" fillId="0" borderId="0" xfId="1" applyFont="1" applyBorder="1" applyAlignment="1">
      <alignment horizontal="center" vertical="center"/>
    </xf>
    <xf numFmtId="9" fontId="0" fillId="0" borderId="5" xfId="1" applyFont="1" applyBorder="1" applyAlignment="1">
      <alignment horizontal="center" vertical="center"/>
    </xf>
    <xf numFmtId="1" fontId="0" fillId="0" borderId="20" xfId="0" applyNumberFormat="1" applyBorder="1" applyAlignment="1">
      <alignment horizontal="center" vertical="center"/>
    </xf>
    <xf numFmtId="1" fontId="0" fillId="0" borderId="19" xfId="0" applyNumberFormat="1" applyBorder="1" applyAlignment="1">
      <alignment horizontal="center" vertical="center"/>
    </xf>
    <xf numFmtId="1" fontId="0" fillId="0" borderId="4" xfId="0" applyNumberFormat="1" applyBorder="1" applyAlignment="1">
      <alignment horizontal="center" vertical="center"/>
    </xf>
    <xf numFmtId="1" fontId="0" fillId="0" borderId="0" xfId="0" applyNumberFormat="1" applyBorder="1" applyAlignment="1">
      <alignment horizontal="center" vertical="center"/>
    </xf>
    <xf numFmtId="1" fontId="0" fillId="0" borderId="5" xfId="0" applyNumberFormat="1" applyBorder="1" applyAlignment="1">
      <alignment horizontal="center" vertical="center"/>
    </xf>
    <xf numFmtId="1" fontId="0" fillId="0" borderId="8" xfId="0" applyNumberFormat="1" applyBorder="1" applyAlignment="1">
      <alignment horizontal="center" vertical="center"/>
    </xf>
    <xf numFmtId="1" fontId="0" fillId="0" borderId="18" xfId="0" applyNumberFormat="1" applyBorder="1" applyAlignment="1">
      <alignment horizontal="center" vertical="center"/>
    </xf>
    <xf numFmtId="9" fontId="0" fillId="0" borderId="0" xfId="0" applyNumberFormat="1"/>
    <xf numFmtId="1" fontId="0" fillId="0" borderId="0" xfId="0" applyNumberFormat="1"/>
    <xf numFmtId="9" fontId="0" fillId="0" borderId="30" xfId="1" applyFont="1" applyFill="1" applyBorder="1" applyAlignment="1">
      <alignment horizontal="center" vertical="center"/>
    </xf>
    <xf numFmtId="9" fontId="0" fillId="0" borderId="31" xfId="1" applyFont="1" applyFill="1" applyBorder="1" applyAlignment="1">
      <alignment horizontal="center" vertical="center"/>
    </xf>
    <xf numFmtId="9" fontId="0" fillId="0" borderId="33" xfId="1" applyFont="1" applyFill="1" applyBorder="1" applyAlignment="1">
      <alignment horizontal="center" vertical="center"/>
    </xf>
    <xf numFmtId="1" fontId="0" fillId="0" borderId="32" xfId="0" applyNumberFormat="1" applyBorder="1" applyAlignment="1">
      <alignment horizontal="center" vertical="center"/>
    </xf>
    <xf numFmtId="1" fontId="0" fillId="0" borderId="30" xfId="0" applyNumberFormat="1" applyBorder="1" applyAlignment="1">
      <alignment horizontal="center" vertical="center"/>
    </xf>
    <xf numFmtId="1" fontId="0" fillId="0" borderId="31" xfId="0" applyNumberFormat="1" applyBorder="1" applyAlignment="1">
      <alignment horizontal="center" vertical="center"/>
    </xf>
    <xf numFmtId="1" fontId="0" fillId="0" borderId="33" xfId="0" applyNumberFormat="1" applyBorder="1" applyAlignment="1">
      <alignment horizontal="center" vertical="center"/>
    </xf>
    <xf numFmtId="0" fontId="0" fillId="0" borderId="32" xfId="0" applyBorder="1" applyAlignment="1">
      <alignment horizontal="center" vertical="center"/>
    </xf>
    <xf numFmtId="1" fontId="0" fillId="0" borderId="34" xfId="0" applyNumberFormat="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 fontId="0" fillId="0" borderId="35" xfId="0" applyNumberFormat="1" applyBorder="1" applyAlignment="1">
      <alignment horizontal="center" vertical="center"/>
    </xf>
    <xf numFmtId="1" fontId="0" fillId="0" borderId="36" xfId="0" applyNumberFormat="1" applyBorder="1" applyAlignment="1">
      <alignment horizontal="center" vertical="center"/>
    </xf>
    <xf numFmtId="1" fontId="0" fillId="0" borderId="37" xfId="0" applyNumberFormat="1" applyBorder="1" applyAlignment="1">
      <alignment horizontal="center" vertical="center"/>
    </xf>
    <xf numFmtId="0" fontId="0" fillId="0" borderId="34" xfId="0" applyBorder="1" applyAlignment="1">
      <alignment horizontal="center" vertical="center" wrapText="1"/>
    </xf>
    <xf numFmtId="9" fontId="0" fillId="0" borderId="20" xfId="1" applyFont="1" applyBorder="1" applyAlignment="1">
      <alignment horizontal="center" vertical="center"/>
    </xf>
    <xf numFmtId="9" fontId="0" fillId="0" borderId="19" xfId="1" applyFont="1" applyBorder="1" applyAlignment="1">
      <alignment horizontal="center" vertical="center"/>
    </xf>
    <xf numFmtId="9" fontId="0" fillId="0" borderId="34" xfId="1" applyFont="1" applyBorder="1" applyAlignment="1">
      <alignment horizontal="center" vertical="center"/>
    </xf>
    <xf numFmtId="0" fontId="0" fillId="0" borderId="34" xfId="0" applyBorder="1"/>
    <xf numFmtId="0" fontId="0" fillId="0" borderId="20" xfId="0" applyBorder="1"/>
    <xf numFmtId="0" fontId="0" fillId="0" borderId="19" xfId="0" applyBorder="1"/>
    <xf numFmtId="9" fontId="0" fillId="0" borderId="37" xfId="1" applyFont="1" applyBorder="1" applyAlignment="1">
      <alignment horizontal="center" vertical="center"/>
    </xf>
    <xf numFmtId="0" fontId="0" fillId="0" borderId="32" xfId="0" applyFill="1" applyBorder="1"/>
    <xf numFmtId="9" fontId="0" fillId="0" borderId="32" xfId="1" applyFont="1" applyBorder="1" applyAlignment="1">
      <alignment horizontal="center"/>
    </xf>
    <xf numFmtId="1" fontId="0" fillId="0" borderId="32" xfId="2" applyNumberFormat="1" applyFont="1" applyBorder="1" applyAlignment="1">
      <alignment horizontal="center" vertical="center"/>
    </xf>
    <xf numFmtId="1" fontId="0" fillId="0" borderId="30" xfId="2" applyNumberFormat="1" applyFont="1" applyBorder="1" applyAlignment="1">
      <alignment horizontal="center" vertical="center"/>
    </xf>
    <xf numFmtId="9" fontId="0" fillId="0" borderId="35" xfId="1" applyFont="1" applyBorder="1" applyAlignment="1">
      <alignment horizontal="center" vertical="center"/>
    </xf>
    <xf numFmtId="9" fontId="0" fillId="0" borderId="36" xfId="1" applyFont="1" applyBorder="1" applyAlignment="1">
      <alignment horizontal="center" vertical="center"/>
    </xf>
    <xf numFmtId="9" fontId="0" fillId="0" borderId="30" xfId="1" applyFont="1" applyBorder="1" applyAlignment="1">
      <alignment horizontal="center" vertical="center"/>
    </xf>
    <xf numFmtId="9" fontId="0" fillId="0" borderId="31" xfId="1" applyFont="1" applyBorder="1" applyAlignment="1">
      <alignment horizontal="center" vertical="center"/>
    </xf>
    <xf numFmtId="9" fontId="0" fillId="0" borderId="33" xfId="1" applyFont="1" applyBorder="1" applyAlignment="1">
      <alignment horizontal="center" vertical="center"/>
    </xf>
    <xf numFmtId="0" fontId="0" fillId="0" borderId="5" xfId="0" applyBorder="1" applyAlignment="1"/>
    <xf numFmtId="0" fontId="4" fillId="0" borderId="4" xfId="0" applyFont="1" applyBorder="1" applyAlignment="1">
      <alignment horizontal="center" vertical="center"/>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Fill="1" applyBorder="1" applyAlignment="1">
      <alignment horizontal="center" vertical="center" wrapText="1"/>
    </xf>
    <xf numFmtId="0" fontId="4" fillId="0" borderId="33" xfId="0" applyFont="1" applyBorder="1" applyAlignment="1">
      <alignment horizontal="center" vertical="center"/>
    </xf>
    <xf numFmtId="0" fontId="3" fillId="0" borderId="0" xfId="0" applyFont="1" applyAlignment="1">
      <alignment wrapText="1"/>
    </xf>
    <xf numFmtId="0" fontId="0" fillId="0" borderId="0" xfId="0" applyAlignment="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wrapText="1"/>
    </xf>
    <xf numFmtId="0" fontId="0" fillId="0" borderId="7" xfId="0" applyBorder="1" applyAlignment="1"/>
    <xf numFmtId="0" fontId="0" fillId="0" borderId="37" xfId="0" applyBorder="1" applyAlignment="1">
      <alignment horizontal="center" vertical="center" wrapText="1"/>
    </xf>
    <xf numFmtId="0" fontId="0" fillId="0" borderId="8" xfId="0" applyBorder="1" applyAlignment="1"/>
    <xf numFmtId="0" fontId="0" fillId="0" borderId="34" xfId="0" applyBorder="1" applyAlignment="1">
      <alignment horizontal="center" vertical="center" wrapText="1"/>
    </xf>
    <xf numFmtId="0" fontId="0" fillId="0" borderId="20" xfId="0" applyBorder="1" applyAlignment="1"/>
    <xf numFmtId="0" fontId="0" fillId="0" borderId="19" xfId="0" applyBorder="1" applyAlignment="1"/>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xf numFmtId="0" fontId="0" fillId="0" borderId="33" xfId="0" applyBorder="1" applyAlignment="1"/>
    <xf numFmtId="0" fontId="3" fillId="0" borderId="0" xfId="0" applyFont="1" applyAlignment="1"/>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35"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xf numFmtId="0" fontId="0" fillId="0" borderId="0" xfId="0" applyBorder="1" applyAlignment="1"/>
    <xf numFmtId="0" fontId="0" fillId="0" borderId="5" xfId="0" applyBorder="1" applyAlignment="1"/>
    <xf numFmtId="0" fontId="0" fillId="0" borderId="4" xfId="0" applyBorder="1" applyAlignment="1">
      <alignment horizontal="center" vertical="center" wrapText="1"/>
    </xf>
    <xf numFmtId="0" fontId="0" fillId="0" borderId="4" xfId="0" applyBorder="1" applyAlignment="1"/>
  </cellXfs>
  <cellStyles count="138">
    <cellStyle name="20 % - Accent1 2" xfId="8"/>
    <cellStyle name="20 % - Accent1 2 2" xfId="74"/>
    <cellStyle name="20 % - Accent2 2" xfId="9"/>
    <cellStyle name="20 % - Accent2 2 2" xfId="75"/>
    <cellStyle name="20 % - Accent3 2" xfId="10"/>
    <cellStyle name="20 % - Accent3 2 2" xfId="76"/>
    <cellStyle name="20 % - Accent4 2" xfId="11"/>
    <cellStyle name="20 % - Accent4 2 2" xfId="77"/>
    <cellStyle name="20 % - Accent5 2" xfId="12"/>
    <cellStyle name="20 % - Accent5 2 2" xfId="78"/>
    <cellStyle name="20 % - Accent6 2" xfId="13"/>
    <cellStyle name="20 % - Accent6 2 2" xfId="79"/>
    <cellStyle name="40 % - Accent1 2" xfId="14"/>
    <cellStyle name="40 % - Accent1 2 2" xfId="80"/>
    <cellStyle name="40 % - Accent2 2" xfId="15"/>
    <cellStyle name="40 % - Accent2 2 2" xfId="81"/>
    <cellStyle name="40 % - Accent3 2" xfId="16"/>
    <cellStyle name="40 % - Accent3 2 2" xfId="82"/>
    <cellStyle name="40 % - Accent4 2" xfId="17"/>
    <cellStyle name="40 % - Accent4 2 2" xfId="83"/>
    <cellStyle name="40 % - Accent5 2" xfId="18"/>
    <cellStyle name="40 % - Accent5 2 2" xfId="84"/>
    <cellStyle name="40 % - Accent6 2" xfId="19"/>
    <cellStyle name="40 % - Accent6 2 2" xfId="85"/>
    <cellStyle name="60 % - Accent1 2" xfId="20"/>
    <cellStyle name="60 % - Accent1 2 2" xfId="86"/>
    <cellStyle name="60 % - Accent2 2" xfId="21"/>
    <cellStyle name="60 % - Accent2 2 2" xfId="87"/>
    <cellStyle name="60 % - Accent3 2" xfId="22"/>
    <cellStyle name="60 % - Accent3 2 2" xfId="88"/>
    <cellStyle name="60 % - Accent4 2" xfId="23"/>
    <cellStyle name="60 % - Accent4 2 2" xfId="89"/>
    <cellStyle name="60 % - Accent5 2" xfId="24"/>
    <cellStyle name="60 % - Accent5 2 2" xfId="90"/>
    <cellStyle name="60 % - Accent6 2" xfId="25"/>
    <cellStyle name="60 % - Accent6 2 2" xfId="91"/>
    <cellStyle name="Accent1 2" xfId="26"/>
    <cellStyle name="Accent1 2 2" xfId="92"/>
    <cellStyle name="Accent2 2" xfId="27"/>
    <cellStyle name="Accent2 2 2" xfId="93"/>
    <cellStyle name="Accent3 2" xfId="28"/>
    <cellStyle name="Accent3 2 2" xfId="94"/>
    <cellStyle name="Accent4 2" xfId="29"/>
    <cellStyle name="Accent4 2 2" xfId="95"/>
    <cellStyle name="Accent5 2" xfId="30"/>
    <cellStyle name="Accent5 2 2" xfId="96"/>
    <cellStyle name="Accent6 2" xfId="31"/>
    <cellStyle name="Accent6 2 2" xfId="97"/>
    <cellStyle name="Avertissement 2" xfId="32"/>
    <cellStyle name="Avertissement 2 2" xfId="98"/>
    <cellStyle name="Calcul 2" xfId="33"/>
    <cellStyle name="Calcul 2 2" xfId="99"/>
    <cellStyle name="Cellule liée 2" xfId="34"/>
    <cellStyle name="Cellule liée 2 2" xfId="100"/>
    <cellStyle name="Commentaire 2" xfId="35"/>
    <cellStyle name="Commentaire 2 2" xfId="101"/>
    <cellStyle name="Entrée 2" xfId="36"/>
    <cellStyle name="Entrée 2 2" xfId="102"/>
    <cellStyle name="Euro" xfId="37"/>
    <cellStyle name="Euro 2" xfId="38"/>
    <cellStyle name="Euro 3" xfId="103"/>
    <cellStyle name="Euro 4" xfId="131"/>
    <cellStyle name="Euro 5" xfId="134"/>
    <cellStyle name="Insatisfaisant 2" xfId="39"/>
    <cellStyle name="Insatisfaisant 2 2" xfId="104"/>
    <cellStyle name="Lien hypertexte" xfId="3" builtinId="8"/>
    <cellStyle name="Lien hypertexte 2" xfId="40"/>
    <cellStyle name="Lien hypertexte 2 2" xfId="105"/>
    <cellStyle name="Lien hypertexte 3" xfId="72"/>
    <cellStyle name="Lien hypertexte 4" xfId="7"/>
    <cellStyle name="Milliers" xfId="2" builtinId="3"/>
    <cellStyle name="Milliers 2" xfId="41"/>
    <cellStyle name="Milliers 2 2" xfId="42"/>
    <cellStyle name="Milliers 2 3" xfId="127"/>
    <cellStyle name="Milliers 3" xfId="106"/>
    <cellStyle name="Neutre 2" xfId="43"/>
    <cellStyle name="Neutre 2 2" xfId="107"/>
    <cellStyle name="Normal" xfId="0" builtinId="0"/>
    <cellStyle name="Normal 10" xfId="133"/>
    <cellStyle name="Normal 11" xfId="137"/>
    <cellStyle name="Normal 12" xfId="5"/>
    <cellStyle name="Normal 2" xfId="44"/>
    <cellStyle name="Normal 2 2" xfId="4"/>
    <cellStyle name="Normal 2 2 2" xfId="46"/>
    <cellStyle name="Normal 2 2 3" xfId="45"/>
    <cellStyle name="Normal 2 3" xfId="47"/>
    <cellStyle name="Normal 2 3 2" xfId="109"/>
    <cellStyle name="Normal 2 3 2 2" xfId="136"/>
    <cellStyle name="Normal 2 3 3" xfId="132"/>
    <cellStyle name="Normal 2 3 4" xfId="135"/>
    <cellStyle name="Normal 2 4" xfId="108"/>
    <cellStyle name="Normal 3" xfId="48"/>
    <cellStyle name="Normal 3 2" xfId="49"/>
    <cellStyle name="Normal 4" xfId="50"/>
    <cellStyle name="Normal 4 2" xfId="51"/>
    <cellStyle name="Normal 5" xfId="52"/>
    <cellStyle name="Normal 5 2" xfId="53"/>
    <cellStyle name="Normal 6" xfId="54"/>
    <cellStyle name="Normal 6 2" xfId="110"/>
    <cellStyle name="Normal 7" xfId="55"/>
    <cellStyle name="Normal 7 2" xfId="128"/>
    <cellStyle name="Normal 7 3" xfId="125"/>
    <cellStyle name="Normal 8" xfId="73"/>
    <cellStyle name="Normal 9" xfId="130"/>
    <cellStyle name="Pourcentage" xfId="1" builtinId="5"/>
    <cellStyle name="Pourcentage 2" xfId="56"/>
    <cellStyle name="Pourcentage 2 2" xfId="57"/>
    <cellStyle name="Pourcentage 2 2 2" xfId="113"/>
    <cellStyle name="Pourcentage 2 3" xfId="112"/>
    <cellStyle name="Pourcentage 3" xfId="58"/>
    <cellStyle name="Pourcentage 3 2" xfId="114"/>
    <cellStyle name="Pourcentage 4" xfId="59"/>
    <cellStyle name="Pourcentage 4 2" xfId="60"/>
    <cellStyle name="Pourcentage 4 2 2" xfId="129"/>
    <cellStyle name="Pourcentage 4 3" xfId="126"/>
    <cellStyle name="Pourcentage 5" xfId="61"/>
    <cellStyle name="Pourcentage 6" xfId="111"/>
    <cellStyle name="Pourcentage 7" xfId="6"/>
    <cellStyle name="Satisfaisant 2" xfId="62"/>
    <cellStyle name="Satisfaisant 2 2" xfId="115"/>
    <cellStyle name="Sortie 2" xfId="63"/>
    <cellStyle name="Sortie 2 2" xfId="116"/>
    <cellStyle name="Texte explicatif 2" xfId="64"/>
    <cellStyle name="Texte explicatif 2 2" xfId="117"/>
    <cellStyle name="Titre 2" xfId="65"/>
    <cellStyle name="Titre 2 2" xfId="118"/>
    <cellStyle name="Titre 1 2" xfId="66"/>
    <cellStyle name="Titre 1 2 2" xfId="119"/>
    <cellStyle name="Titre 2 2" xfId="67"/>
    <cellStyle name="Titre 2 2 2" xfId="120"/>
    <cellStyle name="Titre 3 2" xfId="68"/>
    <cellStyle name="Titre 3 2 2" xfId="121"/>
    <cellStyle name="Titre 4 2" xfId="69"/>
    <cellStyle name="Titre 4 2 2" xfId="122"/>
    <cellStyle name="Total 2" xfId="70"/>
    <cellStyle name="Total 2 2" xfId="123"/>
    <cellStyle name="Vérification 2" xfId="71"/>
    <cellStyle name="Vérification 2 2" xfId="124"/>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'Graphique 1'!$F$25:$F$26</c:f>
              <c:strCache>
                <c:ptCount val="2"/>
                <c:pt idx="0">
                  <c:v>Entreprise de</c:v>
                </c:pt>
                <c:pt idx="1">
                  <c:v>moins de 100 salariés</c:v>
                </c:pt>
              </c:strCache>
            </c:strRef>
          </c:tx>
          <c:spPr>
            <a:solidFill>
              <a:schemeClr val="tx1"/>
            </a:solidFill>
            <a:ln>
              <a:noFill/>
            </a:ln>
            <a:effectLst/>
          </c:spPr>
          <c:invertIfNegative val="0"/>
          <c:cat>
            <c:numRef>
              <c:f>'Graphique 1'!$B$27:$B$35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1'!$F$27:$F$35</c:f>
              <c:numCache>
                <c:formatCode>_-* #\ ##0_-;\-* #\ ##0_-;_-* "-"??_-;_-@_-</c:formatCode>
                <c:ptCount val="9"/>
                <c:pt idx="0">
                  <c:v>7301</c:v>
                </c:pt>
                <c:pt idx="1">
                  <c:v>8411</c:v>
                </c:pt>
                <c:pt idx="2">
                  <c:v>6049</c:v>
                </c:pt>
                <c:pt idx="3">
                  <c:v>5162</c:v>
                </c:pt>
                <c:pt idx="4">
                  <c:v>4628</c:v>
                </c:pt>
                <c:pt idx="5">
                  <c:v>5804</c:v>
                </c:pt>
                <c:pt idx="6">
                  <c:v>7284</c:v>
                </c:pt>
                <c:pt idx="7">
                  <c:v>5593</c:v>
                </c:pt>
                <c:pt idx="8">
                  <c:v>4558</c:v>
                </c:pt>
              </c:numCache>
            </c:numRef>
          </c:val>
          <c:extLst>
            <c:ext xmlns:c16="http://schemas.microsoft.com/office/drawing/2014/chart" uri="{C3380CC4-5D6E-409C-BE32-E72D297353CC}">
              <c16:uniqueId val="{00000001-A191-4E65-808C-3310F39291B2}"/>
            </c:ext>
          </c:extLst>
        </c:ser>
        <c:ser>
          <c:idx val="2"/>
          <c:order val="1"/>
          <c:tx>
            <c:strRef>
              <c:f>'Graphique 1'!$G$25:$G$26</c:f>
              <c:strCache>
                <c:ptCount val="2"/>
                <c:pt idx="0">
                  <c:v>Entreprise de</c:v>
                </c:pt>
                <c:pt idx="1">
                  <c:v>100 à 149 salariés</c:v>
                </c:pt>
              </c:strCache>
            </c:strRef>
          </c:tx>
          <c:spPr>
            <a:solidFill>
              <a:schemeClr val="accent1">
                <a:lumMod val="50000"/>
              </a:schemeClr>
            </a:solidFill>
            <a:ln>
              <a:noFill/>
            </a:ln>
            <a:effectLst/>
          </c:spPr>
          <c:invertIfNegative val="0"/>
          <c:cat>
            <c:numRef>
              <c:f>'Graphique 1'!$B$27:$B$35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1'!$G$27:$G$35</c:f>
              <c:numCache>
                <c:formatCode>_-* #\ ##0_-;\-* #\ ##0_-;_-* "-"??_-;_-@_-</c:formatCode>
                <c:ptCount val="9"/>
                <c:pt idx="0">
                  <c:v>4558</c:v>
                </c:pt>
                <c:pt idx="1">
                  <c:v>5730</c:v>
                </c:pt>
                <c:pt idx="2">
                  <c:v>4542</c:v>
                </c:pt>
                <c:pt idx="3">
                  <c:v>3542</c:v>
                </c:pt>
                <c:pt idx="4">
                  <c:v>2934</c:v>
                </c:pt>
                <c:pt idx="5">
                  <c:v>4391</c:v>
                </c:pt>
                <c:pt idx="6">
                  <c:v>3309</c:v>
                </c:pt>
                <c:pt idx="7">
                  <c:v>3366</c:v>
                </c:pt>
                <c:pt idx="8">
                  <c:v>2122</c:v>
                </c:pt>
              </c:numCache>
            </c:numRef>
          </c:val>
          <c:extLst>
            <c:ext xmlns:c16="http://schemas.microsoft.com/office/drawing/2014/chart" uri="{C3380CC4-5D6E-409C-BE32-E72D297353CC}">
              <c16:uniqueId val="{00000002-A191-4E65-808C-3310F39291B2}"/>
            </c:ext>
          </c:extLst>
        </c:ser>
        <c:ser>
          <c:idx val="3"/>
          <c:order val="2"/>
          <c:tx>
            <c:strRef>
              <c:f>'Graphique 1'!$H$25:$H$26</c:f>
              <c:strCache>
                <c:ptCount val="2"/>
                <c:pt idx="0">
                  <c:v>Entreprise de</c:v>
                </c:pt>
                <c:pt idx="1">
                  <c:v>150 à 499 salariés</c:v>
                </c:pt>
              </c:strCache>
            </c:strRef>
          </c:tx>
          <c:spPr>
            <a:solidFill>
              <a:schemeClr val="accent1">
                <a:lumMod val="75000"/>
              </a:schemeClr>
            </a:solidFill>
            <a:ln>
              <a:noFill/>
            </a:ln>
            <a:effectLst/>
          </c:spPr>
          <c:invertIfNegative val="0"/>
          <c:cat>
            <c:numRef>
              <c:f>'Graphique 1'!$B$27:$B$35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1'!$H$27:$H$35</c:f>
              <c:numCache>
                <c:formatCode>_-* #\ ##0_-;\-* #\ ##0_-;_-* "-"??_-;_-@_-</c:formatCode>
                <c:ptCount val="9"/>
                <c:pt idx="0">
                  <c:v>15529</c:v>
                </c:pt>
                <c:pt idx="1">
                  <c:v>15838</c:v>
                </c:pt>
                <c:pt idx="2">
                  <c:v>13752</c:v>
                </c:pt>
                <c:pt idx="3">
                  <c:v>9164</c:v>
                </c:pt>
                <c:pt idx="4">
                  <c:v>8659</c:v>
                </c:pt>
                <c:pt idx="5">
                  <c:v>11874</c:v>
                </c:pt>
                <c:pt idx="6">
                  <c:v>14050</c:v>
                </c:pt>
                <c:pt idx="7">
                  <c:v>14825</c:v>
                </c:pt>
                <c:pt idx="8">
                  <c:v>7177</c:v>
                </c:pt>
              </c:numCache>
            </c:numRef>
          </c:val>
          <c:extLst>
            <c:ext xmlns:c16="http://schemas.microsoft.com/office/drawing/2014/chart" uri="{C3380CC4-5D6E-409C-BE32-E72D297353CC}">
              <c16:uniqueId val="{00000003-A191-4E65-808C-3310F39291B2}"/>
            </c:ext>
          </c:extLst>
        </c:ser>
        <c:ser>
          <c:idx val="4"/>
          <c:order val="3"/>
          <c:tx>
            <c:strRef>
              <c:f>'Graphique 1'!$I$25:$I$26</c:f>
              <c:strCache>
                <c:ptCount val="2"/>
                <c:pt idx="0">
                  <c:v>Entreprise de</c:v>
                </c:pt>
                <c:pt idx="1">
                  <c:v>500 à 999 salariés</c:v>
                </c:pt>
              </c:strCache>
            </c:strRef>
          </c:tx>
          <c:spPr>
            <a:solidFill>
              <a:schemeClr val="accent1">
                <a:lumMod val="60000"/>
                <a:lumOff val="40000"/>
              </a:schemeClr>
            </a:solidFill>
            <a:ln>
              <a:noFill/>
            </a:ln>
            <a:effectLst/>
          </c:spPr>
          <c:invertIfNegative val="0"/>
          <c:cat>
            <c:numRef>
              <c:f>'Graphique 1'!$B$27:$B$35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1'!$I$27:$I$35</c:f>
              <c:numCache>
                <c:formatCode>_-* #\ ##0_-;\-* #\ ##0_-;_-* "-"??_-;_-@_-</c:formatCode>
                <c:ptCount val="9"/>
                <c:pt idx="0">
                  <c:v>8470</c:v>
                </c:pt>
                <c:pt idx="1">
                  <c:v>9494</c:v>
                </c:pt>
                <c:pt idx="2">
                  <c:v>6038</c:v>
                </c:pt>
                <c:pt idx="3">
                  <c:v>7999</c:v>
                </c:pt>
                <c:pt idx="4">
                  <c:v>5523</c:v>
                </c:pt>
                <c:pt idx="5">
                  <c:v>7398</c:v>
                </c:pt>
                <c:pt idx="6">
                  <c:v>6276</c:v>
                </c:pt>
                <c:pt idx="7">
                  <c:v>9745</c:v>
                </c:pt>
                <c:pt idx="8">
                  <c:v>4256</c:v>
                </c:pt>
              </c:numCache>
            </c:numRef>
          </c:val>
          <c:extLst>
            <c:ext xmlns:c16="http://schemas.microsoft.com/office/drawing/2014/chart" uri="{C3380CC4-5D6E-409C-BE32-E72D297353CC}">
              <c16:uniqueId val="{00000004-A191-4E65-808C-3310F39291B2}"/>
            </c:ext>
          </c:extLst>
        </c:ser>
        <c:ser>
          <c:idx val="5"/>
          <c:order val="4"/>
          <c:tx>
            <c:strRef>
              <c:f>'Graphique 1'!$J$25:$J$26</c:f>
              <c:strCache>
                <c:ptCount val="2"/>
                <c:pt idx="0">
                  <c:v>Entreprise de</c:v>
                </c:pt>
                <c:pt idx="1">
                  <c:v>1000 salariés ou plus</c:v>
                </c:pt>
              </c:strCache>
            </c:strRef>
          </c:tx>
          <c:spPr>
            <a:solidFill>
              <a:schemeClr val="accent1">
                <a:lumMod val="20000"/>
                <a:lumOff val="80000"/>
              </a:schemeClr>
            </a:solidFill>
            <a:ln>
              <a:noFill/>
            </a:ln>
            <a:effectLst/>
          </c:spPr>
          <c:invertIfNegative val="0"/>
          <c:cat>
            <c:numRef>
              <c:f>'Graphique 1'!$B$27:$B$35</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'Graphique 1'!$J$27:$J$35</c:f>
              <c:numCache>
                <c:formatCode>_-* #\ ##0_-;\-* #\ ##0_-;_-* "-"??_-;_-@_-</c:formatCode>
                <c:ptCount val="9"/>
                <c:pt idx="0">
                  <c:v>30364</c:v>
                </c:pt>
                <c:pt idx="1">
                  <c:v>24628</c:v>
                </c:pt>
                <c:pt idx="2">
                  <c:v>23401</c:v>
                </c:pt>
                <c:pt idx="3">
                  <c:v>17873</c:v>
                </c:pt>
                <c:pt idx="4">
                  <c:v>18194</c:v>
                </c:pt>
                <c:pt idx="5">
                  <c:v>9370</c:v>
                </c:pt>
                <c:pt idx="6">
                  <c:v>25460</c:v>
                </c:pt>
                <c:pt idx="7">
                  <c:v>29782</c:v>
                </c:pt>
                <c:pt idx="8">
                  <c:v>5000</c:v>
                </c:pt>
              </c:numCache>
            </c:numRef>
          </c:val>
          <c:extLst>
            <c:ext xmlns:c16="http://schemas.microsoft.com/office/drawing/2014/chart" uri="{C3380CC4-5D6E-409C-BE32-E72D297353CC}">
              <c16:uniqueId val="{00000005-A191-4E65-808C-3310F39291B2}"/>
            </c:ext>
          </c:extLst>
        </c:ser>
        <c:dLbls>
          <c:showLegendKey val="0"/>
          <c:showVal val="0"/>
          <c:showCatName val="0"/>
          <c:showSerName val="0"/>
          <c:showPercent val="0"/>
          <c:showBubbleSize val="0"/>
        </c:dLbls>
        <c:gapWidth val="150"/>
        <c:overlap val="100"/>
        <c:axId val="405596368"/>
        <c:axId val="405591120"/>
      </c:barChart>
      <c:catAx>
        <c:axId val="40559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5591120"/>
        <c:crosses val="autoZero"/>
        <c:auto val="1"/>
        <c:lblAlgn val="ctr"/>
        <c:lblOffset val="100"/>
        <c:noMultiLvlLbl val="0"/>
      </c:catAx>
      <c:valAx>
        <c:axId val="405591120"/>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5596368"/>
        <c:crosses val="autoZero"/>
        <c:crossBetween val="between"/>
      </c:valAx>
      <c:spPr>
        <a:noFill/>
        <a:ln>
          <a:noFill/>
        </a:ln>
        <a:effectLst/>
      </c:spPr>
    </c:plotArea>
    <c:legend>
      <c:legendPos val="b"/>
      <c:layout>
        <c:manualLayout>
          <c:xMode val="edge"/>
          <c:yMode val="edge"/>
          <c:x val="8.731844393056816E-2"/>
          <c:y val="0.80503853463940345"/>
          <c:w val="0.80057996467913639"/>
          <c:h val="0.173741306209402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49423169745363E-2"/>
          <c:y val="0.24743502917057647"/>
          <c:w val="0.88463834182980039"/>
          <c:h val="0.64493547114900796"/>
        </c:manualLayout>
      </c:layout>
      <c:barChart>
        <c:barDir val="col"/>
        <c:grouping val="stacked"/>
        <c:varyColors val="0"/>
        <c:ser>
          <c:idx val="1"/>
          <c:order val="0"/>
          <c:tx>
            <c:strRef>
              <c:f>'Graphique 2'!$D$25</c:f>
              <c:strCache>
                <c:ptCount val="1"/>
                <c:pt idx="0">
                  <c:v>Licenciements économiques</c:v>
                </c:pt>
              </c:strCache>
            </c:strRef>
          </c:tx>
          <c:spPr>
            <a:solidFill>
              <a:srgbClr val="FF7C80"/>
            </a:solidFill>
            <a:ln>
              <a:solidFill>
                <a:srgbClr val="FF7C80"/>
              </a:solidFill>
            </a:ln>
            <a:effectLst/>
          </c:spPr>
          <c:invertIfNegative val="0"/>
          <c:cat>
            <c:strRef>
              <c:f>'Graphique 2'!$B$27:$B$31</c:f>
              <c:strCache>
                <c:ptCount val="5"/>
                <c:pt idx="0">
                  <c:v>2018</c:v>
                </c:pt>
                <c:pt idx="1">
                  <c:v>2019</c:v>
                </c:pt>
                <c:pt idx="2">
                  <c:v>2020</c:v>
                </c:pt>
                <c:pt idx="3">
                  <c:v>2021</c:v>
                </c:pt>
                <c:pt idx="4">
                  <c:v>2018-2021</c:v>
                </c:pt>
              </c:strCache>
            </c:strRef>
          </c:cat>
          <c:val>
            <c:numRef>
              <c:f>'Graphique 2'!$D$27:$D$31</c:f>
              <c:numCache>
                <c:formatCode>0</c:formatCode>
                <c:ptCount val="5"/>
                <c:pt idx="0">
                  <c:v>39.630205285478901</c:v>
                </c:pt>
                <c:pt idx="1">
                  <c:v>39.551859743473997</c:v>
                </c:pt>
                <c:pt idx="2">
                  <c:v>35.282125164331198</c:v>
                </c:pt>
                <c:pt idx="3">
                  <c:v>40.146508011626302</c:v>
                </c:pt>
                <c:pt idx="4">
                  <c:v>38.6916139859796</c:v>
                </c:pt>
              </c:numCache>
            </c:numRef>
          </c:val>
          <c:extLst>
            <c:ext xmlns:c16="http://schemas.microsoft.com/office/drawing/2014/chart" uri="{C3380CC4-5D6E-409C-BE32-E72D297353CC}">
              <c16:uniqueId val="{00000001-490F-4CA1-ABA7-80CD5A7001F0}"/>
            </c:ext>
          </c:extLst>
        </c:ser>
        <c:ser>
          <c:idx val="2"/>
          <c:order val="1"/>
          <c:tx>
            <c:strRef>
              <c:f>'Graphique 2'!$E$25</c:f>
              <c:strCache>
                <c:ptCount val="1"/>
                <c:pt idx="0">
                  <c:v>Départs volontaires</c:v>
                </c:pt>
              </c:strCache>
            </c:strRef>
          </c:tx>
          <c:spPr>
            <a:solidFill>
              <a:schemeClr val="accent1"/>
            </a:solidFill>
            <a:ln>
              <a:solidFill>
                <a:schemeClr val="accent1"/>
              </a:solidFill>
            </a:ln>
            <a:effectLst/>
          </c:spPr>
          <c:invertIfNegative val="0"/>
          <c:cat>
            <c:strRef>
              <c:f>'Graphique 2'!$B$27:$B$31</c:f>
              <c:strCache>
                <c:ptCount val="5"/>
                <c:pt idx="0">
                  <c:v>2018</c:v>
                </c:pt>
                <c:pt idx="1">
                  <c:v>2019</c:v>
                </c:pt>
                <c:pt idx="2">
                  <c:v>2020</c:v>
                </c:pt>
                <c:pt idx="3">
                  <c:v>2021</c:v>
                </c:pt>
                <c:pt idx="4">
                  <c:v>2018-2021</c:v>
                </c:pt>
              </c:strCache>
            </c:strRef>
          </c:cat>
          <c:val>
            <c:numRef>
              <c:f>'Graphique 2'!$E$27:$E$31</c:f>
              <c:numCache>
                <c:formatCode>0</c:formatCode>
                <c:ptCount val="5"/>
                <c:pt idx="0">
                  <c:v>15.3081176030538</c:v>
                </c:pt>
                <c:pt idx="1">
                  <c:v>15.7533407108702</c:v>
                </c:pt>
                <c:pt idx="2">
                  <c:v>13.6481380016758</c:v>
                </c:pt>
                <c:pt idx="3">
                  <c:v>33.0474092645429</c:v>
                </c:pt>
                <c:pt idx="4">
                  <c:v>16.775118640630499</c:v>
                </c:pt>
              </c:numCache>
            </c:numRef>
          </c:val>
          <c:extLst>
            <c:ext xmlns:c16="http://schemas.microsoft.com/office/drawing/2014/chart" uri="{C3380CC4-5D6E-409C-BE32-E72D297353CC}">
              <c16:uniqueId val="{00000002-490F-4CA1-ABA7-80CD5A7001F0}"/>
            </c:ext>
          </c:extLst>
        </c:ser>
        <c:ser>
          <c:idx val="3"/>
          <c:order val="2"/>
          <c:tx>
            <c:strRef>
              <c:f>'Graphique 2'!$G$24</c:f>
              <c:strCache>
                <c:ptCount val="1"/>
                <c:pt idx="0">
                  <c:v>Mobilités et reclassements internes</c:v>
                </c:pt>
              </c:strCache>
            </c:strRef>
          </c:tx>
          <c:spPr>
            <a:solidFill>
              <a:srgbClr val="FFC000"/>
            </a:solidFill>
            <a:ln>
              <a:solidFill>
                <a:srgbClr val="FFC000"/>
              </a:solidFill>
            </a:ln>
            <a:effectLst/>
          </c:spPr>
          <c:invertIfNegative val="0"/>
          <c:cat>
            <c:strRef>
              <c:f>'Graphique 2'!$B$27:$B$31</c:f>
              <c:strCache>
                <c:ptCount val="5"/>
                <c:pt idx="0">
                  <c:v>2018</c:v>
                </c:pt>
                <c:pt idx="1">
                  <c:v>2019</c:v>
                </c:pt>
                <c:pt idx="2">
                  <c:v>2020</c:v>
                </c:pt>
                <c:pt idx="3">
                  <c:v>2021</c:v>
                </c:pt>
                <c:pt idx="4">
                  <c:v>2018-2021</c:v>
                </c:pt>
              </c:strCache>
            </c:strRef>
          </c:cat>
          <c:val>
            <c:numRef>
              <c:f>'Graphique 2'!$G$27:$G$31</c:f>
              <c:numCache>
                <c:formatCode>0</c:formatCode>
                <c:ptCount val="5"/>
                <c:pt idx="0">
                  <c:v>5.3171745357716</c:v>
                </c:pt>
                <c:pt idx="1">
                  <c:v>5.8848797427645403</c:v>
                </c:pt>
                <c:pt idx="2">
                  <c:v>5.40424313277558</c:v>
                </c:pt>
                <c:pt idx="3">
                  <c:v>8.0837035854739003</c:v>
                </c:pt>
                <c:pt idx="4">
                  <c:v>5.7974146843882801</c:v>
                </c:pt>
              </c:numCache>
            </c:numRef>
          </c:val>
          <c:extLst>
            <c:ext xmlns:c16="http://schemas.microsoft.com/office/drawing/2014/chart" uri="{C3380CC4-5D6E-409C-BE32-E72D297353CC}">
              <c16:uniqueId val="{00000003-490F-4CA1-ABA7-80CD5A7001F0}"/>
            </c:ext>
          </c:extLst>
        </c:ser>
        <c:dLbls>
          <c:showLegendKey val="0"/>
          <c:showVal val="0"/>
          <c:showCatName val="0"/>
          <c:showSerName val="0"/>
          <c:showPercent val="0"/>
          <c:showBubbleSize val="0"/>
        </c:dLbls>
        <c:gapWidth val="150"/>
        <c:overlap val="100"/>
        <c:axId val="432330952"/>
        <c:axId val="432328000"/>
      </c:barChart>
      <c:lineChart>
        <c:grouping val="stacked"/>
        <c:varyColors val="0"/>
        <c:ser>
          <c:idx val="0"/>
          <c:order val="3"/>
          <c:tx>
            <c:strRef>
              <c:f>'Graphique 2'!$C$23:$C$25</c:f>
              <c:strCache>
                <c:ptCount val="3"/>
                <c:pt idx="0">
                  <c:v>Ruptures de contrats envisagées à la demande de validation-homologation</c:v>
                </c:pt>
              </c:strCache>
            </c:strRef>
          </c:tx>
          <c:spPr>
            <a:ln w="28575" cap="rnd">
              <a:noFill/>
              <a:round/>
            </a:ln>
            <a:effectLst/>
          </c:spPr>
          <c:marker>
            <c:symbol val="circle"/>
            <c:size val="5"/>
            <c:spPr>
              <a:solidFill>
                <a:schemeClr val="tx1"/>
              </a:solidFill>
              <a:ln w="9525">
                <a:solidFill>
                  <a:schemeClr val="tx1"/>
                </a:solidFill>
              </a:ln>
              <a:effectLst/>
            </c:spPr>
          </c:marker>
          <c:cat>
            <c:strRef>
              <c:f>'Graphique 2'!$B$27:$B$31</c:f>
              <c:strCache>
                <c:ptCount val="5"/>
                <c:pt idx="0">
                  <c:v>2018</c:v>
                </c:pt>
                <c:pt idx="1">
                  <c:v>2019</c:v>
                </c:pt>
                <c:pt idx="2">
                  <c:v>2020</c:v>
                </c:pt>
                <c:pt idx="3">
                  <c:v>2021</c:v>
                </c:pt>
                <c:pt idx="4">
                  <c:v>2018-2021</c:v>
                </c:pt>
              </c:strCache>
            </c:strRef>
          </c:cat>
          <c:val>
            <c:numRef>
              <c:f>'Graphique 2'!$C$27:$C$31</c:f>
              <c:numCache>
                <c:formatCode>0</c:formatCode>
                <c:ptCount val="5"/>
                <c:pt idx="0">
                  <c:v>77.339694496537703</c:v>
                </c:pt>
                <c:pt idx="1">
                  <c:v>59.653575238264096</c:v>
                </c:pt>
                <c:pt idx="2">
                  <c:v>60.8688690874881</c:v>
                </c:pt>
                <c:pt idx="3">
                  <c:v>86.443275664754097</c:v>
                </c:pt>
                <c:pt idx="4">
                  <c:v>68.349682510409707</c:v>
                </c:pt>
              </c:numCache>
            </c:numRef>
          </c:val>
          <c:smooth val="0"/>
          <c:extLst>
            <c:ext xmlns:c16="http://schemas.microsoft.com/office/drawing/2014/chart" uri="{C3380CC4-5D6E-409C-BE32-E72D297353CC}">
              <c16:uniqueId val="{00000000-FA35-487C-9B28-1A8CCFFEC9FB}"/>
            </c:ext>
          </c:extLst>
        </c:ser>
        <c:dLbls>
          <c:showLegendKey val="0"/>
          <c:showVal val="0"/>
          <c:showCatName val="0"/>
          <c:showSerName val="0"/>
          <c:showPercent val="0"/>
          <c:showBubbleSize val="0"/>
        </c:dLbls>
        <c:marker val="1"/>
        <c:smooth val="0"/>
        <c:axId val="432330952"/>
        <c:axId val="432328000"/>
      </c:lineChart>
      <c:catAx>
        <c:axId val="432330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32328000"/>
        <c:crosses val="autoZero"/>
        <c:auto val="1"/>
        <c:lblAlgn val="ctr"/>
        <c:lblOffset val="100"/>
        <c:noMultiLvlLbl val="0"/>
      </c:catAx>
      <c:valAx>
        <c:axId val="43232800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moyen de ruptures de contrats et de mobilités / reclassements internes par PSE</a:t>
                </a:r>
              </a:p>
            </c:rich>
          </c:tx>
          <c:layout>
            <c:manualLayout>
              <c:xMode val="edge"/>
              <c:yMode val="edge"/>
              <c:x val="7.5738830673168639E-2"/>
              <c:y val="1.4854396498590711E-2"/>
            </c:manualLayout>
          </c:layout>
          <c:overlay val="0"/>
          <c:spPr>
            <a:solidFill>
              <a:schemeClr val="bg1"/>
            </a:solid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32330952"/>
        <c:crosses val="autoZero"/>
        <c:crossBetween val="between"/>
        <c:majorUnit val="10"/>
      </c:valAx>
      <c:spPr>
        <a:noFill/>
        <a:ln>
          <a:noFill/>
        </a:ln>
        <a:effectLst/>
      </c:spPr>
    </c:plotArea>
    <c:legend>
      <c:legendPos val="b"/>
      <c:layout>
        <c:manualLayout>
          <c:xMode val="edge"/>
          <c:yMode val="edge"/>
          <c:x val="0.28928577139153178"/>
          <c:y val="2.7040076454823099E-2"/>
          <c:w val="0.67825106493564002"/>
          <c:h val="0.20937264108477205"/>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50699912510943E-2"/>
          <c:y val="0.16915543451805368"/>
          <c:w val="0.87323818897637795"/>
          <c:h val="0.65945230530394239"/>
        </c:manualLayout>
      </c:layout>
      <c:barChart>
        <c:barDir val="col"/>
        <c:grouping val="stacked"/>
        <c:varyColors val="0"/>
        <c:ser>
          <c:idx val="0"/>
          <c:order val="0"/>
          <c:tx>
            <c:strRef>
              <c:f>'Graphique 3'!$D$26</c:f>
              <c:strCache>
                <c:ptCount val="1"/>
                <c:pt idx="0">
                  <c:v>Licenciements économiques</c:v>
                </c:pt>
              </c:strCache>
            </c:strRef>
          </c:tx>
          <c:spPr>
            <a:solidFill>
              <a:srgbClr val="FF7C80"/>
            </a:solidFill>
            <a:ln>
              <a:solidFill>
                <a:srgbClr val="FF7C80"/>
              </a:solidFill>
            </a:ln>
            <a:effectLst/>
          </c:spPr>
          <c:invertIfNegative val="0"/>
          <c:dLbls>
            <c:dLbl>
              <c:idx val="0"/>
              <c:layout/>
              <c:tx>
                <c:rich>
                  <a:bodyPr/>
                  <a:lstStyle/>
                  <a:p>
                    <a:fld id="{BDDBDF2F-2C5D-46FF-BE21-30EBB62F280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664-4D89-90C7-3028F4E51EA7}"/>
                </c:ext>
              </c:extLst>
            </c:dLbl>
            <c:dLbl>
              <c:idx val="1"/>
              <c:layout/>
              <c:tx>
                <c:rich>
                  <a:bodyPr/>
                  <a:lstStyle/>
                  <a:p>
                    <a:fld id="{D73274D1-223C-40D1-94B1-9D6B5251393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1664-4D89-90C7-3028F4E51EA7}"/>
                </c:ext>
              </c:extLst>
            </c:dLbl>
            <c:dLbl>
              <c:idx val="2"/>
              <c:layout/>
              <c:tx>
                <c:rich>
                  <a:bodyPr/>
                  <a:lstStyle/>
                  <a:p>
                    <a:fld id="{98FD9A48-24D4-45D6-B14A-799311C5F35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1664-4D89-90C7-3028F4E51EA7}"/>
                </c:ext>
              </c:extLst>
            </c:dLbl>
            <c:dLbl>
              <c:idx val="3"/>
              <c:layout/>
              <c:tx>
                <c:rich>
                  <a:bodyPr/>
                  <a:lstStyle/>
                  <a:p>
                    <a:fld id="{BA6E27DA-02FD-4020-A503-17D523904B1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1664-4D89-90C7-3028F4E51EA7}"/>
                </c:ext>
              </c:extLst>
            </c:dLbl>
            <c:dLbl>
              <c:idx val="4"/>
              <c:layout/>
              <c:tx>
                <c:rich>
                  <a:bodyPr/>
                  <a:lstStyle/>
                  <a:p>
                    <a:fld id="{1180191C-B78A-47B9-9046-4BCC2FD6B47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1664-4D89-90C7-3028F4E51EA7}"/>
                </c:ext>
              </c:extLst>
            </c:dLbl>
            <c:dLbl>
              <c:idx val="5"/>
              <c:layout/>
              <c:tx>
                <c:rich>
                  <a:bodyPr/>
                  <a:lstStyle/>
                  <a:p>
                    <a:fld id="{18208A87-8BD9-42F1-8F47-A94A13A5263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BCF-4F44-9B31-EED8AEF748B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3'!$B$28:$B$33</c:f>
              <c:strCache>
                <c:ptCount val="6"/>
                <c:pt idx="0">
                  <c:v>&lt; 100</c:v>
                </c:pt>
                <c:pt idx="1">
                  <c:v>100 à 149</c:v>
                </c:pt>
                <c:pt idx="2">
                  <c:v>150 à 499</c:v>
                </c:pt>
                <c:pt idx="3">
                  <c:v>500 à 999</c:v>
                </c:pt>
                <c:pt idx="4">
                  <c:v>1000 ou +</c:v>
                </c:pt>
                <c:pt idx="5">
                  <c:v>Ensemble</c:v>
                </c:pt>
              </c:strCache>
            </c:strRef>
          </c:cat>
          <c:val>
            <c:numRef>
              <c:f>'Graphique 3'!$D$28:$D$33</c:f>
              <c:numCache>
                <c:formatCode>0</c:formatCode>
                <c:ptCount val="6"/>
                <c:pt idx="0">
                  <c:v>35.421986039072998</c:v>
                </c:pt>
                <c:pt idx="1">
                  <c:v>34.278014265252899</c:v>
                </c:pt>
                <c:pt idx="2">
                  <c:v>40.268566470130999</c:v>
                </c:pt>
                <c:pt idx="3">
                  <c:v>41.561094658252998</c:v>
                </c:pt>
                <c:pt idx="4">
                  <c:v>43.5905282200386</c:v>
                </c:pt>
                <c:pt idx="5">
                  <c:v>38.6916139859796</c:v>
                </c:pt>
              </c:numCache>
            </c:numRef>
          </c:val>
          <c:extLst>
            <c:ext xmlns:c15="http://schemas.microsoft.com/office/drawing/2012/chart" uri="{02D57815-91ED-43cb-92C2-25804820EDAC}">
              <c15:datalabelsRange>
                <c15:f>'Graphique 3'!$I$28:$I$33</c15:f>
                <c15:dlblRangeCache>
                  <c:ptCount val="6"/>
                  <c:pt idx="0">
                    <c:v>89%</c:v>
                  </c:pt>
                  <c:pt idx="1">
                    <c:v>81%</c:v>
                  </c:pt>
                  <c:pt idx="2">
                    <c:v>71%</c:v>
                  </c:pt>
                  <c:pt idx="3">
                    <c:v>55%</c:v>
                  </c:pt>
                  <c:pt idx="4">
                    <c:v>34%</c:v>
                  </c:pt>
                  <c:pt idx="5">
                    <c:v>63%</c:v>
                  </c:pt>
                </c15:dlblRangeCache>
              </c15:datalabelsRange>
            </c:ext>
            <c:ext xmlns:c16="http://schemas.microsoft.com/office/drawing/2014/chart" uri="{C3380CC4-5D6E-409C-BE32-E72D297353CC}">
              <c16:uniqueId val="{00000000-31DD-4746-A22C-0B897F576C43}"/>
            </c:ext>
          </c:extLst>
        </c:ser>
        <c:ser>
          <c:idx val="1"/>
          <c:order val="1"/>
          <c:tx>
            <c:strRef>
              <c:f>'Graphique 3'!$E$26</c:f>
              <c:strCache>
                <c:ptCount val="1"/>
                <c:pt idx="0">
                  <c:v>Départs volontaires</c:v>
                </c:pt>
              </c:strCache>
            </c:strRef>
          </c:tx>
          <c:spPr>
            <a:solidFill>
              <a:schemeClr val="accent1"/>
            </a:solidFill>
            <a:ln>
              <a:solidFill>
                <a:schemeClr val="accent1"/>
              </a:solidFill>
            </a:ln>
            <a:effectLst/>
          </c:spPr>
          <c:invertIfNegative val="0"/>
          <c:dLbls>
            <c:dLbl>
              <c:idx val="0"/>
              <c:layout/>
              <c:tx>
                <c:rich>
                  <a:bodyPr/>
                  <a:lstStyle/>
                  <a:p>
                    <a:fld id="{23A34344-EB78-4A71-B2B2-50069032326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664-4D89-90C7-3028F4E51EA7}"/>
                </c:ext>
              </c:extLst>
            </c:dLbl>
            <c:dLbl>
              <c:idx val="1"/>
              <c:layout/>
              <c:tx>
                <c:rich>
                  <a:bodyPr/>
                  <a:lstStyle/>
                  <a:p>
                    <a:fld id="{C700AE02-4981-4D5A-83CA-AAED1C8D434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664-4D89-90C7-3028F4E51EA7}"/>
                </c:ext>
              </c:extLst>
            </c:dLbl>
            <c:dLbl>
              <c:idx val="2"/>
              <c:layout/>
              <c:tx>
                <c:rich>
                  <a:bodyPr/>
                  <a:lstStyle/>
                  <a:p>
                    <a:fld id="{9C65C2FE-7774-4438-B70C-3CF28D5778B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1664-4D89-90C7-3028F4E51EA7}"/>
                </c:ext>
              </c:extLst>
            </c:dLbl>
            <c:dLbl>
              <c:idx val="3"/>
              <c:layout/>
              <c:tx>
                <c:rich>
                  <a:bodyPr/>
                  <a:lstStyle/>
                  <a:p>
                    <a:fld id="{9513ED3C-1D17-4550-8A77-72F7B0A9938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1664-4D89-90C7-3028F4E51EA7}"/>
                </c:ext>
              </c:extLst>
            </c:dLbl>
            <c:dLbl>
              <c:idx val="4"/>
              <c:layout/>
              <c:tx>
                <c:rich>
                  <a:bodyPr/>
                  <a:lstStyle/>
                  <a:p>
                    <a:fld id="{6E6EE394-1D1F-4EA6-B637-70C51085CEA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1664-4D89-90C7-3028F4E51EA7}"/>
                </c:ext>
              </c:extLst>
            </c:dLbl>
            <c:dLbl>
              <c:idx val="5"/>
              <c:layout/>
              <c:tx>
                <c:rich>
                  <a:bodyPr/>
                  <a:lstStyle/>
                  <a:p>
                    <a:fld id="{24481881-ED99-4ACC-98BE-C3287B3DA9D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8BCF-4F44-9B31-EED8AEF748B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3'!$B$28:$B$33</c:f>
              <c:strCache>
                <c:ptCount val="6"/>
                <c:pt idx="0">
                  <c:v>&lt; 100</c:v>
                </c:pt>
                <c:pt idx="1">
                  <c:v>100 à 149</c:v>
                </c:pt>
                <c:pt idx="2">
                  <c:v>150 à 499</c:v>
                </c:pt>
                <c:pt idx="3">
                  <c:v>500 à 999</c:v>
                </c:pt>
                <c:pt idx="4">
                  <c:v>1000 ou +</c:v>
                </c:pt>
                <c:pt idx="5">
                  <c:v>Ensemble</c:v>
                </c:pt>
              </c:strCache>
            </c:strRef>
          </c:cat>
          <c:val>
            <c:numRef>
              <c:f>'Graphique 3'!$E$28:$E$33</c:f>
              <c:numCache>
                <c:formatCode>0</c:formatCode>
                <c:ptCount val="6"/>
                <c:pt idx="0">
                  <c:v>2.8949415490063002</c:v>
                </c:pt>
                <c:pt idx="1">
                  <c:v>5.4619197762854599</c:v>
                </c:pt>
                <c:pt idx="2">
                  <c:v>11.8041580307211</c:v>
                </c:pt>
                <c:pt idx="3">
                  <c:v>23.6024618493045</c:v>
                </c:pt>
                <c:pt idx="4">
                  <c:v>66.419814297235803</c:v>
                </c:pt>
                <c:pt idx="5">
                  <c:v>16.775118640630499</c:v>
                </c:pt>
              </c:numCache>
            </c:numRef>
          </c:val>
          <c:extLst>
            <c:ext xmlns:c15="http://schemas.microsoft.com/office/drawing/2012/chart" uri="{02D57815-91ED-43cb-92C2-25804820EDAC}">
              <c15:datalabelsRange>
                <c15:f>'Graphique 3'!$J$28:$J$33</c15:f>
                <c15:dlblRangeCache>
                  <c:ptCount val="6"/>
                  <c:pt idx="0">
                    <c:v>7%</c:v>
                  </c:pt>
                  <c:pt idx="1">
                    <c:v>13%</c:v>
                  </c:pt>
                  <c:pt idx="2">
                    <c:v>21%</c:v>
                  </c:pt>
                  <c:pt idx="3">
                    <c:v>31%</c:v>
                  </c:pt>
                  <c:pt idx="4">
                    <c:v>53%</c:v>
                  </c:pt>
                  <c:pt idx="5">
                    <c:v>27%</c:v>
                  </c:pt>
                </c15:dlblRangeCache>
              </c15:datalabelsRange>
            </c:ext>
            <c:ext xmlns:c16="http://schemas.microsoft.com/office/drawing/2014/chart" uri="{C3380CC4-5D6E-409C-BE32-E72D297353CC}">
              <c16:uniqueId val="{00000001-31DD-4746-A22C-0B897F576C43}"/>
            </c:ext>
          </c:extLst>
        </c:ser>
        <c:ser>
          <c:idx val="2"/>
          <c:order val="2"/>
          <c:tx>
            <c:strRef>
              <c:f>'Graphique 3'!$G$25:$G$26</c:f>
              <c:strCache>
                <c:ptCount val="2"/>
                <c:pt idx="0">
                  <c:v>Mobilités et reclassements internes</c:v>
                </c:pt>
              </c:strCache>
            </c:strRef>
          </c:tx>
          <c:spPr>
            <a:solidFill>
              <a:srgbClr val="FFC000"/>
            </a:solidFill>
            <a:ln>
              <a:solidFill>
                <a:srgbClr val="FFC000"/>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1664-4D89-90C7-3028F4E51EA7}"/>
                </c:ext>
              </c:extLst>
            </c:dLbl>
            <c:dLbl>
              <c:idx val="1"/>
              <c:delete val="1"/>
              <c:extLst>
                <c:ext xmlns:c15="http://schemas.microsoft.com/office/drawing/2012/chart" uri="{CE6537A1-D6FC-4f65-9D91-7224C49458BB}"/>
                <c:ext xmlns:c16="http://schemas.microsoft.com/office/drawing/2014/chart" uri="{C3380CC4-5D6E-409C-BE32-E72D297353CC}">
                  <c16:uniqueId val="{00000009-1664-4D89-90C7-3028F4E51EA7}"/>
                </c:ext>
              </c:extLst>
            </c:dLbl>
            <c:dLbl>
              <c:idx val="2"/>
              <c:delete val="1"/>
              <c:extLst>
                <c:ext xmlns:c15="http://schemas.microsoft.com/office/drawing/2012/chart" uri="{CE6537A1-D6FC-4f65-9D91-7224C49458BB}"/>
                <c:ext xmlns:c16="http://schemas.microsoft.com/office/drawing/2014/chart" uri="{C3380CC4-5D6E-409C-BE32-E72D297353CC}">
                  <c16:uniqueId val="{0000000A-1664-4D89-90C7-3028F4E51EA7}"/>
                </c:ext>
              </c:extLst>
            </c:dLbl>
            <c:dLbl>
              <c:idx val="3"/>
              <c:layout/>
              <c:tx>
                <c:rich>
                  <a:bodyPr/>
                  <a:lstStyle/>
                  <a:p>
                    <a:fld id="{59F4569C-1718-49F2-AB11-55993ACA2FC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1664-4D89-90C7-3028F4E51EA7}"/>
                </c:ext>
              </c:extLst>
            </c:dLbl>
            <c:dLbl>
              <c:idx val="4"/>
              <c:layout/>
              <c:tx>
                <c:rich>
                  <a:bodyPr/>
                  <a:lstStyle/>
                  <a:p>
                    <a:fld id="{2BEC8486-D4ED-4361-B2C4-9D317A64E4A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1664-4D89-90C7-3028F4E51EA7}"/>
                </c:ext>
              </c:extLst>
            </c:dLbl>
            <c:dLbl>
              <c:idx val="5"/>
              <c:layout/>
              <c:tx>
                <c:rich>
                  <a:bodyPr/>
                  <a:lstStyle/>
                  <a:p>
                    <a:fld id="{06DC78C3-3FDC-41AB-866C-58ECAAEB8D1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BCF-4F44-9B31-EED8AEF748B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3'!$B$28:$B$33</c:f>
              <c:strCache>
                <c:ptCount val="6"/>
                <c:pt idx="0">
                  <c:v>&lt; 100</c:v>
                </c:pt>
                <c:pt idx="1">
                  <c:v>100 à 149</c:v>
                </c:pt>
                <c:pt idx="2">
                  <c:v>150 à 499</c:v>
                </c:pt>
                <c:pt idx="3">
                  <c:v>500 à 999</c:v>
                </c:pt>
                <c:pt idx="4">
                  <c:v>1000 ou +</c:v>
                </c:pt>
                <c:pt idx="5">
                  <c:v>Ensemble</c:v>
                </c:pt>
              </c:strCache>
            </c:strRef>
          </c:cat>
          <c:val>
            <c:numRef>
              <c:f>'Graphique 3'!$G$28:$G$33</c:f>
              <c:numCache>
                <c:formatCode>0</c:formatCode>
                <c:ptCount val="6"/>
                <c:pt idx="0">
                  <c:v>1.6975908925296199</c:v>
                </c:pt>
                <c:pt idx="1">
                  <c:v>2.4549389594507298</c:v>
                </c:pt>
                <c:pt idx="2">
                  <c:v>5.03268182531541</c:v>
                </c:pt>
                <c:pt idx="3">
                  <c:v>9.8829700919191303</c:v>
                </c:pt>
                <c:pt idx="4">
                  <c:v>16.495126652633701</c:v>
                </c:pt>
                <c:pt idx="5">
                  <c:v>5.7974146843882801</c:v>
                </c:pt>
              </c:numCache>
            </c:numRef>
          </c:val>
          <c:extLst>
            <c:ext xmlns:c15="http://schemas.microsoft.com/office/drawing/2012/chart" uri="{02D57815-91ED-43cb-92C2-25804820EDAC}">
              <c15:datalabelsRange>
                <c15:f>'Graphique 3'!$K$28:$K$33</c15:f>
                <c15:dlblRangeCache>
                  <c:ptCount val="6"/>
                  <c:pt idx="0">
                    <c:v>4%</c:v>
                  </c:pt>
                  <c:pt idx="1">
                    <c:v>6%</c:v>
                  </c:pt>
                  <c:pt idx="2">
                    <c:v>9%</c:v>
                  </c:pt>
                  <c:pt idx="3">
                    <c:v>13%</c:v>
                  </c:pt>
                  <c:pt idx="4">
                    <c:v>13%</c:v>
                  </c:pt>
                  <c:pt idx="5">
                    <c:v>9%</c:v>
                  </c:pt>
                </c15:dlblRangeCache>
              </c15:datalabelsRange>
            </c:ext>
            <c:ext xmlns:c16="http://schemas.microsoft.com/office/drawing/2014/chart" uri="{C3380CC4-5D6E-409C-BE32-E72D297353CC}">
              <c16:uniqueId val="{00000002-31DD-4746-A22C-0B897F576C43}"/>
            </c:ext>
          </c:extLst>
        </c:ser>
        <c:dLbls>
          <c:showLegendKey val="0"/>
          <c:showVal val="0"/>
          <c:showCatName val="0"/>
          <c:showSerName val="0"/>
          <c:showPercent val="0"/>
          <c:showBubbleSize val="0"/>
        </c:dLbls>
        <c:gapWidth val="150"/>
        <c:overlap val="100"/>
        <c:axId val="408017080"/>
        <c:axId val="408019704"/>
      </c:barChart>
      <c:lineChart>
        <c:grouping val="stacked"/>
        <c:varyColors val="0"/>
        <c:ser>
          <c:idx val="3"/>
          <c:order val="3"/>
          <c:tx>
            <c:strRef>
              <c:f>'Graphique 3'!$C$24:$C$26</c:f>
              <c:strCache>
                <c:ptCount val="3"/>
                <c:pt idx="0">
                  <c:v>Ruptures de contrats envisagées à la demande de validation-homologation</c:v>
                </c:pt>
              </c:strCache>
            </c:strRef>
          </c:tx>
          <c:spPr>
            <a:ln w="28575" cap="rnd">
              <a:noFill/>
              <a:round/>
            </a:ln>
            <a:effectLst/>
          </c:spPr>
          <c:marker>
            <c:symbol val="circle"/>
            <c:size val="5"/>
            <c:spPr>
              <a:solidFill>
                <a:schemeClr val="tx1"/>
              </a:solidFill>
              <a:ln w="9525">
                <a:solidFill>
                  <a:schemeClr val="tx1"/>
                </a:solidFill>
              </a:ln>
              <a:effectLst/>
            </c:spPr>
          </c:marker>
          <c:cat>
            <c:strRef>
              <c:f>'Graphique 3'!$B$28:$B$33</c:f>
              <c:strCache>
                <c:ptCount val="6"/>
                <c:pt idx="0">
                  <c:v>&lt; 100</c:v>
                </c:pt>
                <c:pt idx="1">
                  <c:v>100 à 149</c:v>
                </c:pt>
                <c:pt idx="2">
                  <c:v>150 à 499</c:v>
                </c:pt>
                <c:pt idx="3">
                  <c:v>500 à 999</c:v>
                </c:pt>
                <c:pt idx="4">
                  <c:v>1000 ou +</c:v>
                </c:pt>
                <c:pt idx="5">
                  <c:v>Ensemble</c:v>
                </c:pt>
              </c:strCache>
            </c:strRef>
          </c:cat>
          <c:val>
            <c:numRef>
              <c:f>'Graphique 3'!$C$28:$C$33</c:f>
              <c:numCache>
                <c:formatCode>0</c:formatCode>
                <c:ptCount val="6"/>
                <c:pt idx="0">
                  <c:v>40.930941024171098</c:v>
                </c:pt>
                <c:pt idx="1">
                  <c:v>44.2696096885863</c:v>
                </c:pt>
                <c:pt idx="2">
                  <c:v>60.895522032042201</c:v>
                </c:pt>
                <c:pt idx="3">
                  <c:v>86.136460137332804</c:v>
                </c:pt>
                <c:pt idx="4">
                  <c:v>157.683750377151</c:v>
                </c:pt>
                <c:pt idx="5">
                  <c:v>68.349682510409707</c:v>
                </c:pt>
              </c:numCache>
            </c:numRef>
          </c:val>
          <c:smooth val="0"/>
          <c:extLst>
            <c:ext xmlns:c16="http://schemas.microsoft.com/office/drawing/2014/chart" uri="{C3380CC4-5D6E-409C-BE32-E72D297353CC}">
              <c16:uniqueId val="{00000000-8BCF-4F44-9B31-EED8AEF748B4}"/>
            </c:ext>
          </c:extLst>
        </c:ser>
        <c:dLbls>
          <c:showLegendKey val="0"/>
          <c:showVal val="0"/>
          <c:showCatName val="0"/>
          <c:showSerName val="0"/>
          <c:showPercent val="0"/>
          <c:showBubbleSize val="0"/>
        </c:dLbls>
        <c:marker val="1"/>
        <c:smooth val="0"/>
        <c:axId val="408017080"/>
        <c:axId val="408019704"/>
      </c:lineChart>
      <c:catAx>
        <c:axId val="40801708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a:t>Taille d'entreprise</a:t>
                </a:r>
              </a:p>
            </c:rich>
          </c:tx>
          <c:layout>
            <c:manualLayout>
              <c:xMode val="edge"/>
              <c:yMode val="edge"/>
              <c:x val="0.40451954087445474"/>
              <c:y val="0.9208659443885304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08019704"/>
        <c:crosses val="autoZero"/>
        <c:auto val="1"/>
        <c:lblAlgn val="ctr"/>
        <c:lblOffset val="100"/>
        <c:noMultiLvlLbl val="0"/>
      </c:catAx>
      <c:valAx>
        <c:axId val="408019704"/>
        <c:scaling>
          <c:orientation val="minMax"/>
          <c:max val="16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sz="1000" b="0" i="0" baseline="0">
                    <a:effectLst/>
                  </a:rPr>
                  <a:t>Nombre moyen de ruptures de contrats et de mobilités / reclassements internes par PSE</a:t>
                </a:r>
                <a:endParaRPr lang="fr-FR" sz="1000">
                  <a:effectLst/>
                </a:endParaRPr>
              </a:p>
            </c:rich>
          </c:tx>
          <c:layout>
            <c:manualLayout>
              <c:xMode val="edge"/>
              <c:yMode val="edge"/>
              <c:x val="7.85498240280946E-2"/>
              <c:y val="1.3366750208855471E-2"/>
            </c:manualLayout>
          </c:layout>
          <c:overlay val="0"/>
          <c:spPr>
            <a:solidFill>
              <a:schemeClr val="bg1"/>
            </a:solid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08017080"/>
        <c:crosses val="autoZero"/>
        <c:crossBetween val="between"/>
        <c:majorUnit val="20"/>
      </c:valAx>
      <c:spPr>
        <a:noFill/>
        <a:ln>
          <a:noFill/>
        </a:ln>
        <a:effectLst/>
      </c:spPr>
    </c:plotArea>
    <c:legend>
      <c:legendPos val="b"/>
      <c:layout>
        <c:manualLayout>
          <c:xMode val="edge"/>
          <c:yMode val="edge"/>
          <c:x val="0.26473209641281209"/>
          <c:y val="3.1535268617738574E-2"/>
          <c:w val="0.44701161769818093"/>
          <c:h val="0.30751813917997095"/>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94181297286035E-2"/>
          <c:y val="0.21129179807431234"/>
          <c:w val="0.89827478819033646"/>
          <c:h val="0.67331425746847962"/>
        </c:manualLayout>
      </c:layout>
      <c:barChart>
        <c:barDir val="col"/>
        <c:grouping val="stacked"/>
        <c:varyColors val="0"/>
        <c:ser>
          <c:idx val="0"/>
          <c:order val="0"/>
          <c:tx>
            <c:strRef>
              <c:f>'Graphique complémentaire A'!$D$27</c:f>
              <c:strCache>
                <c:ptCount val="1"/>
                <c:pt idx="0">
                  <c:v>licenciements économiques</c:v>
                </c:pt>
              </c:strCache>
            </c:strRef>
          </c:tx>
          <c:spPr>
            <a:solidFill>
              <a:srgbClr val="FF7C80"/>
            </a:solidFill>
            <a:ln>
              <a:solidFill>
                <a:srgbClr val="FF7C80"/>
              </a:solidFill>
            </a:ln>
            <a:effectLst/>
          </c:spPr>
          <c:invertIfNegative val="0"/>
          <c:dLbls>
            <c:dLbl>
              <c:idx val="0"/>
              <c:layout/>
              <c:tx>
                <c:rich>
                  <a:bodyPr/>
                  <a:lstStyle/>
                  <a:p>
                    <a:fld id="{49918026-67A6-4DAB-9135-4E1B3328887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B0D0-4C8E-8BCA-BEFABB630479}"/>
                </c:ext>
              </c:extLst>
            </c:dLbl>
            <c:dLbl>
              <c:idx val="1"/>
              <c:layout/>
              <c:tx>
                <c:rich>
                  <a:bodyPr/>
                  <a:lstStyle/>
                  <a:p>
                    <a:fld id="{B1884C9B-362A-4B3B-8A2D-CF5FBEF75B6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B0D0-4C8E-8BCA-BEFABB630479}"/>
                </c:ext>
              </c:extLst>
            </c:dLbl>
            <c:dLbl>
              <c:idx val="2"/>
              <c:layout/>
              <c:tx>
                <c:rich>
                  <a:bodyPr/>
                  <a:lstStyle/>
                  <a:p>
                    <a:fld id="{8403CB6B-28BF-476A-9C4A-FF50E399D80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B0D0-4C8E-8BCA-BEFABB630479}"/>
                </c:ext>
              </c:extLst>
            </c:dLbl>
            <c:dLbl>
              <c:idx val="3"/>
              <c:layout/>
              <c:tx>
                <c:rich>
                  <a:bodyPr/>
                  <a:lstStyle/>
                  <a:p>
                    <a:fld id="{774AB991-471B-404E-BD61-C04A1A2E825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B0D0-4C8E-8BCA-BEFABB630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complémentaire A'!$B$29:$B$32</c:f>
              <c:strCache>
                <c:ptCount val="4"/>
                <c:pt idx="0">
                  <c:v>Homologation</c:v>
                </c:pt>
                <c:pt idx="1">
                  <c:v>Validation</c:v>
                </c:pt>
                <c:pt idx="2">
                  <c:v>RJLJ</c:v>
                </c:pt>
                <c:pt idx="3">
                  <c:v>Droit commun</c:v>
                </c:pt>
              </c:strCache>
            </c:strRef>
          </c:cat>
          <c:val>
            <c:numRef>
              <c:f>'Graphique complémentaire A'!$D$29:$D$32</c:f>
              <c:numCache>
                <c:formatCode>0</c:formatCode>
                <c:ptCount val="4"/>
                <c:pt idx="0">
                  <c:v>43.889076992855699</c:v>
                </c:pt>
                <c:pt idx="1">
                  <c:v>34.774768694960002</c:v>
                </c:pt>
                <c:pt idx="2">
                  <c:v>76.759292321857401</c:v>
                </c:pt>
                <c:pt idx="3">
                  <c:v>27.777683836143002</c:v>
                </c:pt>
              </c:numCache>
            </c:numRef>
          </c:val>
          <c:extLst>
            <c:ext xmlns:c15="http://schemas.microsoft.com/office/drawing/2012/chart" uri="{02D57815-91ED-43cb-92C2-25804820EDAC}">
              <c15:datalabelsRange>
                <c15:f>'Graphique complémentaire A'!$I$29:$I$32</c15:f>
                <c15:dlblRangeCache>
                  <c:ptCount val="4"/>
                  <c:pt idx="0">
                    <c:v>80%</c:v>
                  </c:pt>
                  <c:pt idx="1">
                    <c:v>53%</c:v>
                  </c:pt>
                  <c:pt idx="2">
                    <c:v>91%</c:v>
                  </c:pt>
                  <c:pt idx="3">
                    <c:v>51%</c:v>
                  </c:pt>
                </c15:dlblRangeCache>
              </c15:datalabelsRange>
            </c:ext>
            <c:ext xmlns:c16="http://schemas.microsoft.com/office/drawing/2014/chart" uri="{C3380CC4-5D6E-409C-BE32-E72D297353CC}">
              <c16:uniqueId val="{00000000-B0D0-4C8E-8BCA-BEFABB630479}"/>
            </c:ext>
          </c:extLst>
        </c:ser>
        <c:ser>
          <c:idx val="1"/>
          <c:order val="1"/>
          <c:tx>
            <c:strRef>
              <c:f>'Graphique complémentaire A'!$E$27</c:f>
              <c:strCache>
                <c:ptCount val="1"/>
                <c:pt idx="0">
                  <c:v>départs volontaires</c:v>
                </c:pt>
              </c:strCache>
            </c:strRef>
          </c:tx>
          <c:spPr>
            <a:solidFill>
              <a:schemeClr val="accent1"/>
            </a:solidFill>
            <a:ln>
              <a:solidFill>
                <a:schemeClr val="accent1"/>
              </a:solidFill>
            </a:ln>
            <a:effectLst/>
          </c:spPr>
          <c:invertIfNegative val="0"/>
          <c:dLbls>
            <c:dLbl>
              <c:idx val="0"/>
              <c:layout/>
              <c:tx>
                <c:rich>
                  <a:bodyPr/>
                  <a:lstStyle/>
                  <a:p>
                    <a:fld id="{BD4CA52F-DCDF-46B1-A248-C19A4D2EB1D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B0D0-4C8E-8BCA-BEFABB630479}"/>
                </c:ext>
              </c:extLst>
            </c:dLbl>
            <c:dLbl>
              <c:idx val="1"/>
              <c:layout/>
              <c:tx>
                <c:rich>
                  <a:bodyPr/>
                  <a:lstStyle/>
                  <a:p>
                    <a:fld id="{4FC61FC1-45A3-4ED8-9F07-06CFB4E84FD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B0D0-4C8E-8BCA-BEFABB630479}"/>
                </c:ext>
              </c:extLst>
            </c:dLbl>
            <c:dLbl>
              <c:idx val="2"/>
              <c:layout/>
              <c:tx>
                <c:rich>
                  <a:bodyPr/>
                  <a:lstStyle/>
                  <a:p>
                    <a:fld id="{082AD081-2869-467C-B2B3-C3A7F9F6BF0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B0D0-4C8E-8BCA-BEFABB630479}"/>
                </c:ext>
              </c:extLst>
            </c:dLbl>
            <c:dLbl>
              <c:idx val="3"/>
              <c:layout/>
              <c:tx>
                <c:rich>
                  <a:bodyPr/>
                  <a:lstStyle/>
                  <a:p>
                    <a:fld id="{6D0B13AD-1A18-442B-BE92-2801A3FC68F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B0D0-4C8E-8BCA-BEFABB630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complémentaire A'!$B$29:$B$32</c:f>
              <c:strCache>
                <c:ptCount val="4"/>
                <c:pt idx="0">
                  <c:v>Homologation</c:v>
                </c:pt>
                <c:pt idx="1">
                  <c:v>Validation</c:v>
                </c:pt>
                <c:pt idx="2">
                  <c:v>RJLJ</c:v>
                </c:pt>
                <c:pt idx="3">
                  <c:v>Droit commun</c:v>
                </c:pt>
              </c:strCache>
            </c:strRef>
          </c:cat>
          <c:val>
            <c:numRef>
              <c:f>'Graphique complémentaire A'!$E$29:$E$32</c:f>
              <c:numCache>
                <c:formatCode>0</c:formatCode>
                <c:ptCount val="4"/>
                <c:pt idx="0">
                  <c:v>6.9465757631836302</c:v>
                </c:pt>
                <c:pt idx="1">
                  <c:v>24.181978840728199</c:v>
                </c:pt>
                <c:pt idx="2">
                  <c:v>6.7587031542784102</c:v>
                </c:pt>
                <c:pt idx="3">
                  <c:v>19.646805692445199</c:v>
                </c:pt>
              </c:numCache>
            </c:numRef>
          </c:val>
          <c:extLst>
            <c:ext xmlns:c15="http://schemas.microsoft.com/office/drawing/2012/chart" uri="{02D57815-91ED-43cb-92C2-25804820EDAC}">
              <c15:datalabelsRange>
                <c15:f>'Graphique complémentaire A'!$J$29:$J$32</c15:f>
                <c15:dlblRangeCache>
                  <c:ptCount val="4"/>
                  <c:pt idx="0">
                    <c:v>13%</c:v>
                  </c:pt>
                  <c:pt idx="1">
                    <c:v>37%</c:v>
                  </c:pt>
                  <c:pt idx="2">
                    <c:v>8%</c:v>
                  </c:pt>
                  <c:pt idx="3">
                    <c:v>36%</c:v>
                  </c:pt>
                </c15:dlblRangeCache>
              </c15:datalabelsRange>
            </c:ext>
            <c:ext xmlns:c16="http://schemas.microsoft.com/office/drawing/2014/chart" uri="{C3380CC4-5D6E-409C-BE32-E72D297353CC}">
              <c16:uniqueId val="{00000001-B0D0-4C8E-8BCA-BEFABB630479}"/>
            </c:ext>
          </c:extLst>
        </c:ser>
        <c:ser>
          <c:idx val="2"/>
          <c:order val="2"/>
          <c:tx>
            <c:strRef>
              <c:f>'Graphique complémentaire A'!$G$26</c:f>
              <c:strCache>
                <c:ptCount val="1"/>
                <c:pt idx="0">
                  <c:v>Mobilités et reclassements internes</c:v>
                </c:pt>
              </c:strCache>
            </c:strRef>
          </c:tx>
          <c:spPr>
            <a:solidFill>
              <a:srgbClr val="FFC000"/>
            </a:solidFill>
            <a:ln>
              <a:solidFill>
                <a:srgbClr val="FFC000"/>
              </a:solidFill>
            </a:ln>
            <a:effectLst/>
          </c:spPr>
          <c:invertIfNegative val="0"/>
          <c:dLbls>
            <c:dLbl>
              <c:idx val="0"/>
              <c:layout/>
              <c:tx>
                <c:rich>
                  <a:bodyPr/>
                  <a:lstStyle/>
                  <a:p>
                    <a:fld id="{3208D26E-6D7C-439E-A923-58535C14A3E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B0D0-4C8E-8BCA-BEFABB630479}"/>
                </c:ext>
              </c:extLst>
            </c:dLbl>
            <c:dLbl>
              <c:idx val="1"/>
              <c:layout/>
              <c:tx>
                <c:rich>
                  <a:bodyPr/>
                  <a:lstStyle/>
                  <a:p>
                    <a:fld id="{6D3D2EE2-1D97-43B1-BDE7-B0C66F2E51C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B0D0-4C8E-8BCA-BEFABB630479}"/>
                </c:ext>
              </c:extLst>
            </c:dLbl>
            <c:dLbl>
              <c:idx val="2"/>
              <c:delete val="1"/>
              <c:extLst>
                <c:ext xmlns:c15="http://schemas.microsoft.com/office/drawing/2012/chart" uri="{CE6537A1-D6FC-4f65-9D91-7224C49458BB}"/>
                <c:ext xmlns:c16="http://schemas.microsoft.com/office/drawing/2014/chart" uri="{C3380CC4-5D6E-409C-BE32-E72D297353CC}">
                  <c16:uniqueId val="{00000003-B0D0-4C8E-8BCA-BEFABB630479}"/>
                </c:ext>
              </c:extLst>
            </c:dLbl>
            <c:dLbl>
              <c:idx val="3"/>
              <c:layout/>
              <c:tx>
                <c:rich>
                  <a:bodyPr/>
                  <a:lstStyle/>
                  <a:p>
                    <a:fld id="{3E4A297A-E21A-46C8-B0E0-2B5E02E0A74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B0D0-4C8E-8BCA-BEFABB630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complémentaire A'!$B$29:$B$32</c:f>
              <c:strCache>
                <c:ptCount val="4"/>
                <c:pt idx="0">
                  <c:v>Homologation</c:v>
                </c:pt>
                <c:pt idx="1">
                  <c:v>Validation</c:v>
                </c:pt>
                <c:pt idx="2">
                  <c:v>RJLJ</c:v>
                </c:pt>
                <c:pt idx="3">
                  <c:v>Droit commun</c:v>
                </c:pt>
              </c:strCache>
            </c:strRef>
          </c:cat>
          <c:val>
            <c:numRef>
              <c:f>'Graphique complémentaire A'!$G$29:$G$32</c:f>
              <c:numCache>
                <c:formatCode>0</c:formatCode>
                <c:ptCount val="4"/>
                <c:pt idx="0">
                  <c:v>3.8596211978980999</c:v>
                </c:pt>
                <c:pt idx="1">
                  <c:v>7.2577497137066098</c:v>
                </c:pt>
                <c:pt idx="2">
                  <c:v>1.2789882931925101</c:v>
                </c:pt>
                <c:pt idx="3">
                  <c:v>7.0928388388529804</c:v>
                </c:pt>
              </c:numCache>
            </c:numRef>
          </c:val>
          <c:extLst>
            <c:ext xmlns:c15="http://schemas.microsoft.com/office/drawing/2012/chart" uri="{02D57815-91ED-43cb-92C2-25804820EDAC}">
              <c15:datalabelsRange>
                <c15:f>'Graphique complémentaire A'!$K$29:$K$32</c15:f>
                <c15:dlblRangeCache>
                  <c:ptCount val="4"/>
                  <c:pt idx="0">
                    <c:v>7%</c:v>
                  </c:pt>
                  <c:pt idx="1">
                    <c:v>11%</c:v>
                  </c:pt>
                  <c:pt idx="2">
                    <c:v>2%</c:v>
                  </c:pt>
                  <c:pt idx="3">
                    <c:v>13%</c:v>
                  </c:pt>
                </c15:dlblRangeCache>
              </c15:datalabelsRange>
            </c:ext>
            <c:ext xmlns:c16="http://schemas.microsoft.com/office/drawing/2014/chart" uri="{C3380CC4-5D6E-409C-BE32-E72D297353CC}">
              <c16:uniqueId val="{00000002-B0D0-4C8E-8BCA-BEFABB630479}"/>
            </c:ext>
          </c:extLst>
        </c:ser>
        <c:dLbls>
          <c:showLegendKey val="0"/>
          <c:showVal val="0"/>
          <c:showCatName val="0"/>
          <c:showSerName val="0"/>
          <c:showPercent val="0"/>
          <c:showBubbleSize val="0"/>
        </c:dLbls>
        <c:gapWidth val="150"/>
        <c:overlap val="100"/>
        <c:axId val="332799560"/>
        <c:axId val="332799888"/>
      </c:barChart>
      <c:lineChart>
        <c:grouping val="stacked"/>
        <c:varyColors val="0"/>
        <c:ser>
          <c:idx val="3"/>
          <c:order val="3"/>
          <c:tx>
            <c:strRef>
              <c:f>'Graphique complémentaire A'!$C$25:$C$27</c:f>
              <c:strCache>
                <c:ptCount val="3"/>
                <c:pt idx="0">
                  <c:v>Ruptures de contrats envisagées à la demande de validation-homologation</c:v>
                </c:pt>
              </c:strCache>
            </c:strRef>
          </c:tx>
          <c:spPr>
            <a:ln w="28575" cap="rnd">
              <a:noFill/>
              <a:round/>
            </a:ln>
            <a:effectLst/>
          </c:spPr>
          <c:marker>
            <c:symbol val="circle"/>
            <c:size val="5"/>
            <c:spPr>
              <a:solidFill>
                <a:schemeClr val="tx1"/>
              </a:solidFill>
              <a:ln w="9525">
                <a:solidFill>
                  <a:schemeClr val="tx1"/>
                </a:solidFill>
              </a:ln>
              <a:effectLst/>
            </c:spPr>
          </c:marker>
          <c:cat>
            <c:strRef>
              <c:f>'Graphique complémentaire A'!$B$29:$B$32</c:f>
              <c:strCache>
                <c:ptCount val="4"/>
                <c:pt idx="0">
                  <c:v>Homologation</c:v>
                </c:pt>
                <c:pt idx="1">
                  <c:v>Validation</c:v>
                </c:pt>
                <c:pt idx="2">
                  <c:v>RJLJ</c:v>
                </c:pt>
                <c:pt idx="3">
                  <c:v>Droit commun</c:v>
                </c:pt>
              </c:strCache>
            </c:strRef>
          </c:cat>
          <c:val>
            <c:numRef>
              <c:f>'Graphique complémentaire A'!$C$29:$C$32</c:f>
              <c:numCache>
                <c:formatCode>0</c:formatCode>
                <c:ptCount val="4"/>
                <c:pt idx="0">
                  <c:v>58.584638257391497</c:v>
                </c:pt>
                <c:pt idx="1">
                  <c:v>75.708689693035197</c:v>
                </c:pt>
                <c:pt idx="2">
                  <c:v>84.136066772206206</c:v>
                </c:pt>
                <c:pt idx="3">
                  <c:v>63.823756510101298</c:v>
                </c:pt>
              </c:numCache>
            </c:numRef>
          </c:val>
          <c:smooth val="0"/>
          <c:extLst>
            <c:ext xmlns:c16="http://schemas.microsoft.com/office/drawing/2014/chart" uri="{C3380CC4-5D6E-409C-BE32-E72D297353CC}">
              <c16:uniqueId val="{00000000-9600-4C2F-BF76-392711EAAB0F}"/>
            </c:ext>
          </c:extLst>
        </c:ser>
        <c:dLbls>
          <c:showLegendKey val="0"/>
          <c:showVal val="0"/>
          <c:showCatName val="0"/>
          <c:showSerName val="0"/>
          <c:showPercent val="0"/>
          <c:showBubbleSize val="0"/>
        </c:dLbls>
        <c:marker val="1"/>
        <c:smooth val="0"/>
        <c:axId val="332799560"/>
        <c:axId val="332799888"/>
      </c:lineChart>
      <c:catAx>
        <c:axId val="33279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332799888"/>
        <c:crosses val="autoZero"/>
        <c:auto val="1"/>
        <c:lblAlgn val="ctr"/>
        <c:lblOffset val="100"/>
        <c:noMultiLvlLbl val="0"/>
      </c:catAx>
      <c:valAx>
        <c:axId val="332799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sz="1000" b="0" i="0" baseline="0">
                    <a:effectLst/>
                  </a:rPr>
                  <a:t>Nombre moyen de ruptures de contrats et de mobilités / reclassements internes par PSE</a:t>
                </a:r>
                <a:endParaRPr lang="fr-FR" sz="1000">
                  <a:effectLst/>
                </a:endParaRPr>
              </a:p>
            </c:rich>
          </c:tx>
          <c:layout>
            <c:manualLayout>
              <c:xMode val="edge"/>
              <c:yMode val="edge"/>
              <c:x val="7.3882319893959741E-2"/>
              <c:y val="0"/>
            </c:manualLayout>
          </c:layout>
          <c:overlay val="0"/>
          <c:spPr>
            <a:solidFill>
              <a:schemeClr val="bg1"/>
            </a:solid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332799560"/>
        <c:crosses val="autoZero"/>
        <c:crossBetween val="between"/>
      </c:valAx>
      <c:spPr>
        <a:noFill/>
        <a:ln>
          <a:noFill/>
        </a:ln>
        <a:effectLst/>
      </c:spPr>
    </c:plotArea>
    <c:legend>
      <c:legendPos val="b"/>
      <c:layout>
        <c:manualLayout>
          <c:xMode val="edge"/>
          <c:yMode val="edge"/>
          <c:x val="0.28351232015730476"/>
          <c:y val="2.3368190087350194E-2"/>
          <c:w val="0.68660276161132039"/>
          <c:h val="0.160969666590084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57150</xdr:rowOff>
    </xdr:from>
    <xdr:to>
      <xdr:col>6</xdr:col>
      <xdr:colOff>542925</xdr:colOff>
      <xdr:row>19</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23811</xdr:colOff>
      <xdr:row>1</xdr:row>
      <xdr:rowOff>0</xdr:rowOff>
    </xdr:from>
    <xdr:to>
      <xdr:col>7</xdr:col>
      <xdr:colOff>114300</xdr:colOff>
      <xdr:row>19</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5</xdr:row>
      <xdr:rowOff>133350</xdr:rowOff>
    </xdr:from>
    <xdr:to>
      <xdr:col>6</xdr:col>
      <xdr:colOff>76200</xdr:colOff>
      <xdr:row>17</xdr:row>
      <xdr:rowOff>171450</xdr:rowOff>
    </xdr:to>
    <xdr:cxnSp macro="">
      <xdr:nvCxnSpPr>
        <xdr:cNvPr id="4" name="Connecteur droit 3"/>
        <xdr:cNvCxnSpPr/>
      </xdr:nvCxnSpPr>
      <xdr:spPr>
        <a:xfrm flipV="1">
          <a:off x="5353050" y="1133475"/>
          <a:ext cx="0" cy="232410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9523</xdr:colOff>
      <xdr:row>1</xdr:row>
      <xdr:rowOff>0</xdr:rowOff>
    </xdr:from>
    <xdr:to>
      <xdr:col>7</xdr:col>
      <xdr:colOff>0</xdr:colOff>
      <xdr:row>20</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0.82779</cdr:x>
      <cdr:y>0.17293</cdr:y>
    </cdr:from>
    <cdr:to>
      <cdr:x>0.82779</cdr:x>
      <cdr:y>0.81955</cdr:y>
    </cdr:to>
    <cdr:cxnSp macro="">
      <cdr:nvCxnSpPr>
        <cdr:cNvPr id="2" name="Connecteur droit 1"/>
        <cdr:cNvCxnSpPr/>
      </cdr:nvCxnSpPr>
      <cdr:spPr>
        <a:xfrm xmlns:a="http://schemas.openxmlformats.org/drawingml/2006/main" flipV="1">
          <a:off x="5219702" y="657225"/>
          <a:ext cx="0" cy="2457450"/>
        </a:xfrm>
        <a:prstGeom xmlns:a="http://schemas.openxmlformats.org/drawingml/2006/main" prst="line">
          <a:avLst/>
        </a:prstGeom>
        <a:ln xmlns:a="http://schemas.openxmlformats.org/drawingml/2006/main" w="190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9525</xdr:colOff>
      <xdr:row>1</xdr:row>
      <xdr:rowOff>9525</xdr:rowOff>
    </xdr:from>
    <xdr:to>
      <xdr:col>7</xdr:col>
      <xdr:colOff>9525</xdr:colOff>
      <xdr:row>19</xdr:row>
      <xdr:rowOff>171450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4</xdr:row>
      <xdr:rowOff>95250</xdr:rowOff>
    </xdr:from>
    <xdr:to>
      <xdr:col>4</xdr:col>
      <xdr:colOff>209550</xdr:colOff>
      <xdr:row>16</xdr:row>
      <xdr:rowOff>95250</xdr:rowOff>
    </xdr:to>
    <xdr:cxnSp macro="">
      <xdr:nvCxnSpPr>
        <xdr:cNvPr id="5" name="Connecteur droit 4"/>
        <xdr:cNvCxnSpPr/>
      </xdr:nvCxnSpPr>
      <xdr:spPr>
        <a:xfrm flipV="1">
          <a:off x="3819525" y="3524250"/>
          <a:ext cx="0" cy="2286000"/>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aco.intranet.social.gouv.fr/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aco.intranet.social.gouv.fr/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9050">
          <a:solidFill>
            <a:schemeClr val="tx1"/>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res.travail-emploi.gouv.fr/contac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topLeftCell="A7" zoomScale="96" zoomScaleNormal="96" workbookViewId="0">
      <selection activeCell="A10" sqref="A10"/>
    </sheetView>
  </sheetViews>
  <sheetFormatPr baseColWidth="10" defaultColWidth="11.42578125" defaultRowHeight="15" x14ac:dyDescent="0.2"/>
  <cols>
    <col min="1" max="1" width="161" style="63" customWidth="1"/>
    <col min="2" max="16384" width="11.42578125" style="60"/>
  </cols>
  <sheetData>
    <row r="1" spans="1:6" s="36" customFormat="1" ht="34.5" customHeight="1" x14ac:dyDescent="0.25">
      <c r="A1" s="35" t="s">
        <v>33</v>
      </c>
    </row>
    <row r="2" spans="1:6" s="37" customFormat="1" ht="22.5" customHeight="1" x14ac:dyDescent="0.25">
      <c r="A2" s="35"/>
    </row>
    <row r="3" spans="1:6" s="39" customFormat="1" ht="27.75" customHeight="1" x14ac:dyDescent="0.25">
      <c r="A3" s="38" t="s">
        <v>27</v>
      </c>
    </row>
    <row r="4" spans="1:6" s="37" customFormat="1" ht="15" customHeight="1" x14ac:dyDescent="0.25">
      <c r="A4" s="40"/>
    </row>
    <row r="5" spans="1:6" s="37" customFormat="1" ht="15.75" x14ac:dyDescent="0.25">
      <c r="A5" s="41" t="s">
        <v>34</v>
      </c>
    </row>
    <row r="6" spans="1:6" s="43" customFormat="1" ht="75" x14ac:dyDescent="0.25">
      <c r="A6" s="42" t="s">
        <v>35</v>
      </c>
    </row>
    <row r="7" spans="1:6" s="39" customFormat="1" ht="14.25" customHeight="1" x14ac:dyDescent="0.25">
      <c r="A7" s="44"/>
    </row>
    <row r="8" spans="1:6" s="37" customFormat="1" ht="15.75" x14ac:dyDescent="0.25">
      <c r="A8" s="45" t="s">
        <v>36</v>
      </c>
    </row>
    <row r="9" spans="1:6" s="39" customFormat="1" ht="90" x14ac:dyDescent="0.25">
      <c r="A9" s="42" t="s">
        <v>57</v>
      </c>
    </row>
    <row r="10" spans="1:6" s="39" customFormat="1" ht="45" x14ac:dyDescent="0.25">
      <c r="A10" s="46" t="s">
        <v>37</v>
      </c>
    </row>
    <row r="11" spans="1:6" s="39" customFormat="1" ht="27.75" customHeight="1" x14ac:dyDescent="0.25">
      <c r="A11" s="47"/>
    </row>
    <row r="12" spans="1:6" s="48" customFormat="1" ht="14.25" customHeight="1" x14ac:dyDescent="0.25">
      <c r="A12" s="38" t="s">
        <v>28</v>
      </c>
    </row>
    <row r="13" spans="1:6" s="37" customFormat="1" ht="15.75" x14ac:dyDescent="0.25">
      <c r="A13" s="49"/>
      <c r="B13" s="50"/>
      <c r="C13" s="50"/>
      <c r="D13" s="50"/>
      <c r="E13" s="51"/>
      <c r="F13" s="51"/>
    </row>
    <row r="14" spans="1:6" s="37" customFormat="1" x14ac:dyDescent="0.25">
      <c r="A14" s="52" t="s">
        <v>29</v>
      </c>
    </row>
    <row r="15" spans="1:6" s="53" customFormat="1" ht="15.75" x14ac:dyDescent="0.25">
      <c r="A15" s="54"/>
    </row>
    <row r="16" spans="1:6" s="53" customFormat="1" ht="12.75" customHeight="1" x14ac:dyDescent="0.25">
      <c r="A16" s="38" t="s">
        <v>30</v>
      </c>
    </row>
    <row r="17" spans="1:1" s="53" customFormat="1" ht="12.75" customHeight="1" x14ac:dyDescent="0.25">
      <c r="A17" s="55"/>
    </row>
    <row r="18" spans="1:1" s="53" customFormat="1" ht="12.75" customHeight="1" x14ac:dyDescent="0.2">
      <c r="A18" s="64"/>
    </row>
    <row r="19" spans="1:1" s="53" customFormat="1" x14ac:dyDescent="0.25">
      <c r="A19" s="65" t="s">
        <v>23</v>
      </c>
    </row>
    <row r="20" spans="1:1" s="53" customFormat="1" x14ac:dyDescent="0.25">
      <c r="A20" s="65" t="s">
        <v>25</v>
      </c>
    </row>
    <row r="21" spans="1:1" s="53" customFormat="1" x14ac:dyDescent="0.25">
      <c r="A21" s="65" t="s">
        <v>26</v>
      </c>
    </row>
    <row r="22" spans="1:1" s="53" customFormat="1" x14ac:dyDescent="0.25">
      <c r="A22" s="65" t="s">
        <v>22</v>
      </c>
    </row>
    <row r="23" spans="1:1" ht="12.75" customHeight="1" x14ac:dyDescent="0.2">
      <c r="A23" s="56"/>
    </row>
    <row r="24" spans="1:1" ht="12.75" customHeight="1" x14ac:dyDescent="0.2">
      <c r="A24" s="57" t="s">
        <v>31</v>
      </c>
    </row>
    <row r="25" spans="1:1" x14ac:dyDescent="0.2">
      <c r="A25" s="58"/>
    </row>
    <row r="26" spans="1:1" x14ac:dyDescent="0.2">
      <c r="A26" s="59" t="s">
        <v>32</v>
      </c>
    </row>
    <row r="27" spans="1:1" x14ac:dyDescent="0.2">
      <c r="A27" s="61"/>
    </row>
    <row r="28" spans="1:1" x14ac:dyDescent="0.2">
      <c r="A28" s="62"/>
    </row>
    <row r="29" spans="1:1" x14ac:dyDescent="0.2">
      <c r="A29" s="62"/>
    </row>
    <row r="30" spans="1:1" x14ac:dyDescent="0.2">
      <c r="A30" s="62"/>
    </row>
    <row r="31" spans="1:1" x14ac:dyDescent="0.2">
      <c r="A31" s="62"/>
    </row>
    <row r="32" spans="1:1" x14ac:dyDescent="0.2">
      <c r="A32" s="62"/>
    </row>
    <row r="33" spans="1:1" x14ac:dyDescent="0.2">
      <c r="A33" s="62"/>
    </row>
    <row r="34" spans="1:1" x14ac:dyDescent="0.2">
      <c r="A34" s="62"/>
    </row>
    <row r="35" spans="1:1" x14ac:dyDescent="0.2">
      <c r="A35" s="62"/>
    </row>
  </sheetData>
  <hyperlinks>
    <hyperlink ref="A26" r:id="rId1" display="https://dares.travail-emploi.gouv.fr/contact"/>
    <hyperlink ref="A19" location="'Graphique 1'!A1" display="Graphique 1 | Nombre de ruptures envisagées dans le cadre d'un PSE de 2014 à 2022"/>
    <hyperlink ref="A20" location="'Graphique 2'!A1" display="Graphique 2 | Répartition des salariés concernés par un PSE, par année entre 2018 et 2021"/>
    <hyperlink ref="A21" location="'Graphique 3'!A1" display="Graphique 3 | Répartition des salariés concernés par un PSE, par taille d’entreprise sur la période 2018-2021"/>
    <hyperlink ref="A22" location="'Graphique complémentaire A'!A1" display="Graphique complémentaire A | Répartition des salariés concernés par un PSE, par type de demande et par nature de procédure"/>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showGridLines="0" topLeftCell="A16" workbookViewId="0">
      <selection activeCell="O11" sqref="O11"/>
    </sheetView>
  </sheetViews>
  <sheetFormatPr baseColWidth="10" defaultRowHeight="15" x14ac:dyDescent="0.25"/>
  <cols>
    <col min="3" max="3" width="17.5703125" customWidth="1"/>
    <col min="4" max="4" width="17.28515625" customWidth="1"/>
  </cols>
  <sheetData>
    <row r="1" spans="2:2" x14ac:dyDescent="0.25">
      <c r="B1" s="3" t="s">
        <v>23</v>
      </c>
    </row>
    <row r="21" spans="2:10" ht="48.75" customHeight="1" x14ac:dyDescent="0.25">
      <c r="B21" s="122" t="s">
        <v>24</v>
      </c>
      <c r="C21" s="123"/>
      <c r="D21" s="123"/>
      <c r="E21" s="123"/>
      <c r="F21" s="123"/>
      <c r="G21" s="123"/>
    </row>
    <row r="25" spans="2:10" x14ac:dyDescent="0.25">
      <c r="E25" s="124" t="s">
        <v>12</v>
      </c>
      <c r="F25" s="125"/>
      <c r="G25" s="125"/>
      <c r="H25" s="125"/>
      <c r="I25" s="125"/>
      <c r="J25" s="126"/>
    </row>
    <row r="26" spans="2:10" ht="45" x14ac:dyDescent="0.25">
      <c r="B26" s="2"/>
      <c r="C26" s="10" t="s">
        <v>7</v>
      </c>
      <c r="D26" s="11" t="s">
        <v>11</v>
      </c>
      <c r="E26" s="10" t="s">
        <v>10</v>
      </c>
      <c r="F26" s="11" t="s">
        <v>13</v>
      </c>
      <c r="G26" s="11" t="s">
        <v>14</v>
      </c>
      <c r="H26" s="11" t="s">
        <v>15</v>
      </c>
      <c r="I26" s="11" t="s">
        <v>16</v>
      </c>
      <c r="J26" s="12" t="s">
        <v>17</v>
      </c>
    </row>
    <row r="27" spans="2:10" x14ac:dyDescent="0.25">
      <c r="B27" s="17">
        <v>2014</v>
      </c>
      <c r="C27" s="17">
        <v>780</v>
      </c>
      <c r="D27" s="18">
        <v>750</v>
      </c>
      <c r="E27" s="19">
        <v>66222</v>
      </c>
      <c r="F27" s="20">
        <v>7301</v>
      </c>
      <c r="G27" s="20">
        <v>4558</v>
      </c>
      <c r="H27" s="20">
        <v>15529</v>
      </c>
      <c r="I27" s="20">
        <v>8470</v>
      </c>
      <c r="J27" s="21">
        <v>30364</v>
      </c>
    </row>
    <row r="28" spans="2:10" x14ac:dyDescent="0.25">
      <c r="B28" s="13">
        <v>2015</v>
      </c>
      <c r="C28" s="13">
        <v>764</v>
      </c>
      <c r="D28" s="14">
        <v>763</v>
      </c>
      <c r="E28" s="4">
        <v>64101</v>
      </c>
      <c r="F28" s="5">
        <v>8411</v>
      </c>
      <c r="G28" s="5">
        <v>5730</v>
      </c>
      <c r="H28" s="5">
        <v>15838</v>
      </c>
      <c r="I28" s="5">
        <v>9494</v>
      </c>
      <c r="J28" s="6">
        <v>24628</v>
      </c>
    </row>
    <row r="29" spans="2:10" x14ac:dyDescent="0.25">
      <c r="B29" s="13">
        <v>2016</v>
      </c>
      <c r="C29" s="13">
        <v>718</v>
      </c>
      <c r="D29" s="14">
        <v>685</v>
      </c>
      <c r="E29" s="4">
        <v>53782</v>
      </c>
      <c r="F29" s="5">
        <v>6049</v>
      </c>
      <c r="G29" s="5">
        <v>4542</v>
      </c>
      <c r="H29" s="5">
        <v>13752</v>
      </c>
      <c r="I29" s="5">
        <v>6038</v>
      </c>
      <c r="J29" s="6">
        <v>23401</v>
      </c>
    </row>
    <row r="30" spans="2:10" x14ac:dyDescent="0.25">
      <c r="B30" s="13">
        <v>2017</v>
      </c>
      <c r="C30" s="13">
        <v>559</v>
      </c>
      <c r="D30" s="14">
        <v>564</v>
      </c>
      <c r="E30" s="4">
        <v>43740</v>
      </c>
      <c r="F30" s="5">
        <v>5162</v>
      </c>
      <c r="G30" s="5">
        <v>3542</v>
      </c>
      <c r="H30" s="5">
        <v>9164</v>
      </c>
      <c r="I30" s="5">
        <v>7999</v>
      </c>
      <c r="J30" s="6">
        <v>17873</v>
      </c>
    </row>
    <row r="31" spans="2:10" x14ac:dyDescent="0.25">
      <c r="B31" s="13">
        <v>2018</v>
      </c>
      <c r="C31" s="13">
        <v>541</v>
      </c>
      <c r="D31" s="14">
        <v>477</v>
      </c>
      <c r="E31" s="4">
        <v>39938</v>
      </c>
      <c r="F31" s="5">
        <v>4628</v>
      </c>
      <c r="G31" s="5">
        <v>2934</v>
      </c>
      <c r="H31" s="5">
        <v>8659</v>
      </c>
      <c r="I31" s="5">
        <v>5523</v>
      </c>
      <c r="J31" s="6">
        <v>18194</v>
      </c>
    </row>
    <row r="32" spans="2:10" x14ac:dyDescent="0.25">
      <c r="B32" s="13">
        <v>2019</v>
      </c>
      <c r="C32" s="13">
        <v>486</v>
      </c>
      <c r="D32" s="14">
        <v>507</v>
      </c>
      <c r="E32" s="4">
        <v>38837</v>
      </c>
      <c r="F32" s="5">
        <v>5804</v>
      </c>
      <c r="G32" s="5">
        <v>4391</v>
      </c>
      <c r="H32" s="5">
        <v>11874</v>
      </c>
      <c r="I32" s="5">
        <v>7398</v>
      </c>
      <c r="J32" s="6">
        <v>9370</v>
      </c>
    </row>
    <row r="33" spans="2:10" x14ac:dyDescent="0.25">
      <c r="B33" s="13">
        <v>2020</v>
      </c>
      <c r="C33" s="13">
        <v>861</v>
      </c>
      <c r="D33" s="14">
        <v>612</v>
      </c>
      <c r="E33" s="4">
        <v>56379</v>
      </c>
      <c r="F33" s="5">
        <v>7284</v>
      </c>
      <c r="G33" s="5">
        <v>3309</v>
      </c>
      <c r="H33" s="5">
        <v>14050</v>
      </c>
      <c r="I33" s="5">
        <v>6276</v>
      </c>
      <c r="J33" s="6">
        <v>25460</v>
      </c>
    </row>
    <row r="34" spans="2:10" x14ac:dyDescent="0.25">
      <c r="B34" s="13">
        <v>2021</v>
      </c>
      <c r="C34" s="13">
        <v>456</v>
      </c>
      <c r="D34" s="14">
        <v>608</v>
      </c>
      <c r="E34" s="4">
        <v>63311</v>
      </c>
      <c r="F34" s="5">
        <v>5593</v>
      </c>
      <c r="G34" s="5">
        <v>3366</v>
      </c>
      <c r="H34" s="5">
        <v>14825</v>
      </c>
      <c r="I34" s="5">
        <v>9745</v>
      </c>
      <c r="J34" s="6">
        <v>29782</v>
      </c>
    </row>
    <row r="35" spans="2:10" x14ac:dyDescent="0.25">
      <c r="B35" s="15">
        <v>2022</v>
      </c>
      <c r="C35" s="15">
        <v>325</v>
      </c>
      <c r="D35" s="16">
        <v>299</v>
      </c>
      <c r="E35" s="7">
        <v>23113</v>
      </c>
      <c r="F35" s="8">
        <v>4558</v>
      </c>
      <c r="G35" s="8">
        <v>2122</v>
      </c>
      <c r="H35" s="8">
        <v>7177</v>
      </c>
      <c r="I35" s="8">
        <v>4256</v>
      </c>
      <c r="J35" s="9">
        <v>5000</v>
      </c>
    </row>
  </sheetData>
  <mergeCells count="2">
    <mergeCell ref="B21:G21"/>
    <mergeCell ref="E25:J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B21" sqref="B21:G21"/>
    </sheetView>
  </sheetViews>
  <sheetFormatPr baseColWidth="10" defaultRowHeight="15" x14ac:dyDescent="0.25"/>
  <cols>
    <col min="3" max="5" width="13.5703125" bestFit="1" customWidth="1"/>
    <col min="6" max="6" width="15.5703125" customWidth="1"/>
    <col min="7" max="7" width="16.28515625" customWidth="1"/>
    <col min="8" max="8" width="14.85546875" customWidth="1"/>
    <col min="9" max="9" width="13.85546875" customWidth="1"/>
    <col min="10" max="10" width="14.7109375" customWidth="1"/>
    <col min="11" max="11" width="14.5703125" customWidth="1"/>
  </cols>
  <sheetData>
    <row r="1" spans="2:2" ht="18.75" customHeight="1" x14ac:dyDescent="0.25">
      <c r="B1" s="3" t="s">
        <v>25</v>
      </c>
    </row>
    <row r="21" spans="2:11" ht="75" customHeight="1" x14ac:dyDescent="0.25">
      <c r="B21" s="122" t="s">
        <v>60</v>
      </c>
      <c r="C21" s="138"/>
      <c r="D21" s="138"/>
      <c r="E21" s="138"/>
      <c r="F21" s="138"/>
      <c r="G21" s="138"/>
    </row>
    <row r="23" spans="2:11" ht="32.25" customHeight="1" x14ac:dyDescent="0.25">
      <c r="C23" s="131" t="s">
        <v>58</v>
      </c>
      <c r="D23" s="134" t="s">
        <v>41</v>
      </c>
      <c r="E23" s="135"/>
      <c r="F23" s="135"/>
      <c r="G23" s="135"/>
      <c r="H23" s="135"/>
      <c r="I23" s="136"/>
      <c r="J23" s="136"/>
      <c r="K23" s="137"/>
    </row>
    <row r="24" spans="2:11" x14ac:dyDescent="0.25">
      <c r="C24" s="132"/>
      <c r="D24" s="139" t="s">
        <v>59</v>
      </c>
      <c r="E24" s="140"/>
      <c r="F24" s="141"/>
      <c r="G24" s="131" t="s">
        <v>8</v>
      </c>
      <c r="H24" s="142" t="s">
        <v>55</v>
      </c>
      <c r="I24" s="142" t="s">
        <v>40</v>
      </c>
      <c r="J24" s="127" t="s">
        <v>38</v>
      </c>
      <c r="K24" s="129" t="s">
        <v>9</v>
      </c>
    </row>
    <row r="25" spans="2:11" ht="40.5" customHeight="1" x14ac:dyDescent="0.25">
      <c r="B25" s="2"/>
      <c r="C25" s="133"/>
      <c r="D25" s="87" t="s">
        <v>0</v>
      </c>
      <c r="E25" s="88" t="s">
        <v>1</v>
      </c>
      <c r="F25" s="92" t="s">
        <v>43</v>
      </c>
      <c r="G25" s="130"/>
      <c r="H25" s="143"/>
      <c r="I25" s="144"/>
      <c r="J25" s="128"/>
      <c r="K25" s="130"/>
    </row>
    <row r="26" spans="2:11" x14ac:dyDescent="0.25">
      <c r="B26" s="2"/>
      <c r="C26" s="110" t="s">
        <v>44</v>
      </c>
      <c r="D26" s="116" t="s">
        <v>45</v>
      </c>
      <c r="E26" s="117" t="s">
        <v>46</v>
      </c>
      <c r="F26" s="112" t="s">
        <v>47</v>
      </c>
      <c r="G26" s="113" t="s">
        <v>48</v>
      </c>
      <c r="H26" s="114" t="s">
        <v>49</v>
      </c>
      <c r="I26" s="110" t="s">
        <v>50</v>
      </c>
      <c r="J26" s="115" t="s">
        <v>51</v>
      </c>
      <c r="K26" s="113" t="s">
        <v>52</v>
      </c>
    </row>
    <row r="27" spans="2:11" x14ac:dyDescent="0.25">
      <c r="B27" s="34">
        <v>2018</v>
      </c>
      <c r="C27" s="29">
        <v>77.339694496537703</v>
      </c>
      <c r="D27" s="89">
        <v>39.630205285478901</v>
      </c>
      <c r="E27" s="91">
        <v>15.3081176030538</v>
      </c>
      <c r="F27" s="95">
        <v>0.71035091677265605</v>
      </c>
      <c r="G27" s="91">
        <v>5.3171745357716</v>
      </c>
      <c r="H27" s="75">
        <v>60.255497424304302</v>
      </c>
      <c r="I27" s="31">
        <f t="shared" ref="I27:J31" si="0">D27/$H27</f>
        <v>0.65770273219077091</v>
      </c>
      <c r="J27" s="23">
        <f t="shared" si="0"/>
        <v>0.25405345997325063</v>
      </c>
      <c r="K27" s="24">
        <f>G27/$H27</f>
        <v>8.8243807835978391E-2</v>
      </c>
    </row>
    <row r="28" spans="2:11" x14ac:dyDescent="0.25">
      <c r="B28" s="13">
        <v>2019</v>
      </c>
      <c r="C28" s="71">
        <v>59.653575238264096</v>
      </c>
      <c r="D28" s="71">
        <v>39.551859743473997</v>
      </c>
      <c r="E28" s="73">
        <v>15.7533407108702</v>
      </c>
      <c r="F28" s="93">
        <v>0.92710621674305405</v>
      </c>
      <c r="G28" s="73">
        <v>5.8848797427645403</v>
      </c>
      <c r="H28" s="69">
        <v>61.190080197108699</v>
      </c>
      <c r="I28" s="66">
        <f t="shared" si="0"/>
        <v>0.64637698816650457</v>
      </c>
      <c r="J28" s="67">
        <f t="shared" si="0"/>
        <v>0.25744925746337821</v>
      </c>
      <c r="K28" s="68">
        <f t="shared" ref="K28:K31" si="1">G28/$H28</f>
        <v>9.6173754370117784E-2</v>
      </c>
    </row>
    <row r="29" spans="2:11" x14ac:dyDescent="0.25">
      <c r="B29" s="13">
        <v>2020</v>
      </c>
      <c r="C29" s="71">
        <v>60.8688690874881</v>
      </c>
      <c r="D29" s="71">
        <v>35.282125164331198</v>
      </c>
      <c r="E29" s="73">
        <v>13.6481380016758</v>
      </c>
      <c r="F29" s="93">
        <v>0.80386351676221401</v>
      </c>
      <c r="G29" s="73">
        <v>5.40424313277558</v>
      </c>
      <c r="H29" s="69">
        <v>54.3345062987826</v>
      </c>
      <c r="I29" s="66">
        <f t="shared" si="0"/>
        <v>0.64935024844647793</v>
      </c>
      <c r="J29" s="67">
        <f t="shared" si="0"/>
        <v>0.2511873012450947</v>
      </c>
      <c r="K29" s="68">
        <f t="shared" si="1"/>
        <v>9.9462450308427028E-2</v>
      </c>
    </row>
    <row r="30" spans="2:11" x14ac:dyDescent="0.25">
      <c r="B30" s="15">
        <v>2021</v>
      </c>
      <c r="C30" s="30">
        <v>86.443275664754097</v>
      </c>
      <c r="D30" s="30">
        <v>40.146508011626302</v>
      </c>
      <c r="E30" s="74">
        <v>33.0474092645429</v>
      </c>
      <c r="F30" s="94">
        <v>0.846727714947212</v>
      </c>
      <c r="G30" s="74">
        <v>8.0837035854739003</v>
      </c>
      <c r="H30" s="70">
        <v>81.277620861643001</v>
      </c>
      <c r="I30" s="66">
        <f t="shared" si="0"/>
        <v>0.493942952389893</v>
      </c>
      <c r="J30" s="67">
        <f t="shared" si="0"/>
        <v>0.40659912180252833</v>
      </c>
      <c r="K30" s="68">
        <f t="shared" si="1"/>
        <v>9.9457925807579936E-2</v>
      </c>
    </row>
    <row r="31" spans="2:11" x14ac:dyDescent="0.25">
      <c r="B31" s="85" t="s">
        <v>39</v>
      </c>
      <c r="C31" s="81">
        <v>68.349682510409707</v>
      </c>
      <c r="D31" s="26">
        <v>38.6916139859796</v>
      </c>
      <c r="E31" s="74">
        <v>16.775118640630499</v>
      </c>
      <c r="F31" s="94">
        <v>0.81151412251494204</v>
      </c>
      <c r="G31" s="84">
        <v>5.7974146843882801</v>
      </c>
      <c r="H31" s="81">
        <v>61.264147310998297</v>
      </c>
      <c r="I31" s="78">
        <f t="shared" si="0"/>
        <v>0.63155394605538862</v>
      </c>
      <c r="J31" s="79">
        <f t="shared" si="0"/>
        <v>0.27381624289119888</v>
      </c>
      <c r="K31" s="80">
        <f t="shared" si="1"/>
        <v>9.4629811053413837E-2</v>
      </c>
    </row>
    <row r="33" spans="8:9" x14ac:dyDescent="0.25">
      <c r="H33" s="77"/>
      <c r="I33" s="76"/>
    </row>
  </sheetData>
  <mergeCells count="9">
    <mergeCell ref="J24:J25"/>
    <mergeCell ref="K24:K25"/>
    <mergeCell ref="C23:C25"/>
    <mergeCell ref="D23:K23"/>
    <mergeCell ref="B21:G21"/>
    <mergeCell ref="D24:F24"/>
    <mergeCell ref="G24:G25"/>
    <mergeCell ref="H24:H25"/>
    <mergeCell ref="I24:I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showGridLines="0" tabSelected="1" workbookViewId="0">
      <selection activeCell="L21" sqref="L21"/>
    </sheetView>
  </sheetViews>
  <sheetFormatPr baseColWidth="10" defaultRowHeight="15" x14ac:dyDescent="0.25"/>
  <cols>
    <col min="2" max="2" width="13.28515625" customWidth="1"/>
    <col min="3" max="3" width="14.28515625" customWidth="1"/>
    <col min="4" max="4" width="17.5703125" customWidth="1"/>
    <col min="5" max="6" width="16.7109375" bestFit="1" customWidth="1"/>
    <col min="7" max="7" width="16.140625" customWidth="1"/>
    <col min="8" max="8" width="13.85546875" customWidth="1"/>
    <col min="9" max="9" width="15.140625" customWidth="1"/>
  </cols>
  <sheetData>
    <row r="1" spans="2:8" x14ac:dyDescent="0.25">
      <c r="B1" s="3" t="s">
        <v>26</v>
      </c>
      <c r="H1" s="1"/>
    </row>
    <row r="2" spans="2:8" x14ac:dyDescent="0.25">
      <c r="H2" s="1"/>
    </row>
    <row r="3" spans="2:8" x14ac:dyDescent="0.25">
      <c r="H3" s="1"/>
    </row>
    <row r="22" spans="2:11" ht="78.75" customHeight="1" x14ac:dyDescent="0.25">
      <c r="B22" s="122" t="s">
        <v>61</v>
      </c>
      <c r="C22" s="138"/>
      <c r="D22" s="138"/>
      <c r="E22" s="138"/>
      <c r="F22" s="138"/>
      <c r="G22" s="138"/>
    </row>
    <row r="24" spans="2:11" ht="15" customHeight="1" x14ac:dyDescent="0.25">
      <c r="B24" s="146"/>
      <c r="C24" s="131" t="s">
        <v>58</v>
      </c>
      <c r="D24" s="134" t="s">
        <v>41</v>
      </c>
      <c r="E24" s="135"/>
      <c r="F24" s="135"/>
      <c r="G24" s="135"/>
      <c r="H24" s="135"/>
      <c r="I24" s="136"/>
      <c r="J24" s="136"/>
      <c r="K24" s="137"/>
    </row>
    <row r="25" spans="2:11" ht="15" customHeight="1" x14ac:dyDescent="0.25">
      <c r="B25" s="146"/>
      <c r="C25" s="132"/>
      <c r="D25" s="139" t="s">
        <v>59</v>
      </c>
      <c r="E25" s="140"/>
      <c r="F25" s="141"/>
      <c r="G25" s="131" t="s">
        <v>8</v>
      </c>
      <c r="H25" s="142" t="s">
        <v>42</v>
      </c>
      <c r="I25" s="142" t="s">
        <v>40</v>
      </c>
      <c r="J25" s="127" t="s">
        <v>38</v>
      </c>
      <c r="K25" s="129" t="s">
        <v>9</v>
      </c>
    </row>
    <row r="26" spans="2:11" ht="59.25" customHeight="1" x14ac:dyDescent="0.25">
      <c r="B26" s="146"/>
      <c r="C26" s="133"/>
      <c r="D26" s="87" t="s">
        <v>0</v>
      </c>
      <c r="E26" s="88" t="s">
        <v>1</v>
      </c>
      <c r="F26" s="92" t="s">
        <v>43</v>
      </c>
      <c r="G26" s="130"/>
      <c r="H26" s="147"/>
      <c r="I26" s="148"/>
      <c r="J26" s="145"/>
      <c r="K26" s="146"/>
    </row>
    <row r="27" spans="2:11" ht="17.25" customHeight="1" x14ac:dyDescent="0.25">
      <c r="B27" s="109"/>
      <c r="C27" s="118" t="s">
        <v>44</v>
      </c>
      <c r="D27" s="111" t="s">
        <v>45</v>
      </c>
      <c r="E27" s="111" t="s">
        <v>46</v>
      </c>
      <c r="F27" s="112" t="s">
        <v>47</v>
      </c>
      <c r="G27" s="113" t="s">
        <v>48</v>
      </c>
      <c r="H27" s="116" t="s">
        <v>56</v>
      </c>
      <c r="I27" s="119" t="s">
        <v>50</v>
      </c>
      <c r="J27" s="120" t="s">
        <v>51</v>
      </c>
      <c r="K27" s="121" t="s">
        <v>52</v>
      </c>
    </row>
    <row r="28" spans="2:11" x14ac:dyDescent="0.25">
      <c r="B28" s="96" t="s">
        <v>2</v>
      </c>
      <c r="C28" s="71">
        <v>40.930941024171098</v>
      </c>
      <c r="D28" s="89">
        <v>35.421986039072998</v>
      </c>
      <c r="E28" s="90">
        <v>2.8949415490063002</v>
      </c>
      <c r="F28" s="95">
        <v>0.93613600443370903</v>
      </c>
      <c r="G28" s="86">
        <v>1.6975908925296199</v>
      </c>
      <c r="H28" s="72">
        <v>40.014518480608899</v>
      </c>
      <c r="I28" s="66">
        <f>D28/$H28</f>
        <v>0.88522834671217021</v>
      </c>
      <c r="J28" s="67">
        <f>E28/$H28</f>
        <v>7.2347279410826693E-2</v>
      </c>
      <c r="K28" s="68">
        <f>G28/$H28</f>
        <v>4.2424373877003548E-2</v>
      </c>
    </row>
    <row r="29" spans="2:11" x14ac:dyDescent="0.25">
      <c r="B29" s="97" t="s">
        <v>3</v>
      </c>
      <c r="C29" s="71">
        <v>44.2696096885863</v>
      </c>
      <c r="D29" s="71">
        <v>34.278014265252899</v>
      </c>
      <c r="E29" s="72">
        <v>5.4619197762854599</v>
      </c>
      <c r="F29" s="93">
        <v>0.89767979255042196</v>
      </c>
      <c r="G29" s="69">
        <v>2.4549389594507298</v>
      </c>
      <c r="H29" s="72">
        <v>42.194873000989098</v>
      </c>
      <c r="I29" s="66">
        <f t="shared" ref="I29:I33" si="0">D29/$H29</f>
        <v>0.81237391719248409</v>
      </c>
      <c r="J29" s="67">
        <f t="shared" ref="J29:J33" si="1">E29/$H29</f>
        <v>0.12944510524199057</v>
      </c>
      <c r="K29" s="68">
        <f t="shared" ref="K29:K33" si="2">G29/$H29</f>
        <v>5.8180977565525156E-2</v>
      </c>
    </row>
    <row r="30" spans="2:11" x14ac:dyDescent="0.25">
      <c r="B30" s="97" t="s">
        <v>4</v>
      </c>
      <c r="C30" s="71">
        <v>60.895522032042201</v>
      </c>
      <c r="D30" s="71">
        <v>40.268566470130999</v>
      </c>
      <c r="E30" s="72">
        <v>11.8041580307211</v>
      </c>
      <c r="F30" s="93">
        <v>0.85511582400841102</v>
      </c>
      <c r="G30" s="69">
        <v>5.03268182531541</v>
      </c>
      <c r="H30" s="72">
        <v>57.105406326167497</v>
      </c>
      <c r="I30" s="66">
        <f t="shared" si="0"/>
        <v>0.7051620688964203</v>
      </c>
      <c r="J30" s="67">
        <f t="shared" si="1"/>
        <v>0.20670823990463513</v>
      </c>
      <c r="K30" s="68">
        <f t="shared" si="2"/>
        <v>8.8129691198944787E-2</v>
      </c>
    </row>
    <row r="31" spans="2:11" x14ac:dyDescent="0.25">
      <c r="B31" s="97" t="s">
        <v>5</v>
      </c>
      <c r="C31" s="71">
        <v>86.136460137332804</v>
      </c>
      <c r="D31" s="71">
        <v>41.561094658252998</v>
      </c>
      <c r="E31" s="72">
        <v>23.6024618493045</v>
      </c>
      <c r="F31" s="93">
        <v>0.75651537576147498</v>
      </c>
      <c r="G31" s="69">
        <v>9.8829700919191303</v>
      </c>
      <c r="H31" s="72">
        <v>75.046526599476707</v>
      </c>
      <c r="I31" s="66">
        <f t="shared" si="0"/>
        <v>0.55380437365295465</v>
      </c>
      <c r="J31" s="67">
        <f t="shared" si="1"/>
        <v>0.3145043870620533</v>
      </c>
      <c r="K31" s="68">
        <f t="shared" si="2"/>
        <v>0.13169123928499102</v>
      </c>
    </row>
    <row r="32" spans="2:11" x14ac:dyDescent="0.25">
      <c r="B32" s="98" t="s">
        <v>6</v>
      </c>
      <c r="C32" s="30">
        <v>157.683750377151</v>
      </c>
      <c r="D32" s="71">
        <v>43.5905282200386</v>
      </c>
      <c r="E32" s="72">
        <v>66.419814297235803</v>
      </c>
      <c r="F32" s="93">
        <v>0.69766442169310205</v>
      </c>
      <c r="G32" s="69">
        <v>16.495126652633701</v>
      </c>
      <c r="H32" s="72">
        <v>126.505469169908</v>
      </c>
      <c r="I32" s="66">
        <f t="shared" si="0"/>
        <v>0.34457425837844746</v>
      </c>
      <c r="J32" s="67">
        <f t="shared" si="1"/>
        <v>0.52503512087709137</v>
      </c>
      <c r="K32" s="68">
        <f t="shared" si="2"/>
        <v>0.13039062074446198</v>
      </c>
    </row>
    <row r="33" spans="2:11" x14ac:dyDescent="0.25">
      <c r="B33" s="100" t="s">
        <v>10</v>
      </c>
      <c r="C33" s="81">
        <v>68.349682510409707</v>
      </c>
      <c r="D33" s="82">
        <v>38.6916139859796</v>
      </c>
      <c r="E33" s="83">
        <v>16.775118640630499</v>
      </c>
      <c r="F33" s="101">
        <v>0.81151412251494204</v>
      </c>
      <c r="G33" s="102">
        <v>5.7974146843882801</v>
      </c>
      <c r="H33" s="103">
        <v>61.264147310998297</v>
      </c>
      <c r="I33" s="106">
        <f t="shared" si="0"/>
        <v>0.63155394605538862</v>
      </c>
      <c r="J33" s="107">
        <f t="shared" si="1"/>
        <v>0.27381624289119888</v>
      </c>
      <c r="K33" s="108">
        <f t="shared" si="2"/>
        <v>9.4629811053413837E-2</v>
      </c>
    </row>
    <row r="34" spans="2:11" x14ac:dyDescent="0.25">
      <c r="H34" s="1"/>
    </row>
  </sheetData>
  <mergeCells count="10">
    <mergeCell ref="J25:J26"/>
    <mergeCell ref="K25:K26"/>
    <mergeCell ref="D24:K24"/>
    <mergeCell ref="B22:G22"/>
    <mergeCell ref="B24:B26"/>
    <mergeCell ref="C24:C26"/>
    <mergeCell ref="D25:F25"/>
    <mergeCell ref="G25:G26"/>
    <mergeCell ref="H25:H26"/>
    <mergeCell ref="I25:I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showGridLines="0" workbookViewId="0">
      <selection activeCell="J21" sqref="J21"/>
    </sheetView>
  </sheetViews>
  <sheetFormatPr baseColWidth="10" defaultRowHeight="15" x14ac:dyDescent="0.25"/>
  <cols>
    <col min="2" max="2" width="13.5703125" bestFit="1" customWidth="1"/>
    <col min="3" max="5" width="14.5703125" bestFit="1" customWidth="1"/>
    <col min="6" max="6" width="13.5703125" bestFit="1" customWidth="1"/>
    <col min="7" max="7" width="14.5703125" bestFit="1" customWidth="1"/>
  </cols>
  <sheetData>
    <row r="1" spans="2:2" x14ac:dyDescent="0.25">
      <c r="B1" s="33" t="s">
        <v>22</v>
      </c>
    </row>
    <row r="21" spans="2:11" ht="84.75" customHeight="1" x14ac:dyDescent="0.25">
      <c r="B21" s="122" t="s">
        <v>62</v>
      </c>
      <c r="C21" s="138"/>
      <c r="D21" s="138"/>
      <c r="E21" s="138"/>
      <c r="F21" s="138"/>
      <c r="G21" s="138"/>
    </row>
    <row r="25" spans="2:11" x14ac:dyDescent="0.25">
      <c r="B25" s="146"/>
      <c r="C25" s="131" t="s">
        <v>58</v>
      </c>
      <c r="D25" s="134" t="s">
        <v>41</v>
      </c>
      <c r="E25" s="135"/>
      <c r="F25" s="135"/>
      <c r="G25" s="135"/>
      <c r="H25" s="135"/>
      <c r="I25" s="136"/>
      <c r="J25" s="136"/>
      <c r="K25" s="137"/>
    </row>
    <row r="26" spans="2:11" x14ac:dyDescent="0.25">
      <c r="B26" s="146"/>
      <c r="C26" s="132"/>
      <c r="D26" s="139" t="s">
        <v>59</v>
      </c>
      <c r="E26" s="140"/>
      <c r="F26" s="141"/>
      <c r="G26" s="131" t="s">
        <v>8</v>
      </c>
      <c r="H26" s="142" t="s">
        <v>42</v>
      </c>
      <c r="I26" s="142" t="s">
        <v>40</v>
      </c>
      <c r="J26" s="127" t="s">
        <v>38</v>
      </c>
      <c r="K26" s="129" t="s">
        <v>9</v>
      </c>
    </row>
    <row r="27" spans="2:11" ht="30" x14ac:dyDescent="0.25">
      <c r="B27" s="146"/>
      <c r="C27" s="133"/>
      <c r="D27" s="87" t="s">
        <v>53</v>
      </c>
      <c r="E27" s="88" t="s">
        <v>54</v>
      </c>
      <c r="F27" s="92" t="s">
        <v>43</v>
      </c>
      <c r="G27" s="130"/>
      <c r="H27" s="147"/>
      <c r="I27" s="148"/>
      <c r="J27" s="145"/>
      <c r="K27" s="146"/>
    </row>
    <row r="28" spans="2:11" x14ac:dyDescent="0.25">
      <c r="B28" s="109"/>
      <c r="C28" s="118" t="s">
        <v>44</v>
      </c>
      <c r="D28" s="111" t="s">
        <v>45</v>
      </c>
      <c r="E28" s="111" t="s">
        <v>46</v>
      </c>
      <c r="F28" s="112" t="s">
        <v>47</v>
      </c>
      <c r="G28" s="113" t="s">
        <v>48</v>
      </c>
      <c r="H28" s="116" t="s">
        <v>56</v>
      </c>
      <c r="I28" s="119" t="s">
        <v>50</v>
      </c>
      <c r="J28" s="120" t="s">
        <v>51</v>
      </c>
      <c r="K28" s="121" t="s">
        <v>52</v>
      </c>
    </row>
    <row r="29" spans="2:11" x14ac:dyDescent="0.25">
      <c r="B29" s="22" t="s">
        <v>18</v>
      </c>
      <c r="C29" s="89">
        <v>58.584638257391497</v>
      </c>
      <c r="D29" s="89">
        <v>43.889076992855699</v>
      </c>
      <c r="E29" s="90">
        <v>6.9465757631836302</v>
      </c>
      <c r="F29" s="95">
        <v>0.86773007853514295</v>
      </c>
      <c r="G29" s="86">
        <v>3.8596211978980999</v>
      </c>
      <c r="H29" s="91">
        <v>54.695273953937402</v>
      </c>
      <c r="I29" s="66">
        <f>D29/$H29</f>
        <v>0.80242905501886075</v>
      </c>
      <c r="J29" s="67">
        <f>E29/$H29</f>
        <v>0.12700504561022607</v>
      </c>
      <c r="K29" s="68">
        <f>G29/$H29</f>
        <v>7.0565899370913635E-2</v>
      </c>
    </row>
    <row r="30" spans="2:11" x14ac:dyDescent="0.25">
      <c r="B30" s="25" t="s">
        <v>19</v>
      </c>
      <c r="C30" s="30">
        <v>75.708689693035197</v>
      </c>
      <c r="D30" s="30">
        <v>34.774768694960002</v>
      </c>
      <c r="E30" s="26">
        <v>24.181978840728199</v>
      </c>
      <c r="F30" s="94">
        <v>0.778731579885103</v>
      </c>
      <c r="G30" s="70">
        <v>7.2577497137066098</v>
      </c>
      <c r="H30" s="74">
        <v>66.214497249394896</v>
      </c>
      <c r="I30" s="66">
        <f t="shared" ref="I30:J32" si="0">D30/$H30</f>
        <v>0.52518360992732283</v>
      </c>
      <c r="J30" s="67">
        <f t="shared" si="0"/>
        <v>0.36520671220454198</v>
      </c>
      <c r="K30" s="68">
        <f t="shared" ref="K30:K32" si="1">G30/$H30</f>
        <v>0.10960967786813386</v>
      </c>
    </row>
    <row r="31" spans="2:11" x14ac:dyDescent="0.25">
      <c r="B31" s="22" t="s">
        <v>21</v>
      </c>
      <c r="C31" s="89">
        <v>84.136066772206206</v>
      </c>
      <c r="D31" s="89">
        <v>76.759292321857401</v>
      </c>
      <c r="E31" s="90">
        <v>6.7587031542784102</v>
      </c>
      <c r="F31" s="95">
        <v>0.99265390789251096</v>
      </c>
      <c r="G31" s="86">
        <v>1.2789882931925101</v>
      </c>
      <c r="H31" s="91">
        <v>84.796983769328307</v>
      </c>
      <c r="I31" s="104">
        <f t="shared" si="0"/>
        <v>0.90521253126955914</v>
      </c>
      <c r="J31" s="105">
        <f t="shared" si="0"/>
        <v>7.9704523130964045E-2</v>
      </c>
      <c r="K31" s="99">
        <f t="shared" si="1"/>
        <v>1.5082945599476965E-2</v>
      </c>
    </row>
    <row r="32" spans="2:11" x14ac:dyDescent="0.25">
      <c r="B32" s="25" t="s">
        <v>20</v>
      </c>
      <c r="C32" s="30">
        <v>63.823756510101298</v>
      </c>
      <c r="D32" s="30">
        <v>27.777683836143002</v>
      </c>
      <c r="E32" s="26">
        <v>19.646805692445199</v>
      </c>
      <c r="F32" s="94">
        <v>0.74305387400822098</v>
      </c>
      <c r="G32" s="70">
        <v>7.0928388388529804</v>
      </c>
      <c r="H32" s="74">
        <v>54.517328367441202</v>
      </c>
      <c r="I32" s="32">
        <f t="shared" si="0"/>
        <v>0.50952026938892281</v>
      </c>
      <c r="J32" s="27">
        <f t="shared" si="0"/>
        <v>0.36037726500513273</v>
      </c>
      <c r="K32" s="28">
        <f t="shared" si="1"/>
        <v>0.1301024656059441</v>
      </c>
    </row>
  </sheetData>
  <mergeCells count="10">
    <mergeCell ref="B21:G21"/>
    <mergeCell ref="B25:B27"/>
    <mergeCell ref="C25:C27"/>
    <mergeCell ref="D25:K25"/>
    <mergeCell ref="D26:F26"/>
    <mergeCell ref="G26:G27"/>
    <mergeCell ref="H26:H27"/>
    <mergeCell ref="I26:I27"/>
    <mergeCell ref="J26:J27"/>
    <mergeCell ref="K26:K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Graphique 2</vt:lpstr>
      <vt:lpstr>Graphique 3</vt:lpstr>
      <vt:lpstr>Graphique complémentaire A</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LARDEUX, Raphael (DREES/SEEE/BRE)</dc:creator>
  <cp:lastModifiedBy>LARDEUX, Raphael (DREES/SEEE/BRE)</cp:lastModifiedBy>
  <dcterms:created xsi:type="dcterms:W3CDTF">2023-01-02T13:44:41Z</dcterms:created>
  <dcterms:modified xsi:type="dcterms:W3CDTF">2023-12-21T10:39:08Z</dcterms:modified>
</cp:coreProperties>
</file>