
<file path=[Content_Types].xml><?xml version="1.0" encoding="utf-8"?>
<Types xmlns="http://schemas.openxmlformats.org/package/2006/content-types"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tables/table1.xml" ContentType="application/vnd.openxmlformats-officedocument.spreadsheetml.tab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df DEFINITIFS DA-DI-DR 2021\2021-29 DA Contamination au travail\"/>
    </mc:Choice>
  </mc:AlternateContent>
  <bookViews>
    <workbookView xWindow="480" yWindow="390" windowWidth="19875" windowHeight="7395" firstSheet="4" activeTab="8"/>
  </bookViews>
  <sheets>
    <sheet name="Graphique 1" sheetId="16" r:id="rId1"/>
    <sheet name="données-graph1" sheetId="1" r:id="rId2"/>
    <sheet name="données-graph2" sheetId="2" r:id="rId3"/>
    <sheet name="Graph2" sheetId="10" r:id="rId4"/>
    <sheet name="données_graph3" sheetId="6" r:id="rId5"/>
    <sheet name="Graph3" sheetId="12" r:id="rId6"/>
    <sheet name="tableau1" sheetId="15" r:id="rId7"/>
    <sheet name="tableau2" sheetId="21" r:id="rId8"/>
    <sheet name="tableau3" sheetId="22" r:id="rId9"/>
    <sheet name="données_graph4" sheetId="3" r:id="rId10"/>
    <sheet name="Graph4" sheetId="11" r:id="rId11"/>
    <sheet name="données_graph5" sheetId="13" r:id="rId12"/>
    <sheet name="Graph5" sheetId="14" r:id="rId13"/>
    <sheet name="tableau 4" sheetId="4" r:id="rId14"/>
    <sheet name="Tableau Complémentaire" sheetId="18" r:id="rId15"/>
  </sheets>
  <calcPr calcId="162913"/>
</workbook>
</file>

<file path=xl/calcChain.xml><?xml version="1.0" encoding="utf-8"?>
<calcChain xmlns="http://schemas.openxmlformats.org/spreadsheetml/2006/main">
  <c r="D25" i="15" l="1"/>
  <c r="D23" i="15"/>
  <c r="D6" i="15"/>
  <c r="D16" i="15" l="1"/>
  <c r="D7" i="15"/>
  <c r="D17" i="15"/>
  <c r="D20" i="15"/>
  <c r="D22" i="15"/>
  <c r="D24" i="15"/>
  <c r="D21" i="15"/>
  <c r="D18" i="15"/>
  <c r="D19" i="15"/>
  <c r="D14" i="15"/>
  <c r="D13" i="15"/>
  <c r="D12" i="15"/>
  <c r="D15" i="15"/>
  <c r="D11" i="15"/>
  <c r="D10" i="15"/>
  <c r="D9" i="15"/>
  <c r="D8" i="15"/>
</calcChain>
</file>

<file path=xl/sharedStrings.xml><?xml version="1.0" encoding="utf-8"?>
<sst xmlns="http://schemas.openxmlformats.org/spreadsheetml/2006/main" count="511" uniqueCount="288">
  <si>
    <t>non</t>
  </si>
  <si>
    <t>ne sait pas</t>
  </si>
  <si>
    <t>Ile de France</t>
  </si>
  <si>
    <t>2,02***</t>
  </si>
  <si>
    <t>ref</t>
  </si>
  <si>
    <t>1,51***</t>
  </si>
  <si>
    <t>ns</t>
  </si>
  <si>
    <t>1,35***</t>
  </si>
  <si>
    <t>0,82**</t>
  </si>
  <si>
    <t>0,80**</t>
  </si>
  <si>
    <t>0,91**</t>
  </si>
  <si>
    <t>1,46***</t>
  </si>
  <si>
    <t>0,66***</t>
  </si>
  <si>
    <t>0,64***</t>
  </si>
  <si>
    <t>0,73***</t>
  </si>
  <si>
    <t>0,90*</t>
  </si>
  <si>
    <t>1,14**</t>
  </si>
  <si>
    <t>1,41***</t>
  </si>
  <si>
    <t>1,11***</t>
  </si>
  <si>
    <t>1,43***</t>
  </si>
  <si>
    <t>1,22**</t>
  </si>
  <si>
    <t>1,20***</t>
  </si>
  <si>
    <t>1,44***</t>
  </si>
  <si>
    <t>1,71***</t>
  </si>
  <si>
    <t>1,16*</t>
  </si>
  <si>
    <t>1,18***</t>
  </si>
  <si>
    <t>0,68***</t>
  </si>
  <si>
    <t>0,78***</t>
  </si>
  <si>
    <t>1,20*</t>
  </si>
  <si>
    <t>1,31**</t>
  </si>
  <si>
    <t>1,13**</t>
  </si>
  <si>
    <t>0,47***</t>
  </si>
  <si>
    <t>1,52***</t>
  </si>
  <si>
    <t>1,82***</t>
  </si>
  <si>
    <t>1,55***</t>
  </si>
  <si>
    <t>1,14*</t>
  </si>
  <si>
    <t>0,56***</t>
  </si>
  <si>
    <t>mauvais respect gestes barrières</t>
  </si>
  <si>
    <t>distance physique</t>
  </si>
  <si>
    <t>lavage des mains</t>
  </si>
  <si>
    <t>1,28***</t>
  </si>
  <si>
    <t>1,16***</t>
  </si>
  <si>
    <t>masque</t>
  </si>
  <si>
    <t>1,19*</t>
  </si>
  <si>
    <t>1,19***</t>
  </si>
  <si>
    <t>écran plexi</t>
  </si>
  <si>
    <t>1,21**</t>
  </si>
  <si>
    <t>1,09*</t>
  </si>
  <si>
    <t>télétravail régulier</t>
  </si>
  <si>
    <t>0,77**</t>
  </si>
  <si>
    <t>femmes</t>
  </si>
  <si>
    <t>hommes</t>
  </si>
  <si>
    <t xml:space="preserve">jeunes (22-30 ans) </t>
  </si>
  <si>
    <t>seniors (50 ans &amp; +)</t>
  </si>
  <si>
    <t>Ensemble</t>
  </si>
  <si>
    <t>tensions avec le public</t>
  </si>
  <si>
    <t>bruit</t>
  </si>
  <si>
    <t>Taille du ménage et confort du logement</t>
  </si>
  <si>
    <t>moins de 4 personnes, spacieux</t>
  </si>
  <si>
    <t>moins de 4 personnes, exigu</t>
  </si>
  <si>
    <t>4 pers. ou plus, spacieux</t>
  </si>
  <si>
    <t>4 pers. ou plus, exigu</t>
  </si>
  <si>
    <t>ensemble</t>
  </si>
  <si>
    <t>&lt; bac+2 &amp; zone peu dense</t>
  </si>
  <si>
    <t>&lt; bac+2 &amp; zone urbaine dense</t>
  </si>
  <si>
    <t>&gt; bac+2 &amp; zone peu dense</t>
  </si>
  <si>
    <t>&gt; bac+2 &amp; zone urbaine dense</t>
  </si>
  <si>
    <t>1,31***</t>
  </si>
  <si>
    <t>1,30***</t>
  </si>
  <si>
    <t>1,50***</t>
  </si>
  <si>
    <t>1,68***</t>
  </si>
  <si>
    <t>1,57***</t>
  </si>
  <si>
    <t>0,72***</t>
  </si>
  <si>
    <t>0,78*</t>
  </si>
  <si>
    <t>0,80*</t>
  </si>
  <si>
    <t>1,20**</t>
  </si>
  <si>
    <t>1,22***</t>
  </si>
  <si>
    <t>1,33***</t>
  </si>
  <si>
    <t>1,42***</t>
  </si>
  <si>
    <t>1,29***</t>
  </si>
  <si>
    <t>3,04***</t>
  </si>
  <si>
    <t>1,87***</t>
  </si>
  <si>
    <t>2,00***</t>
  </si>
  <si>
    <t>1,65***</t>
  </si>
  <si>
    <t>1,90***</t>
  </si>
  <si>
    <t>1,96***</t>
  </si>
  <si>
    <t>0,71**</t>
  </si>
  <si>
    <t>2,63***</t>
  </si>
  <si>
    <t>1,73***</t>
  </si>
  <si>
    <t>1,33**</t>
  </si>
  <si>
    <t>1,25***</t>
  </si>
  <si>
    <t>1,27**</t>
  </si>
  <si>
    <t>distanciation physique (toujours)</t>
  </si>
  <si>
    <t>lavage des mains (toujours, souvent)</t>
  </si>
  <si>
    <t>port du masque  (toujours)</t>
  </si>
  <si>
    <t>conflits éthiques</t>
  </si>
  <si>
    <t>pas d'aide du supérieur</t>
  </si>
  <si>
    <t>très faible</t>
  </si>
  <si>
    <t>faible</t>
  </si>
  <si>
    <t>élevé</t>
  </si>
  <si>
    <t>très élevé</t>
  </si>
  <si>
    <t>non respect distance</t>
  </si>
  <si>
    <t>intensité du travail</t>
  </si>
  <si>
    <t>% contamination liée au travail</t>
  </si>
  <si>
    <t>lien très probable</t>
  </si>
  <si>
    <t>lien possible</t>
  </si>
  <si>
    <t>non, pas de lien avec le travail</t>
  </si>
  <si>
    <t>aucun épisode de télétravail (57%)</t>
  </si>
  <si>
    <t>moins d'1 mois (4%)</t>
  </si>
  <si>
    <t>1 à 3 mois (11%)</t>
  </si>
  <si>
    <t>plus de 3 mois (28%)</t>
  </si>
  <si>
    <t>protection plexiglas (toujours)</t>
  </si>
  <si>
    <t>Armée, police, pompiers</t>
  </si>
  <si>
    <t>Aides-soignants</t>
  </si>
  <si>
    <t xml:space="preserve"> Infirmiers, sages-femmes</t>
  </si>
  <si>
    <t>Professionnels de l'action sociale et de l'orientation</t>
  </si>
  <si>
    <t>Techniciens de la banque et des assurances</t>
  </si>
  <si>
    <t>Professionnels de l'action culturelle, sportive et surveillants</t>
  </si>
  <si>
    <t>Enseignants</t>
  </si>
  <si>
    <t>Agents catégorie A Fonction Publique</t>
  </si>
  <si>
    <t>Caissiers, employés de libre service</t>
  </si>
  <si>
    <t xml:space="preserve">Agents catégorie B Fonction Publique </t>
  </si>
  <si>
    <t>Agents d'exploitation des transports</t>
  </si>
  <si>
    <t>Agents catégorie C Fonction Publique</t>
  </si>
  <si>
    <t>Employés et agents de maîtrise hôtellerie-restauration</t>
  </si>
  <si>
    <t>Colonne1</t>
  </si>
  <si>
    <t>Colonne2</t>
  </si>
  <si>
    <t>Colonne3</t>
  </si>
  <si>
    <t>Colonne4</t>
  </si>
  <si>
    <t>Agents de gardiennage et de sécurité</t>
  </si>
  <si>
    <t>Professions para-médicales</t>
  </si>
  <si>
    <t>Médecins et assimilés</t>
  </si>
  <si>
    <t>Tous salariés</t>
  </si>
  <si>
    <t>Agents de nettoyage</t>
  </si>
  <si>
    <t>Assistantes maternelles</t>
  </si>
  <si>
    <t>intensité des contacts en face à face</t>
  </si>
  <si>
    <t>pas de moyens suffisants</t>
  </si>
  <si>
    <t>Non respect de la distanciation</t>
  </si>
  <si>
    <t>Covid "très probablement" lié au travail</t>
  </si>
  <si>
    <t xml:space="preserve">3 ou 4 </t>
  </si>
  <si>
    <t>1 ou 2</t>
  </si>
  <si>
    <t>Caractéristiques personnelles</t>
  </si>
  <si>
    <t>Logit simple</t>
  </si>
  <si>
    <t>Logit multinomial selon le lien entre contamination et travail</t>
  </si>
  <si>
    <t>contamination toutes causes</t>
  </si>
  <si>
    <t>pas de lien</t>
  </si>
  <si>
    <t xml:space="preserve">non contaminé </t>
  </si>
  <si>
    <t>Colonne42</t>
  </si>
  <si>
    <t>% de femmes</t>
  </si>
  <si>
    <t>Les 19 métiers les plus contaminés</t>
  </si>
  <si>
    <t>"oui, c'est très probable"</t>
  </si>
  <si>
    <t>"oui, c'est possible"</t>
  </si>
  <si>
    <t>pas de contacts réguliers (15%)</t>
  </si>
  <si>
    <t>1 source de contacts (54%)</t>
  </si>
  <si>
    <t>2 sources (24%)</t>
  </si>
  <si>
    <t>3 sources (7%)</t>
  </si>
  <si>
    <t>Professions libérales</t>
  </si>
  <si>
    <t>(1) part de salariés contaminés</t>
  </si>
  <si>
    <t>(2) part des salariés contaminés "très probablement" à l'occasion du travail</t>
  </si>
  <si>
    <t>(3)= (2)/(1)             part des salariés contaminés en lien avec le travail</t>
  </si>
  <si>
    <t>Champ : salariés en janvier 2021.</t>
  </si>
  <si>
    <t xml:space="preserve">Source : Dares, enquête Tracov. </t>
  </si>
  <si>
    <t xml:space="preserve">Lecture : parmi les salariés ne pratiquant pas régulièrement le télétravail en janvier 2021 et vivant dans un ménage spacieux comportant moins de 4 personnes,  4% signalent une contamination d’origine non professionnelle,  </t>
  </si>
  <si>
    <t>Nombre de jours de télétravail par semaine</t>
  </si>
  <si>
    <t xml:space="preserve"> Champ : actifs en janvier 2021. </t>
  </si>
  <si>
    <t>Lecture : parmi les actifs ne pratiquant pas régulièrement le télétravail en janvier 2021, de diplôme inférieur à bac+2 et vivant en zone peu dense, 4 % signalent une contamination d’origine non professionnelle.</t>
  </si>
  <si>
    <t>Tableau 3 : Contamination non professionnelle au Covid 19 selon le recours au télétravail, le diplôme et la densité résidentielle</t>
  </si>
  <si>
    <t>Conditions de travail</t>
  </si>
  <si>
    <t>Caractéristiques professionnelles</t>
  </si>
  <si>
    <t>Caractéristiques du ménage</t>
  </si>
  <si>
    <t>Régions</t>
  </si>
  <si>
    <t>Régions Ouest</t>
  </si>
  <si>
    <t>Femme</t>
  </si>
  <si>
    <t>Jeune (&lt;=30)</t>
  </si>
  <si>
    <t>Senior (&gt;50)</t>
  </si>
  <si>
    <t xml:space="preserve">Bas revenu </t>
  </si>
  <si>
    <t xml:space="preserve"> Diplôme &lt; baccalauréat</t>
  </si>
  <si>
    <t>Baccalauréat</t>
  </si>
  <si>
    <t>Diplôme &gt; baccalauréat</t>
  </si>
  <si>
    <t>Immigré d'Europe</t>
  </si>
  <si>
    <t>Immigré non européen</t>
  </si>
  <si>
    <t xml:space="preserve">Non immigré </t>
  </si>
  <si>
    <t>Logement exigu</t>
  </si>
  <si>
    <t>Statut précaire</t>
  </si>
  <si>
    <t>Ouvrier</t>
  </si>
  <si>
    <t>Employé</t>
  </si>
  <si>
    <t xml:space="preserve">Profession intermédiaire </t>
  </si>
  <si>
    <t>Cadre</t>
  </si>
  <si>
    <t>Indépendant</t>
  </si>
  <si>
    <t>Etab. &gt;500 sal</t>
  </si>
  <si>
    <t>Activité en hausse</t>
  </si>
  <si>
    <t>Santé</t>
  </si>
  <si>
    <t>Médico-social</t>
  </si>
  <si>
    <t>Enseignement</t>
  </si>
  <si>
    <t>Administration</t>
  </si>
  <si>
    <t>Autres secteurs</t>
  </si>
  <si>
    <t>Travaille seul</t>
  </si>
  <si>
    <t xml:space="preserve">Contacts en face-à-face </t>
  </si>
  <si>
    <t>Régions Est</t>
  </si>
  <si>
    <t>Taille ménage &gt;=4</t>
  </si>
  <si>
    <t>Tableau 2 : Contamination non professionnelle au Covid 19 selon le recours au télétravail et le confort du logement</t>
  </si>
  <si>
    <t>Tableau 1 : les familles professionnelles les plus touchées par le Covid 19 en lien avec le travail</t>
  </si>
  <si>
    <t>Tableau 4 : Lien perçu entre contamination et travail, selon les caractéristiques du répondant, de son habitat et de son travail (modélisation multi-logit)</t>
  </si>
  <si>
    <t>*** (resp. ** et *) indique un odds-ratio significativement différent de 1 au seuil de 1 % (resp. 5 % et 10 %).</t>
  </si>
  <si>
    <t>Lecture : les jeunes ont une probabilité 1,51 fois plus élevée de signaler une contamination liée au travail relativement aux actifs d’âge intermédiaire (30-49 ans).</t>
  </si>
  <si>
    <t xml:space="preserve"> Champ : actifs travaillant au moins en partie en présentiel en janvier 2021 (y compris pour le modèle Logit simple « toutes cause »). </t>
  </si>
  <si>
    <t>Source : Dares, enquête Tracov.</t>
  </si>
  <si>
    <t xml:space="preserve"> Champ : actifs travaillant au moins en partie en présentiel en janvier 2021. Source : Dares, enquête Tracov.</t>
  </si>
  <si>
    <t>Lecture : les actifs d'Île de France  ont une probabilité multipliée par 0,78 de ne pas respecter la distance physique durant leur travail relativement aux actifs des régions Ouest.</t>
  </si>
  <si>
    <t>1,17***</t>
  </si>
  <si>
    <t>1,23***</t>
  </si>
  <si>
    <t>manque de moyens pour travailler</t>
  </si>
  <si>
    <t>0,86***</t>
  </si>
  <si>
    <t>1,36***</t>
  </si>
  <si>
    <t>1,32***</t>
  </si>
  <si>
    <t>1,27***</t>
  </si>
  <si>
    <t>faible soutien du supérieur</t>
  </si>
  <si>
    <t>0,84***</t>
  </si>
  <si>
    <t>0,91*</t>
  </si>
  <si>
    <t>contrôle hiérarchique</t>
  </si>
  <si>
    <t>0,69***</t>
  </si>
  <si>
    <t>1,63***</t>
  </si>
  <si>
    <t>1,14***</t>
  </si>
  <si>
    <t>travail intense</t>
  </si>
  <si>
    <t>3,78***</t>
  </si>
  <si>
    <t xml:space="preserve">contacts en face-à-face </t>
  </si>
  <si>
    <t>1,37***</t>
  </si>
  <si>
    <t>0,76***</t>
  </si>
  <si>
    <t>0,88**</t>
  </si>
  <si>
    <t>travaille seul</t>
  </si>
  <si>
    <t>conditions de travail</t>
  </si>
  <si>
    <t>autres secteurs</t>
  </si>
  <si>
    <t>1,15**</t>
  </si>
  <si>
    <t>administration</t>
  </si>
  <si>
    <t>0,26***</t>
  </si>
  <si>
    <t>2,72***</t>
  </si>
  <si>
    <t>enseignement</t>
  </si>
  <si>
    <t>0,50***</t>
  </si>
  <si>
    <t>médico-social</t>
  </si>
  <si>
    <t>0,29***</t>
  </si>
  <si>
    <t>2,05***</t>
  </si>
  <si>
    <t>0,31***</t>
  </si>
  <si>
    <t>santé</t>
  </si>
  <si>
    <t>0,87***</t>
  </si>
  <si>
    <t>0,79***</t>
  </si>
  <si>
    <t>activité en hausse</t>
  </si>
  <si>
    <t>0,55***</t>
  </si>
  <si>
    <t>étab, &gt;500 sal</t>
  </si>
  <si>
    <t>0,70***</t>
  </si>
  <si>
    <t>1,12**</t>
  </si>
  <si>
    <t>cadre</t>
  </si>
  <si>
    <t xml:space="preserve">profession intermédiaire </t>
  </si>
  <si>
    <t>employé</t>
  </si>
  <si>
    <t>1,26***</t>
  </si>
  <si>
    <t>1,13*</t>
  </si>
  <si>
    <t>ouvrier</t>
  </si>
  <si>
    <t>statut précaire</t>
  </si>
  <si>
    <t>caractéristiques professionnelles</t>
  </si>
  <si>
    <t xml:space="preserve">non immigré </t>
  </si>
  <si>
    <t>0,49***</t>
  </si>
  <si>
    <t>0,59***</t>
  </si>
  <si>
    <t>0,57***</t>
  </si>
  <si>
    <t>immigré non européen</t>
  </si>
  <si>
    <t>0,79**</t>
  </si>
  <si>
    <t>immigré d'Europe</t>
  </si>
  <si>
    <t>diplôme &gt; bac</t>
  </si>
  <si>
    <t>bac</t>
  </si>
  <si>
    <t>0,75***</t>
  </si>
  <si>
    <t>0,77***</t>
  </si>
  <si>
    <t xml:space="preserve"> diplôme &lt; bac </t>
  </si>
  <si>
    <t>senior (&gt;=50)</t>
  </si>
  <si>
    <t>30-49 (ref)</t>
  </si>
  <si>
    <t>jeune (&lt;30)</t>
  </si>
  <si>
    <t>0,63***</t>
  </si>
  <si>
    <t>0,61***</t>
  </si>
  <si>
    <t>femme</t>
  </si>
  <si>
    <t>caractéristiques personnelles</t>
  </si>
  <si>
    <t>régions Ouest</t>
  </si>
  <si>
    <t>0,81***</t>
  </si>
  <si>
    <t>0,85***</t>
  </si>
  <si>
    <r>
      <t xml:space="preserve">régions </t>
    </r>
    <r>
      <rPr>
        <sz val="9"/>
        <color rgb="FF000000"/>
        <rFont val="Calibri"/>
        <family val="2"/>
      </rPr>
      <t>Est</t>
    </r>
  </si>
  <si>
    <t>0,89**</t>
  </si>
  <si>
    <t>odds-ratios</t>
  </si>
  <si>
    <t>port du masque</t>
  </si>
  <si>
    <t>hygiène des mains</t>
  </si>
  <si>
    <t>mauvais respect des gestes barrière</t>
  </si>
  <si>
    <t>Tableau complémentaire: modèles Logit expliquant le mauvais respect des gestes barrière</t>
  </si>
  <si>
    <t>Diplôme et zone résidentielle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</si>
</sst>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vertical="top" wrapText="1"/>
    </xf>
    <xf numFmtId="9" fontId="0" fillId="0" borderId="0" xfId="1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9" fontId="8" fillId="0" borderId="0" xfId="1" applyFont="1" applyAlignment="1">
      <alignment horizontal="center" vertical="center" wrapText="1"/>
    </xf>
    <xf numFmtId="0" fontId="8" fillId="0" borderId="0" xfId="0" applyFont="1"/>
    <xf numFmtId="9" fontId="5" fillId="0" borderId="0" xfId="1" applyFont="1" applyAlignment="1">
      <alignment horizontal="center" vertical="top" wrapText="1"/>
    </xf>
    <xf numFmtId="0" fontId="6" fillId="0" borderId="0" xfId="0" applyFont="1"/>
    <xf numFmtId="1" fontId="6" fillId="0" borderId="0" xfId="0" applyNumberFormat="1" applyFont="1" applyAlignment="1">
      <alignment horizontal="center" vertical="top" wrapText="1"/>
    </xf>
    <xf numFmtId="9" fontId="6" fillId="0" borderId="0" xfId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2" xfId="0" applyBorder="1"/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6" fillId="2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5" xfId="0" applyFont="1" applyBorder="1" applyAlignment="1">
      <alignment vertical="center"/>
    </xf>
    <xf numFmtId="0" fontId="16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vertical="center"/>
    </xf>
    <xf numFmtId="0" fontId="16" fillId="0" borderId="4" xfId="0" applyFont="1" applyBorder="1" applyAlignment="1">
      <alignment horizontal="center"/>
    </xf>
    <xf numFmtId="0" fontId="17" fillId="2" borderId="5" xfId="0" applyFont="1" applyFill="1" applyBorder="1" applyAlignment="1">
      <alignment vertical="center"/>
    </xf>
    <xf numFmtId="0" fontId="18" fillId="0" borderId="5" xfId="0" applyFont="1" applyBorder="1"/>
    <xf numFmtId="0" fontId="9" fillId="0" borderId="5" xfId="0" applyFont="1" applyBorder="1" applyAlignment="1">
      <alignment vertical="center"/>
    </xf>
    <xf numFmtId="0" fontId="18" fillId="2" borderId="5" xfId="0" applyFont="1" applyFill="1" applyBorder="1"/>
    <xf numFmtId="0" fontId="16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/>
    <xf numFmtId="0" fontId="0" fillId="0" borderId="3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0" fillId="0" borderId="5" xfId="0" applyFont="1" applyBorder="1" applyAlignment="1">
      <alignment horizontal="left" indent="1"/>
    </xf>
    <xf numFmtId="0" fontId="19" fillId="0" borderId="0" xfId="0" applyFont="1"/>
    <xf numFmtId="164" fontId="0" fillId="0" borderId="1" xfId="0" applyNumberFormat="1" applyBorder="1" applyAlignment="1">
      <alignment horizontal="center" vertical="top" wrapText="1"/>
    </xf>
    <xf numFmtId="9" fontId="0" fillId="0" borderId="1" xfId="0" applyNumberForma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wrapText="1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Pourcentage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numFmt numFmtId="1" formatCode="0"/>
      <alignment horizontal="center" vertical="top" textRotation="0" wrapText="1" indent="0" justifyLastLine="0" shrinkToFit="0" readingOrder="0"/>
    </dxf>
    <dxf>
      <numFmt numFmtId="1" formatCode="0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1.xml"/><Relationship Id="rId16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10.xml"/><Relationship Id="rId10" Type="http://schemas.openxmlformats.org/officeDocument/2006/relationships/worksheet" Target="worksheets/sheet7.xml"/><Relationship Id="rId19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25268664553469E-2"/>
          <c:y val="8.9884707939536942E-2"/>
          <c:w val="0.92367473133544653"/>
          <c:h val="0.60126896328797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'données-graph1'!$B$2</c:f>
              <c:strCache>
                <c:ptCount val="1"/>
                <c:pt idx="0">
                  <c:v>"oui, c'est très probable"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20-409D-894D-AA529F869ABB}"/>
              </c:ext>
            </c:extLst>
          </c:dPt>
          <c:cat>
            <c:strRef>
              <c:f>'données-graph1'!$A$3:$A$9</c:f>
              <c:strCache>
                <c:ptCount val="7"/>
                <c:pt idx="0">
                  <c:v>pas de contacts réguliers (15%)</c:v>
                </c:pt>
                <c:pt idx="1">
                  <c:v>1 source de contacts (54%)</c:v>
                </c:pt>
                <c:pt idx="2">
                  <c:v>2 sources (24%)</c:v>
                </c:pt>
                <c:pt idx="3">
                  <c:v>3 sources (7%)</c:v>
                </c:pt>
                <c:pt idx="4">
                  <c:v>ensemble</c:v>
                </c:pt>
                <c:pt idx="5">
                  <c:v>femmes</c:v>
                </c:pt>
                <c:pt idx="6">
                  <c:v>hommes</c:v>
                </c:pt>
              </c:strCache>
            </c:strRef>
          </c:cat>
          <c:val>
            <c:numRef>
              <c:f>'données-graph1'!$B$3:$B$9</c:f>
              <c:numCache>
                <c:formatCode>0.0</c:formatCode>
                <c:ptCount val="7"/>
                <c:pt idx="0">
                  <c:v>1.21</c:v>
                </c:pt>
                <c:pt idx="1">
                  <c:v>4.5999999999999996</c:v>
                </c:pt>
                <c:pt idx="2">
                  <c:v>6.52</c:v>
                </c:pt>
                <c:pt idx="3">
                  <c:v>10.01</c:v>
                </c:pt>
                <c:pt idx="4">
                  <c:v>5</c:v>
                </c:pt>
                <c:pt idx="5">
                  <c:v>6.43</c:v>
                </c:pt>
                <c:pt idx="6">
                  <c:v>4.3899999999999997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0-409D-894D-AA529F869ABB}"/>
            </c:ext>
          </c:extLst>
        </c:ser>
        <c:ser>
          <c:idx val="1"/>
          <c:order val="1"/>
          <c:tx>
            <c:strRef>
              <c:f>'données-graph1'!$C$2</c:f>
              <c:strCache>
                <c:ptCount val="1"/>
                <c:pt idx="0">
                  <c:v>"oui, c'est possible"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120-409D-894D-AA529F869ABB}"/>
              </c:ext>
            </c:extLst>
          </c:dPt>
          <c:cat>
            <c:strRef>
              <c:f>'données-graph1'!$A$3:$A$9</c:f>
              <c:strCache>
                <c:ptCount val="7"/>
                <c:pt idx="0">
                  <c:v>pas de contacts réguliers (15%)</c:v>
                </c:pt>
                <c:pt idx="1">
                  <c:v>1 source de contacts (54%)</c:v>
                </c:pt>
                <c:pt idx="2">
                  <c:v>2 sources (24%)</c:v>
                </c:pt>
                <c:pt idx="3">
                  <c:v>3 sources (7%)</c:v>
                </c:pt>
                <c:pt idx="4">
                  <c:v>ensemble</c:v>
                </c:pt>
                <c:pt idx="5">
                  <c:v>femmes</c:v>
                </c:pt>
                <c:pt idx="6">
                  <c:v>hommes</c:v>
                </c:pt>
              </c:strCache>
            </c:strRef>
          </c:cat>
          <c:val>
            <c:numRef>
              <c:f>'données-graph1'!$C$3:$C$9</c:f>
              <c:numCache>
                <c:formatCode>0.0</c:formatCode>
                <c:ptCount val="7"/>
                <c:pt idx="0">
                  <c:v>1.74</c:v>
                </c:pt>
                <c:pt idx="1">
                  <c:v>3.48</c:v>
                </c:pt>
                <c:pt idx="2">
                  <c:v>4.3</c:v>
                </c:pt>
                <c:pt idx="3">
                  <c:v>7.46</c:v>
                </c:pt>
                <c:pt idx="4">
                  <c:v>3.7</c:v>
                </c:pt>
                <c:pt idx="5">
                  <c:v>3.76</c:v>
                </c:pt>
                <c:pt idx="6">
                  <c:v>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20-409D-894D-AA529F869ABB}"/>
            </c:ext>
          </c:extLst>
        </c:ser>
        <c:ser>
          <c:idx val="2"/>
          <c:order val="2"/>
          <c:tx>
            <c:strRef>
              <c:f>'données-graph1'!$D$2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20-409D-894D-AA529F869ABB}"/>
              </c:ext>
            </c:extLst>
          </c:dPt>
          <c:cat>
            <c:strRef>
              <c:f>'données-graph1'!$A$3:$A$9</c:f>
              <c:strCache>
                <c:ptCount val="7"/>
                <c:pt idx="0">
                  <c:v>pas de contacts réguliers (15%)</c:v>
                </c:pt>
                <c:pt idx="1">
                  <c:v>1 source de contacts (54%)</c:v>
                </c:pt>
                <c:pt idx="2">
                  <c:v>2 sources (24%)</c:v>
                </c:pt>
                <c:pt idx="3">
                  <c:v>3 sources (7%)</c:v>
                </c:pt>
                <c:pt idx="4">
                  <c:v>ensemble</c:v>
                </c:pt>
                <c:pt idx="5">
                  <c:v>femmes</c:v>
                </c:pt>
                <c:pt idx="6">
                  <c:v>hommes</c:v>
                </c:pt>
              </c:strCache>
            </c:strRef>
          </c:cat>
          <c:val>
            <c:numRef>
              <c:f>'données-graph1'!$D$3:$D$9</c:f>
              <c:numCache>
                <c:formatCode>0.0</c:formatCode>
                <c:ptCount val="7"/>
                <c:pt idx="0">
                  <c:v>7.73</c:v>
                </c:pt>
                <c:pt idx="1">
                  <c:v>5.45</c:v>
                </c:pt>
                <c:pt idx="2">
                  <c:v>4.46</c:v>
                </c:pt>
                <c:pt idx="3">
                  <c:v>4.7300000000000004</c:v>
                </c:pt>
                <c:pt idx="4">
                  <c:v>5.5</c:v>
                </c:pt>
                <c:pt idx="5">
                  <c:v>5.14</c:v>
                </c:pt>
                <c:pt idx="6">
                  <c:v>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20-409D-894D-AA529F869ABB}"/>
            </c:ext>
          </c:extLst>
        </c:ser>
        <c:ser>
          <c:idx val="3"/>
          <c:order val="3"/>
          <c:tx>
            <c:strRef>
              <c:f>'données-graph1'!$E$2</c:f>
              <c:strCache>
                <c:ptCount val="1"/>
                <c:pt idx="0">
                  <c:v>ne sait pas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120-409D-894D-AA529F869ABB}"/>
              </c:ext>
            </c:extLst>
          </c:dPt>
          <c:cat>
            <c:strRef>
              <c:f>'données-graph1'!$A$3:$A$9</c:f>
              <c:strCache>
                <c:ptCount val="7"/>
                <c:pt idx="0">
                  <c:v>pas de contacts réguliers (15%)</c:v>
                </c:pt>
                <c:pt idx="1">
                  <c:v>1 source de contacts (54%)</c:v>
                </c:pt>
                <c:pt idx="2">
                  <c:v>2 sources (24%)</c:v>
                </c:pt>
                <c:pt idx="3">
                  <c:v>3 sources (7%)</c:v>
                </c:pt>
                <c:pt idx="4">
                  <c:v>ensemble</c:v>
                </c:pt>
                <c:pt idx="5">
                  <c:v>femmes</c:v>
                </c:pt>
                <c:pt idx="6">
                  <c:v>hommes</c:v>
                </c:pt>
              </c:strCache>
            </c:strRef>
          </c:cat>
          <c:val>
            <c:numRef>
              <c:f>'données-graph1'!$E$3:$E$9</c:f>
              <c:numCache>
                <c:formatCode>0.0</c:formatCode>
                <c:ptCount val="7"/>
                <c:pt idx="0">
                  <c:v>3.03</c:v>
                </c:pt>
                <c:pt idx="1">
                  <c:v>3.27</c:v>
                </c:pt>
                <c:pt idx="2">
                  <c:v>3.74</c:v>
                </c:pt>
                <c:pt idx="3">
                  <c:v>3.62</c:v>
                </c:pt>
                <c:pt idx="4">
                  <c:v>3.4</c:v>
                </c:pt>
                <c:pt idx="5">
                  <c:v>3</c:v>
                </c:pt>
                <c:pt idx="6">
                  <c:v>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20-409D-894D-AA529F869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03429088"/>
        <c:axId val="603431712"/>
      </c:barChart>
      <c:catAx>
        <c:axId val="6034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431712"/>
        <c:crosses val="autoZero"/>
        <c:auto val="1"/>
        <c:lblAlgn val="ctr"/>
        <c:lblOffset val="100"/>
        <c:noMultiLvlLbl val="0"/>
      </c:catAx>
      <c:valAx>
        <c:axId val="60343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% de salariés contaminés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42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10573529980639E-2"/>
          <c:y val="9.0774943387102763E-2"/>
          <c:w val="0.51630262318409736"/>
          <c:h val="4.56309724409713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Respect des gestes barrière selon le sexe et l'âge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4127639709100043E-2"/>
          <c:y val="0.15892896079256139"/>
          <c:w val="0.77334202238922101"/>
          <c:h val="0.59399156551963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'données-graph2'!$A$5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cat>
            <c:strRef>
              <c:f>'données-graph2'!$B$3:$E$4</c:f>
              <c:strCache>
                <c:ptCount val="4"/>
                <c:pt idx="0">
                  <c:v>distanciation physique (toujours)</c:v>
                </c:pt>
                <c:pt idx="1">
                  <c:v>lavage des mains (toujours, souvent)</c:v>
                </c:pt>
                <c:pt idx="2">
                  <c:v>port du masque  (toujours)</c:v>
                </c:pt>
                <c:pt idx="3">
                  <c:v>protection plexiglas (toujours)</c:v>
                </c:pt>
              </c:strCache>
            </c:strRef>
          </c:cat>
          <c:val>
            <c:numRef>
              <c:f>'données-graph2'!$B$5:$E$5</c:f>
              <c:numCache>
                <c:formatCode>General</c:formatCode>
                <c:ptCount val="4"/>
                <c:pt idx="0">
                  <c:v>35.200000000000003</c:v>
                </c:pt>
                <c:pt idx="1">
                  <c:v>96.3</c:v>
                </c:pt>
                <c:pt idx="2">
                  <c:v>81.599999999999994</c:v>
                </c:pt>
                <c:pt idx="3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D-4DD3-A6CE-DEBB86A44E7A}"/>
            </c:ext>
          </c:extLst>
        </c:ser>
        <c:ser>
          <c:idx val="1"/>
          <c:order val="1"/>
          <c:tx>
            <c:strRef>
              <c:f>'données-graph2'!$A$6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'données-graph2'!$B$3:$E$4</c:f>
              <c:strCache>
                <c:ptCount val="4"/>
                <c:pt idx="0">
                  <c:v>distanciation physique (toujours)</c:v>
                </c:pt>
                <c:pt idx="1">
                  <c:v>lavage des mains (toujours, souvent)</c:v>
                </c:pt>
                <c:pt idx="2">
                  <c:v>port du masque  (toujours)</c:v>
                </c:pt>
                <c:pt idx="3">
                  <c:v>protection plexiglas (toujours)</c:v>
                </c:pt>
              </c:strCache>
            </c:strRef>
          </c:cat>
          <c:val>
            <c:numRef>
              <c:f>'données-graph2'!$B$6:$E$6</c:f>
              <c:numCache>
                <c:formatCode>General</c:formatCode>
                <c:ptCount val="4"/>
                <c:pt idx="0">
                  <c:v>39.200000000000003</c:v>
                </c:pt>
                <c:pt idx="1">
                  <c:v>90.3</c:v>
                </c:pt>
                <c:pt idx="2">
                  <c:v>72.7</c:v>
                </c:pt>
                <c:pt idx="3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0D-4DD3-A6CE-DEBB86A44E7A}"/>
            </c:ext>
          </c:extLst>
        </c:ser>
        <c:ser>
          <c:idx val="2"/>
          <c:order val="2"/>
          <c:tx>
            <c:strRef>
              <c:f>'données-graph2'!$A$7</c:f>
              <c:strCache>
                <c:ptCount val="1"/>
                <c:pt idx="0">
                  <c:v>jeunes (22-30 ans)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'données-graph2'!$B$3:$E$4</c:f>
              <c:strCache>
                <c:ptCount val="4"/>
                <c:pt idx="0">
                  <c:v>distanciation physique (toujours)</c:v>
                </c:pt>
                <c:pt idx="1">
                  <c:v>lavage des mains (toujours, souvent)</c:v>
                </c:pt>
                <c:pt idx="2">
                  <c:v>port du masque  (toujours)</c:v>
                </c:pt>
                <c:pt idx="3">
                  <c:v>protection plexiglas (toujours)</c:v>
                </c:pt>
              </c:strCache>
            </c:strRef>
          </c:cat>
          <c:val>
            <c:numRef>
              <c:f>'données-graph2'!$B$7:$E$7</c:f>
              <c:numCache>
                <c:formatCode>General</c:formatCode>
                <c:ptCount val="4"/>
                <c:pt idx="0">
                  <c:v>29.5</c:v>
                </c:pt>
                <c:pt idx="1">
                  <c:v>90</c:v>
                </c:pt>
                <c:pt idx="2">
                  <c:v>76.7</c:v>
                </c:pt>
                <c:pt idx="3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0D-4DD3-A6CE-DEBB86A44E7A}"/>
            </c:ext>
          </c:extLst>
        </c:ser>
        <c:ser>
          <c:idx val="3"/>
          <c:order val="3"/>
          <c:tx>
            <c:strRef>
              <c:f>'données-graph2'!$A$8</c:f>
              <c:strCache>
                <c:ptCount val="1"/>
                <c:pt idx="0">
                  <c:v>seniors (50 ans &amp; +)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'données-graph2'!$B$3:$E$4</c:f>
              <c:strCache>
                <c:ptCount val="4"/>
                <c:pt idx="0">
                  <c:v>distanciation physique (toujours)</c:v>
                </c:pt>
                <c:pt idx="1">
                  <c:v>lavage des mains (toujours, souvent)</c:v>
                </c:pt>
                <c:pt idx="2">
                  <c:v>port du masque  (toujours)</c:v>
                </c:pt>
                <c:pt idx="3">
                  <c:v>protection plexiglas (toujours)</c:v>
                </c:pt>
              </c:strCache>
            </c:strRef>
          </c:cat>
          <c:val>
            <c:numRef>
              <c:f>'données-graph2'!$B$8:$E$8</c:f>
              <c:numCache>
                <c:formatCode>General</c:formatCode>
                <c:ptCount val="4"/>
                <c:pt idx="0">
                  <c:v>45.3</c:v>
                </c:pt>
                <c:pt idx="1">
                  <c:v>94.6</c:v>
                </c:pt>
                <c:pt idx="2">
                  <c:v>76.3</c:v>
                </c:pt>
                <c:pt idx="3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0D-4DD3-A6CE-DEBB86A44E7A}"/>
            </c:ext>
          </c:extLst>
        </c:ser>
        <c:ser>
          <c:idx val="4"/>
          <c:order val="4"/>
          <c:tx>
            <c:strRef>
              <c:f>'données-graph2'!$A$9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'données-graph2'!$B$3:$E$4</c:f>
              <c:strCache>
                <c:ptCount val="4"/>
                <c:pt idx="0">
                  <c:v>distanciation physique (toujours)</c:v>
                </c:pt>
                <c:pt idx="1">
                  <c:v>lavage des mains (toujours, souvent)</c:v>
                </c:pt>
                <c:pt idx="2">
                  <c:v>port du masque  (toujours)</c:v>
                </c:pt>
                <c:pt idx="3">
                  <c:v>protection plexiglas (toujours)</c:v>
                </c:pt>
              </c:strCache>
            </c:strRef>
          </c:cat>
          <c:val>
            <c:numRef>
              <c:f>'données-graph2'!$B$9:$E$9</c:f>
              <c:numCache>
                <c:formatCode>General</c:formatCode>
                <c:ptCount val="4"/>
                <c:pt idx="0">
                  <c:v>38.200000000000003</c:v>
                </c:pt>
                <c:pt idx="1">
                  <c:v>93.7</c:v>
                </c:pt>
                <c:pt idx="2">
                  <c:v>76.599999999999994</c:v>
                </c:pt>
                <c:pt idx="3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0D-4DD3-A6CE-DEBB86A4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44768"/>
        <c:axId val="134620288"/>
      </c:barChart>
      <c:catAx>
        <c:axId val="134544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134620288"/>
        <c:crosses val="autoZero"/>
        <c:auto val="1"/>
        <c:lblAlgn val="ctr"/>
        <c:lblOffset val="100"/>
        <c:noMultiLvlLbl val="0"/>
      </c:catAx>
      <c:valAx>
        <c:axId val="134620288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de salariés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544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920194231349556"/>
          <c:y val="0.11711174656685015"/>
          <c:w val="0.20074556226244444"/>
          <c:h val="0.41710111902272728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Non-respect de la distanciation et attribution de la contamination au travail selon l'intensité des contacts en face à face et l'intensité du travail</a:t>
            </a:r>
          </a:p>
        </c:rich>
      </c:tx>
      <c:layout>
        <c:manualLayout>
          <c:xMode val="edge"/>
          <c:yMode val="edge"/>
          <c:x val="0.12945901599881013"/>
          <c:y val="1.88329967944361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6761760531109937E-2"/>
          <c:y val="0.13185191803855179"/>
          <c:w val="0.91464281446315132"/>
          <c:h val="0.4803648060034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données_graph3!$C$2</c:f>
              <c:strCache>
                <c:ptCount val="1"/>
                <c:pt idx="0">
                  <c:v>très faible</c:v>
                </c:pt>
              </c:strCache>
            </c:strRef>
          </c:tx>
          <c:invertIfNegative val="0"/>
          <c:cat>
            <c:multiLvlStrRef>
              <c:f>données_graph3!$A$3:$B$6</c:f>
              <c:multiLvlStrCache>
                <c:ptCount val="4"/>
                <c:lvl>
                  <c:pt idx="0">
                    <c:v>intensité des contacts en face à face</c:v>
                  </c:pt>
                  <c:pt idx="1">
                    <c:v>intensité du travail</c:v>
                  </c:pt>
                  <c:pt idx="2">
                    <c:v>intensité des contacts en face à face</c:v>
                  </c:pt>
                  <c:pt idx="3">
                    <c:v>intensité du travail</c:v>
                  </c:pt>
                </c:lvl>
                <c:lvl>
                  <c:pt idx="0">
                    <c:v>non respect distance</c:v>
                  </c:pt>
                  <c:pt idx="2">
                    <c:v>% contamination liée au travail</c:v>
                  </c:pt>
                </c:lvl>
              </c:multiLvlStrCache>
            </c:multiLvlStrRef>
          </c:cat>
          <c:val>
            <c:numRef>
              <c:f>données_graph3!$C$3:$C$6</c:f>
              <c:numCache>
                <c:formatCode>General</c:formatCode>
                <c:ptCount val="4"/>
                <c:pt idx="0">
                  <c:v>23.69</c:v>
                </c:pt>
                <c:pt idx="1">
                  <c:v>48.47</c:v>
                </c:pt>
                <c:pt idx="2">
                  <c:v>7.39</c:v>
                </c:pt>
                <c:pt idx="3">
                  <c:v>18.88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4-4588-AC89-5F2512004DD2}"/>
            </c:ext>
          </c:extLst>
        </c:ser>
        <c:ser>
          <c:idx val="1"/>
          <c:order val="1"/>
          <c:tx>
            <c:strRef>
              <c:f>données_graph3!$D$2</c:f>
              <c:strCache>
                <c:ptCount val="1"/>
                <c:pt idx="0">
                  <c:v>faible</c:v>
                </c:pt>
              </c:strCache>
            </c:strRef>
          </c:tx>
          <c:invertIfNegative val="0"/>
          <c:cat>
            <c:multiLvlStrRef>
              <c:f>données_graph3!$A$3:$B$6</c:f>
              <c:multiLvlStrCache>
                <c:ptCount val="4"/>
                <c:lvl>
                  <c:pt idx="0">
                    <c:v>intensité des contacts en face à face</c:v>
                  </c:pt>
                  <c:pt idx="1">
                    <c:v>intensité du travail</c:v>
                  </c:pt>
                  <c:pt idx="2">
                    <c:v>intensité des contacts en face à face</c:v>
                  </c:pt>
                  <c:pt idx="3">
                    <c:v>intensité du travail</c:v>
                  </c:pt>
                </c:lvl>
                <c:lvl>
                  <c:pt idx="0">
                    <c:v>non respect distance</c:v>
                  </c:pt>
                  <c:pt idx="2">
                    <c:v>% contamination liée au travail</c:v>
                  </c:pt>
                </c:lvl>
              </c:multiLvlStrCache>
            </c:multiLvlStrRef>
          </c:cat>
          <c:val>
            <c:numRef>
              <c:f>données_graph3!$D$3:$D$6</c:f>
              <c:numCache>
                <c:formatCode>General</c:formatCode>
                <c:ptCount val="4"/>
                <c:pt idx="0">
                  <c:v>57.18</c:v>
                </c:pt>
                <c:pt idx="1">
                  <c:v>57.48</c:v>
                </c:pt>
                <c:pt idx="2">
                  <c:v>27.7</c:v>
                </c:pt>
                <c:pt idx="3">
                  <c:v>21.28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E4-4588-AC89-5F2512004DD2}"/>
            </c:ext>
          </c:extLst>
        </c:ser>
        <c:ser>
          <c:idx val="2"/>
          <c:order val="2"/>
          <c:tx>
            <c:strRef>
              <c:f>données_graph3!$E$2</c:f>
              <c:strCache>
                <c:ptCount val="1"/>
                <c:pt idx="0">
                  <c:v>élevé</c:v>
                </c:pt>
              </c:strCache>
            </c:strRef>
          </c:tx>
          <c:invertIfNegative val="0"/>
          <c:cat>
            <c:multiLvlStrRef>
              <c:f>données_graph3!$A$3:$B$6</c:f>
              <c:multiLvlStrCache>
                <c:ptCount val="4"/>
                <c:lvl>
                  <c:pt idx="0">
                    <c:v>intensité des contacts en face à face</c:v>
                  </c:pt>
                  <c:pt idx="1">
                    <c:v>intensité du travail</c:v>
                  </c:pt>
                  <c:pt idx="2">
                    <c:v>intensité des contacts en face à face</c:v>
                  </c:pt>
                  <c:pt idx="3">
                    <c:v>intensité du travail</c:v>
                  </c:pt>
                </c:lvl>
                <c:lvl>
                  <c:pt idx="0">
                    <c:v>non respect distance</c:v>
                  </c:pt>
                  <c:pt idx="2">
                    <c:v>% contamination liée au travail</c:v>
                  </c:pt>
                </c:lvl>
              </c:multiLvlStrCache>
            </c:multiLvlStrRef>
          </c:cat>
          <c:val>
            <c:numRef>
              <c:f>données_graph3!$E$3:$E$6</c:f>
              <c:numCache>
                <c:formatCode>General</c:formatCode>
                <c:ptCount val="4"/>
                <c:pt idx="0">
                  <c:v>69.67</c:v>
                </c:pt>
                <c:pt idx="1">
                  <c:v>61.68</c:v>
                </c:pt>
                <c:pt idx="2">
                  <c:v>34.33</c:v>
                </c:pt>
                <c:pt idx="3">
                  <c:v>28.42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E4-4588-AC89-5F2512004DD2}"/>
            </c:ext>
          </c:extLst>
        </c:ser>
        <c:ser>
          <c:idx val="3"/>
          <c:order val="3"/>
          <c:tx>
            <c:strRef>
              <c:f>données_graph3!$F$2</c:f>
              <c:strCache>
                <c:ptCount val="1"/>
                <c:pt idx="0">
                  <c:v>très élevé</c:v>
                </c:pt>
              </c:strCache>
            </c:strRef>
          </c:tx>
          <c:invertIfNegative val="0"/>
          <c:cat>
            <c:multiLvlStrRef>
              <c:f>données_graph3!$A$3:$B$6</c:f>
              <c:multiLvlStrCache>
                <c:ptCount val="4"/>
                <c:lvl>
                  <c:pt idx="0">
                    <c:v>intensité des contacts en face à face</c:v>
                  </c:pt>
                  <c:pt idx="1">
                    <c:v>intensité du travail</c:v>
                  </c:pt>
                  <c:pt idx="2">
                    <c:v>intensité des contacts en face à face</c:v>
                  </c:pt>
                  <c:pt idx="3">
                    <c:v>intensité du travail</c:v>
                  </c:pt>
                </c:lvl>
                <c:lvl>
                  <c:pt idx="0">
                    <c:v>non respect distance</c:v>
                  </c:pt>
                  <c:pt idx="2">
                    <c:v>% contamination liée au travail</c:v>
                  </c:pt>
                </c:lvl>
              </c:multiLvlStrCache>
            </c:multiLvlStrRef>
          </c:cat>
          <c:val>
            <c:numRef>
              <c:f>données_graph3!$F$3:$F$6</c:f>
              <c:numCache>
                <c:formatCode>General</c:formatCode>
                <c:ptCount val="4"/>
                <c:pt idx="0">
                  <c:v>74.33</c:v>
                </c:pt>
                <c:pt idx="1">
                  <c:v>67.930000000000007</c:v>
                </c:pt>
                <c:pt idx="2">
                  <c:v>38.43</c:v>
                </c:pt>
                <c:pt idx="3">
                  <c:v>39.04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E4-4588-AC89-5F2512004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62880"/>
        <c:axId val="134764416"/>
      </c:barChart>
      <c:catAx>
        <c:axId val="13476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764416"/>
        <c:crosses val="autoZero"/>
        <c:auto val="1"/>
        <c:lblAlgn val="ctr"/>
        <c:lblOffset val="100"/>
        <c:noMultiLvlLbl val="0"/>
      </c:catAx>
      <c:valAx>
        <c:axId val="134764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476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423920753059144"/>
          <c:y val="0.14463360578398268"/>
          <c:w val="0.10185002093454923"/>
          <c:h val="0.2617367931375718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4360861592861E-2"/>
          <c:y val="0.14681838556294335"/>
          <c:w val="0.92088563913840715"/>
          <c:h val="0.62755203171456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données_graph4!$A$3</c:f>
              <c:strCache>
                <c:ptCount val="1"/>
                <c:pt idx="0">
                  <c:v>conflits éthiques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données_graph4!$B$2:$C$2</c:f>
              <c:strCache>
                <c:ptCount val="2"/>
                <c:pt idx="0">
                  <c:v>Non respect de la distanciation</c:v>
                </c:pt>
                <c:pt idx="1">
                  <c:v>Covid "très probablement" lié au travail</c:v>
                </c:pt>
              </c:strCache>
            </c:strRef>
          </c:cat>
          <c:val>
            <c:numRef>
              <c:f>données_graph4!$B$3:$C$3</c:f>
              <c:numCache>
                <c:formatCode>General</c:formatCode>
                <c:ptCount val="2"/>
                <c:pt idx="0">
                  <c:v>72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9-4497-B1BC-FE23640B8758}"/>
            </c:ext>
          </c:extLst>
        </c:ser>
        <c:ser>
          <c:idx val="1"/>
          <c:order val="1"/>
          <c:tx>
            <c:strRef>
              <c:f>données_graph4!$A$4</c:f>
              <c:strCache>
                <c:ptCount val="1"/>
                <c:pt idx="0">
                  <c:v>bruit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données_graph4!$B$2:$C$2</c:f>
              <c:strCache>
                <c:ptCount val="2"/>
                <c:pt idx="0">
                  <c:v>Non respect de la distanciation</c:v>
                </c:pt>
                <c:pt idx="1">
                  <c:v>Covid "très probablement" lié au travail</c:v>
                </c:pt>
              </c:strCache>
            </c:strRef>
          </c:cat>
          <c:val>
            <c:numRef>
              <c:f>données_graph4!$B$4:$C$4</c:f>
              <c:numCache>
                <c:formatCode>General</c:formatCode>
                <c:ptCount val="2"/>
                <c:pt idx="0">
                  <c:v>73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29-4497-B1BC-FE23640B8758}"/>
            </c:ext>
          </c:extLst>
        </c:ser>
        <c:ser>
          <c:idx val="2"/>
          <c:order val="2"/>
          <c:tx>
            <c:strRef>
              <c:f>données_graph4!$A$5</c:f>
              <c:strCache>
                <c:ptCount val="1"/>
                <c:pt idx="0">
                  <c:v>pas de moyens suffisants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données_graph4!$B$2:$C$2</c:f>
              <c:strCache>
                <c:ptCount val="2"/>
                <c:pt idx="0">
                  <c:v>Non respect de la distanciation</c:v>
                </c:pt>
                <c:pt idx="1">
                  <c:v>Covid "très probablement" lié au travail</c:v>
                </c:pt>
              </c:strCache>
            </c:strRef>
          </c:cat>
          <c:val>
            <c:numRef>
              <c:f>données_graph4!$B$5:$C$5</c:f>
              <c:numCache>
                <c:formatCode>General</c:formatCode>
                <c:ptCount val="2"/>
                <c:pt idx="0">
                  <c:v>72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29-4497-B1BC-FE23640B8758}"/>
            </c:ext>
          </c:extLst>
        </c:ser>
        <c:ser>
          <c:idx val="3"/>
          <c:order val="3"/>
          <c:tx>
            <c:strRef>
              <c:f>données_graph4!$A$6</c:f>
              <c:strCache>
                <c:ptCount val="1"/>
                <c:pt idx="0">
                  <c:v>pas d'aide du supérieur</c:v>
                </c:pt>
              </c:strCache>
            </c:strRef>
          </c:tx>
          <c:invertIfNegative val="0"/>
          <c:cat>
            <c:strRef>
              <c:f>données_graph4!$B$2:$C$2</c:f>
              <c:strCache>
                <c:ptCount val="2"/>
                <c:pt idx="0">
                  <c:v>Non respect de la distanciation</c:v>
                </c:pt>
                <c:pt idx="1">
                  <c:v>Covid "très probablement" lié au travail</c:v>
                </c:pt>
              </c:strCache>
            </c:strRef>
          </c:cat>
          <c:val>
            <c:numRef>
              <c:f>données_graph4!$B$6:$C$6</c:f>
              <c:numCache>
                <c:formatCode>General</c:formatCode>
                <c:ptCount val="2"/>
                <c:pt idx="0">
                  <c:v>71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29-4497-B1BC-FE23640B8758}"/>
            </c:ext>
          </c:extLst>
        </c:ser>
        <c:ser>
          <c:idx val="4"/>
          <c:order val="4"/>
          <c:tx>
            <c:strRef>
              <c:f>données_graph4!$A$7</c:f>
              <c:strCache>
                <c:ptCount val="1"/>
                <c:pt idx="0">
                  <c:v>tensions avec le public</c:v>
                </c:pt>
              </c:strCache>
            </c:strRef>
          </c:tx>
          <c:invertIfNegative val="0"/>
          <c:cat>
            <c:strRef>
              <c:f>données_graph4!$B$2:$C$2</c:f>
              <c:strCache>
                <c:ptCount val="2"/>
                <c:pt idx="0">
                  <c:v>Non respect de la distanciation</c:v>
                </c:pt>
                <c:pt idx="1">
                  <c:v>Covid "très probablement" lié au travail</c:v>
                </c:pt>
              </c:strCache>
            </c:strRef>
          </c:cat>
          <c:val>
            <c:numRef>
              <c:f>données_graph4!$B$7:$C$7</c:f>
              <c:numCache>
                <c:formatCode>General</c:formatCode>
                <c:ptCount val="2"/>
                <c:pt idx="0">
                  <c:v>69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29-4497-B1BC-FE23640B8758}"/>
            </c:ext>
          </c:extLst>
        </c:ser>
        <c:ser>
          <c:idx val="5"/>
          <c:order val="5"/>
          <c:tx>
            <c:strRef>
              <c:f>données_graph4!$A$8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129-4497-B1BC-FE23640B8758}"/>
              </c:ext>
            </c:extLst>
          </c:dPt>
          <c:cat>
            <c:strRef>
              <c:f>données_graph4!$B$2:$C$2</c:f>
              <c:strCache>
                <c:ptCount val="2"/>
                <c:pt idx="0">
                  <c:v>Non respect de la distanciation</c:v>
                </c:pt>
                <c:pt idx="1">
                  <c:v>Covid "très probablement" lié au travail</c:v>
                </c:pt>
              </c:strCache>
            </c:strRef>
          </c:cat>
          <c:val>
            <c:numRef>
              <c:f>données_graph4!$B$8:$C$8</c:f>
              <c:numCache>
                <c:formatCode>General</c:formatCode>
                <c:ptCount val="2"/>
                <c:pt idx="0">
                  <c:v>59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29-4497-B1BC-FE23640B8758}"/>
            </c:ext>
          </c:extLst>
        </c:ser>
        <c:ser>
          <c:idx val="6"/>
          <c:order val="6"/>
          <c:tx>
            <c:strRef>
              <c:f>données_graph4!$A$9</c:f>
              <c:strCache>
                <c:ptCount val="1"/>
                <c:pt idx="0">
                  <c:v>télétravail régulier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données_graph4!$B$2:$C$2</c:f>
              <c:strCache>
                <c:ptCount val="2"/>
                <c:pt idx="0">
                  <c:v>Non respect de la distanciation</c:v>
                </c:pt>
                <c:pt idx="1">
                  <c:v>Covid "très probablement" lié au travail</c:v>
                </c:pt>
              </c:strCache>
            </c:strRef>
          </c:cat>
          <c:val>
            <c:numRef>
              <c:f>données_graph4!$B$9:$C$9</c:f>
              <c:numCache>
                <c:formatCode>General</c:formatCode>
                <c:ptCount val="2"/>
                <c:pt idx="0">
                  <c:v>47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29-4497-B1BC-FE23640B8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969984"/>
        <c:axId val="134992256"/>
      </c:barChart>
      <c:catAx>
        <c:axId val="13496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134992256"/>
        <c:crosses val="autoZero"/>
        <c:auto val="1"/>
        <c:lblAlgn val="ctr"/>
        <c:lblOffset val="100"/>
        <c:noMultiLvlLbl val="0"/>
      </c:catAx>
      <c:valAx>
        <c:axId val="13499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496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114050736406087"/>
          <c:y val="0.14864721249403745"/>
          <c:w val="0.41749466319448331"/>
          <c:h val="0.21597062682923263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95671835680553E-2"/>
          <c:y val="0.10061054829065427"/>
          <c:w val="0.90226305916095018"/>
          <c:h val="0.606473391404497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données_graph5!$B$2</c:f>
              <c:strCache>
                <c:ptCount val="1"/>
                <c:pt idx="0">
                  <c:v>lien très probable</c:v>
                </c:pt>
              </c:strCache>
            </c:strRef>
          </c:tx>
          <c:invertIfNegative val="0"/>
          <c:cat>
            <c:strRef>
              <c:f>données_graph5!$A$3:$A$6</c:f>
              <c:strCache>
                <c:ptCount val="4"/>
                <c:pt idx="0">
                  <c:v>aucun épisode de télétravail (57%)</c:v>
                </c:pt>
                <c:pt idx="1">
                  <c:v>moins d'1 mois (4%)</c:v>
                </c:pt>
                <c:pt idx="2">
                  <c:v>1 à 3 mois (11%)</c:v>
                </c:pt>
                <c:pt idx="3">
                  <c:v>plus de 3 mois (28%)</c:v>
                </c:pt>
              </c:strCache>
            </c:strRef>
          </c:cat>
          <c:val>
            <c:numRef>
              <c:f>données_graph5!$B$3:$B$6</c:f>
              <c:numCache>
                <c:formatCode>0.0</c:formatCode>
                <c:ptCount val="4"/>
                <c:pt idx="0">
                  <c:v>5.4</c:v>
                </c:pt>
                <c:pt idx="1">
                  <c:v>7.74</c:v>
                </c:pt>
                <c:pt idx="2">
                  <c:v>4.6399999999999997</c:v>
                </c:pt>
                <c:pt idx="3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C-4FE0-8CD3-FE2C057F1FF5}"/>
            </c:ext>
          </c:extLst>
        </c:ser>
        <c:ser>
          <c:idx val="1"/>
          <c:order val="1"/>
          <c:tx>
            <c:strRef>
              <c:f>données_graph5!$C$2</c:f>
              <c:strCache>
                <c:ptCount val="1"/>
                <c:pt idx="0">
                  <c:v>lien possible</c:v>
                </c:pt>
              </c:strCache>
            </c:strRef>
          </c:tx>
          <c:invertIfNegative val="0"/>
          <c:cat>
            <c:strRef>
              <c:f>données_graph5!$A$3:$A$6</c:f>
              <c:strCache>
                <c:ptCount val="4"/>
                <c:pt idx="0">
                  <c:v>aucun épisode de télétravail (57%)</c:v>
                </c:pt>
                <c:pt idx="1">
                  <c:v>moins d'1 mois (4%)</c:v>
                </c:pt>
                <c:pt idx="2">
                  <c:v>1 à 3 mois (11%)</c:v>
                </c:pt>
                <c:pt idx="3">
                  <c:v>plus de 3 mois (28%)</c:v>
                </c:pt>
              </c:strCache>
            </c:strRef>
          </c:cat>
          <c:val>
            <c:numRef>
              <c:f>données_graph5!$C$3:$C$6</c:f>
              <c:numCache>
                <c:formatCode>0.0</c:formatCode>
                <c:ptCount val="4"/>
                <c:pt idx="0">
                  <c:v>3.89</c:v>
                </c:pt>
                <c:pt idx="1">
                  <c:v>3.72</c:v>
                </c:pt>
                <c:pt idx="2">
                  <c:v>4.54</c:v>
                </c:pt>
                <c:pt idx="3">
                  <c:v>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C-4FE0-8CD3-FE2C057F1FF5}"/>
            </c:ext>
          </c:extLst>
        </c:ser>
        <c:ser>
          <c:idx val="2"/>
          <c:order val="2"/>
          <c:tx>
            <c:strRef>
              <c:f>données_graph5!$D$2</c:f>
              <c:strCache>
                <c:ptCount val="1"/>
                <c:pt idx="0">
                  <c:v>non, pas de lien avec le travail</c:v>
                </c:pt>
              </c:strCache>
            </c:strRef>
          </c:tx>
          <c:invertIfNegative val="0"/>
          <c:cat>
            <c:strRef>
              <c:f>données_graph5!$A$3:$A$6</c:f>
              <c:strCache>
                <c:ptCount val="4"/>
                <c:pt idx="0">
                  <c:v>aucun épisode de télétravail (57%)</c:v>
                </c:pt>
                <c:pt idx="1">
                  <c:v>moins d'1 mois (4%)</c:v>
                </c:pt>
                <c:pt idx="2">
                  <c:v>1 à 3 mois (11%)</c:v>
                </c:pt>
                <c:pt idx="3">
                  <c:v>plus de 3 mois (28%)</c:v>
                </c:pt>
              </c:strCache>
            </c:strRef>
          </c:cat>
          <c:val>
            <c:numRef>
              <c:f>données_graph5!$D$3:$D$6</c:f>
              <c:numCache>
                <c:formatCode>0.0</c:formatCode>
                <c:ptCount val="4"/>
                <c:pt idx="0">
                  <c:v>4.13</c:v>
                </c:pt>
                <c:pt idx="1">
                  <c:v>6.99</c:v>
                </c:pt>
                <c:pt idx="2">
                  <c:v>6.1</c:v>
                </c:pt>
                <c:pt idx="3">
                  <c:v>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DC-4FE0-8CD3-FE2C057F1FF5}"/>
            </c:ext>
          </c:extLst>
        </c:ser>
        <c:ser>
          <c:idx val="3"/>
          <c:order val="3"/>
          <c:tx>
            <c:strRef>
              <c:f>données_graph5!$E$2</c:f>
              <c:strCache>
                <c:ptCount val="1"/>
                <c:pt idx="0">
                  <c:v>ne sait pas</c:v>
                </c:pt>
              </c:strCache>
            </c:strRef>
          </c:tx>
          <c:invertIfNegative val="0"/>
          <c:cat>
            <c:strRef>
              <c:f>données_graph5!$A$3:$A$6</c:f>
              <c:strCache>
                <c:ptCount val="4"/>
                <c:pt idx="0">
                  <c:v>aucun épisode de télétravail (57%)</c:v>
                </c:pt>
                <c:pt idx="1">
                  <c:v>moins d'1 mois (4%)</c:v>
                </c:pt>
                <c:pt idx="2">
                  <c:v>1 à 3 mois (11%)</c:v>
                </c:pt>
                <c:pt idx="3">
                  <c:v>plus de 3 mois (28%)</c:v>
                </c:pt>
              </c:strCache>
            </c:strRef>
          </c:cat>
          <c:val>
            <c:numRef>
              <c:f>données_graph5!$E$3:$E$6</c:f>
              <c:numCache>
                <c:formatCode>0.0</c:formatCode>
                <c:ptCount val="4"/>
                <c:pt idx="0">
                  <c:v>3.3</c:v>
                </c:pt>
                <c:pt idx="1">
                  <c:v>1.94</c:v>
                </c:pt>
                <c:pt idx="2">
                  <c:v>3.31</c:v>
                </c:pt>
                <c:pt idx="3">
                  <c:v>4.0199999999999996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DC-4FE0-8CD3-FE2C057F1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650880"/>
        <c:axId val="134800128"/>
      </c:barChart>
      <c:catAx>
        <c:axId val="13465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134800128"/>
        <c:crosses val="autoZero"/>
        <c:auto val="1"/>
        <c:lblAlgn val="ctr"/>
        <c:lblOffset val="100"/>
        <c:noMultiLvlLbl val="0"/>
      </c:catAx>
      <c:valAx>
        <c:axId val="1348001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134650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26056249027419"/>
          <c:y val="0"/>
          <c:w val="0.20899665477079896"/>
          <c:h val="0.25120654004408799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ique15"/>
  <sheetViews>
    <sheetView zoomScale="11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ique4"/>
  <sheetViews>
    <sheetView zoomScale="11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ique6"/>
  <sheetViews>
    <sheetView zoomScale="11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ique9"/>
  <sheetViews>
    <sheetView zoomScale="11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ique11"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9762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0.02231</cdr:x>
      <cdr:y>0.00805</cdr:y>
    </cdr:from>
    <cdr:to>
      <cdr:x>0.73449</cdr:x>
      <cdr:y>0.12534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07596" y="48846"/>
          <a:ext cx="6626972" cy="71184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0.09733</cdr:x>
      <cdr:y>0.81607</cdr:y>
    </cdr:from>
    <cdr:to>
      <cdr:x>0.96195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903265" y="4968446"/>
          <a:ext cx="8024053" cy="1119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/>
            <a:t>Lecture:  5,4% des salariés  n'ayant pas</a:t>
          </a:r>
          <a:r>
            <a:rPr lang="fr-FR" sz="1200" baseline="0"/>
            <a:t> pratiqué le télétravail  (quelle que soit son intensité)depuis le début de la crise sanitaire signalent une contamination "très probablement" liée à leur travail. Au total ces salariés sont 17% à signaler une contamination au Covid 19.</a:t>
          </a:r>
        </a:p>
        <a:p xmlns:a="http://schemas.openxmlformats.org/drawingml/2006/main">
          <a:r>
            <a:rPr lang="fr-FR" sz="1200"/>
            <a:t>Champ:  salariés en emploi en janvier 2021 . </a:t>
          </a:r>
        </a:p>
        <a:p xmlns:a="http://schemas.openxmlformats.org/drawingml/2006/main">
          <a:r>
            <a:rPr lang="fr-FR" sz="1200">
              <a:effectLst/>
              <a:latin typeface="+mn-lt"/>
              <a:ea typeface="+mn-ea"/>
              <a:cs typeface="+mn-cs"/>
            </a:rPr>
            <a:t>Source : Dares, Tracov. </a:t>
          </a:r>
          <a:endParaRPr lang="fr-FR" sz="12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0.03737</cdr:x>
      <cdr:y>0.78224</cdr:y>
    </cdr:from>
    <cdr:to>
      <cdr:x>0.9916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46810" y="4762500"/>
          <a:ext cx="8855673" cy="1325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/>
            <a:t>Lecture: parmi les salariés qui ne se trouvent pas régulièrement en contact avec</a:t>
          </a:r>
          <a:r>
            <a:rPr lang="fr-FR" sz="1200" baseline="0"/>
            <a:t> le </a:t>
          </a:r>
          <a:r>
            <a:rPr lang="fr-FR" sz="1200"/>
            <a:t>public, les collègues ou les</a:t>
          </a:r>
          <a:r>
            <a:rPr lang="fr-FR" sz="1200" baseline="0"/>
            <a:t> passagers des</a:t>
          </a:r>
          <a:r>
            <a:rPr lang="fr-FR" sz="1200"/>
            <a:t> transports en commun, 14 % signalent</a:t>
          </a:r>
          <a:r>
            <a:rPr lang="fr-FR" sz="1200" baseline="0"/>
            <a:t> avoir contracté le Covid19, dont 1% "très probablement" à l'occasion de leur travail.</a:t>
          </a:r>
        </a:p>
        <a:p xmlns:a="http://schemas.openxmlformats.org/drawingml/2006/main">
          <a:r>
            <a:rPr lang="fr-FR" sz="1200">
              <a:effectLst/>
              <a:latin typeface="+mn-lt"/>
              <a:ea typeface="+mn-ea"/>
              <a:cs typeface="+mn-cs"/>
            </a:rPr>
            <a:t>L’indicateur d’exposition prend en compte les réponses à la question suivante : « à l'occasion du travail, vous trouvez-vous régulièrement à proximité physique d'autres personnes ? » : « 1. oui, des collègues (y compris pendant les pauses, dans les vestiaires, à la cantine…) », 2. « oui, le public, les clients, les patients, etc. », 3. « oui, dans les transports en commun », 4. "oui, d'autres personnes". </a:t>
          </a:r>
        </a:p>
        <a:p xmlns:a="http://schemas.openxmlformats.org/drawingml/2006/main">
          <a:r>
            <a:rPr lang="fr-FR" sz="1200">
              <a:effectLst/>
              <a:latin typeface="+mn-lt"/>
              <a:ea typeface="+mn-ea"/>
              <a:cs typeface="+mn-cs"/>
            </a:rPr>
            <a:t>Champ: actifs en emploi (hors activité partielle et fermeture administrative).</a:t>
          </a:r>
          <a:r>
            <a:rPr lang="fr-FR" sz="1200" baseline="0">
              <a:effectLst/>
              <a:latin typeface="+mn-lt"/>
              <a:ea typeface="+mn-ea"/>
              <a:cs typeface="+mn-cs"/>
            </a:rPr>
            <a:t> </a:t>
          </a:r>
        </a:p>
        <a:p xmlns:a="http://schemas.openxmlformats.org/drawingml/2006/main">
          <a:r>
            <a:rPr lang="fr-FR" sz="1200" baseline="0">
              <a:effectLst/>
              <a:latin typeface="+mn-lt"/>
              <a:ea typeface="+mn-ea"/>
              <a:cs typeface="+mn-cs"/>
            </a:rPr>
            <a:t>Source: Dares, enquête TraCov. </a:t>
          </a:r>
          <a:r>
            <a:rPr lang="fr-FR" sz="1050">
              <a:effectLst/>
              <a:latin typeface="+mn-lt"/>
              <a:ea typeface="+mn-ea"/>
              <a:cs typeface="+mn-cs"/>
            </a:rPr>
            <a:t> </a:t>
          </a:r>
          <a:endParaRPr lang="fr-FR" sz="1050"/>
        </a:p>
      </cdr:txBody>
    </cdr:sp>
  </cdr:relSizeAnchor>
  <cdr:relSizeAnchor xmlns:cdr="http://schemas.openxmlformats.org/drawingml/2006/chartDrawing">
    <cdr:from>
      <cdr:x>0</cdr:x>
      <cdr:y>3.27996E-7</cdr:y>
    </cdr:from>
    <cdr:to>
      <cdr:x>1</cdr:x>
      <cdr:y>0.11081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"/>
          <a:ext cx="9288910" cy="675704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9762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0.05402</cdr:x>
      <cdr:y>0.85972</cdr:y>
    </cdr:from>
    <cdr:to>
      <cdr:x>0.84121</cdr:x>
      <cdr:y>0.97362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02638" y="5217727"/>
          <a:ext cx="7324954" cy="691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Lecture: 35 % des femmes respectent "toujours"  une distance d'au moins un mètre  dans leur travail  en présentiel.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Champ:  actifs en janvier 2021 et ayant travaillé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en présentiel la dernière semaine travaillée. </a:t>
          </a:r>
        </a:p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Source : Dares, Tracov. </a:t>
          </a:r>
          <a:endParaRPr lang="fr-F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9762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0.54856</cdr:x>
      <cdr:y>0.49293</cdr:y>
    </cdr:from>
    <cdr:to>
      <cdr:x>0.96326</cdr:x>
      <cdr:y>0.49495</cdr:y>
    </cdr:to>
    <cdr:cxnSp macro="">
      <cdr:nvCxnSpPr>
        <cdr:cNvPr id="3" name="Connecteur droit 2"/>
        <cdr:cNvCxnSpPr/>
      </cdr:nvCxnSpPr>
      <cdr:spPr>
        <a:xfrm xmlns:a="http://schemas.openxmlformats.org/drawingml/2006/main" flipH="1">
          <a:off x="5104436" y="2991682"/>
          <a:ext cx="3858863" cy="122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0.0853</cdr:x>
      <cdr:y>0.26562</cdr:y>
    </cdr:from>
    <cdr:to>
      <cdr:x>0.5105</cdr:x>
      <cdr:y>0.26964</cdr:y>
    </cdr:to>
    <cdr:cxnSp macro="">
      <cdr:nvCxnSpPr>
        <cdr:cNvPr id="5" name="Connecteur droit 4"/>
        <cdr:cNvCxnSpPr/>
      </cdr:nvCxnSpPr>
      <cdr:spPr>
        <a:xfrm xmlns:a="http://schemas.openxmlformats.org/drawingml/2006/main" flipH="1">
          <a:off x="793733" y="1612094"/>
          <a:ext cx="3956568" cy="2439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0.7349</cdr:x>
      <cdr:y>0.29175</cdr:y>
    </cdr:from>
    <cdr:to>
      <cdr:x>0.99445</cdr:x>
      <cdr:y>0.38355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6820195" y="1776284"/>
          <a:ext cx="2408758" cy="558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/>
            <a:t>contamination "très probablement" liée au travail= 30% en moyenne</a:t>
          </a:r>
        </a:p>
      </cdr:txBody>
    </cdr:sp>
  </cdr:relSizeAnchor>
  <cdr:relSizeAnchor xmlns:cdr="http://schemas.openxmlformats.org/drawingml/2006/chartDrawing">
    <cdr:from>
      <cdr:x>0.82415</cdr:x>
      <cdr:y>0.37425</cdr:y>
    </cdr:from>
    <cdr:to>
      <cdr:x>0.82546</cdr:x>
      <cdr:y>0.4829</cdr:y>
    </cdr:to>
    <cdr:cxnSp macro="">
      <cdr:nvCxnSpPr>
        <cdr:cNvPr id="8" name="Connecteur droit avec flèche 7"/>
        <cdr:cNvCxnSpPr/>
      </cdr:nvCxnSpPr>
      <cdr:spPr>
        <a:xfrm xmlns:a="http://schemas.openxmlformats.org/drawingml/2006/main">
          <a:off x="7668846" y="2271345"/>
          <a:ext cx="12212" cy="65942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>
              <a:lumMod val="75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0.28498</cdr:x>
      <cdr:y>0.13852</cdr:y>
    </cdr:from>
    <cdr:to>
      <cdr:x>0.51181</cdr:x>
      <cdr:y>0.21483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2651794" y="840697"/>
          <a:ext cx="2110706" cy="463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/>
            <a:t>non-respect de la distanciation </a:t>
          </a:r>
          <a:r>
            <a:rPr lang="fr-FR" sz="1200" baseline="0"/>
            <a:t>= 59% en moyenne</a:t>
          </a:r>
          <a:endParaRPr lang="fr-FR" sz="1200"/>
        </a:p>
      </cdr:txBody>
    </cdr:sp>
  </cdr:relSizeAnchor>
  <cdr:relSizeAnchor xmlns:cdr="http://schemas.openxmlformats.org/drawingml/2006/chartDrawing">
    <cdr:from>
      <cdr:x>0.3937</cdr:x>
      <cdr:y>0.1927</cdr:y>
    </cdr:from>
    <cdr:to>
      <cdr:x>0.40496</cdr:x>
      <cdr:y>0.25755</cdr:y>
    </cdr:to>
    <cdr:cxnSp macro="">
      <cdr:nvCxnSpPr>
        <cdr:cNvPr id="11" name="Connecteur droit avec flèche 10"/>
        <cdr:cNvCxnSpPr/>
      </cdr:nvCxnSpPr>
      <cdr:spPr>
        <a:xfrm xmlns:a="http://schemas.openxmlformats.org/drawingml/2006/main" flipH="1">
          <a:off x="3663471" y="1169505"/>
          <a:ext cx="104734" cy="39358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0.06451</cdr:x>
      <cdr:y>0.78013</cdr:y>
    </cdr:from>
    <cdr:to>
      <cdr:x>0.99445</cdr:x>
      <cdr:y>0.89354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598681" y="4749628"/>
          <a:ext cx="8630272" cy="690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/>
            <a:t>Lecture:  24 % des salariés très</a:t>
          </a:r>
          <a:r>
            <a:rPr lang="fr-FR" sz="1200" baseline="0"/>
            <a:t> peu exposés aux contacts en face à face à l'occasion du travail ne respectent pas  toujours la distanciation .</a:t>
          </a:r>
          <a:r>
            <a:rPr lang="fr-FR" sz="1200">
              <a:effectLst/>
              <a:latin typeface="+mn-lt"/>
              <a:ea typeface="+mn-ea"/>
              <a:cs typeface="+mn-cs"/>
            </a:rPr>
            <a:t>L’indicateur d’intensité du travail est construit en cumulant les 4 contraintes suivantes : travailler sous pression, penser à trop de choses à la fois, devoir souvent interrompre une tâche pour une autre non prévue, recevoir des ordres contradictoires. </a:t>
          </a:r>
        </a:p>
        <a:p xmlns:a="http://schemas.openxmlformats.org/drawingml/2006/main">
          <a:r>
            <a:rPr lang="fr-FR" sz="1200">
              <a:effectLst/>
              <a:latin typeface="+mn-lt"/>
              <a:ea typeface="+mn-ea"/>
              <a:cs typeface="+mn-cs"/>
            </a:rPr>
            <a:t>Champ:  salariés en emploi  au moins en partie en présentiel en janvier 2021. Sur cette population,  les contaminations attribuées au travail représentent  30% (28% pour l'ensemble des actifs).</a:t>
          </a:r>
        </a:p>
        <a:p xmlns:a="http://schemas.openxmlformats.org/drawingml/2006/main">
          <a:r>
            <a:rPr lang="fr-FR" sz="1200">
              <a:effectLst/>
              <a:latin typeface="+mn-lt"/>
              <a:ea typeface="+mn-ea"/>
              <a:cs typeface="+mn-cs"/>
            </a:rPr>
            <a:t>Source : Dares, Tracov.</a:t>
          </a:r>
          <a:r>
            <a:rPr lang="fr-FR" sz="1200" baseline="0">
              <a:effectLst/>
              <a:latin typeface="+mn-lt"/>
              <a:ea typeface="+mn-ea"/>
              <a:cs typeface="+mn-cs"/>
            </a:rPr>
            <a:t> </a:t>
          </a:r>
          <a:r>
            <a:rPr lang="fr-FR" sz="1200">
              <a:effectLst/>
              <a:latin typeface="+mn-lt"/>
              <a:ea typeface="+mn-ea"/>
              <a:cs typeface="+mn-cs"/>
            </a:rPr>
            <a:t> </a:t>
          </a:r>
          <a:endParaRPr lang="fr-FR" sz="1200"/>
        </a:p>
      </cdr:txBody>
    </cdr:sp>
  </cdr:relSizeAnchor>
  <cdr:relSizeAnchor xmlns:cdr="http://schemas.openxmlformats.org/drawingml/2006/chartDrawing">
    <cdr:from>
      <cdr:x>0.2231</cdr:x>
      <cdr:y>0.84934</cdr:y>
    </cdr:from>
    <cdr:to>
      <cdr:x>0.32136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75962" y="560509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9762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0.0737</cdr:x>
      <cdr:y>0.85624</cdr:y>
    </cdr:from>
    <cdr:to>
      <cdr:x>0.95978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683968" y="5213007"/>
          <a:ext cx="8223194" cy="875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/>
            <a:t>Lecture:  72 % des salariés signalant des conflits éthiques  ("devoir faire des choses qu'on désapprouve") </a:t>
          </a:r>
          <a:r>
            <a:rPr lang="fr-FR" sz="1200" baseline="0"/>
            <a:t>ne respectent pas  toujours la distanciation. Le télétravail  est dit"régulier" s'il occupe au moins 1 jour par semaine.  </a:t>
          </a:r>
        </a:p>
        <a:p xmlns:a="http://schemas.openxmlformats.org/drawingml/2006/main">
          <a:r>
            <a:rPr lang="fr-FR" sz="1200" baseline="0"/>
            <a:t>C</a:t>
          </a:r>
          <a:r>
            <a:rPr lang="fr-FR" sz="1200">
              <a:effectLst/>
              <a:latin typeface="+mn-lt"/>
              <a:ea typeface="+mn-ea"/>
              <a:cs typeface="+mn-cs"/>
            </a:rPr>
            <a:t>hamp:  salariés en</a:t>
          </a:r>
          <a:r>
            <a:rPr lang="fr-FR" sz="1200" baseline="0">
              <a:effectLst/>
              <a:latin typeface="+mn-lt"/>
              <a:ea typeface="+mn-ea"/>
              <a:cs typeface="+mn-cs"/>
            </a:rPr>
            <a:t> emploi au moins en partie en présentiel </a:t>
          </a:r>
          <a:r>
            <a:rPr lang="fr-FR" sz="1200">
              <a:effectLst/>
              <a:latin typeface="+mn-lt"/>
              <a:ea typeface="+mn-ea"/>
              <a:cs typeface="+mn-cs"/>
            </a:rPr>
            <a:t>en janvier 2021.</a:t>
          </a:r>
        </a:p>
        <a:p xmlns:a="http://schemas.openxmlformats.org/drawingml/2006/main">
          <a:r>
            <a:rPr lang="fr-FR" sz="1200">
              <a:effectLst/>
              <a:latin typeface="+mn-lt"/>
              <a:ea typeface="+mn-ea"/>
              <a:cs typeface="+mn-cs"/>
            </a:rPr>
            <a:t>Source : Dares, Tracov. </a:t>
          </a:r>
          <a:endParaRPr lang="fr-FR" sz="1200"/>
        </a:p>
      </cdr:txBody>
    </cdr:sp>
  </cdr:relSizeAnchor>
  <cdr:relSizeAnchor xmlns:cdr="http://schemas.openxmlformats.org/drawingml/2006/chartDrawing">
    <cdr:from>
      <cdr:x>0.53806</cdr:x>
      <cdr:y>0.56536</cdr:y>
    </cdr:from>
    <cdr:to>
      <cdr:x>0.95276</cdr:x>
      <cdr:y>0.56738</cdr:y>
    </cdr:to>
    <cdr:cxnSp macro="">
      <cdr:nvCxnSpPr>
        <cdr:cNvPr id="4" name="Connecteur droit 2"/>
        <cdr:cNvCxnSpPr/>
      </cdr:nvCxnSpPr>
      <cdr:spPr>
        <a:xfrm xmlns:a="http://schemas.openxmlformats.org/drawingml/2006/main" flipH="1">
          <a:off x="5006764" y="3431275"/>
          <a:ext cx="3858863" cy="122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0.0958</cdr:x>
      <cdr:y>0.33001</cdr:y>
    </cdr:from>
    <cdr:to>
      <cdr:x>0.521</cdr:x>
      <cdr:y>0.33403</cdr:y>
    </cdr:to>
    <cdr:cxnSp macro="">
      <cdr:nvCxnSpPr>
        <cdr:cNvPr id="5" name="Connecteur droit 4"/>
        <cdr:cNvCxnSpPr/>
      </cdr:nvCxnSpPr>
      <cdr:spPr>
        <a:xfrm xmlns:a="http://schemas.openxmlformats.org/drawingml/2006/main" flipH="1">
          <a:off x="891425" y="2002853"/>
          <a:ext cx="3956568" cy="2439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0.72261</cdr:x>
      <cdr:y>0.36364</cdr:y>
    </cdr:from>
    <cdr:to>
      <cdr:x>0.99869</cdr:x>
      <cdr:y>0.45243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6706115" y="2213919"/>
          <a:ext cx="2562167" cy="540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/>
            <a:t>contamination "très probablement" liée au travail= 30 % en moyenne</a:t>
          </a:r>
        </a:p>
      </cdr:txBody>
    </cdr:sp>
  </cdr:relSizeAnchor>
  <cdr:relSizeAnchor xmlns:cdr="http://schemas.openxmlformats.org/drawingml/2006/chartDrawing">
    <cdr:from>
      <cdr:x>0.90786</cdr:x>
      <cdr:y>0.44668</cdr:y>
    </cdr:from>
    <cdr:to>
      <cdr:x>0.90917</cdr:x>
      <cdr:y>0.55533</cdr:y>
    </cdr:to>
    <cdr:cxnSp macro="">
      <cdr:nvCxnSpPr>
        <cdr:cNvPr id="8" name="Connecteur droit avec flèche 7"/>
        <cdr:cNvCxnSpPr/>
      </cdr:nvCxnSpPr>
      <cdr:spPr>
        <a:xfrm xmlns:a="http://schemas.openxmlformats.org/drawingml/2006/main">
          <a:off x="8425351" y="2719512"/>
          <a:ext cx="12157" cy="66149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>
              <a:lumMod val="75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0.32304</cdr:x>
      <cdr:y>0.15663</cdr:y>
    </cdr:from>
    <cdr:to>
      <cdr:x>0.54987</cdr:x>
      <cdr:y>0.23294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3005929" y="950600"/>
          <a:ext cx="2110696" cy="463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/>
            <a:t>non-respect de la distanciation </a:t>
          </a:r>
          <a:r>
            <a:rPr lang="fr-FR" sz="1200" baseline="0"/>
            <a:t>= 59 % en moyenne</a:t>
          </a:r>
          <a:endParaRPr lang="fr-FR" sz="1200"/>
        </a:p>
      </cdr:txBody>
    </cdr:sp>
  </cdr:relSizeAnchor>
  <cdr:relSizeAnchor xmlns:cdr="http://schemas.openxmlformats.org/drawingml/2006/chartDrawing">
    <cdr:from>
      <cdr:x>0.40551</cdr:x>
      <cdr:y>0.24145</cdr:y>
    </cdr:from>
    <cdr:to>
      <cdr:x>0.40682</cdr:x>
      <cdr:y>0.31188</cdr:y>
    </cdr:to>
    <cdr:cxnSp macro="">
      <cdr:nvCxnSpPr>
        <cdr:cNvPr id="11" name="Connecteur droit avec flèche 10"/>
        <cdr:cNvCxnSpPr/>
      </cdr:nvCxnSpPr>
      <cdr:spPr>
        <a:xfrm xmlns:a="http://schemas.openxmlformats.org/drawingml/2006/main">
          <a:off x="3773365" y="1465385"/>
          <a:ext cx="12205" cy="42743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0.2231</cdr:x>
      <cdr:y>0.84934</cdr:y>
    </cdr:from>
    <cdr:to>
      <cdr:x>0.32136</cdr:x>
      <cdr:y>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2075962" y="560509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0.36089</cdr:x>
      <cdr:y>0.03018</cdr:y>
    </cdr:from>
    <cdr:to>
      <cdr:x>0.79528</cdr:x>
      <cdr:y>0.10865</cdr:y>
    </cdr:to>
    <cdr:sp macro="" textlink="">
      <cdr:nvSpPr>
        <cdr:cNvPr id="13" name="ZoneTexte 12"/>
        <cdr:cNvSpPr txBox="1"/>
      </cdr:nvSpPr>
      <cdr:spPr>
        <a:xfrm xmlns:a="http://schemas.openxmlformats.org/drawingml/2006/main">
          <a:off x="3358173" y="183173"/>
          <a:ext cx="4042019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0.14304</cdr:x>
      <cdr:y>0.02616</cdr:y>
    </cdr:from>
    <cdr:to>
      <cdr:x>0.98688</cdr:x>
      <cdr:y>0.15895</cdr:y>
    </cdr:to>
    <cdr:sp macro="" textlink="">
      <cdr:nvSpPr>
        <cdr:cNvPr id="14" name="ZoneTexte 13"/>
        <cdr:cNvSpPr txBox="1"/>
      </cdr:nvSpPr>
      <cdr:spPr>
        <a:xfrm xmlns:a="http://schemas.openxmlformats.org/drawingml/2006/main">
          <a:off x="1331058" y="158750"/>
          <a:ext cx="7852019" cy="80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i="0" baseline="0">
              <a:effectLst/>
              <a:latin typeface="+mn-lt"/>
              <a:ea typeface="+mn-ea"/>
              <a:cs typeface="+mn-cs"/>
            </a:rPr>
            <a:t>Non-respect de la distanciation et attribution de la contamination au travail selon certaines conditions de travail</a:t>
          </a:r>
          <a:endParaRPr lang="fr-FR" sz="1800">
            <a:effectLst/>
          </a:endParaRPr>
        </a:p>
        <a:p xmlns:a="http://schemas.openxmlformats.org/drawingml/2006/main">
          <a:pPr algn="ctr"/>
          <a:endParaRPr lang="fr-FR" sz="1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9762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au1" displayName="Tableau1" ref="A3:E25" totalsRowShown="0" dataDxfId="4">
  <autoFilter ref="A3:E25"/>
  <sortState ref="A3:E25">
    <sortCondition descending="1" ref="B3:B25"/>
  </sortState>
  <tableColumns count="5">
    <tableColumn id="1" name="Colonne1"/>
    <tableColumn id="6" name="Colonne3" dataDxfId="3"/>
    <tableColumn id="2" name="Colonne2" dataDxfId="2"/>
    <tableColumn id="4" name="Colonne4" dataDxfId="1" dataCellStyle="Pourcentage">
      <calculatedColumnFormula>C4/B4</calculatedColumnFormula>
    </tableColumn>
    <tableColumn id="9" name="Colonne42" dataDxfId="0" dataCellStyle="Pourcentag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I17"/>
  <sheetViews>
    <sheetView workbookViewId="0">
      <selection activeCell="A2" sqref="A2:E9"/>
    </sheetView>
  </sheetViews>
  <sheetFormatPr baseColWidth="10" defaultRowHeight="15" x14ac:dyDescent="0.25"/>
  <cols>
    <col min="1" max="1" width="27.28515625" customWidth="1"/>
  </cols>
  <sheetData>
    <row r="2" spans="1:9" ht="45" x14ac:dyDescent="0.25">
      <c r="A2" s="37"/>
      <c r="B2" s="37" t="s">
        <v>150</v>
      </c>
      <c r="C2" s="37" t="s">
        <v>151</v>
      </c>
      <c r="D2" s="37" t="s">
        <v>0</v>
      </c>
      <c r="E2" s="37" t="s">
        <v>1</v>
      </c>
      <c r="F2" s="10"/>
      <c r="G2" s="10"/>
    </row>
    <row r="3" spans="1:9" x14ac:dyDescent="0.25">
      <c r="A3" s="36" t="s">
        <v>152</v>
      </c>
      <c r="B3" s="86">
        <v>1.21</v>
      </c>
      <c r="C3" s="86">
        <v>1.74</v>
      </c>
      <c r="D3" s="86">
        <v>7.73</v>
      </c>
      <c r="E3" s="86">
        <v>3.03</v>
      </c>
      <c r="F3" s="25"/>
      <c r="G3" s="26"/>
      <c r="H3" s="7"/>
      <c r="I3" s="7"/>
    </row>
    <row r="4" spans="1:9" x14ac:dyDescent="0.25">
      <c r="A4" s="36" t="s">
        <v>153</v>
      </c>
      <c r="B4" s="86">
        <v>4.5999999999999996</v>
      </c>
      <c r="C4" s="86">
        <v>3.48</v>
      </c>
      <c r="D4" s="86">
        <v>5.45</v>
      </c>
      <c r="E4" s="86">
        <v>3.27</v>
      </c>
      <c r="F4" s="25"/>
      <c r="G4" s="26"/>
      <c r="H4" s="7"/>
      <c r="I4" s="7"/>
    </row>
    <row r="5" spans="1:9" x14ac:dyDescent="0.25">
      <c r="A5" s="87" t="s">
        <v>154</v>
      </c>
      <c r="B5" s="86">
        <v>6.52</v>
      </c>
      <c r="C5" s="86">
        <v>4.3</v>
      </c>
      <c r="D5" s="86">
        <v>4.46</v>
      </c>
      <c r="E5" s="86">
        <v>3.74</v>
      </c>
      <c r="F5" s="25"/>
      <c r="G5" s="26"/>
      <c r="H5" s="7"/>
      <c r="I5" s="7"/>
    </row>
    <row r="6" spans="1:9" x14ac:dyDescent="0.25">
      <c r="A6" s="36" t="s">
        <v>155</v>
      </c>
      <c r="B6" s="86">
        <v>10.01</v>
      </c>
      <c r="C6" s="86">
        <v>7.46</v>
      </c>
      <c r="D6" s="86">
        <v>4.7300000000000004</v>
      </c>
      <c r="E6" s="86">
        <v>3.62</v>
      </c>
      <c r="F6" s="25"/>
      <c r="G6" s="26"/>
      <c r="H6" s="7"/>
      <c r="I6" s="7"/>
    </row>
    <row r="7" spans="1:9" x14ac:dyDescent="0.25">
      <c r="A7" s="36" t="s">
        <v>62</v>
      </c>
      <c r="B7" s="86">
        <v>5</v>
      </c>
      <c r="C7" s="86">
        <v>3.7</v>
      </c>
      <c r="D7" s="86">
        <v>5.5</v>
      </c>
      <c r="E7" s="86">
        <v>3.4</v>
      </c>
      <c r="F7" s="15"/>
      <c r="G7" s="26"/>
      <c r="H7" s="7"/>
      <c r="I7" s="7"/>
    </row>
    <row r="8" spans="1:9" x14ac:dyDescent="0.25">
      <c r="A8" s="36" t="s">
        <v>50</v>
      </c>
      <c r="B8" s="86">
        <v>6.43</v>
      </c>
      <c r="C8" s="86">
        <v>3.76</v>
      </c>
      <c r="D8" s="86">
        <v>5.14</v>
      </c>
      <c r="E8" s="86">
        <v>3</v>
      </c>
      <c r="F8" s="25"/>
      <c r="G8" s="7"/>
      <c r="H8" s="7"/>
      <c r="I8" s="7"/>
    </row>
    <row r="9" spans="1:9" x14ac:dyDescent="0.25">
      <c r="A9" s="36" t="s">
        <v>51</v>
      </c>
      <c r="B9" s="86">
        <v>4.3899999999999997</v>
      </c>
      <c r="C9" s="86">
        <v>3.86</v>
      </c>
      <c r="D9" s="86">
        <v>5.34</v>
      </c>
      <c r="E9" s="86">
        <v>3.99</v>
      </c>
      <c r="F9" s="25"/>
      <c r="G9" s="7"/>
      <c r="H9" s="7"/>
      <c r="I9" s="7"/>
    </row>
    <row r="10" spans="1:9" x14ac:dyDescent="0.25">
      <c r="B10" s="7"/>
      <c r="C10" s="7"/>
      <c r="D10" s="7"/>
      <c r="E10" s="7"/>
      <c r="F10" s="7"/>
      <c r="G10" s="7"/>
      <c r="H10" s="7"/>
      <c r="I10" s="7"/>
    </row>
    <row r="11" spans="1:9" x14ac:dyDescent="0.25">
      <c r="B11" s="7"/>
      <c r="C11" s="7"/>
      <c r="D11" s="7"/>
      <c r="E11" s="7"/>
      <c r="F11" s="7"/>
      <c r="G11" s="7"/>
      <c r="H11" s="7"/>
      <c r="I11" s="7"/>
    </row>
    <row r="12" spans="1:9" x14ac:dyDescent="0.25">
      <c r="B12" s="7"/>
      <c r="C12" s="7"/>
      <c r="D12" s="7"/>
      <c r="E12" s="7"/>
      <c r="F12" s="7"/>
      <c r="G12" s="7"/>
      <c r="H12" s="7"/>
      <c r="I12" s="7"/>
    </row>
    <row r="13" spans="1:9" x14ac:dyDescent="0.25">
      <c r="B13" s="27"/>
      <c r="C13" s="7"/>
      <c r="D13" s="7"/>
      <c r="E13" s="7"/>
      <c r="F13" s="7"/>
      <c r="G13" s="7"/>
      <c r="H13" s="25"/>
      <c r="I13" s="7"/>
    </row>
    <row r="14" spans="1:9" x14ac:dyDescent="0.25">
      <c r="B14" s="27"/>
      <c r="C14" s="7"/>
      <c r="D14" s="7"/>
      <c r="E14" s="7"/>
      <c r="F14" s="7"/>
      <c r="G14" s="7"/>
      <c r="H14" s="25"/>
      <c r="I14" s="7"/>
    </row>
    <row r="15" spans="1:9" x14ac:dyDescent="0.25">
      <c r="B15" s="7"/>
      <c r="C15" s="7"/>
      <c r="D15" s="7"/>
      <c r="E15" s="7"/>
      <c r="F15" s="7"/>
      <c r="G15" s="7"/>
      <c r="H15" s="7"/>
      <c r="I15" s="7"/>
    </row>
    <row r="16" spans="1:9" x14ac:dyDescent="0.25">
      <c r="B16" s="7"/>
      <c r="C16" s="7"/>
      <c r="D16" s="7"/>
      <c r="E16" s="7"/>
      <c r="F16" s="7"/>
      <c r="G16" s="7"/>
      <c r="H16" s="7"/>
      <c r="I16" s="7"/>
    </row>
    <row r="17" spans="2:9" x14ac:dyDescent="0.25">
      <c r="B17" s="7"/>
      <c r="C17" s="7"/>
      <c r="D17" s="7"/>
      <c r="E17" s="7"/>
      <c r="F17" s="7"/>
      <c r="G17" s="7"/>
      <c r="H17" s="7"/>
      <c r="I17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E10" sqref="E10"/>
    </sheetView>
  </sheetViews>
  <sheetFormatPr baseColWidth="10" defaultRowHeight="15" x14ac:dyDescent="0.25"/>
  <cols>
    <col min="1" max="1" width="31.85546875" customWidth="1"/>
    <col min="2" max="2" width="17.7109375" customWidth="1"/>
    <col min="3" max="3" width="19.85546875" customWidth="1"/>
    <col min="4" max="4" width="25.28515625" customWidth="1"/>
  </cols>
  <sheetData>
    <row r="1" spans="1:4" ht="45" customHeight="1" x14ac:dyDescent="0.35">
      <c r="A1" s="85" t="s">
        <v>286</v>
      </c>
    </row>
    <row r="2" spans="1:4" ht="45" customHeight="1" x14ac:dyDescent="0.35">
      <c r="A2" s="85"/>
    </row>
    <row r="3" spans="1:4" x14ac:dyDescent="0.25">
      <c r="A3" s="84"/>
      <c r="B3" s="83" t="s">
        <v>285</v>
      </c>
      <c r="C3" s="83"/>
      <c r="D3" s="82"/>
    </row>
    <row r="4" spans="1:4" x14ac:dyDescent="0.25">
      <c r="A4" s="81"/>
      <c r="B4" s="80" t="s">
        <v>284</v>
      </c>
      <c r="C4" s="80" t="s">
        <v>38</v>
      </c>
      <c r="D4" s="79" t="s">
        <v>283</v>
      </c>
    </row>
    <row r="5" spans="1:4" x14ac:dyDescent="0.25">
      <c r="A5" s="78"/>
      <c r="B5" s="65"/>
      <c r="C5" s="64" t="s">
        <v>282</v>
      </c>
      <c r="D5" s="63"/>
    </row>
    <row r="6" spans="1:4" x14ac:dyDescent="0.25">
      <c r="A6" s="73" t="s">
        <v>2</v>
      </c>
      <c r="B6" s="61" t="s">
        <v>27</v>
      </c>
      <c r="C6" s="60" t="s">
        <v>281</v>
      </c>
      <c r="D6" s="59" t="s">
        <v>6</v>
      </c>
    </row>
    <row r="7" spans="1:4" x14ac:dyDescent="0.25">
      <c r="A7" s="69" t="s">
        <v>280</v>
      </c>
      <c r="B7" s="65" t="s">
        <v>279</v>
      </c>
      <c r="C7" s="64" t="s">
        <v>227</v>
      </c>
      <c r="D7" s="63" t="s">
        <v>278</v>
      </c>
    </row>
    <row r="8" spans="1:4" x14ac:dyDescent="0.25">
      <c r="A8" s="73" t="s">
        <v>277</v>
      </c>
      <c r="B8" s="61" t="s">
        <v>4</v>
      </c>
      <c r="C8" s="70" t="s">
        <v>4</v>
      </c>
      <c r="D8" s="67" t="s">
        <v>4</v>
      </c>
    </row>
    <row r="9" spans="1:4" x14ac:dyDescent="0.25">
      <c r="A9" s="69"/>
      <c r="B9" s="65"/>
      <c r="C9" s="72"/>
      <c r="D9" s="68"/>
    </row>
    <row r="10" spans="1:4" ht="18.75" x14ac:dyDescent="0.25">
      <c r="A10" s="71" t="s">
        <v>276</v>
      </c>
      <c r="B10" s="61"/>
      <c r="C10" s="70"/>
      <c r="D10" s="67"/>
    </row>
    <row r="11" spans="1:4" x14ac:dyDescent="0.25">
      <c r="A11" s="69" t="s">
        <v>275</v>
      </c>
      <c r="B11" s="65" t="s">
        <v>274</v>
      </c>
      <c r="C11" s="77" t="s">
        <v>6</v>
      </c>
      <c r="D11" s="63" t="s">
        <v>273</v>
      </c>
    </row>
    <row r="12" spans="1:4" x14ac:dyDescent="0.25">
      <c r="A12" s="76"/>
      <c r="B12" s="61"/>
      <c r="C12" s="70"/>
      <c r="D12" s="67"/>
    </row>
    <row r="13" spans="1:4" x14ac:dyDescent="0.25">
      <c r="A13" s="69" t="s">
        <v>272</v>
      </c>
      <c r="B13" s="72" t="s">
        <v>210</v>
      </c>
      <c r="C13" s="64" t="s">
        <v>7</v>
      </c>
      <c r="D13" s="63" t="s">
        <v>6</v>
      </c>
    </row>
    <row r="14" spans="1:4" x14ac:dyDescent="0.25">
      <c r="A14" s="73" t="s">
        <v>271</v>
      </c>
      <c r="B14" s="70" t="s">
        <v>4</v>
      </c>
      <c r="C14" s="70" t="s">
        <v>4</v>
      </c>
      <c r="D14" s="67" t="s">
        <v>4</v>
      </c>
    </row>
    <row r="15" spans="1:4" x14ac:dyDescent="0.25">
      <c r="A15" s="69" t="s">
        <v>270</v>
      </c>
      <c r="B15" s="72" t="s">
        <v>6</v>
      </c>
      <c r="C15" s="64" t="s">
        <v>26</v>
      </c>
      <c r="D15" s="63" t="s">
        <v>6</v>
      </c>
    </row>
    <row r="16" spans="1:4" x14ac:dyDescent="0.25">
      <c r="A16" s="73"/>
      <c r="B16" s="61"/>
      <c r="C16" s="70"/>
      <c r="D16" s="67"/>
    </row>
    <row r="17" spans="1:4" x14ac:dyDescent="0.25">
      <c r="A17" s="66" t="s">
        <v>269</v>
      </c>
      <c r="B17" s="65" t="s">
        <v>268</v>
      </c>
      <c r="C17" s="64" t="s">
        <v>244</v>
      </c>
      <c r="D17" s="63" t="s">
        <v>267</v>
      </c>
    </row>
    <row r="18" spans="1:4" x14ac:dyDescent="0.25">
      <c r="A18" s="62" t="s">
        <v>266</v>
      </c>
      <c r="B18" s="61" t="s">
        <v>4</v>
      </c>
      <c r="C18" s="60" t="s">
        <v>4</v>
      </c>
      <c r="D18" s="59" t="s">
        <v>4</v>
      </c>
    </row>
    <row r="19" spans="1:4" x14ac:dyDescent="0.25">
      <c r="A19" s="66" t="s">
        <v>265</v>
      </c>
      <c r="B19" s="65" t="s">
        <v>44</v>
      </c>
      <c r="C19" s="64" t="s">
        <v>6</v>
      </c>
      <c r="D19" s="63" t="s">
        <v>6</v>
      </c>
    </row>
    <row r="20" spans="1:4" x14ac:dyDescent="0.25">
      <c r="A20" s="62"/>
      <c r="B20" s="61"/>
      <c r="C20" s="70"/>
      <c r="D20" s="67"/>
    </row>
    <row r="21" spans="1:4" x14ac:dyDescent="0.25">
      <c r="A21" s="66" t="s">
        <v>264</v>
      </c>
      <c r="B21" s="65" t="s">
        <v>220</v>
      </c>
      <c r="C21" s="64" t="s">
        <v>14</v>
      </c>
      <c r="D21" s="63" t="s">
        <v>263</v>
      </c>
    </row>
    <row r="22" spans="1:4" x14ac:dyDescent="0.25">
      <c r="A22" s="62" t="s">
        <v>262</v>
      </c>
      <c r="B22" s="61" t="s">
        <v>261</v>
      </c>
      <c r="C22" s="60" t="s">
        <v>260</v>
      </c>
      <c r="D22" s="59" t="s">
        <v>259</v>
      </c>
    </row>
    <row r="23" spans="1:4" x14ac:dyDescent="0.25">
      <c r="A23" s="66" t="s">
        <v>258</v>
      </c>
      <c r="B23" s="72" t="s">
        <v>4</v>
      </c>
      <c r="C23" s="72" t="s">
        <v>4</v>
      </c>
      <c r="D23" s="63" t="s">
        <v>4</v>
      </c>
    </row>
    <row r="24" spans="1:4" x14ac:dyDescent="0.25">
      <c r="A24" s="76"/>
      <c r="B24" s="61"/>
      <c r="C24" s="70"/>
      <c r="D24" s="67"/>
    </row>
    <row r="25" spans="1:4" ht="18.75" x14ac:dyDescent="0.25">
      <c r="A25" s="75" t="s">
        <v>257</v>
      </c>
      <c r="B25" s="72"/>
      <c r="C25" s="72"/>
      <c r="D25" s="68"/>
    </row>
    <row r="26" spans="1:4" x14ac:dyDescent="0.25">
      <c r="A26" s="73" t="s">
        <v>256</v>
      </c>
      <c r="B26" s="61" t="s">
        <v>6</v>
      </c>
      <c r="C26" s="70" t="s">
        <v>6</v>
      </c>
      <c r="D26" s="59" t="s">
        <v>6</v>
      </c>
    </row>
    <row r="27" spans="1:4" x14ac:dyDescent="0.25">
      <c r="A27" s="74"/>
      <c r="B27" s="65"/>
      <c r="C27" s="72"/>
      <c r="D27" s="68"/>
    </row>
    <row r="28" spans="1:4" x14ac:dyDescent="0.25">
      <c r="A28" s="73" t="s">
        <v>255</v>
      </c>
      <c r="B28" s="61" t="s">
        <v>40</v>
      </c>
      <c r="C28" s="70" t="s">
        <v>254</v>
      </c>
      <c r="D28" s="59" t="s">
        <v>253</v>
      </c>
    </row>
    <row r="29" spans="1:4" x14ac:dyDescent="0.25">
      <c r="A29" s="69" t="s">
        <v>252</v>
      </c>
      <c r="B29" s="65" t="s">
        <v>6</v>
      </c>
      <c r="C29" s="72" t="s">
        <v>218</v>
      </c>
      <c r="D29" s="68" t="s">
        <v>6</v>
      </c>
    </row>
    <row r="30" spans="1:4" x14ac:dyDescent="0.25">
      <c r="A30" s="73" t="s">
        <v>251</v>
      </c>
      <c r="B30" s="61" t="s">
        <v>4</v>
      </c>
      <c r="C30" s="70" t="s">
        <v>4</v>
      </c>
      <c r="D30" s="67" t="s">
        <v>4</v>
      </c>
    </row>
    <row r="31" spans="1:4" x14ac:dyDescent="0.25">
      <c r="A31" s="69" t="s">
        <v>250</v>
      </c>
      <c r="B31" s="65" t="s">
        <v>249</v>
      </c>
      <c r="C31" s="72" t="s">
        <v>248</v>
      </c>
      <c r="D31" s="68" t="s">
        <v>6</v>
      </c>
    </row>
    <row r="32" spans="1:4" x14ac:dyDescent="0.25">
      <c r="A32" s="73"/>
      <c r="B32" s="61"/>
      <c r="C32" s="70"/>
      <c r="D32" s="67"/>
    </row>
    <row r="33" spans="1:4" x14ac:dyDescent="0.25">
      <c r="A33" s="69" t="s">
        <v>247</v>
      </c>
      <c r="B33" s="65" t="s">
        <v>15</v>
      </c>
      <c r="C33" s="64" t="s">
        <v>227</v>
      </c>
      <c r="D33" s="63" t="s">
        <v>246</v>
      </c>
    </row>
    <row r="34" spans="1:4" x14ac:dyDescent="0.25">
      <c r="A34" s="62" t="s">
        <v>245</v>
      </c>
      <c r="B34" s="61" t="s">
        <v>244</v>
      </c>
      <c r="C34" s="60" t="s">
        <v>243</v>
      </c>
      <c r="D34" s="67" t="s">
        <v>13</v>
      </c>
    </row>
    <row r="35" spans="1:4" x14ac:dyDescent="0.25">
      <c r="A35" s="66"/>
      <c r="B35" s="65"/>
      <c r="C35" s="72"/>
      <c r="D35" s="68"/>
    </row>
    <row r="36" spans="1:4" x14ac:dyDescent="0.25">
      <c r="A36" s="73" t="s">
        <v>242</v>
      </c>
      <c r="B36" s="61" t="s">
        <v>241</v>
      </c>
      <c r="C36" s="60" t="s">
        <v>240</v>
      </c>
      <c r="D36" s="59" t="s">
        <v>239</v>
      </c>
    </row>
    <row r="37" spans="1:4" x14ac:dyDescent="0.25">
      <c r="A37" s="69" t="s">
        <v>238</v>
      </c>
      <c r="B37" s="65" t="s">
        <v>237</v>
      </c>
      <c r="C37" s="64" t="s">
        <v>213</v>
      </c>
      <c r="D37" s="68" t="s">
        <v>6</v>
      </c>
    </row>
    <row r="38" spans="1:4" x14ac:dyDescent="0.25">
      <c r="A38" s="73" t="s">
        <v>236</v>
      </c>
      <c r="B38" s="61" t="s">
        <v>6</v>
      </c>
      <c r="C38" s="60" t="s">
        <v>235</v>
      </c>
      <c r="D38" s="59" t="s">
        <v>234</v>
      </c>
    </row>
    <row r="39" spans="1:4" x14ac:dyDescent="0.25">
      <c r="A39" s="69" t="s">
        <v>233</v>
      </c>
      <c r="B39" s="65" t="s">
        <v>232</v>
      </c>
      <c r="C39" s="64" t="s">
        <v>6</v>
      </c>
      <c r="D39" s="63" t="s">
        <v>215</v>
      </c>
    </row>
    <row r="40" spans="1:4" x14ac:dyDescent="0.25">
      <c r="A40" s="73" t="s">
        <v>231</v>
      </c>
      <c r="B40" s="61" t="s">
        <v>4</v>
      </c>
      <c r="C40" s="60" t="s">
        <v>4</v>
      </c>
      <c r="D40" s="59" t="s">
        <v>4</v>
      </c>
    </row>
    <row r="41" spans="1:4" x14ac:dyDescent="0.25">
      <c r="A41" s="69"/>
      <c r="B41" s="65"/>
      <c r="C41" s="72"/>
      <c r="D41" s="68"/>
    </row>
    <row r="42" spans="1:4" ht="18.75" x14ac:dyDescent="0.25">
      <c r="A42" s="71" t="s">
        <v>230</v>
      </c>
      <c r="B42" s="61"/>
      <c r="C42" s="70"/>
      <c r="D42" s="67"/>
    </row>
    <row r="43" spans="1:4" x14ac:dyDescent="0.25">
      <c r="A43" s="69" t="s">
        <v>229</v>
      </c>
      <c r="B43" s="65" t="s">
        <v>228</v>
      </c>
      <c r="C43" s="64" t="s">
        <v>227</v>
      </c>
      <c r="D43" s="68" t="s">
        <v>226</v>
      </c>
    </row>
    <row r="44" spans="1:4" x14ac:dyDescent="0.25">
      <c r="A44" s="62" t="s">
        <v>225</v>
      </c>
      <c r="B44" s="61" t="s">
        <v>5</v>
      </c>
      <c r="C44" s="60" t="s">
        <v>224</v>
      </c>
      <c r="D44" s="67" t="s">
        <v>6</v>
      </c>
    </row>
    <row r="45" spans="1:4" x14ac:dyDescent="0.25">
      <c r="A45" s="66" t="s">
        <v>223</v>
      </c>
      <c r="B45" s="65" t="s">
        <v>222</v>
      </c>
      <c r="C45" s="64" t="s">
        <v>21</v>
      </c>
      <c r="D45" s="63" t="s">
        <v>7</v>
      </c>
    </row>
    <row r="46" spans="1:4" x14ac:dyDescent="0.25">
      <c r="A46" s="62" t="s">
        <v>56</v>
      </c>
      <c r="B46" s="61" t="s">
        <v>6</v>
      </c>
      <c r="C46" s="60" t="s">
        <v>221</v>
      </c>
      <c r="D46" s="67" t="s">
        <v>220</v>
      </c>
    </row>
    <row r="47" spans="1:4" x14ac:dyDescent="0.25">
      <c r="A47" s="66" t="s">
        <v>219</v>
      </c>
      <c r="B47" s="65" t="s">
        <v>218</v>
      </c>
      <c r="C47" s="64" t="s">
        <v>6</v>
      </c>
      <c r="D47" s="63" t="s">
        <v>217</v>
      </c>
    </row>
    <row r="48" spans="1:4" x14ac:dyDescent="0.25">
      <c r="A48" s="62" t="s">
        <v>216</v>
      </c>
      <c r="B48" s="61" t="s">
        <v>215</v>
      </c>
      <c r="C48" s="60" t="s">
        <v>214</v>
      </c>
      <c r="D48" s="59" t="s">
        <v>16</v>
      </c>
    </row>
    <row r="49" spans="1:4" x14ac:dyDescent="0.25">
      <c r="A49" s="66" t="s">
        <v>55</v>
      </c>
      <c r="B49" s="65" t="s">
        <v>6</v>
      </c>
      <c r="C49" s="64" t="s">
        <v>213</v>
      </c>
      <c r="D49" s="63" t="s">
        <v>212</v>
      </c>
    </row>
    <row r="50" spans="1:4" x14ac:dyDescent="0.25">
      <c r="A50" s="62" t="s">
        <v>211</v>
      </c>
      <c r="B50" s="61" t="s">
        <v>210</v>
      </c>
      <c r="C50" s="60" t="s">
        <v>34</v>
      </c>
      <c r="D50" s="59" t="s">
        <v>209</v>
      </c>
    </row>
    <row r="52" spans="1:4" ht="60" x14ac:dyDescent="0.25">
      <c r="A52" s="11" t="s">
        <v>208</v>
      </c>
    </row>
    <row r="53" spans="1:4" ht="36" x14ac:dyDescent="0.25">
      <c r="A53" s="11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16"/>
  <sheetViews>
    <sheetView workbookViewId="0">
      <selection activeCell="C17" sqref="C17"/>
    </sheetView>
  </sheetViews>
  <sheetFormatPr baseColWidth="10" defaultRowHeight="15" x14ac:dyDescent="0.25"/>
  <cols>
    <col min="1" max="1" width="24.7109375" customWidth="1"/>
    <col min="2" max="2" width="13" customWidth="1"/>
    <col min="3" max="3" width="15.28515625" customWidth="1"/>
    <col min="4" max="4" width="14.5703125" customWidth="1"/>
    <col min="5" max="5" width="15.5703125" customWidth="1"/>
  </cols>
  <sheetData>
    <row r="1" spans="1:6" x14ac:dyDescent="0.25">
      <c r="A1" s="98"/>
      <c r="B1" s="5"/>
      <c r="C1" s="99"/>
      <c r="D1" s="5"/>
      <c r="E1" s="5"/>
      <c r="F1" s="7"/>
    </row>
    <row r="2" spans="1:6" ht="21" customHeight="1" x14ac:dyDescent="0.25">
      <c r="A2" s="98"/>
      <c r="B2" s="5"/>
      <c r="C2" s="99"/>
      <c r="D2" s="5"/>
      <c r="E2" s="5"/>
      <c r="F2" s="7"/>
    </row>
    <row r="3" spans="1:6" x14ac:dyDescent="0.25">
      <c r="A3" s="100"/>
      <c r="B3" s="97" t="s">
        <v>92</v>
      </c>
      <c r="C3" s="97" t="s">
        <v>93</v>
      </c>
      <c r="D3" s="97" t="s">
        <v>94</v>
      </c>
      <c r="E3" s="97" t="s">
        <v>111</v>
      </c>
      <c r="F3" s="7"/>
    </row>
    <row r="4" spans="1:6" ht="37.5" customHeight="1" x14ac:dyDescent="0.25">
      <c r="A4" s="100"/>
      <c r="B4" s="97"/>
      <c r="C4" s="97"/>
      <c r="D4" s="97"/>
      <c r="E4" s="97"/>
      <c r="F4" s="7"/>
    </row>
    <row r="5" spans="1:6" x14ac:dyDescent="0.25">
      <c r="A5" s="88" t="s">
        <v>50</v>
      </c>
      <c r="B5" s="89">
        <v>35.200000000000003</v>
      </c>
      <c r="C5" s="89">
        <v>96.3</v>
      </c>
      <c r="D5" s="89">
        <v>81.599999999999994</v>
      </c>
      <c r="E5" s="90">
        <v>12.6</v>
      </c>
      <c r="F5" s="7"/>
    </row>
    <row r="6" spans="1:6" x14ac:dyDescent="0.25">
      <c r="A6" s="88" t="s">
        <v>51</v>
      </c>
      <c r="B6" s="89">
        <v>39.200000000000003</v>
      </c>
      <c r="C6" s="89">
        <v>90.3</v>
      </c>
      <c r="D6" s="89">
        <v>72.7</v>
      </c>
      <c r="E6" s="90">
        <v>7.9</v>
      </c>
      <c r="F6" s="7"/>
    </row>
    <row r="7" spans="1:6" x14ac:dyDescent="0.25">
      <c r="A7" s="88" t="s">
        <v>52</v>
      </c>
      <c r="B7" s="89">
        <v>29.5</v>
      </c>
      <c r="C7" s="89">
        <v>90</v>
      </c>
      <c r="D7" s="89">
        <v>76.7</v>
      </c>
      <c r="E7" s="90">
        <v>14.6</v>
      </c>
      <c r="F7" s="7"/>
    </row>
    <row r="8" spans="1:6" x14ac:dyDescent="0.25">
      <c r="A8" s="88" t="s">
        <v>53</v>
      </c>
      <c r="B8" s="89">
        <v>45.3</v>
      </c>
      <c r="C8" s="89">
        <v>94.6</v>
      </c>
      <c r="D8" s="89">
        <v>76.3</v>
      </c>
      <c r="E8" s="90">
        <v>10.1</v>
      </c>
      <c r="F8" s="7"/>
    </row>
    <row r="9" spans="1:6" x14ac:dyDescent="0.25">
      <c r="A9" s="88" t="s">
        <v>54</v>
      </c>
      <c r="B9" s="89">
        <v>38.200000000000003</v>
      </c>
      <c r="C9" s="89">
        <v>93.7</v>
      </c>
      <c r="D9" s="89">
        <v>76.599999999999994</v>
      </c>
      <c r="E9" s="90">
        <v>10.3</v>
      </c>
      <c r="F9" s="7"/>
    </row>
    <row r="10" spans="1:6" x14ac:dyDescent="0.25">
      <c r="A10" s="8"/>
      <c r="B10" s="9"/>
      <c r="C10" s="9"/>
      <c r="D10" s="9"/>
      <c r="E10" s="6"/>
      <c r="F10" s="7"/>
    </row>
    <row r="11" spans="1:6" x14ac:dyDescent="0.25">
      <c r="A11" s="8"/>
      <c r="B11" s="9"/>
      <c r="C11" s="9"/>
      <c r="D11" s="9"/>
      <c r="E11" s="6"/>
      <c r="F11" s="7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11"/>
      <c r="B13" s="7"/>
      <c r="C13" s="7"/>
      <c r="D13" s="7"/>
      <c r="E13" s="7"/>
      <c r="F13" s="7"/>
    </row>
    <row r="14" spans="1:6" x14ac:dyDescent="0.25">
      <c r="A14" s="11"/>
      <c r="B14" s="7"/>
      <c r="C14" s="7"/>
      <c r="D14" s="7"/>
      <c r="E14" s="7"/>
      <c r="F14" s="7"/>
    </row>
    <row r="15" spans="1:6" x14ac:dyDescent="0.25">
      <c r="A15" s="11"/>
      <c r="B15" s="7"/>
      <c r="C15" s="7"/>
      <c r="D15" s="7"/>
      <c r="E15" s="7"/>
      <c r="F15" s="7"/>
    </row>
    <row r="16" spans="1:6" x14ac:dyDescent="0.25">
      <c r="F16" s="7"/>
    </row>
  </sheetData>
  <mergeCells count="7">
    <mergeCell ref="D3:D4"/>
    <mergeCell ref="E3:E4"/>
    <mergeCell ref="A1:A2"/>
    <mergeCell ref="C1:C2"/>
    <mergeCell ref="A3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2:G6"/>
  <sheetViews>
    <sheetView workbookViewId="0">
      <selection activeCell="D11" sqref="D11"/>
    </sheetView>
  </sheetViews>
  <sheetFormatPr baseColWidth="10" defaultRowHeight="15" x14ac:dyDescent="0.25"/>
  <cols>
    <col min="1" max="1" width="28.85546875" customWidth="1"/>
  </cols>
  <sheetData>
    <row r="2" spans="1:7" x14ac:dyDescent="0.25">
      <c r="A2" s="36"/>
      <c r="B2" s="36"/>
      <c r="C2" s="36" t="s">
        <v>97</v>
      </c>
      <c r="D2" s="36" t="s">
        <v>98</v>
      </c>
      <c r="E2" s="36" t="s">
        <v>99</v>
      </c>
      <c r="F2" s="36" t="s">
        <v>100</v>
      </c>
      <c r="G2" s="36"/>
    </row>
    <row r="3" spans="1:7" x14ac:dyDescent="0.25">
      <c r="A3" s="101" t="s">
        <v>101</v>
      </c>
      <c r="B3" s="36" t="s">
        <v>135</v>
      </c>
      <c r="C3" s="91">
        <v>23.69</v>
      </c>
      <c r="D3" s="91">
        <v>57.18</v>
      </c>
      <c r="E3" s="91">
        <v>69.67</v>
      </c>
      <c r="F3" s="91">
        <v>74.33</v>
      </c>
      <c r="G3" s="92">
        <v>59.28</v>
      </c>
    </row>
    <row r="4" spans="1:7" x14ac:dyDescent="0.25">
      <c r="A4" s="101"/>
      <c r="B4" s="36" t="s">
        <v>102</v>
      </c>
      <c r="C4" s="91">
        <v>48.47</v>
      </c>
      <c r="D4" s="91">
        <v>57.48</v>
      </c>
      <c r="E4" s="91">
        <v>61.68</v>
      </c>
      <c r="F4" s="91">
        <v>67.930000000000007</v>
      </c>
      <c r="G4" s="92">
        <v>59.28</v>
      </c>
    </row>
    <row r="5" spans="1:7" x14ac:dyDescent="0.25">
      <c r="A5" s="101" t="s">
        <v>103</v>
      </c>
      <c r="B5" s="36" t="s">
        <v>135</v>
      </c>
      <c r="C5" s="91">
        <v>7.39</v>
      </c>
      <c r="D5" s="91">
        <v>27.7</v>
      </c>
      <c r="E5" s="91">
        <v>34.33</v>
      </c>
      <c r="F5" s="91">
        <v>38.43</v>
      </c>
      <c r="G5" s="92">
        <v>29.71</v>
      </c>
    </row>
    <row r="6" spans="1:7" x14ac:dyDescent="0.25">
      <c r="A6" s="101"/>
      <c r="B6" s="36" t="s">
        <v>102</v>
      </c>
      <c r="C6" s="91">
        <v>18.88</v>
      </c>
      <c r="D6" s="91">
        <v>21.28</v>
      </c>
      <c r="E6" s="91">
        <v>28.42</v>
      </c>
      <c r="F6" s="91">
        <v>39.04</v>
      </c>
      <c r="G6" s="92">
        <v>29.71</v>
      </c>
    </row>
  </sheetData>
  <mergeCells count="2">
    <mergeCell ref="A3:A4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F31"/>
  <sheetViews>
    <sheetView workbookViewId="0"/>
  </sheetViews>
  <sheetFormatPr baseColWidth="10" defaultRowHeight="15" x14ac:dyDescent="0.25"/>
  <cols>
    <col min="1" max="1" width="54.85546875" customWidth="1"/>
    <col min="2" max="2" width="16.42578125" customWidth="1"/>
    <col min="3" max="3" width="21.42578125" customWidth="1"/>
    <col min="4" max="4" width="21.28515625" customWidth="1"/>
    <col min="5" max="5" width="12.85546875" customWidth="1"/>
  </cols>
  <sheetData>
    <row r="1" spans="1:5" x14ac:dyDescent="0.25">
      <c r="A1" s="32" t="s">
        <v>201</v>
      </c>
    </row>
    <row r="3" spans="1:5" ht="0.75" customHeight="1" x14ac:dyDescent="0.25">
      <c r="A3" t="s">
        <v>125</v>
      </c>
      <c r="B3" t="s">
        <v>127</v>
      </c>
      <c r="C3" t="s">
        <v>126</v>
      </c>
      <c r="D3" t="s">
        <v>128</v>
      </c>
      <c r="E3" t="s">
        <v>147</v>
      </c>
    </row>
    <row r="4" spans="1:5" ht="84.75" customHeight="1" x14ac:dyDescent="0.25">
      <c r="A4" s="28"/>
      <c r="B4" s="24" t="s">
        <v>157</v>
      </c>
      <c r="C4" s="24" t="s">
        <v>158</v>
      </c>
      <c r="D4" s="29" t="s">
        <v>159</v>
      </c>
      <c r="E4" s="29" t="s">
        <v>148</v>
      </c>
    </row>
    <row r="5" spans="1:5" s="30" customFormat="1" ht="19.5" customHeight="1" x14ac:dyDescent="0.25">
      <c r="A5" s="19" t="s">
        <v>132</v>
      </c>
      <c r="B5" s="21">
        <v>17.5</v>
      </c>
      <c r="C5" s="20">
        <v>5</v>
      </c>
      <c r="D5" s="22">
        <v>0.28000000000000003</v>
      </c>
      <c r="E5" s="22">
        <v>0.49</v>
      </c>
    </row>
    <row r="6" spans="1:5" ht="18.75" customHeight="1" x14ac:dyDescent="0.25">
      <c r="A6" s="32" t="s">
        <v>149</v>
      </c>
      <c r="B6" s="33">
        <v>20.9</v>
      </c>
      <c r="C6" s="33">
        <v>8.6</v>
      </c>
      <c r="D6" s="18">
        <f t="shared" ref="D6:D25" si="0">C6/B6</f>
        <v>0.41148325358851678</v>
      </c>
      <c r="E6" s="34">
        <v>0.68400000000000005</v>
      </c>
    </row>
    <row r="7" spans="1:5" x14ac:dyDescent="0.25">
      <c r="A7" t="s">
        <v>122</v>
      </c>
      <c r="B7" s="17">
        <v>28.7</v>
      </c>
      <c r="C7" s="17">
        <v>5.56</v>
      </c>
      <c r="D7" s="18">
        <f t="shared" si="0"/>
        <v>0.19372822299651568</v>
      </c>
      <c r="E7" s="18">
        <v>0.21</v>
      </c>
    </row>
    <row r="8" spans="1:5" x14ac:dyDescent="0.25">
      <c r="A8" t="s">
        <v>114</v>
      </c>
      <c r="B8" s="17">
        <v>28.67</v>
      </c>
      <c r="C8" s="17">
        <v>18.670000000000002</v>
      </c>
      <c r="D8" s="18">
        <f t="shared" si="0"/>
        <v>0.65120334844785488</v>
      </c>
      <c r="E8" s="18">
        <v>0.86</v>
      </c>
    </row>
    <row r="9" spans="1:5" x14ac:dyDescent="0.25">
      <c r="A9" t="s">
        <v>113</v>
      </c>
      <c r="B9" s="17">
        <v>28.38</v>
      </c>
      <c r="C9" s="17">
        <v>16.440000000000001</v>
      </c>
      <c r="D9" s="18">
        <f t="shared" si="0"/>
        <v>0.57928118393234684</v>
      </c>
      <c r="E9" s="18">
        <v>0.92</v>
      </c>
    </row>
    <row r="10" spans="1:5" x14ac:dyDescent="0.25">
      <c r="A10" t="s">
        <v>112</v>
      </c>
      <c r="B10" s="17">
        <v>27.53</v>
      </c>
      <c r="C10" s="17">
        <v>12.36</v>
      </c>
      <c r="D10" s="18">
        <f t="shared" si="0"/>
        <v>0.44896476571013438</v>
      </c>
      <c r="E10" s="18">
        <v>0.13</v>
      </c>
    </row>
    <row r="11" spans="1:5" x14ac:dyDescent="0.25">
      <c r="A11" t="s">
        <v>131</v>
      </c>
      <c r="B11" s="17">
        <v>22.38</v>
      </c>
      <c r="C11" s="17">
        <v>10.49</v>
      </c>
      <c r="D11" s="18">
        <f t="shared" si="0"/>
        <v>0.46872207327971405</v>
      </c>
      <c r="E11" s="18">
        <v>0.55000000000000004</v>
      </c>
    </row>
    <row r="12" spans="1:5" x14ac:dyDescent="0.25">
      <c r="A12" t="s">
        <v>115</v>
      </c>
      <c r="B12" s="17">
        <v>21.83</v>
      </c>
      <c r="C12" s="17">
        <v>8.3000000000000007</v>
      </c>
      <c r="D12" s="18">
        <f t="shared" si="0"/>
        <v>0.38021071919377009</v>
      </c>
      <c r="E12" s="18">
        <v>0.79</v>
      </c>
    </row>
    <row r="13" spans="1:5" x14ac:dyDescent="0.25">
      <c r="A13" t="s">
        <v>129</v>
      </c>
      <c r="B13" s="17">
        <v>20.81</v>
      </c>
      <c r="C13" s="17">
        <v>8.0500000000000007</v>
      </c>
      <c r="D13" s="18">
        <f t="shared" si="0"/>
        <v>0.38683325324363294</v>
      </c>
      <c r="E13" s="18">
        <v>0.17</v>
      </c>
    </row>
    <row r="14" spans="1:5" x14ac:dyDescent="0.25">
      <c r="A14" t="s">
        <v>116</v>
      </c>
      <c r="B14" s="17">
        <v>20.13</v>
      </c>
      <c r="C14" s="17">
        <v>7.79</v>
      </c>
      <c r="D14" s="18">
        <f t="shared" si="0"/>
        <v>0.3869846000993542</v>
      </c>
      <c r="E14" s="18">
        <v>0.65</v>
      </c>
    </row>
    <row r="15" spans="1:5" x14ac:dyDescent="0.25">
      <c r="A15" t="s">
        <v>156</v>
      </c>
      <c r="B15" s="17">
        <v>20</v>
      </c>
      <c r="C15" s="17">
        <v>8.5</v>
      </c>
      <c r="D15" s="31">
        <f t="shared" si="0"/>
        <v>0.42499999999999999</v>
      </c>
      <c r="E15" s="31">
        <v>0.54</v>
      </c>
    </row>
    <row r="16" spans="1:5" x14ac:dyDescent="0.25">
      <c r="A16" t="s">
        <v>121</v>
      </c>
      <c r="B16" s="17">
        <v>19.489999999999998</v>
      </c>
      <c r="C16" s="17">
        <v>5.08</v>
      </c>
      <c r="D16" s="18">
        <f t="shared" si="0"/>
        <v>0.26064648537711649</v>
      </c>
      <c r="E16" s="18">
        <v>0.65</v>
      </c>
    </row>
    <row r="17" spans="1:6" x14ac:dyDescent="0.25">
      <c r="A17" t="s">
        <v>130</v>
      </c>
      <c r="B17" s="17">
        <v>19.38</v>
      </c>
      <c r="C17" s="17">
        <v>5.62</v>
      </c>
      <c r="D17" s="18">
        <f t="shared" si="0"/>
        <v>0.28998968008255938</v>
      </c>
      <c r="E17" s="18">
        <v>0.77</v>
      </c>
    </row>
    <row r="18" spans="1:6" x14ac:dyDescent="0.25">
      <c r="A18" t="s">
        <v>118</v>
      </c>
      <c r="B18" s="17">
        <v>19.079999999999998</v>
      </c>
      <c r="C18" s="17">
        <v>6.58</v>
      </c>
      <c r="D18" s="18">
        <f t="shared" si="0"/>
        <v>0.3448637316561845</v>
      </c>
      <c r="E18" s="18">
        <v>0.65</v>
      </c>
    </row>
    <row r="19" spans="1:6" x14ac:dyDescent="0.25">
      <c r="A19" t="s">
        <v>117</v>
      </c>
      <c r="B19" s="17">
        <v>18.41</v>
      </c>
      <c r="C19" s="17">
        <v>7.53</v>
      </c>
      <c r="D19" s="18">
        <f t="shared" si="0"/>
        <v>0.40901683867463334</v>
      </c>
      <c r="E19" s="18">
        <v>0.71</v>
      </c>
    </row>
    <row r="20" spans="1:6" x14ac:dyDescent="0.25">
      <c r="A20" t="s">
        <v>123</v>
      </c>
      <c r="B20" s="17">
        <v>17.39</v>
      </c>
      <c r="C20" s="17">
        <v>5.65</v>
      </c>
      <c r="D20" s="18">
        <f t="shared" si="0"/>
        <v>0.32489936745255893</v>
      </c>
      <c r="E20" s="18">
        <v>0.8</v>
      </c>
    </row>
    <row r="21" spans="1:6" x14ac:dyDescent="0.25">
      <c r="A21" t="s">
        <v>119</v>
      </c>
      <c r="B21" s="17">
        <v>16.96</v>
      </c>
      <c r="C21" s="17">
        <v>5.88</v>
      </c>
      <c r="D21" s="18">
        <f t="shared" si="0"/>
        <v>0.34669811320754712</v>
      </c>
      <c r="E21" s="18">
        <v>0.56000000000000005</v>
      </c>
    </row>
    <row r="22" spans="1:6" x14ac:dyDescent="0.25">
      <c r="A22" t="s">
        <v>120</v>
      </c>
      <c r="B22" s="17">
        <v>15.57</v>
      </c>
      <c r="C22" s="17">
        <v>5.66</v>
      </c>
      <c r="D22" s="18">
        <f t="shared" si="0"/>
        <v>0.36351958895311498</v>
      </c>
      <c r="E22" s="18">
        <v>0.82</v>
      </c>
    </row>
    <row r="23" spans="1:6" x14ac:dyDescent="0.25">
      <c r="A23" t="s">
        <v>134</v>
      </c>
      <c r="B23" s="17">
        <v>14.75</v>
      </c>
      <c r="C23" s="17">
        <v>4.0999999999999996</v>
      </c>
      <c r="D23" s="18">
        <f t="shared" si="0"/>
        <v>0.27796610169491526</v>
      </c>
      <c r="E23" s="31">
        <v>0.97</v>
      </c>
    </row>
    <row r="24" spans="1:6" x14ac:dyDescent="0.25">
      <c r="A24" t="s">
        <v>124</v>
      </c>
      <c r="B24" s="17">
        <v>14.42</v>
      </c>
      <c r="C24" s="17">
        <v>5.77</v>
      </c>
      <c r="D24" s="18">
        <f t="shared" si="0"/>
        <v>0.4001386962552011</v>
      </c>
      <c r="E24" s="18">
        <v>0.56999999999999995</v>
      </c>
    </row>
    <row r="25" spans="1:6" x14ac:dyDescent="0.25">
      <c r="A25" t="s">
        <v>133</v>
      </c>
      <c r="B25" s="17">
        <v>13.8</v>
      </c>
      <c r="C25" s="17">
        <v>4.2</v>
      </c>
      <c r="D25" s="18">
        <f t="shared" si="0"/>
        <v>0.30434782608695654</v>
      </c>
      <c r="E25" s="31">
        <v>0.72</v>
      </c>
    </row>
    <row r="26" spans="1:6" x14ac:dyDescent="0.25">
      <c r="B26" s="14"/>
      <c r="D26" s="14"/>
      <c r="E26" s="14"/>
    </row>
    <row r="31" spans="1:6" x14ac:dyDescent="0.25">
      <c r="F31" s="23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4" sqref="A4:E9"/>
    </sheetView>
  </sheetViews>
  <sheetFormatPr baseColWidth="10" defaultRowHeight="15" x14ac:dyDescent="0.25"/>
  <cols>
    <col min="1" max="1" width="33.42578125" customWidth="1"/>
  </cols>
  <sheetData>
    <row r="1" spans="1:6" x14ac:dyDescent="0.25">
      <c r="A1" s="104" t="s">
        <v>200</v>
      </c>
      <c r="B1" s="105"/>
      <c r="C1" s="105"/>
      <c r="D1" s="105"/>
    </row>
    <row r="3" spans="1:6" x14ac:dyDescent="0.25">
      <c r="A3" s="36"/>
      <c r="B3" s="101" t="s">
        <v>163</v>
      </c>
      <c r="C3" s="101"/>
      <c r="D3" s="101"/>
      <c r="E3" s="101"/>
    </row>
    <row r="4" spans="1:6" ht="37.5" customHeight="1" x14ac:dyDescent="0.25">
      <c r="A4" s="37" t="s">
        <v>57</v>
      </c>
      <c r="B4" s="38">
        <v>0</v>
      </c>
      <c r="C4" s="38" t="s">
        <v>140</v>
      </c>
      <c r="D4" s="38" t="s">
        <v>139</v>
      </c>
      <c r="E4" s="38">
        <v>5</v>
      </c>
      <c r="F4" s="94"/>
    </row>
    <row r="5" spans="1:6" x14ac:dyDescent="0.25">
      <c r="A5" s="36" t="s">
        <v>58</v>
      </c>
      <c r="B5" s="39">
        <v>3.8</v>
      </c>
      <c r="C5" s="39">
        <v>5.7</v>
      </c>
      <c r="D5" s="39">
        <v>6.7</v>
      </c>
      <c r="E5" s="39">
        <v>7.1</v>
      </c>
    </row>
    <row r="6" spans="1:6" x14ac:dyDescent="0.25">
      <c r="A6" s="36" t="s">
        <v>59</v>
      </c>
      <c r="B6" s="39">
        <v>5</v>
      </c>
      <c r="C6" s="39">
        <v>8.1999999999999993</v>
      </c>
      <c r="D6" s="39">
        <v>12.2</v>
      </c>
      <c r="E6" s="39">
        <v>14.1</v>
      </c>
    </row>
    <row r="7" spans="1:6" x14ac:dyDescent="0.25">
      <c r="A7" s="36" t="s">
        <v>60</v>
      </c>
      <c r="B7" s="39">
        <v>5.2</v>
      </c>
      <c r="C7" s="39">
        <v>8.4</v>
      </c>
      <c r="D7" s="39">
        <v>11.4</v>
      </c>
      <c r="E7" s="39">
        <v>7.9</v>
      </c>
    </row>
    <row r="8" spans="1:6" x14ac:dyDescent="0.25">
      <c r="A8" s="36" t="s">
        <v>61</v>
      </c>
      <c r="B8" s="39">
        <v>5.8</v>
      </c>
      <c r="C8" s="39">
        <v>11.2</v>
      </c>
      <c r="D8" s="39">
        <v>10.7</v>
      </c>
      <c r="E8" s="39">
        <v>14.3</v>
      </c>
    </row>
    <row r="9" spans="1:6" x14ac:dyDescent="0.25">
      <c r="A9" s="36" t="s">
        <v>62</v>
      </c>
      <c r="B9" s="39">
        <v>4.5</v>
      </c>
      <c r="C9" s="39">
        <v>7.2</v>
      </c>
      <c r="D9" s="39">
        <v>8.9</v>
      </c>
      <c r="E9" s="39">
        <v>8.9</v>
      </c>
    </row>
    <row r="10" spans="1:6" x14ac:dyDescent="0.25">
      <c r="A10" s="41"/>
      <c r="B10" s="42"/>
      <c r="C10" s="42"/>
      <c r="D10" s="43"/>
      <c r="E10" s="43"/>
    </row>
    <row r="11" spans="1:6" ht="45.75" customHeight="1" x14ac:dyDescent="0.25">
      <c r="A11" s="102" t="s">
        <v>162</v>
      </c>
      <c r="B11" s="103"/>
      <c r="C11" s="103"/>
    </row>
    <row r="12" spans="1:6" x14ac:dyDescent="0.25">
      <c r="A12" s="40" t="s">
        <v>160</v>
      </c>
    </row>
    <row r="13" spans="1:6" x14ac:dyDescent="0.25">
      <c r="A13" t="s">
        <v>161</v>
      </c>
    </row>
  </sheetData>
  <mergeCells count="3">
    <mergeCell ref="B3:E3"/>
    <mergeCell ref="A11:C11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6" workbookViewId="0">
      <selection activeCell="A23" sqref="A23"/>
    </sheetView>
  </sheetViews>
  <sheetFormatPr baseColWidth="10" defaultRowHeight="15" x14ac:dyDescent="0.25"/>
  <cols>
    <col min="1" max="1" width="29.85546875" customWidth="1"/>
  </cols>
  <sheetData>
    <row r="1" spans="1:6" x14ac:dyDescent="0.25">
      <c r="A1" s="7"/>
      <c r="B1" s="7"/>
      <c r="C1" s="7"/>
      <c r="D1" s="7"/>
      <c r="E1" s="7"/>
      <c r="F1" s="7"/>
    </row>
    <row r="2" spans="1:6" x14ac:dyDescent="0.25">
      <c r="A2" s="13"/>
      <c r="B2" s="12"/>
      <c r="C2" s="12"/>
      <c r="D2" s="12"/>
      <c r="E2" s="12"/>
      <c r="F2" s="7"/>
    </row>
    <row r="3" spans="1:6" x14ac:dyDescent="0.25">
      <c r="A3" s="13"/>
      <c r="B3" s="12"/>
      <c r="C3" s="12"/>
      <c r="D3" s="12"/>
      <c r="E3" s="12"/>
      <c r="F3" s="7"/>
    </row>
    <row r="4" spans="1:6" x14ac:dyDescent="0.25">
      <c r="A4" s="13"/>
      <c r="B4" s="12"/>
      <c r="C4" s="12"/>
      <c r="D4" s="12"/>
      <c r="E4" s="12"/>
      <c r="F4" s="7"/>
    </row>
    <row r="5" spans="1:6" x14ac:dyDescent="0.25">
      <c r="A5" s="13"/>
      <c r="B5" s="12"/>
      <c r="C5" s="12"/>
      <c r="D5" s="12"/>
      <c r="E5" s="12"/>
      <c r="F5" s="7"/>
    </row>
    <row r="6" spans="1:6" x14ac:dyDescent="0.25">
      <c r="A6" s="44"/>
    </row>
    <row r="7" spans="1:6" x14ac:dyDescent="0.25">
      <c r="A7" s="107" t="s">
        <v>166</v>
      </c>
      <c r="B7" s="108"/>
      <c r="C7" s="108"/>
      <c r="D7" s="108"/>
      <c r="E7" s="108"/>
    </row>
    <row r="8" spans="1:6" x14ac:dyDescent="0.25">
      <c r="A8" s="95"/>
      <c r="B8" s="96"/>
      <c r="C8" s="96"/>
      <c r="D8" s="96"/>
      <c r="E8" s="96"/>
    </row>
    <row r="9" spans="1:6" x14ac:dyDescent="0.25">
      <c r="B9" s="112" t="s">
        <v>163</v>
      </c>
      <c r="C9" s="112"/>
      <c r="D9" s="112"/>
      <c r="E9" s="112"/>
    </row>
    <row r="10" spans="1:6" ht="15.75" x14ac:dyDescent="0.25">
      <c r="A10" s="94" t="s">
        <v>287</v>
      </c>
      <c r="B10" s="24">
        <v>0</v>
      </c>
      <c r="C10" s="24" t="s">
        <v>140</v>
      </c>
      <c r="D10" s="24" t="s">
        <v>139</v>
      </c>
      <c r="E10" s="24">
        <v>5</v>
      </c>
    </row>
    <row r="11" spans="1:6" x14ac:dyDescent="0.25">
      <c r="A11" s="13" t="s">
        <v>63</v>
      </c>
      <c r="B11" s="111">
        <v>3.9</v>
      </c>
      <c r="C11" s="111">
        <v>6.3</v>
      </c>
      <c r="D11" s="111">
        <v>7.4</v>
      </c>
      <c r="E11" s="111">
        <v>6</v>
      </c>
    </row>
    <row r="12" spans="1:6" x14ac:dyDescent="0.25">
      <c r="A12" s="13" t="s">
        <v>64</v>
      </c>
      <c r="B12" s="111">
        <v>4.5</v>
      </c>
      <c r="C12" s="111">
        <v>6.1</v>
      </c>
      <c r="D12" s="111">
        <v>6.2</v>
      </c>
      <c r="E12" s="111">
        <v>7</v>
      </c>
    </row>
    <row r="13" spans="1:6" x14ac:dyDescent="0.25">
      <c r="A13" s="13" t="s">
        <v>65</v>
      </c>
      <c r="B13" s="111">
        <v>5.4</v>
      </c>
      <c r="C13" s="111">
        <v>7.4</v>
      </c>
      <c r="D13" s="111">
        <v>8.5</v>
      </c>
      <c r="E13" s="111">
        <v>6.9</v>
      </c>
    </row>
    <row r="14" spans="1:6" x14ac:dyDescent="0.25">
      <c r="A14" s="13" t="s">
        <v>66</v>
      </c>
      <c r="B14" s="111">
        <v>5.2</v>
      </c>
      <c r="C14" s="111">
        <v>8.1</v>
      </c>
      <c r="D14" s="111">
        <v>10.199999999999999</v>
      </c>
      <c r="E14" s="111">
        <v>11.2</v>
      </c>
    </row>
    <row r="15" spans="1:6" x14ac:dyDescent="0.25">
      <c r="A15" t="s">
        <v>54</v>
      </c>
      <c r="B15" s="43">
        <v>4.5</v>
      </c>
      <c r="C15" s="43">
        <v>7.2</v>
      </c>
      <c r="D15" s="43">
        <v>8.9</v>
      </c>
      <c r="E15" s="43">
        <v>8.9</v>
      </c>
    </row>
    <row r="17" spans="1:3" s="58" customFormat="1" ht="36.75" customHeight="1" x14ac:dyDescent="0.2">
      <c r="A17" s="110" t="s">
        <v>165</v>
      </c>
      <c r="B17" s="109"/>
      <c r="C17" s="109"/>
    </row>
    <row r="18" spans="1:3" s="58" customFormat="1" ht="12" x14ac:dyDescent="0.2">
      <c r="A18" s="58" t="s">
        <v>164</v>
      </c>
    </row>
    <row r="19" spans="1:3" s="58" customFormat="1" ht="12" x14ac:dyDescent="0.2">
      <c r="A19" s="58" t="s">
        <v>161</v>
      </c>
    </row>
  </sheetData>
  <mergeCells count="3">
    <mergeCell ref="B9:E9"/>
    <mergeCell ref="A17:C17"/>
    <mergeCell ref="A7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2:E10"/>
  <sheetViews>
    <sheetView workbookViewId="0">
      <selection activeCell="A2" sqref="A2:E9"/>
    </sheetView>
  </sheetViews>
  <sheetFormatPr baseColWidth="10" defaultRowHeight="15" x14ac:dyDescent="0.25"/>
  <cols>
    <col min="1" max="2" width="27.7109375" customWidth="1"/>
  </cols>
  <sheetData>
    <row r="2" spans="1:5" ht="15" customHeight="1" x14ac:dyDescent="0.25">
      <c r="A2" s="36"/>
      <c r="B2" s="36" t="s">
        <v>137</v>
      </c>
      <c r="C2" s="36" t="s">
        <v>138</v>
      </c>
      <c r="D2" s="36"/>
      <c r="E2" s="36"/>
    </row>
    <row r="3" spans="1:5" ht="15" customHeight="1" x14ac:dyDescent="0.25">
      <c r="A3" s="36" t="s">
        <v>95</v>
      </c>
      <c r="B3" s="36">
        <v>72</v>
      </c>
      <c r="C3" s="36">
        <v>48</v>
      </c>
      <c r="D3" s="36"/>
      <c r="E3" s="36"/>
    </row>
    <row r="4" spans="1:5" ht="15" customHeight="1" x14ac:dyDescent="0.25">
      <c r="A4" s="36" t="s">
        <v>56</v>
      </c>
      <c r="B4" s="36">
        <v>73</v>
      </c>
      <c r="C4" s="36">
        <v>38</v>
      </c>
      <c r="D4" s="36"/>
      <c r="E4" s="36"/>
    </row>
    <row r="5" spans="1:5" ht="15" customHeight="1" x14ac:dyDescent="0.25">
      <c r="A5" s="36" t="s">
        <v>136</v>
      </c>
      <c r="B5" s="36">
        <v>72</v>
      </c>
      <c r="C5" s="36">
        <v>39</v>
      </c>
      <c r="D5" s="36"/>
      <c r="E5" s="36"/>
    </row>
    <row r="6" spans="1:5" x14ac:dyDescent="0.25">
      <c r="A6" s="36" t="s">
        <v>96</v>
      </c>
      <c r="B6" s="36">
        <v>71</v>
      </c>
      <c r="C6" s="36">
        <v>39</v>
      </c>
      <c r="D6" s="36"/>
      <c r="E6" s="36"/>
    </row>
    <row r="7" spans="1:5" x14ac:dyDescent="0.25">
      <c r="A7" s="36" t="s">
        <v>55</v>
      </c>
      <c r="B7" s="36">
        <v>69</v>
      </c>
      <c r="C7" s="36">
        <v>43</v>
      </c>
      <c r="D7" s="36"/>
      <c r="E7" s="36"/>
    </row>
    <row r="8" spans="1:5" x14ac:dyDescent="0.25">
      <c r="A8" s="37" t="s">
        <v>62</v>
      </c>
      <c r="B8" s="36">
        <v>59</v>
      </c>
      <c r="C8" s="36">
        <v>30</v>
      </c>
      <c r="D8" s="36"/>
      <c r="E8" s="36"/>
    </row>
    <row r="9" spans="1:5" ht="20.25" customHeight="1" x14ac:dyDescent="0.25">
      <c r="A9" s="36" t="s">
        <v>48</v>
      </c>
      <c r="B9" s="36">
        <v>47</v>
      </c>
      <c r="C9" s="36">
        <v>20</v>
      </c>
      <c r="D9" s="36"/>
      <c r="E9" s="36"/>
    </row>
    <row r="10" spans="1:5" ht="80.25" customHeigh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2:F7"/>
  <sheetViews>
    <sheetView workbookViewId="0">
      <selection activeCell="G13" sqref="G13"/>
    </sheetView>
  </sheetViews>
  <sheetFormatPr baseColWidth="10" defaultRowHeight="15" x14ac:dyDescent="0.25"/>
  <cols>
    <col min="1" max="1" width="18.5703125" customWidth="1"/>
  </cols>
  <sheetData>
    <row r="2" spans="1:6" ht="45" x14ac:dyDescent="0.25">
      <c r="A2" s="36"/>
      <c r="B2" s="93" t="s">
        <v>104</v>
      </c>
      <c r="C2" s="93" t="s">
        <v>105</v>
      </c>
      <c r="D2" s="93" t="s">
        <v>106</v>
      </c>
      <c r="E2" s="93" t="s">
        <v>1</v>
      </c>
      <c r="F2" s="16"/>
    </row>
    <row r="3" spans="1:6" ht="44.25" customHeight="1" x14ac:dyDescent="0.25">
      <c r="A3" s="37" t="s">
        <v>107</v>
      </c>
      <c r="B3" s="86">
        <v>5.4</v>
      </c>
      <c r="C3" s="86">
        <v>3.89</v>
      </c>
      <c r="D3" s="86">
        <v>4.13</v>
      </c>
      <c r="E3" s="86">
        <v>3.3</v>
      </c>
      <c r="F3" s="14"/>
    </row>
    <row r="4" spans="1:6" ht="21" customHeight="1" x14ac:dyDescent="0.25">
      <c r="A4" s="37" t="s">
        <v>108</v>
      </c>
      <c r="B4" s="86">
        <v>7.74</v>
      </c>
      <c r="C4" s="86">
        <v>3.72</v>
      </c>
      <c r="D4" s="86">
        <v>6.99</v>
      </c>
      <c r="E4" s="86">
        <v>1.94</v>
      </c>
      <c r="F4" s="14"/>
    </row>
    <row r="5" spans="1:6" ht="23.25" customHeight="1" x14ac:dyDescent="0.25">
      <c r="A5" s="37" t="s">
        <v>109</v>
      </c>
      <c r="B5" s="86">
        <v>4.6399999999999997</v>
      </c>
      <c r="C5" s="86">
        <v>4.54</v>
      </c>
      <c r="D5" s="86">
        <v>6.1</v>
      </c>
      <c r="E5" s="86">
        <v>3.31</v>
      </c>
      <c r="F5" s="14"/>
    </row>
    <row r="6" spans="1:6" ht="34.5" customHeight="1" x14ac:dyDescent="0.25">
      <c r="A6" s="37" t="s">
        <v>110</v>
      </c>
      <c r="B6" s="86">
        <v>3.8</v>
      </c>
      <c r="C6" s="86">
        <v>3.41</v>
      </c>
      <c r="D6" s="86">
        <v>7.83</v>
      </c>
      <c r="E6" s="86">
        <v>4.0199999999999996</v>
      </c>
      <c r="F6" s="14"/>
    </row>
    <row r="7" spans="1:6" x14ac:dyDescent="0.25">
      <c r="A7" s="10"/>
      <c r="B7" s="15"/>
      <c r="C7" s="14"/>
      <c r="D7" s="14"/>
      <c r="E7" s="14"/>
      <c r="F7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H63"/>
  <sheetViews>
    <sheetView topLeftCell="A51" workbookViewId="0">
      <selection activeCell="D62" sqref="D62"/>
    </sheetView>
  </sheetViews>
  <sheetFormatPr baseColWidth="10" defaultRowHeight="15" x14ac:dyDescent="0.25"/>
  <cols>
    <col min="1" max="1" width="27.28515625" customWidth="1"/>
    <col min="2" max="2" width="16.28515625" style="4" customWidth="1"/>
    <col min="3" max="4" width="14.140625" style="4" customWidth="1"/>
    <col min="5" max="5" width="15.7109375" style="4" customWidth="1"/>
    <col min="6" max="6" width="15.5703125" style="4" customWidth="1"/>
    <col min="7" max="7" width="18.42578125" style="4" customWidth="1"/>
  </cols>
  <sheetData>
    <row r="1" spans="1:8" x14ac:dyDescent="0.25">
      <c r="A1" s="107" t="s">
        <v>202</v>
      </c>
      <c r="B1" s="108"/>
      <c r="C1" s="108"/>
      <c r="D1" s="108"/>
      <c r="E1" s="108"/>
      <c r="F1" s="35"/>
      <c r="G1" s="35"/>
    </row>
    <row r="2" spans="1:8" x14ac:dyDescent="0.25">
      <c r="B2" s="35"/>
      <c r="C2" s="35"/>
      <c r="D2" s="35"/>
      <c r="E2" s="35"/>
      <c r="F2" s="35"/>
      <c r="G2" s="35"/>
    </row>
    <row r="3" spans="1:8" ht="42.75" customHeight="1" x14ac:dyDescent="0.25">
      <c r="A3" s="49"/>
      <c r="B3" s="106" t="s">
        <v>143</v>
      </c>
      <c r="C3" s="106"/>
      <c r="D3" s="106"/>
      <c r="E3" s="106"/>
      <c r="F3" s="106"/>
      <c r="G3" s="47" t="s">
        <v>142</v>
      </c>
      <c r="H3" s="48"/>
    </row>
    <row r="4" spans="1:8" ht="37.5" x14ac:dyDescent="0.25">
      <c r="A4" s="46"/>
      <c r="B4" s="57" t="s">
        <v>104</v>
      </c>
      <c r="C4" s="57" t="s">
        <v>105</v>
      </c>
      <c r="D4" s="57" t="s">
        <v>145</v>
      </c>
      <c r="E4" s="57" t="s">
        <v>1</v>
      </c>
      <c r="F4" s="57" t="s">
        <v>146</v>
      </c>
      <c r="G4" s="57" t="s">
        <v>144</v>
      </c>
    </row>
    <row r="5" spans="1:8" ht="18.75" x14ac:dyDescent="0.25">
      <c r="A5" s="56" t="s">
        <v>170</v>
      </c>
      <c r="B5" s="50"/>
      <c r="C5" s="50"/>
      <c r="D5" s="50"/>
      <c r="E5" s="50"/>
      <c r="F5" s="50"/>
      <c r="G5" s="50"/>
    </row>
    <row r="6" spans="1:8" ht="15.75" x14ac:dyDescent="0.25">
      <c r="A6" s="51" t="s">
        <v>2</v>
      </c>
      <c r="B6" s="52" t="s">
        <v>3</v>
      </c>
      <c r="C6" s="52" t="s">
        <v>67</v>
      </c>
      <c r="D6" s="52" t="s">
        <v>24</v>
      </c>
      <c r="E6" s="52" t="s">
        <v>34</v>
      </c>
      <c r="F6" s="52" t="s">
        <v>4</v>
      </c>
      <c r="G6" s="53" t="s">
        <v>5</v>
      </c>
    </row>
    <row r="7" spans="1:8" ht="15.75" x14ac:dyDescent="0.25">
      <c r="A7" s="51" t="s">
        <v>198</v>
      </c>
      <c r="B7" s="52" t="s">
        <v>68</v>
      </c>
      <c r="C7" s="52" t="s">
        <v>6</v>
      </c>
      <c r="D7" s="52" t="s">
        <v>69</v>
      </c>
      <c r="E7" s="52" t="s">
        <v>70</v>
      </c>
      <c r="F7" s="52" t="s">
        <v>4</v>
      </c>
      <c r="G7" s="53" t="s">
        <v>7</v>
      </c>
    </row>
    <row r="8" spans="1:8" ht="15.75" x14ac:dyDescent="0.25">
      <c r="A8" s="51" t="s">
        <v>171</v>
      </c>
      <c r="B8" s="52" t="s">
        <v>4</v>
      </c>
      <c r="C8" s="52" t="s">
        <v>4</v>
      </c>
      <c r="D8" s="52" t="s">
        <v>4</v>
      </c>
      <c r="E8" s="52" t="s">
        <v>4</v>
      </c>
      <c r="F8" s="52" t="s">
        <v>4</v>
      </c>
      <c r="G8" s="53" t="s">
        <v>4</v>
      </c>
    </row>
    <row r="9" spans="1:8" ht="15.75" x14ac:dyDescent="0.25">
      <c r="A9" s="51"/>
      <c r="B9" s="52"/>
      <c r="C9" s="52"/>
      <c r="D9" s="52"/>
      <c r="E9" s="52"/>
      <c r="F9" s="52"/>
      <c r="G9" s="53"/>
    </row>
    <row r="10" spans="1:8" ht="18.75" x14ac:dyDescent="0.25">
      <c r="A10" s="45" t="s">
        <v>141</v>
      </c>
      <c r="B10" s="52"/>
      <c r="C10" s="52"/>
      <c r="D10" s="52"/>
      <c r="E10" s="52"/>
      <c r="F10" s="52"/>
      <c r="G10" s="53"/>
    </row>
    <row r="11" spans="1:8" ht="15.75" x14ac:dyDescent="0.25">
      <c r="A11" s="51" t="s">
        <v>172</v>
      </c>
      <c r="B11" s="52" t="s">
        <v>6</v>
      </c>
      <c r="C11" s="52" t="s">
        <v>8</v>
      </c>
      <c r="D11" s="52" t="s">
        <v>6</v>
      </c>
      <c r="E11" s="52" t="s">
        <v>9</v>
      </c>
      <c r="F11" s="52" t="s">
        <v>4</v>
      </c>
      <c r="G11" s="53" t="s">
        <v>10</v>
      </c>
    </row>
    <row r="12" spans="1:8" ht="15.75" x14ac:dyDescent="0.25">
      <c r="A12" s="54"/>
      <c r="B12" s="54"/>
      <c r="C12" s="54"/>
      <c r="D12" s="54"/>
      <c r="E12" s="54"/>
      <c r="F12" s="52"/>
      <c r="G12" s="53"/>
    </row>
    <row r="13" spans="1:8" ht="15.75" x14ac:dyDescent="0.25">
      <c r="A13" s="51" t="s">
        <v>173</v>
      </c>
      <c r="B13" s="52" t="s">
        <v>5</v>
      </c>
      <c r="C13" s="52" t="s">
        <v>29</v>
      </c>
      <c r="D13" s="52" t="s">
        <v>71</v>
      </c>
      <c r="E13" s="52" t="s">
        <v>6</v>
      </c>
      <c r="F13" s="52" t="s">
        <v>4</v>
      </c>
      <c r="G13" s="53" t="s">
        <v>11</v>
      </c>
    </row>
    <row r="14" spans="1:8" ht="15.75" x14ac:dyDescent="0.25">
      <c r="A14" s="51" t="s">
        <v>174</v>
      </c>
      <c r="B14" s="52" t="s">
        <v>13</v>
      </c>
      <c r="C14" s="52" t="s">
        <v>12</v>
      </c>
      <c r="D14" s="52" t="s">
        <v>72</v>
      </c>
      <c r="E14" s="52" t="s">
        <v>6</v>
      </c>
      <c r="F14" s="52" t="s">
        <v>4</v>
      </c>
      <c r="G14" s="53" t="s">
        <v>14</v>
      </c>
    </row>
    <row r="15" spans="1:8" ht="15.75" x14ac:dyDescent="0.25">
      <c r="A15" s="51"/>
      <c r="B15" s="52"/>
      <c r="C15" s="52"/>
      <c r="D15" s="52"/>
      <c r="E15" s="52"/>
      <c r="F15" s="52"/>
      <c r="G15" s="53"/>
    </row>
    <row r="16" spans="1:8" ht="15.75" x14ac:dyDescent="0.25">
      <c r="A16" s="51" t="s">
        <v>175</v>
      </c>
      <c r="B16" s="52" t="s">
        <v>9</v>
      </c>
      <c r="C16" s="52" t="s">
        <v>6</v>
      </c>
      <c r="D16" s="52" t="s">
        <v>6</v>
      </c>
      <c r="E16" s="52" t="s">
        <v>6</v>
      </c>
      <c r="F16" s="52" t="s">
        <v>4</v>
      </c>
      <c r="G16" s="53" t="s">
        <v>6</v>
      </c>
    </row>
    <row r="17" spans="1:7" ht="15.75" x14ac:dyDescent="0.25">
      <c r="A17" s="51"/>
      <c r="B17" s="52"/>
      <c r="C17" s="52"/>
      <c r="D17" s="52"/>
      <c r="E17" s="52"/>
      <c r="F17" s="52"/>
      <c r="G17" s="53"/>
    </row>
    <row r="18" spans="1:7" ht="15.75" x14ac:dyDescent="0.25">
      <c r="A18" s="51" t="s">
        <v>176</v>
      </c>
      <c r="B18" s="52" t="s">
        <v>6</v>
      </c>
      <c r="C18" s="52" t="s">
        <v>6</v>
      </c>
      <c r="D18" s="52" t="s">
        <v>73</v>
      </c>
      <c r="E18" s="52" t="s">
        <v>74</v>
      </c>
      <c r="F18" s="52" t="s">
        <v>4</v>
      </c>
      <c r="G18" s="53" t="s">
        <v>15</v>
      </c>
    </row>
    <row r="19" spans="1:7" ht="15.75" x14ac:dyDescent="0.25">
      <c r="A19" s="51" t="s">
        <v>177</v>
      </c>
      <c r="B19" s="52" t="s">
        <v>4</v>
      </c>
      <c r="C19" s="52" t="s">
        <v>4</v>
      </c>
      <c r="D19" s="52" t="s">
        <v>4</v>
      </c>
      <c r="E19" s="52" t="s">
        <v>4</v>
      </c>
      <c r="F19" s="52" t="s">
        <v>4</v>
      </c>
      <c r="G19" s="53" t="s">
        <v>4</v>
      </c>
    </row>
    <row r="20" spans="1:7" ht="15.75" x14ac:dyDescent="0.25">
      <c r="A20" s="51" t="s">
        <v>178</v>
      </c>
      <c r="B20" s="52" t="s">
        <v>6</v>
      </c>
      <c r="C20" s="52" t="s">
        <v>6</v>
      </c>
      <c r="D20" s="52" t="s">
        <v>68</v>
      </c>
      <c r="E20" s="52" t="s">
        <v>6</v>
      </c>
      <c r="F20" s="52" t="s">
        <v>4</v>
      </c>
      <c r="G20" s="53" t="s">
        <v>16</v>
      </c>
    </row>
    <row r="21" spans="1:7" ht="15.75" x14ac:dyDescent="0.25">
      <c r="A21" s="51"/>
      <c r="B21" s="52"/>
      <c r="C21" s="52"/>
      <c r="D21" s="52"/>
      <c r="E21" s="52"/>
      <c r="F21" s="52"/>
      <c r="G21" s="53"/>
    </row>
    <row r="22" spans="1:7" ht="15.75" x14ac:dyDescent="0.25">
      <c r="A22" s="51" t="s">
        <v>179</v>
      </c>
      <c r="B22" s="52" t="s">
        <v>6</v>
      </c>
      <c r="C22" s="52" t="s">
        <v>70</v>
      </c>
      <c r="D22" s="52" t="s">
        <v>11</v>
      </c>
      <c r="E22" s="52" t="s">
        <v>6</v>
      </c>
      <c r="F22" s="52" t="s">
        <v>4</v>
      </c>
      <c r="G22" s="53" t="s">
        <v>6</v>
      </c>
    </row>
    <row r="23" spans="1:7" ht="15.75" x14ac:dyDescent="0.25">
      <c r="A23" s="51" t="s">
        <v>180</v>
      </c>
      <c r="B23" s="52" t="s">
        <v>69</v>
      </c>
      <c r="C23" s="52" t="s">
        <v>23</v>
      </c>
      <c r="D23" s="52" t="s">
        <v>6</v>
      </c>
      <c r="E23" s="52" t="s">
        <v>6</v>
      </c>
      <c r="F23" s="52" t="s">
        <v>4</v>
      </c>
      <c r="G23" s="53" t="s">
        <v>24</v>
      </c>
    </row>
    <row r="24" spans="1:7" ht="15.75" x14ac:dyDescent="0.25">
      <c r="A24" s="51" t="s">
        <v>181</v>
      </c>
      <c r="B24" s="52" t="s">
        <v>4</v>
      </c>
      <c r="C24" s="52" t="s">
        <v>4</v>
      </c>
      <c r="D24" s="52" t="s">
        <v>4</v>
      </c>
      <c r="E24" s="52" t="s">
        <v>4</v>
      </c>
      <c r="F24" s="52" t="s">
        <v>4</v>
      </c>
      <c r="G24" s="53" t="s">
        <v>4</v>
      </c>
    </row>
    <row r="25" spans="1:7" ht="15.75" x14ac:dyDescent="0.25">
      <c r="A25" s="51"/>
      <c r="B25" s="52"/>
      <c r="C25" s="52"/>
      <c r="D25" s="52"/>
      <c r="E25" s="52"/>
      <c r="F25" s="52"/>
      <c r="G25" s="53"/>
    </row>
    <row r="26" spans="1:7" ht="15.75" x14ac:dyDescent="0.25">
      <c r="A26" s="54" t="s">
        <v>169</v>
      </c>
      <c r="B26" s="54"/>
      <c r="C26" s="54"/>
      <c r="D26" s="54"/>
      <c r="E26" s="54"/>
      <c r="F26" s="52"/>
      <c r="G26" s="53"/>
    </row>
    <row r="27" spans="1:7" ht="15.75" x14ac:dyDescent="0.25">
      <c r="A27" s="51" t="s">
        <v>199</v>
      </c>
      <c r="B27" s="52" t="s">
        <v>6</v>
      </c>
      <c r="C27" s="52" t="s">
        <v>6</v>
      </c>
      <c r="D27" s="52" t="s">
        <v>19</v>
      </c>
      <c r="E27" s="52" t="s">
        <v>6</v>
      </c>
      <c r="F27" s="52" t="s">
        <v>4</v>
      </c>
      <c r="G27" s="53" t="s">
        <v>18</v>
      </c>
    </row>
    <row r="28" spans="1:7" ht="15.75" x14ac:dyDescent="0.25">
      <c r="A28" s="51" t="s">
        <v>182</v>
      </c>
      <c r="B28" s="52" t="s">
        <v>6</v>
      </c>
      <c r="C28" s="52" t="s">
        <v>19</v>
      </c>
      <c r="D28" s="52" t="s">
        <v>75</v>
      </c>
      <c r="E28" s="52" t="s">
        <v>6</v>
      </c>
      <c r="F28" s="52" t="s">
        <v>4</v>
      </c>
      <c r="G28" s="53" t="s">
        <v>21</v>
      </c>
    </row>
    <row r="29" spans="1:7" ht="15.75" x14ac:dyDescent="0.25">
      <c r="A29" s="54"/>
      <c r="B29" s="54"/>
      <c r="C29" s="54"/>
      <c r="D29" s="54"/>
      <c r="E29" s="54"/>
      <c r="F29" s="52"/>
      <c r="G29" s="53"/>
    </row>
    <row r="30" spans="1:7" ht="18.75" x14ac:dyDescent="0.25">
      <c r="A30" s="45" t="s">
        <v>168</v>
      </c>
      <c r="B30" s="55"/>
      <c r="C30" s="55"/>
      <c r="D30" s="55"/>
      <c r="E30" s="55"/>
      <c r="F30" s="55"/>
      <c r="G30" s="55"/>
    </row>
    <row r="31" spans="1:7" ht="15.75" x14ac:dyDescent="0.25">
      <c r="A31" s="51" t="s">
        <v>183</v>
      </c>
      <c r="B31" s="52" t="s">
        <v>6</v>
      </c>
      <c r="C31" s="52" t="s">
        <v>6</v>
      </c>
      <c r="D31" s="52" t="s">
        <v>76</v>
      </c>
      <c r="E31" s="52" t="s">
        <v>77</v>
      </c>
      <c r="F31" s="52" t="s">
        <v>4</v>
      </c>
      <c r="G31" s="53" t="s">
        <v>25</v>
      </c>
    </row>
    <row r="32" spans="1:7" ht="15.75" x14ac:dyDescent="0.25">
      <c r="A32" s="54"/>
      <c r="B32" s="54"/>
      <c r="C32" s="54"/>
      <c r="D32" s="54"/>
      <c r="E32" s="54"/>
      <c r="F32" s="52"/>
      <c r="G32" s="53"/>
    </row>
    <row r="33" spans="1:7" ht="15.75" x14ac:dyDescent="0.25">
      <c r="A33" s="51" t="s">
        <v>184</v>
      </c>
      <c r="B33" s="52" t="s">
        <v>73</v>
      </c>
      <c r="C33" s="52" t="s">
        <v>6</v>
      </c>
      <c r="D33" s="52" t="s">
        <v>6</v>
      </c>
      <c r="E33" s="52" t="s">
        <v>13</v>
      </c>
      <c r="F33" s="52" t="s">
        <v>4</v>
      </c>
      <c r="G33" s="53" t="s">
        <v>27</v>
      </c>
    </row>
    <row r="34" spans="1:7" ht="15.75" x14ac:dyDescent="0.25">
      <c r="A34" s="51" t="s">
        <v>185</v>
      </c>
      <c r="B34" s="52" t="s">
        <v>6</v>
      </c>
      <c r="C34" s="52" t="s">
        <v>6</v>
      </c>
      <c r="D34" s="52" t="s">
        <v>6</v>
      </c>
      <c r="E34" s="52" t="s">
        <v>6</v>
      </c>
      <c r="F34" s="52" t="s">
        <v>4</v>
      </c>
      <c r="G34" s="53" t="s">
        <v>6</v>
      </c>
    </row>
    <row r="35" spans="1:7" ht="15.75" x14ac:dyDescent="0.25">
      <c r="A35" s="51" t="s">
        <v>186</v>
      </c>
      <c r="B35" s="52" t="s">
        <v>4</v>
      </c>
      <c r="C35" s="52" t="s">
        <v>4</v>
      </c>
      <c r="D35" s="52" t="s">
        <v>4</v>
      </c>
      <c r="E35" s="52" t="s">
        <v>4</v>
      </c>
      <c r="F35" s="52" t="s">
        <v>4</v>
      </c>
      <c r="G35" s="53" t="s">
        <v>4</v>
      </c>
    </row>
    <row r="36" spans="1:7" ht="15.75" x14ac:dyDescent="0.25">
      <c r="A36" s="51" t="s">
        <v>187</v>
      </c>
      <c r="B36" s="52" t="s">
        <v>6</v>
      </c>
      <c r="C36" s="52" t="s">
        <v>6</v>
      </c>
      <c r="D36" s="52" t="s">
        <v>28</v>
      </c>
      <c r="E36" s="52" t="s">
        <v>6</v>
      </c>
      <c r="F36" s="52" t="s">
        <v>4</v>
      </c>
      <c r="G36" s="53" t="s">
        <v>6</v>
      </c>
    </row>
    <row r="37" spans="1:7" ht="15.75" x14ac:dyDescent="0.25">
      <c r="A37" s="51" t="s">
        <v>188</v>
      </c>
      <c r="B37" s="52" t="s">
        <v>78</v>
      </c>
      <c r="C37" s="52" t="s">
        <v>6</v>
      </c>
      <c r="D37" s="52" t="s">
        <v>6</v>
      </c>
      <c r="E37" s="52" t="s">
        <v>6</v>
      </c>
      <c r="F37" s="52" t="s">
        <v>4</v>
      </c>
      <c r="G37" s="53" t="s">
        <v>6</v>
      </c>
    </row>
    <row r="38" spans="1:7" ht="15.75" x14ac:dyDescent="0.25">
      <c r="A38" s="51"/>
      <c r="B38" s="52"/>
      <c r="C38" s="52"/>
      <c r="D38" s="52"/>
      <c r="E38" s="52"/>
      <c r="F38" s="52"/>
      <c r="G38" s="53"/>
    </row>
    <row r="39" spans="1:7" ht="15.75" x14ac:dyDescent="0.25">
      <c r="A39" s="51" t="s">
        <v>189</v>
      </c>
      <c r="B39" s="52" t="s">
        <v>79</v>
      </c>
      <c r="C39" s="52" t="s">
        <v>6</v>
      </c>
      <c r="D39" s="52" t="s">
        <v>6</v>
      </c>
      <c r="E39" s="52" t="s">
        <v>6</v>
      </c>
      <c r="F39" s="52" t="s">
        <v>4</v>
      </c>
      <c r="G39" s="53" t="s">
        <v>30</v>
      </c>
    </row>
    <row r="40" spans="1:7" ht="15.75" x14ac:dyDescent="0.25">
      <c r="A40" s="51" t="s">
        <v>190</v>
      </c>
      <c r="B40" s="52" t="s">
        <v>82</v>
      </c>
      <c r="C40" s="52" t="s">
        <v>6</v>
      </c>
      <c r="D40" s="52" t="s">
        <v>6</v>
      </c>
      <c r="E40" s="52" t="s">
        <v>6</v>
      </c>
      <c r="F40" s="52" t="s">
        <v>4</v>
      </c>
      <c r="G40" s="53" t="s">
        <v>17</v>
      </c>
    </row>
    <row r="41" spans="1:7" ht="15.75" x14ac:dyDescent="0.25">
      <c r="A41" s="51"/>
      <c r="B41" s="52"/>
      <c r="C41" s="52"/>
      <c r="D41" s="52"/>
      <c r="E41" s="52"/>
      <c r="F41" s="52"/>
      <c r="G41" s="53"/>
    </row>
    <row r="42" spans="1:7" ht="15.75" x14ac:dyDescent="0.25">
      <c r="A42" s="51" t="s">
        <v>191</v>
      </c>
      <c r="B42" s="52" t="s">
        <v>80</v>
      </c>
      <c r="C42" s="52" t="s">
        <v>81</v>
      </c>
      <c r="D42" s="52" t="s">
        <v>6</v>
      </c>
      <c r="E42" s="52" t="s">
        <v>31</v>
      </c>
      <c r="F42" s="52" t="s">
        <v>4</v>
      </c>
      <c r="G42" s="53" t="s">
        <v>32</v>
      </c>
    </row>
    <row r="43" spans="1:7" ht="15.75" x14ac:dyDescent="0.25">
      <c r="A43" s="51" t="s">
        <v>192</v>
      </c>
      <c r="B43" s="52" t="s">
        <v>82</v>
      </c>
      <c r="C43" s="52" t="s">
        <v>83</v>
      </c>
      <c r="D43" s="52" t="s">
        <v>6</v>
      </c>
      <c r="E43" s="52" t="s">
        <v>6</v>
      </c>
      <c r="F43" s="52" t="s">
        <v>4</v>
      </c>
      <c r="G43" s="53" t="s">
        <v>7</v>
      </c>
    </row>
    <row r="44" spans="1:7" ht="15.75" x14ac:dyDescent="0.25">
      <c r="A44" s="51" t="s">
        <v>193</v>
      </c>
      <c r="B44" s="52" t="s">
        <v>84</v>
      </c>
      <c r="C44" s="52" t="s">
        <v>85</v>
      </c>
      <c r="D44" s="52" t="s">
        <v>6</v>
      </c>
      <c r="E44" s="52" t="s">
        <v>86</v>
      </c>
      <c r="F44" s="52" t="s">
        <v>4</v>
      </c>
      <c r="G44" s="53" t="s">
        <v>21</v>
      </c>
    </row>
    <row r="45" spans="1:7" ht="15.75" x14ac:dyDescent="0.25">
      <c r="A45" s="51" t="s">
        <v>194</v>
      </c>
      <c r="B45" s="52" t="s">
        <v>33</v>
      </c>
      <c r="C45" s="52" t="s">
        <v>6</v>
      </c>
      <c r="D45" s="52" t="s">
        <v>6</v>
      </c>
      <c r="E45" s="52" t="s">
        <v>6</v>
      </c>
      <c r="F45" s="52" t="s">
        <v>4</v>
      </c>
      <c r="G45" s="53" t="s">
        <v>35</v>
      </c>
    </row>
    <row r="46" spans="1:7" ht="15.75" x14ac:dyDescent="0.25">
      <c r="A46" s="51" t="s">
        <v>195</v>
      </c>
      <c r="B46" s="52" t="s">
        <v>4</v>
      </c>
      <c r="C46" s="52" t="s">
        <v>4</v>
      </c>
      <c r="D46" s="52" t="s">
        <v>4</v>
      </c>
      <c r="E46" s="52" t="s">
        <v>4</v>
      </c>
      <c r="F46" s="52" t="s">
        <v>4</v>
      </c>
      <c r="G46" s="53" t="s">
        <v>4</v>
      </c>
    </row>
    <row r="47" spans="1:7" ht="15.75" x14ac:dyDescent="0.25">
      <c r="A47" s="51"/>
      <c r="B47" s="52"/>
      <c r="C47" s="52"/>
      <c r="D47" s="52"/>
      <c r="E47" s="52"/>
      <c r="F47" s="52"/>
      <c r="G47" s="53"/>
    </row>
    <row r="48" spans="1:7" ht="18.75" x14ac:dyDescent="0.25">
      <c r="A48" s="45" t="s">
        <v>167</v>
      </c>
      <c r="B48" s="52"/>
      <c r="C48" s="52"/>
      <c r="D48" s="52"/>
      <c r="E48" s="52"/>
      <c r="F48" s="52"/>
      <c r="G48" s="53"/>
    </row>
    <row r="49" spans="1:7" ht="15.75" x14ac:dyDescent="0.25">
      <c r="A49" s="51" t="s">
        <v>196</v>
      </c>
      <c r="B49" s="52" t="s">
        <v>36</v>
      </c>
      <c r="C49" s="52" t="s">
        <v>26</v>
      </c>
      <c r="D49" s="52" t="s">
        <v>6</v>
      </c>
      <c r="E49" s="52" t="s">
        <v>6</v>
      </c>
      <c r="F49" s="52" t="s">
        <v>4</v>
      </c>
      <c r="G49" s="53" t="s">
        <v>27</v>
      </c>
    </row>
    <row r="50" spans="1:7" ht="15.75" x14ac:dyDescent="0.25">
      <c r="A50" s="51" t="s">
        <v>197</v>
      </c>
      <c r="B50" s="52" t="s">
        <v>87</v>
      </c>
      <c r="C50" s="52" t="s">
        <v>88</v>
      </c>
      <c r="D50" s="52" t="s">
        <v>6</v>
      </c>
      <c r="E50" s="52" t="s">
        <v>89</v>
      </c>
      <c r="F50" s="52" t="s">
        <v>4</v>
      </c>
      <c r="G50" s="53" t="s">
        <v>16</v>
      </c>
    </row>
    <row r="51" spans="1:7" ht="15.75" x14ac:dyDescent="0.25">
      <c r="A51" s="51"/>
      <c r="B51" s="52"/>
      <c r="C51" s="52"/>
      <c r="D51" s="52"/>
      <c r="E51" s="52"/>
      <c r="F51" s="52"/>
      <c r="G51" s="53"/>
    </row>
    <row r="52" spans="1:7" ht="15.75" x14ac:dyDescent="0.25">
      <c r="A52" s="51" t="s">
        <v>37</v>
      </c>
      <c r="B52" s="52"/>
      <c r="C52" s="52"/>
      <c r="D52" s="52"/>
      <c r="E52" s="52"/>
      <c r="F52" s="52"/>
      <c r="G52" s="53"/>
    </row>
    <row r="53" spans="1:7" ht="15.75" x14ac:dyDescent="0.25">
      <c r="A53" s="51" t="s">
        <v>38</v>
      </c>
      <c r="B53" s="52" t="s">
        <v>5</v>
      </c>
      <c r="C53" s="52" t="s">
        <v>22</v>
      </c>
      <c r="D53" s="52" t="s">
        <v>6</v>
      </c>
      <c r="E53" s="52" t="s">
        <v>6</v>
      </c>
      <c r="F53" s="52" t="s">
        <v>4</v>
      </c>
      <c r="G53" s="53" t="s">
        <v>21</v>
      </c>
    </row>
    <row r="54" spans="1:7" ht="15.75" x14ac:dyDescent="0.25">
      <c r="A54" s="51" t="s">
        <v>39</v>
      </c>
      <c r="B54" s="52" t="s">
        <v>40</v>
      </c>
      <c r="C54" s="52" t="s">
        <v>7</v>
      </c>
      <c r="D54" s="52" t="s">
        <v>6</v>
      </c>
      <c r="E54" s="52" t="s">
        <v>6</v>
      </c>
      <c r="F54" s="52" t="s">
        <v>4</v>
      </c>
      <c r="G54" s="53" t="s">
        <v>41</v>
      </c>
    </row>
    <row r="55" spans="1:7" ht="15.75" x14ac:dyDescent="0.25">
      <c r="A55" s="51" t="s">
        <v>42</v>
      </c>
      <c r="B55" s="52" t="s">
        <v>6</v>
      </c>
      <c r="C55" s="52" t="s">
        <v>19</v>
      </c>
      <c r="D55" s="52" t="s">
        <v>90</v>
      </c>
      <c r="E55" s="52" t="s">
        <v>43</v>
      </c>
      <c r="F55" s="52" t="s">
        <v>4</v>
      </c>
      <c r="G55" s="53" t="s">
        <v>44</v>
      </c>
    </row>
    <row r="56" spans="1:7" ht="15.75" x14ac:dyDescent="0.25">
      <c r="A56" s="51" t="s">
        <v>45</v>
      </c>
      <c r="B56" s="52" t="s">
        <v>46</v>
      </c>
      <c r="C56" s="52" t="s">
        <v>20</v>
      </c>
      <c r="D56" s="52" t="s">
        <v>6</v>
      </c>
      <c r="E56" s="52" t="s">
        <v>6</v>
      </c>
      <c r="F56" s="52" t="s">
        <v>4</v>
      </c>
      <c r="G56" s="53" t="s">
        <v>47</v>
      </c>
    </row>
    <row r="57" spans="1:7" ht="15.75" x14ac:dyDescent="0.25">
      <c r="A57" s="51"/>
      <c r="B57" s="52"/>
      <c r="C57" s="52"/>
      <c r="D57" s="52"/>
      <c r="E57" s="52"/>
      <c r="F57" s="52"/>
      <c r="G57" s="53"/>
    </row>
    <row r="58" spans="1:7" ht="15.75" x14ac:dyDescent="0.25">
      <c r="A58" s="51" t="s">
        <v>48</v>
      </c>
      <c r="B58" s="52" t="s">
        <v>49</v>
      </c>
      <c r="C58" s="52" t="s">
        <v>86</v>
      </c>
      <c r="D58" s="52" t="s">
        <v>20</v>
      </c>
      <c r="E58" s="52" t="s">
        <v>91</v>
      </c>
      <c r="F58" s="52" t="s">
        <v>4</v>
      </c>
      <c r="G58" s="53" t="s">
        <v>6</v>
      </c>
    </row>
    <row r="59" spans="1:7" x14ac:dyDescent="0.25">
      <c r="A59" s="3"/>
      <c r="B59" s="1"/>
      <c r="C59" s="1"/>
      <c r="D59" s="1"/>
      <c r="E59" s="1"/>
      <c r="F59" s="1"/>
      <c r="G59" s="2"/>
    </row>
    <row r="60" spans="1:7" ht="48" x14ac:dyDescent="0.25">
      <c r="A60" s="11" t="s">
        <v>203</v>
      </c>
    </row>
    <row r="61" spans="1:7" ht="72" x14ac:dyDescent="0.25">
      <c r="A61" s="11" t="s">
        <v>204</v>
      </c>
    </row>
    <row r="62" spans="1:7" ht="60" x14ac:dyDescent="0.25">
      <c r="A62" s="11" t="s">
        <v>205</v>
      </c>
    </row>
    <row r="63" spans="1:7" x14ac:dyDescent="0.25">
      <c r="A63" s="11" t="s">
        <v>206</v>
      </c>
    </row>
  </sheetData>
  <mergeCells count="2">
    <mergeCell ref="B3:F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Graphiques</vt:lpstr>
      </vt:variant>
      <vt:variant>
        <vt:i4>5</vt:i4>
      </vt:variant>
    </vt:vector>
  </HeadingPairs>
  <TitlesOfParts>
    <vt:vector size="15" baseType="lpstr">
      <vt:lpstr>données-graph1</vt:lpstr>
      <vt:lpstr>données-graph2</vt:lpstr>
      <vt:lpstr>données_graph3</vt:lpstr>
      <vt:lpstr>tableau1</vt:lpstr>
      <vt:lpstr>tableau2</vt:lpstr>
      <vt:lpstr>tableau3</vt:lpstr>
      <vt:lpstr>données_graph4</vt:lpstr>
      <vt:lpstr>données_graph5</vt:lpstr>
      <vt:lpstr>tableau 4</vt:lpstr>
      <vt:lpstr>Tableau Complémentaire</vt:lpstr>
      <vt:lpstr>Graphique 1</vt:lpstr>
      <vt:lpstr>Graph2</vt:lpstr>
      <vt:lpstr>Graph3</vt:lpstr>
      <vt:lpstr>Graph4</vt:lpstr>
      <vt:lpstr>Graph5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Quels sont l’ampleur et les facteurs de la contamination des travailleurs au Covid-19 ?</dc:title>
  <dc:subject>Contamination au travail ; résultats de l’enquête TraCov.</dc:subject>
  <dc:creator>Dares-service statistique du ministère du Travail</dc:creator>
  <cp:keywords>Dares Analyses; Enquête TraCov; Covid-19; contamination; conditions du travail; risques psychosociaux; santé au travail; télétravail; Thomas Coutrot; Mikael Beatriz; Marilyn Beque; Marion Duval; Louis Erb; Ceren Inan; Amélie Mauroux; Elodie Rosankis; Selma Mahfouz</cp:keywords>
  <cp:lastModifiedBy>CAYET, Thomas (DARES)</cp:lastModifiedBy>
  <dcterms:created xsi:type="dcterms:W3CDTF">2021-04-22T15:23:14Z</dcterms:created>
  <dcterms:modified xsi:type="dcterms:W3CDTF">2021-05-28T07:53:43Z</dcterms:modified>
</cp:coreProperties>
</file>