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3\2023-12 abandons de poste\"/>
    </mc:Choice>
  </mc:AlternateContent>
  <bookViews>
    <workbookView xWindow="0" yWindow="0" windowWidth="16965" windowHeight="6990"/>
  </bookViews>
  <sheets>
    <sheet name="Lisez-moi" sheetId="5" r:id="rId1"/>
    <sheet name="Tableau 1" sheetId="9" r:id="rId2"/>
    <sheet name="Figure 1" sheetId="3" r:id="rId3"/>
    <sheet name="Figure 2" sheetId="4" r:id="rId4"/>
    <sheet name="Données complémentaires 1" sheetId="7" r:id="rId5"/>
    <sheet name="Données complémentaires 2" sheetId="8"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7" l="1"/>
  <c r="C10" i="7" s="1"/>
  <c r="C9" i="7"/>
  <c r="C8" i="7"/>
  <c r="C7" i="7"/>
  <c r="C6" i="7"/>
  <c r="C5" i="7"/>
  <c r="C4" i="7"/>
</calcChain>
</file>

<file path=xl/sharedStrings.xml><?xml version="1.0" encoding="utf-8"?>
<sst xmlns="http://schemas.openxmlformats.org/spreadsheetml/2006/main" count="102" uniqueCount="80">
  <si>
    <t>Que deviennent les abandons de poste ?</t>
  </si>
  <si>
    <t>Champ</t>
  </si>
  <si>
    <t>France métropolitaine, établissements du secteur privé (hors agriculture).</t>
  </si>
  <si>
    <t>Contenu des onglets</t>
  </si>
  <si>
    <t>Total</t>
  </si>
  <si>
    <t>CDI</t>
  </si>
  <si>
    <t>CDD</t>
  </si>
  <si>
    <t>Part des abandons de poste</t>
  </si>
  <si>
    <t>Abandons de poste</t>
  </si>
  <si>
    <t>-</t>
  </si>
  <si>
    <t>Fins de contrat</t>
  </si>
  <si>
    <t>Licenciements pour faute grave/lourde</t>
  </si>
  <si>
    <t>Tous secteurs</t>
  </si>
  <si>
    <t>Commerce, transport et entreposage</t>
  </si>
  <si>
    <t>Hébergement et restauration</t>
  </si>
  <si>
    <t>Industrie</t>
  </si>
  <si>
    <t>Construction</t>
  </si>
  <si>
    <t>Part des abandons de poste parmi les fins de CDI</t>
  </si>
  <si>
    <t>Part dans les abandons de poste</t>
  </si>
  <si>
    <t xml:space="preserve">          _ autre forme de contrat</t>
  </si>
  <si>
    <t>Pour tout renseignement concernant nos statistiques, vous pouvez nous contacter par e-mail à l'adresse suivante :  dares.communication@dares.travail.gouv.fr</t>
  </si>
  <si>
    <t>Contact</t>
  </si>
  <si>
    <t>Sources</t>
  </si>
  <si>
    <r>
      <t xml:space="preserve">Les </t>
    </r>
    <r>
      <rPr>
        <b/>
        <u/>
        <sz val="9"/>
        <color indexed="30"/>
        <rFont val="Arial"/>
        <family val="2"/>
      </rPr>
      <t>déclarations sociales nominatives (DSN),</t>
    </r>
    <r>
      <rPr>
        <u/>
        <sz val="9"/>
        <color indexed="30"/>
        <rFont val="Arial"/>
        <family val="2"/>
      </rPr>
      <t xml:space="preserve"> transmises mensuellement par les employeurs, sont nécessaires à la gestion de la protection sociale des salariés par les organismes et les administrations concernés. Ces déclarations permettent notamment de connaître les caractéristiques associées aux contrats de travail (dates de fin de contrat, motif de rupture, etc.).</t>
    </r>
  </si>
  <si>
    <r>
      <t xml:space="preserve">Les </t>
    </r>
    <r>
      <rPr>
        <b/>
        <u/>
        <sz val="9"/>
        <color indexed="30"/>
        <rFont val="Arial"/>
        <family val="2"/>
      </rPr>
      <t>Mouvements de main-d'œuvre (MMO)</t>
    </r>
    <r>
      <rPr>
        <u/>
        <sz val="9"/>
        <color indexed="30"/>
        <rFont val="Arial"/>
        <family val="2"/>
      </rPr>
      <t xml:space="preserve"> recensent les débuts et fins de contrats en France métropolitaine, dans le secteur privé (hors agriculture, contrats intérimaires et particuliers employeurs).</t>
    </r>
  </si>
  <si>
    <r>
      <rPr>
        <b/>
        <sz val="9"/>
        <color theme="1"/>
        <rFont val="Arial"/>
        <family val="2"/>
      </rPr>
      <t>L'enquête sur les licenciements</t>
    </r>
    <r>
      <rPr>
        <sz val="9"/>
        <color theme="1"/>
        <rFont val="Arial"/>
        <family val="2"/>
      </rPr>
      <t xml:space="preserve"> a été réalisée en octobre et novembre 2022, par courriel. La base de sondage est constituée de salariés dont le contrat a été déclaré rompu au cours du 1er semestre 2022 dans les DSN pour motif de faute grave ou lourde (licenciement pour les CDI, rupture anticipée pour les CDD). L'échantillon portait sur 2 000 salariés, et le taux de réponse a été de 40%.</t>
    </r>
  </si>
  <si>
    <r>
      <rPr>
        <b/>
        <u/>
        <sz val="9"/>
        <color indexed="30"/>
        <rFont val="Arial"/>
        <family val="2"/>
      </rPr>
      <t>Le fichier historique de Pôle Emploi</t>
    </r>
    <r>
      <rPr>
        <u/>
        <sz val="9"/>
        <color indexed="30"/>
        <rFont val="Arial"/>
        <family val="2"/>
      </rPr>
      <t xml:space="preserve"> est une base de données administratives recensant toutes les personnes ayant été inscrites à un moment ou un autre à Pôle emploi sur les dix dernières années. Il permet notamment d'obtenir les informations relatives à l'inscription à l'assurance chômage et à l’indemnisabilité.</t>
    </r>
  </si>
  <si>
    <t>Abandon de poste</t>
  </si>
  <si>
    <t>Démission</t>
  </si>
  <si>
    <t>Fin de période d'essai</t>
  </si>
  <si>
    <t>Rupture conventionnelle</t>
  </si>
  <si>
    <t>Autre motif</t>
  </si>
  <si>
    <t>Autre licenciement</t>
  </si>
  <si>
    <t>Ensemble des fins de contrat</t>
  </si>
  <si>
    <t>Motif non-disciplinaire</t>
  </si>
  <si>
    <t xml:space="preserve">Total </t>
  </si>
  <si>
    <t>NS</t>
  </si>
  <si>
    <t>Total (en milliers)</t>
  </si>
  <si>
    <t>Motif</t>
  </si>
  <si>
    <t>En % des fins de contrat</t>
  </si>
  <si>
    <t>Motifs de licenciement</t>
  </si>
  <si>
    <t>Motif disciplinaire*</t>
  </si>
  <si>
    <t>Part des abandons de poste parmi les fins de CDI involontaires*</t>
  </si>
  <si>
    <t>Nombre</t>
  </si>
  <si>
    <t>Part</t>
  </si>
  <si>
    <t>Tableau 1 : Motifs justifiant le licenciement ou la rupture anticipée pour faute grave ou lourde au 1er semestre 2022</t>
  </si>
  <si>
    <r>
      <t>Tableau 1 : Motifs justifiant le licenciement ou la rupture anticipée pour faute grave ou lourde au 1</t>
    </r>
    <r>
      <rPr>
        <b/>
        <vertAlign val="superscript"/>
        <sz val="10"/>
        <color theme="1"/>
        <rFont val="Arial"/>
        <family val="2"/>
      </rPr>
      <t>er</t>
    </r>
    <r>
      <rPr>
        <b/>
        <sz val="10"/>
        <color theme="1"/>
        <rFont val="Arial"/>
        <family val="2"/>
      </rPr>
      <t xml:space="preserve"> semestre 2022</t>
    </r>
  </si>
  <si>
    <r>
      <t>Graphique 1 : Part des abandons de poste parmi les fins de CDI et les fins de CDI involontaires au 1</t>
    </r>
    <r>
      <rPr>
        <b/>
        <vertAlign val="superscript"/>
        <sz val="10"/>
        <color theme="1"/>
        <rFont val="Arial"/>
        <family val="2"/>
      </rPr>
      <t>er</t>
    </r>
    <r>
      <rPr>
        <b/>
        <sz val="10"/>
        <color theme="1"/>
        <rFont val="Arial"/>
        <family val="2"/>
      </rPr>
      <t xml:space="preserve"> semestre 2022</t>
    </r>
  </si>
  <si>
    <r>
      <rPr>
        <b/>
        <sz val="8"/>
        <color theme="1"/>
        <rFont val="Arial"/>
        <family val="2"/>
      </rPr>
      <t>Champ</t>
    </r>
    <r>
      <rPr>
        <sz val="8"/>
        <color theme="1"/>
        <rFont val="Arial"/>
        <family val="2"/>
      </rPr>
      <t xml:space="preserve"> : France métropolitaine, secteur privé hors agriculture.</t>
    </r>
  </si>
  <si>
    <r>
      <rPr>
        <b/>
        <sz val="8"/>
        <color theme="1"/>
        <rFont val="Arial"/>
        <family val="2"/>
      </rPr>
      <t>Sources</t>
    </r>
    <r>
      <rPr>
        <sz val="8"/>
        <color theme="1"/>
        <rFont val="Arial"/>
        <family val="2"/>
      </rPr>
      <t xml:space="preserve"> : Dares, DSN, MMO et enquête sur les licenciements pour faute grave ou lourde.</t>
    </r>
  </si>
  <si>
    <r>
      <rPr>
        <b/>
        <sz val="8"/>
        <color theme="1"/>
        <rFont val="Arial"/>
        <family val="2"/>
      </rPr>
      <t>Note</t>
    </r>
    <r>
      <rPr>
        <sz val="8"/>
        <color theme="1"/>
        <rFont val="Arial"/>
        <family val="2"/>
      </rPr>
      <t xml:space="preserve"> : Nombres arrondis au millier ; les pourcentages sont calculés à partir des données non arrondies</t>
    </r>
  </si>
  <si>
    <r>
      <rPr>
        <b/>
        <sz val="8"/>
        <color theme="1"/>
        <rFont val="Arial"/>
        <family val="2"/>
      </rPr>
      <t>Lecture</t>
    </r>
    <r>
      <rPr>
        <sz val="8"/>
        <color theme="1"/>
        <rFont val="Arial"/>
        <family val="2"/>
      </rPr>
      <t xml:space="preserve"> : au 1er semestre 2022,  71 % des licenciements pour faute grave ou lourde sont motivés par un abandon de poste.</t>
    </r>
  </si>
  <si>
    <t>Autres services</t>
  </si>
  <si>
    <r>
      <rPr>
        <b/>
        <sz val="8"/>
        <color theme="1"/>
        <rFont val="Arial"/>
        <family val="2"/>
      </rPr>
      <t>Note</t>
    </r>
    <r>
      <rPr>
        <sz val="8"/>
        <color theme="1"/>
        <rFont val="Arial"/>
        <family val="2"/>
      </rPr>
      <t xml:space="preserve"> : Les contrats retrouvés qui ne sont pas des CDI sont majoritairement des CDD et des missions d'intérim.</t>
    </r>
  </si>
  <si>
    <t>Total en emploi salarié au cours des trois mois suivants</t>
  </si>
  <si>
    <t xml:space="preserve">          _ CDI</t>
  </si>
  <si>
    <t>Figure 2 : Situation des individus dans les trois mois après avoir abandonné leur CDI</t>
  </si>
  <si>
    <t>Figure 1 : Part des abandons de poste parmi les fins de CDI et les fins de CDI involontaires au 1er semestre 2022</t>
  </si>
  <si>
    <r>
      <rPr>
        <b/>
        <sz val="8"/>
        <color theme="1"/>
        <rFont val="Arial"/>
        <family val="2"/>
      </rPr>
      <t>Sources</t>
    </r>
    <r>
      <rPr>
        <sz val="8"/>
        <color theme="1"/>
        <rFont val="Arial"/>
        <family val="2"/>
      </rPr>
      <t xml:space="preserve"> : Dares, DSN, MMO et enquête sur les licenciements pour faute grave ou lourde</t>
    </r>
  </si>
  <si>
    <r>
      <rPr>
        <b/>
        <sz val="8"/>
        <color theme="1"/>
        <rFont val="Arial"/>
        <family val="2"/>
      </rPr>
      <t>Lecture</t>
    </r>
    <r>
      <rPr>
        <sz val="8"/>
        <color theme="1"/>
        <rFont val="Arial"/>
        <family val="2"/>
      </rPr>
      <t xml:space="preserve"> : au 1er semestre 2022, 123 000 contrats sont rompus pour abandon de poste, soit 1,0 % des 11 812 700 fins de contrat.</t>
    </r>
  </si>
  <si>
    <t>Données complémentaires 1 : Motifs de rupture des CDI au 1er semestre 2022</t>
  </si>
  <si>
    <t>Données complémentaires 2 : Les abandons de poste dans les fins de contrat au premier semestre 2022</t>
  </si>
  <si>
    <t xml:space="preserve">Nombre </t>
  </si>
  <si>
    <t>Nombre d'abandons de poste (en milliers)</t>
  </si>
  <si>
    <t xml:space="preserve">* Les fins de contrats involontaires donnant potentiellement droit à indemnisation chômage sont, pour les CDI, les ruptures conventionnelles, les licenciements et les fins de période d'essai à l'initiative de l'employeur et, pour les CDD, les contrats arrivés à terme ainsi que les ruptures anticipées à l’initiative de l’employeur. </t>
  </si>
  <si>
    <t>Fins de contrat involontaires*</t>
  </si>
  <si>
    <t>Nombre (arrondi au millier)</t>
  </si>
  <si>
    <r>
      <rPr>
        <b/>
        <sz val="8"/>
        <color theme="1"/>
        <rFont val="Arial"/>
        <family val="2"/>
      </rPr>
      <t>Lecture</t>
    </r>
    <r>
      <rPr>
        <sz val="8"/>
        <color theme="1"/>
        <rFont val="Arial"/>
        <family val="2"/>
      </rPr>
      <t xml:space="preserve"> : au 1er semestre 2022, 116 000 CDI sont rompus pour abandon de poste, soit 5 % des fins de CDI.</t>
    </r>
  </si>
  <si>
    <r>
      <rPr>
        <b/>
        <sz val="8"/>
        <color theme="1"/>
        <rFont val="Arial"/>
        <family val="2"/>
      </rPr>
      <t>Sources</t>
    </r>
    <r>
      <rPr>
        <sz val="8"/>
        <color theme="1"/>
        <rFont val="Arial"/>
        <family val="2"/>
      </rPr>
      <t xml:space="preserve"> : Dares, DSN, MMO, enquête sur les licenciements pour faute grave ou lourde et Pôle emploi, fichier historique.</t>
    </r>
  </si>
  <si>
    <t>NS : Non-significatif</t>
  </si>
  <si>
    <t>Total**</t>
  </si>
  <si>
    <t>Non inscrits à Pôle emploi et sans emploi salarié au cours des trois mois suivants</t>
  </si>
  <si>
    <t>Inscrits à Pôle emploi et sans emploi salarié au cours des trois mois suivants</t>
  </si>
  <si>
    <t>* Dont violences, comportements déloyaux, insubordination, vol ou destruction de matériel, consommation de drogues, critiques, accusations ou dénigrements, autres motifs disciplinaires.</t>
  </si>
  <si>
    <t>** Le total inclut également les erreurs de déclaration dont le nombre est très faible</t>
  </si>
  <si>
    <t>* Les fins de contrats involontaires donnant potentiellement droit à indemnisation chômage sont, pour les CDI, les ruptures conventionnelles, les licenciements et les fins de période d'essai à l'initiative de l'employeur.</t>
  </si>
  <si>
    <r>
      <rPr>
        <b/>
        <sz val="8"/>
        <color theme="1"/>
        <rFont val="Arial"/>
        <family val="2"/>
      </rPr>
      <t>Lecture</t>
    </r>
    <r>
      <rPr>
        <sz val="8"/>
        <color theme="1"/>
        <rFont val="Arial"/>
        <family val="2"/>
      </rPr>
      <t xml:space="preserve"> : au premier semestre de 2022, les abandons de CDI dans le commerce, le transport et l’entreposage représentent 18 % des ruptures involontaires de CDI et 7 % des fins de contrat dans ces secteurs.</t>
    </r>
  </si>
  <si>
    <r>
      <rPr>
        <b/>
        <sz val="8"/>
        <color theme="1"/>
        <rFont val="Arial"/>
        <family val="2"/>
      </rPr>
      <t>Lecture</t>
    </r>
    <r>
      <rPr>
        <sz val="8"/>
        <color theme="1"/>
        <rFont val="Arial"/>
        <family val="2"/>
      </rPr>
      <t xml:space="preserve"> : parmi les salariés abandonnant leur CDI au 1er semestre 2022, dans les trois mois suivant leur abandon, 16 % s'inscrivent à Pôle emploi et accèdent au mois une fois à l'emploi salarié. Parmi les 37 % de salariés retrouvant au moins un contrat, 30 % retrouvent un CDI.</t>
    </r>
  </si>
  <si>
    <t>Inscrits à Pôle emploi et en emploi salarié au moins une fois dans les trois mois suivants</t>
  </si>
  <si>
    <t>Non inscrits à Pôle emploi et en emploi salarié au moins une fois dans les trois mois suivants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</si>
</sst>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43" formatCode="_-* #,##0.00_-;\-* #,##0.00_-;_-* &quot;-&quot;??_-;_-@_-"/>
    <numFmt numFmtId="164" formatCode="0.0__%"/>
    <numFmt numFmtId="165" formatCode="0__%"/>
    <numFmt numFmtId="166" formatCode="0.0%"/>
    <numFmt numFmtId="167" formatCode="_-* #,##0_-;\-* #,##0_-;_-* &quot;-&quot;??_-;_-@_-"/>
    <numFmt numFmtId="168" formatCode="_-* #,##0.0_-;\-* #,##0.0_-;_-* &quot;-&quot;??_-;_-@_-"/>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color indexed="3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theme="1"/>
      <name val="Arial"/>
      <family val="2"/>
    </font>
    <font>
      <sz val="9"/>
      <color theme="1"/>
      <name val="Arial"/>
      <family val="2"/>
    </font>
    <font>
      <b/>
      <sz val="10"/>
      <color theme="1"/>
      <name val="Arial"/>
      <family val="2"/>
    </font>
    <font>
      <i/>
      <sz val="11"/>
      <color theme="0" tint="-0.34998626667073579"/>
      <name val="Calibri"/>
      <family val="2"/>
      <scheme val="minor"/>
    </font>
    <font>
      <b/>
      <sz val="9"/>
      <name val="Arial"/>
      <family val="2"/>
    </font>
    <font>
      <u/>
      <sz val="9"/>
      <color indexed="30"/>
      <name val="Arial"/>
      <family val="2"/>
    </font>
    <font>
      <b/>
      <u/>
      <sz val="9"/>
      <color indexed="30"/>
      <name val="Arial"/>
      <family val="2"/>
    </font>
    <font>
      <b/>
      <sz val="9"/>
      <color theme="1"/>
      <name val="Arial"/>
      <family val="2"/>
    </font>
    <font>
      <sz val="10"/>
      <color theme="1"/>
      <name val="Calibri"/>
      <family val="2"/>
      <scheme val="minor"/>
    </font>
    <font>
      <u/>
      <sz val="8.5"/>
      <color indexed="12"/>
      <name val="Arial"/>
      <family val="2"/>
    </font>
    <font>
      <sz val="8"/>
      <name val="Arial"/>
      <family val="2"/>
    </font>
    <font>
      <b/>
      <vertAlign val="superscript"/>
      <sz val="10"/>
      <color theme="1"/>
      <name val="Arial"/>
      <family val="2"/>
    </font>
    <font>
      <sz val="8"/>
      <color theme="1"/>
      <name val="Arial"/>
      <family val="2"/>
    </font>
    <font>
      <b/>
      <sz val="8"/>
      <color theme="1"/>
      <name val="Arial"/>
      <family val="2"/>
    </font>
    <font>
      <sz val="8"/>
      <color theme="1"/>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55"/>
      </patternFill>
    </fill>
    <fill>
      <patternFill patternType="solid">
        <fgColor indexed="44"/>
        <bgColor indexed="64"/>
      </patternFill>
    </fill>
    <fill>
      <patternFill patternType="solid">
        <fgColor indexed="27"/>
        <bgColor indexed="27"/>
      </patternFill>
    </fill>
  </fills>
  <borders count="2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medium">
        <color indexed="64"/>
      </bottom>
      <diagonal/>
    </border>
  </borders>
  <cellStyleXfs count="53">
    <xf numFmtId="0" fontId="0" fillId="0" borderId="0"/>
    <xf numFmtId="9" fontId="1" fillId="0" borderId="0" applyFont="0" applyFill="0" applyBorder="0" applyAlignment="0" applyProtection="0"/>
    <xf numFmtId="0"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4" applyNumberFormat="0" applyAlignment="0" applyProtection="0"/>
    <xf numFmtId="0" fontId="9" fillId="0" borderId="5" applyNumberFormat="0" applyFill="0" applyAlignment="0" applyProtection="0"/>
    <xf numFmtId="0" fontId="10" fillId="7" borderId="4" applyNumberFormat="0" applyAlignment="0" applyProtection="0"/>
    <xf numFmtId="44" fontId="3" fillId="0" borderId="0" applyFont="0" applyFill="0" applyBorder="0" applyAlignment="0" applyProtection="0"/>
    <xf numFmtId="0" fontId="11" fillId="3" borderId="0" applyNumberFormat="0" applyBorder="0" applyAlignment="0" applyProtection="0"/>
    <xf numFmtId="0" fontId="4" fillId="0" borderId="0" applyNumberFormat="0" applyFill="0" applyBorder="0" applyAlignment="0" applyProtection="0">
      <alignment vertical="top"/>
      <protection locked="0"/>
    </xf>
    <xf numFmtId="0" fontId="12" fillId="21" borderId="0" applyNumberFormat="0" applyBorder="0" applyAlignment="0" applyProtection="0"/>
    <xf numFmtId="0" fontId="3" fillId="0" borderId="0"/>
    <xf numFmtId="0" fontId="13" fillId="4" borderId="0" applyNumberFormat="0" applyBorder="0" applyAlignment="0" applyProtection="0"/>
    <xf numFmtId="0" fontId="14" fillId="20"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2" borderId="11" applyNumberFormat="0" applyAlignment="0" applyProtection="0"/>
    <xf numFmtId="0" fontId="3" fillId="0" borderId="0"/>
    <xf numFmtId="43" fontId="1" fillId="0" borderId="0" applyFont="0" applyFill="0" applyBorder="0" applyAlignment="0" applyProtection="0"/>
    <xf numFmtId="0" fontId="31" fillId="0" borderId="0" applyNumberFormat="0" applyFill="0" applyBorder="0" applyAlignment="0" applyProtection="0">
      <alignment vertical="top"/>
      <protection locked="0"/>
    </xf>
    <xf numFmtId="43"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1">
    <xf numFmtId="0" fontId="0" fillId="0" borderId="0" xfId="0"/>
    <xf numFmtId="0" fontId="0" fillId="0" borderId="0" xfId="0"/>
    <xf numFmtId="0" fontId="0" fillId="0" borderId="22" xfId="0" applyBorder="1"/>
    <xf numFmtId="165" fontId="1" fillId="0" borderId="22" xfId="1" applyNumberFormat="1" applyFont="1" applyBorder="1" applyAlignment="1">
      <alignment horizontal="center"/>
    </xf>
    <xf numFmtId="0" fontId="0" fillId="0" borderId="0" xfId="0"/>
    <xf numFmtId="0" fontId="0" fillId="0" borderId="0" xfId="0" applyFill="1" applyBorder="1" applyAlignment="1">
      <alignment wrapText="1"/>
    </xf>
    <xf numFmtId="0" fontId="0" fillId="0" borderId="0" xfId="0" applyBorder="1"/>
    <xf numFmtId="0" fontId="0" fillId="0" borderId="0" xfId="0"/>
    <xf numFmtId="0" fontId="24" fillId="0" borderId="0" xfId="0" applyFont="1"/>
    <xf numFmtId="0" fontId="22" fillId="0" borderId="0" xfId="0" applyFont="1"/>
    <xf numFmtId="0" fontId="24" fillId="0" borderId="22" xfId="0" applyFont="1" applyBorder="1" applyAlignment="1">
      <alignment horizontal="center" vertical="center" wrapText="1"/>
    </xf>
    <xf numFmtId="0" fontId="24" fillId="0" borderId="1" xfId="0" applyFont="1" applyBorder="1" applyAlignment="1">
      <alignment horizontal="left"/>
    </xf>
    <xf numFmtId="0" fontId="24" fillId="0" borderId="1" xfId="0" applyFont="1" applyBorder="1" applyAlignment="1">
      <alignment horizontal="left" vertical="top"/>
    </xf>
    <xf numFmtId="0" fontId="22" fillId="0" borderId="0" xfId="0" applyFont="1" applyFill="1" applyBorder="1"/>
    <xf numFmtId="0" fontId="22" fillId="0" borderId="15" xfId="0" applyFont="1" applyBorder="1" applyAlignment="1">
      <alignment horizontal="center" vertical="center" wrapText="1"/>
    </xf>
    <xf numFmtId="0" fontId="22" fillId="0" borderId="16" xfId="0" applyFont="1" applyBorder="1"/>
    <xf numFmtId="2" fontId="22" fillId="0" borderId="13" xfId="0" applyNumberFormat="1" applyFont="1" applyBorder="1" applyAlignment="1">
      <alignment horizontal="center" vertical="center"/>
    </xf>
    <xf numFmtId="0" fontId="22" fillId="0" borderId="17" xfId="0" applyFont="1" applyBorder="1"/>
    <xf numFmtId="0" fontId="22" fillId="0" borderId="20" xfId="0" applyFont="1" applyBorder="1"/>
    <xf numFmtId="0" fontId="0" fillId="0" borderId="0" xfId="0"/>
    <xf numFmtId="0" fontId="0" fillId="0" borderId="3" xfId="0" applyBorder="1" applyAlignment="1">
      <alignment horizontal="center" wrapText="1"/>
    </xf>
    <xf numFmtId="0" fontId="2" fillId="0" borderId="22" xfId="0" applyFont="1" applyFill="1" applyBorder="1"/>
    <xf numFmtId="0" fontId="25" fillId="0" borderId="22" xfId="0" applyFont="1" applyBorder="1"/>
    <xf numFmtId="165" fontId="2" fillId="0" borderId="22" xfId="0" applyNumberFormat="1" applyFont="1" applyBorder="1" applyAlignment="1">
      <alignment horizontal="center"/>
    </xf>
    <xf numFmtId="165" fontId="25" fillId="0" borderId="22" xfId="0" applyNumberFormat="1" applyFont="1" applyBorder="1" applyAlignment="1">
      <alignment horizontal="center"/>
    </xf>
    <xf numFmtId="0" fontId="24" fillId="0" borderId="0" xfId="0" applyFont="1" applyBorder="1" applyAlignment="1">
      <alignment horizontal="center" vertical="center" wrapText="1"/>
    </xf>
    <xf numFmtId="0" fontId="24" fillId="0" borderId="0" xfId="0" applyFont="1" applyFill="1" applyBorder="1" applyAlignment="1">
      <alignment horizontal="center" vertical="center"/>
    </xf>
    <xf numFmtId="165" fontId="24" fillId="0" borderId="0" xfId="1" applyNumberFormat="1" applyFont="1" applyBorder="1" applyAlignment="1">
      <alignment horizontal="center"/>
    </xf>
    <xf numFmtId="3" fontId="24" fillId="0" borderId="0" xfId="1" applyNumberFormat="1" applyFont="1" applyBorder="1" applyAlignment="1">
      <alignment horizontal="center"/>
    </xf>
    <xf numFmtId="3" fontId="22" fillId="0" borderId="0" xfId="1" applyNumberFormat="1" applyFont="1" applyBorder="1" applyAlignment="1">
      <alignment horizontal="center"/>
    </xf>
    <xf numFmtId="164" fontId="0" fillId="0" borderId="0" xfId="0" applyNumberFormat="1"/>
    <xf numFmtId="0" fontId="30" fillId="0" borderId="0" xfId="0" applyFont="1"/>
    <xf numFmtId="3" fontId="22" fillId="0" borderId="12" xfId="47" applyNumberFormat="1" applyFont="1" applyBorder="1" applyAlignment="1">
      <alignment horizontal="right" vertical="center"/>
    </xf>
    <xf numFmtId="3" fontId="22" fillId="0" borderId="12" xfId="0" applyNumberFormat="1" applyFont="1" applyBorder="1" applyAlignment="1">
      <alignment horizontal="right" vertical="center"/>
    </xf>
    <xf numFmtId="0" fontId="2" fillId="0" borderId="0" xfId="0" applyFont="1" applyBorder="1" applyAlignment="1">
      <alignment horizontal="center" vertical="top"/>
    </xf>
    <xf numFmtId="0" fontId="2" fillId="0" borderId="0" xfId="0" applyFont="1" applyFill="1" applyBorder="1" applyAlignment="1">
      <alignment horizontal="center" vertical="top"/>
    </xf>
    <xf numFmtId="9" fontId="0" fillId="0" borderId="0" xfId="1" applyFont="1" applyBorder="1" applyAlignment="1">
      <alignment horizontal="center"/>
    </xf>
    <xf numFmtId="0" fontId="22" fillId="0" borderId="0" xfId="0" applyFont="1" applyBorder="1"/>
    <xf numFmtId="9" fontId="22" fillId="0" borderId="0" xfId="1" applyFont="1" applyBorder="1" applyAlignment="1">
      <alignment horizontal="center"/>
    </xf>
    <xf numFmtId="0" fontId="0" fillId="0" borderId="0" xfId="0" applyBorder="1" applyAlignment="1">
      <alignment horizontal="center"/>
    </xf>
    <xf numFmtId="167" fontId="0" fillId="0" borderId="0" xfId="49" applyNumberFormat="1" applyFont="1" applyBorder="1" applyAlignment="1">
      <alignment horizontal="center"/>
    </xf>
    <xf numFmtId="167" fontId="0" fillId="0" borderId="0" xfId="0" applyNumberFormat="1" applyBorder="1" applyAlignment="1">
      <alignment horizontal="center"/>
    </xf>
    <xf numFmtId="0" fontId="22" fillId="0" borderId="0" xfId="0" applyFont="1" applyBorder="1" applyAlignment="1">
      <alignment horizontal="center"/>
    </xf>
    <xf numFmtId="167" fontId="22" fillId="0" borderId="0" xfId="49" applyNumberFormat="1" applyFont="1" applyBorder="1" applyAlignment="1">
      <alignment horizontal="center"/>
    </xf>
    <xf numFmtId="165" fontId="22" fillId="0" borderId="0" xfId="1" applyNumberFormat="1" applyFont="1" applyBorder="1" applyAlignment="1">
      <alignment horizontal="center"/>
    </xf>
    <xf numFmtId="167" fontId="22" fillId="0" borderId="0" xfId="0" applyNumberFormat="1" applyFont="1" applyBorder="1" applyAlignment="1">
      <alignment horizontal="center"/>
    </xf>
    <xf numFmtId="166" fontId="0" fillId="0" borderId="0" xfId="1" applyNumberFormat="1" applyFont="1"/>
    <xf numFmtId="0" fontId="22" fillId="0" borderId="14" xfId="0" applyFont="1" applyBorder="1" applyAlignment="1">
      <alignment horizontal="center" vertical="center" wrapText="1"/>
    </xf>
    <xf numFmtId="165" fontId="22" fillId="0" borderId="19" xfId="1" applyNumberFormat="1" applyFont="1" applyBorder="1" applyAlignment="1">
      <alignment horizontal="center" vertical="center"/>
    </xf>
    <xf numFmtId="0" fontId="24" fillId="0" borderId="0" xfId="0" applyFont="1" applyBorder="1" applyAlignment="1">
      <alignment horizontal="center" vertical="top"/>
    </xf>
    <xf numFmtId="0" fontId="24" fillId="0" borderId="23" xfId="0" applyFont="1" applyBorder="1" applyAlignment="1">
      <alignment horizontal="left" vertical="top"/>
    </xf>
    <xf numFmtId="0" fontId="24" fillId="0" borderId="23" xfId="0" applyFont="1" applyBorder="1" applyAlignment="1">
      <alignment horizontal="center" vertical="top"/>
    </xf>
    <xf numFmtId="0" fontId="24" fillId="0" borderId="23" xfId="0" applyFont="1" applyBorder="1"/>
    <xf numFmtId="0" fontId="22" fillId="0" borderId="23" xfId="0" applyFont="1" applyBorder="1" applyAlignment="1">
      <alignment horizontal="left"/>
    </xf>
    <xf numFmtId="167" fontId="22" fillId="0" borderId="23" xfId="49" applyNumberFormat="1" applyFont="1" applyBorder="1"/>
    <xf numFmtId="0" fontId="22" fillId="0" borderId="23" xfId="0" applyFont="1" applyBorder="1" applyAlignment="1">
      <alignment horizontal="left" vertical="top"/>
    </xf>
    <xf numFmtId="168" fontId="22" fillId="0" borderId="23" xfId="49" applyNumberFormat="1" applyFont="1" applyBorder="1"/>
    <xf numFmtId="0" fontId="24" fillId="0" borderId="23" xfId="0" applyFont="1" applyFill="1" applyBorder="1" applyAlignment="1">
      <alignment horizontal="left" vertical="top"/>
    </xf>
    <xf numFmtId="167" fontId="24" fillId="0" borderId="23" xfId="49" applyNumberFormat="1" applyFont="1" applyBorder="1"/>
    <xf numFmtId="0" fontId="4" fillId="0" borderId="0" xfId="33" applyAlignment="1" applyProtection="1"/>
    <xf numFmtId="167" fontId="22" fillId="0" borderId="14" xfId="49" applyNumberFormat="1" applyFont="1" applyBorder="1" applyAlignment="1">
      <alignment horizontal="center"/>
    </xf>
    <xf numFmtId="3" fontId="22" fillId="0" borderId="18" xfId="1" applyNumberFormat="1" applyFont="1" applyBorder="1" applyAlignment="1">
      <alignment horizontal="right" vertical="center"/>
    </xf>
    <xf numFmtId="3" fontId="22" fillId="0" borderId="24" xfId="49" applyNumberFormat="1" applyFont="1" applyBorder="1" applyAlignment="1">
      <alignment horizontal="right"/>
    </xf>
    <xf numFmtId="167" fontId="22" fillId="0" borderId="18" xfId="1" applyNumberFormat="1" applyFont="1" applyBorder="1" applyAlignment="1">
      <alignment horizontal="right" vertical="center"/>
    </xf>
    <xf numFmtId="3" fontId="22" fillId="0" borderId="18" xfId="0" applyNumberFormat="1" applyFont="1" applyBorder="1" applyAlignment="1">
      <alignment vertical="center"/>
    </xf>
    <xf numFmtId="3" fontId="22" fillId="0" borderId="18" xfId="1" applyNumberFormat="1" applyFont="1" applyBorder="1" applyAlignment="1">
      <alignment vertical="center"/>
    </xf>
    <xf numFmtId="3" fontId="22" fillId="0" borderId="14" xfId="0" applyNumberFormat="1" applyFont="1" applyBorder="1" applyAlignment="1"/>
    <xf numFmtId="0" fontId="22" fillId="0" borderId="0" xfId="0" applyFont="1" applyBorder="1" applyAlignment="1">
      <alignment wrapText="1"/>
    </xf>
    <xf numFmtId="0" fontId="22" fillId="0" borderId="23" xfId="0" applyFont="1" applyBorder="1"/>
    <xf numFmtId="167" fontId="22" fillId="0" borderId="23" xfId="49" applyNumberFormat="1" applyFont="1" applyBorder="1" applyAlignment="1">
      <alignment horizontal="right"/>
    </xf>
    <xf numFmtId="167" fontId="22" fillId="0" borderId="23" xfId="0" applyNumberFormat="1" applyFont="1" applyBorder="1" applyAlignment="1">
      <alignment horizontal="right"/>
    </xf>
    <xf numFmtId="165" fontId="22" fillId="0" borderId="23" xfId="1" applyNumberFormat="1" applyFont="1" applyBorder="1" applyAlignment="1">
      <alignment horizontal="right"/>
    </xf>
    <xf numFmtId="0" fontId="22" fillId="0" borderId="23" xfId="0" applyFont="1" applyBorder="1" applyAlignment="1">
      <alignment horizontal="center" wrapText="1"/>
    </xf>
    <xf numFmtId="0" fontId="34" fillId="0" borderId="0" xfId="0" applyFont="1" applyFill="1" applyBorder="1"/>
    <xf numFmtId="0" fontId="34" fillId="0" borderId="0" xfId="0" applyFont="1"/>
    <xf numFmtId="0" fontId="36" fillId="0" borderId="0" xfId="0" applyFont="1"/>
    <xf numFmtId="0" fontId="2" fillId="0" borderId="23" xfId="0" applyFont="1" applyBorder="1" applyAlignment="1">
      <alignment horizontal="center" vertical="center" wrapText="1"/>
    </xf>
    <xf numFmtId="0" fontId="0" fillId="0" borderId="0" xfId="0" applyAlignment="1">
      <alignment horizontal="left" indent="1"/>
    </xf>
    <xf numFmtId="0" fontId="0" fillId="0" borderId="0" xfId="0" applyNumberFormat="1"/>
    <xf numFmtId="0" fontId="0" fillId="0" borderId="23" xfId="0" applyBorder="1" applyAlignment="1">
      <alignment horizontal="center"/>
    </xf>
    <xf numFmtId="0" fontId="0" fillId="0" borderId="23" xfId="0" applyFill="1" applyBorder="1" applyAlignment="1">
      <alignment horizontal="center"/>
    </xf>
    <xf numFmtId="165" fontId="0" fillId="0" borderId="22" xfId="1" applyNumberFormat="1" applyFont="1" applyBorder="1" applyAlignment="1">
      <alignment horizontal="center"/>
    </xf>
    <xf numFmtId="9" fontId="22" fillId="0" borderId="23" xfId="1" applyNumberFormat="1" applyFont="1" applyBorder="1"/>
    <xf numFmtId="9" fontId="24" fillId="0" borderId="23" xfId="1" applyNumberFormat="1" applyFont="1" applyBorder="1"/>
    <xf numFmtId="0" fontId="34" fillId="0" borderId="0" xfId="0" applyFont="1" applyFill="1" applyBorder="1" applyAlignment="1">
      <alignment vertical="center" wrapText="1"/>
    </xf>
    <xf numFmtId="43" fontId="22" fillId="0" borderId="23" xfId="49" applyFont="1" applyBorder="1" applyAlignment="1">
      <alignment horizontal="right"/>
    </xf>
    <xf numFmtId="0" fontId="27" fillId="0" borderId="0" xfId="33" applyFont="1" applyAlignment="1" applyProtection="1">
      <alignment horizontal="left" wrapText="1"/>
    </xf>
    <xf numFmtId="0" fontId="2" fillId="0" borderId="0" xfId="0" applyFont="1" applyAlignment="1">
      <alignment horizontal="center"/>
    </xf>
    <xf numFmtId="0" fontId="26" fillId="23" borderId="2" xfId="2" applyFont="1" applyFill="1" applyBorder="1" applyAlignment="1">
      <alignment horizontal="left" wrapText="1"/>
    </xf>
    <xf numFmtId="0" fontId="26" fillId="23" borderId="0" xfId="2" applyFont="1" applyFill="1" applyBorder="1" applyAlignment="1">
      <alignment horizontal="left" wrapText="1"/>
    </xf>
    <xf numFmtId="0" fontId="27" fillId="0" borderId="0" xfId="33" applyFont="1" applyAlignment="1" applyProtection="1">
      <alignment horizontal="left" vertical="top" wrapText="1"/>
    </xf>
    <xf numFmtId="0" fontId="23" fillId="0" borderId="0" xfId="0" applyFont="1" applyAlignment="1">
      <alignment horizontal="left" vertical="top" wrapText="1"/>
    </xf>
    <xf numFmtId="0" fontId="32" fillId="24" borderId="2" xfId="48" applyFont="1" applyFill="1" applyBorder="1" applyAlignment="1" applyProtection="1">
      <alignment horizontal="center" wrapText="1"/>
    </xf>
    <xf numFmtId="0" fontId="32" fillId="24" borderId="0" xfId="48" applyFont="1" applyFill="1" applyBorder="1" applyAlignment="1" applyProtection="1">
      <alignment horizontal="center" wrapText="1"/>
    </xf>
    <xf numFmtId="0" fontId="23" fillId="0" borderId="0" xfId="0" applyFont="1" applyAlignment="1">
      <alignment horizontal="left"/>
    </xf>
    <xf numFmtId="0" fontId="4" fillId="0" borderId="0" xfId="33" applyAlignment="1" applyProtection="1">
      <alignment horizontal="left" wrapText="1"/>
    </xf>
    <xf numFmtId="0" fontId="4" fillId="0" borderId="0" xfId="33" applyAlignment="1" applyProtection="1">
      <alignment horizontal="left"/>
    </xf>
    <xf numFmtId="0" fontId="22" fillId="0" borderId="0" xfId="0" applyFont="1" applyBorder="1" applyAlignment="1">
      <alignment horizontal="center"/>
    </xf>
    <xf numFmtId="0" fontId="22" fillId="0" borderId="0" xfId="0" applyFont="1" applyBorder="1" applyAlignment="1">
      <alignment horizontal="left" vertical="center" wrapText="1"/>
    </xf>
    <xf numFmtId="0" fontId="22" fillId="0" borderId="23" xfId="0" applyFont="1" applyBorder="1" applyAlignment="1">
      <alignment horizontal="center"/>
    </xf>
    <xf numFmtId="0" fontId="0" fillId="0" borderId="0" xfId="0" applyBorder="1" applyAlignment="1">
      <alignment horizontal="center"/>
    </xf>
    <xf numFmtId="0" fontId="34" fillId="0" borderId="0" xfId="0" applyFont="1" applyAlignment="1">
      <alignment horizontal="left" vertical="center" wrapText="1"/>
    </xf>
    <xf numFmtId="0" fontId="36" fillId="0" borderId="0" xfId="0" applyFont="1" applyAlignment="1">
      <alignment horizontal="left" vertical="center" wrapText="1"/>
    </xf>
    <xf numFmtId="0" fontId="34" fillId="0" borderId="0" xfId="0" applyFont="1" applyBorder="1" applyAlignment="1">
      <alignment horizontal="left" wrapText="1"/>
    </xf>
    <xf numFmtId="0" fontId="34" fillId="0" borderId="0" xfId="0" applyFont="1" applyFill="1" applyBorder="1" applyAlignment="1">
      <alignment horizontal="left" vertical="center" wrapText="1"/>
    </xf>
    <xf numFmtId="0" fontId="34" fillId="0" borderId="0" xfId="0" applyFont="1" applyFill="1" applyBorder="1" applyAlignment="1">
      <alignment horizontal="left"/>
    </xf>
    <xf numFmtId="0" fontId="34" fillId="0" borderId="0" xfId="0" applyFont="1" applyAlignment="1">
      <alignment horizontal="left"/>
    </xf>
    <xf numFmtId="0" fontId="34" fillId="0" borderId="0" xfId="0" applyFont="1" applyFill="1" applyBorder="1" applyAlignment="1">
      <alignment horizontal="left" wrapText="1"/>
    </xf>
    <xf numFmtId="0" fontId="22" fillId="0" borderId="12" xfId="0" applyFont="1" applyBorder="1" applyAlignment="1">
      <alignment horizontal="center"/>
    </xf>
    <xf numFmtId="0" fontId="22" fillId="0" borderId="13" xfId="0" applyFont="1" applyBorder="1" applyAlignment="1">
      <alignment horizontal="center"/>
    </xf>
    <xf numFmtId="0" fontId="34" fillId="0" borderId="21" xfId="0" applyFont="1" applyFill="1" applyBorder="1" applyAlignment="1">
      <alignment horizontal="left" wrapText="1"/>
    </xf>
  </cellXfs>
  <cellStyles count="53">
    <cellStyle name="20 % - Accent1 2" xfId="3"/>
    <cellStyle name="20 % - Accent2 2" xfId="4"/>
    <cellStyle name="20 % - Accent3 2" xfId="5"/>
    <cellStyle name="20 % - Accent4 2" xfId="6"/>
    <cellStyle name="20 % - Accent5 2" xfId="7"/>
    <cellStyle name="20 % - Accent6 2" xfId="8"/>
    <cellStyle name="40 % - Accent1 2" xfId="9"/>
    <cellStyle name="40 % - Accent2 2" xfId="10"/>
    <cellStyle name="40 % - Accent3 2" xfId="11"/>
    <cellStyle name="40 % - Accent4 2" xfId="12"/>
    <cellStyle name="40 % - Accent5 2" xfId="13"/>
    <cellStyle name="40 % - Accent6 2" xfId="14"/>
    <cellStyle name="60 % - Accent1 2" xfId="15"/>
    <cellStyle name="60 % - Accent2 2" xfId="16"/>
    <cellStyle name="60 % - Accent3 2" xfId="17"/>
    <cellStyle name="60 % - Accent4 2" xfId="18"/>
    <cellStyle name="60 % - Accent5 2" xfId="19"/>
    <cellStyle name="60 % - Accent6 2" xfId="20"/>
    <cellStyle name="Accent1 2" xfId="21"/>
    <cellStyle name="Accent2 2" xfId="22"/>
    <cellStyle name="Accent3 2" xfId="23"/>
    <cellStyle name="Accent4 2" xfId="24"/>
    <cellStyle name="Accent5 2" xfId="25"/>
    <cellStyle name="Accent6 2" xfId="26"/>
    <cellStyle name="Avertissement 2" xfId="27"/>
    <cellStyle name="Calcul 2" xfId="28"/>
    <cellStyle name="Cellule liée 2" xfId="29"/>
    <cellStyle name="Entrée 2" xfId="30"/>
    <cellStyle name="Euro" xfId="31"/>
    <cellStyle name="Euro 2" xfId="50"/>
    <cellStyle name="Insatisfaisant 2" xfId="32"/>
    <cellStyle name="Lien hypertexte" xfId="33" builtinId="8"/>
    <cellStyle name="Lien hypertexte_Données trimestrielles sur les heures supplémentaires (juillet 2012)" xfId="48"/>
    <cellStyle name="Milliers" xfId="49" builtinId="3"/>
    <cellStyle name="Milliers 2" xfId="47"/>
    <cellStyle name="Milliers 2 2" xfId="51"/>
    <cellStyle name="Milliers 3" xfId="52"/>
    <cellStyle name="Neutre 2" xfId="34"/>
    <cellStyle name="Normal" xfId="0" builtinId="0"/>
    <cellStyle name="Normal 2" xfId="35"/>
    <cellStyle name="Normal 2 2" xfId="46"/>
    <cellStyle name="Normal 3" xfId="2"/>
    <cellStyle name="Pourcentage" xfId="1" builtinId="5"/>
    <cellStyle name="Satisfaisant 2" xfId="36"/>
    <cellStyle name="Sortie 2" xfId="37"/>
    <cellStyle name="Texte explicatif 2" xfId="38"/>
    <cellStyle name="Titre 2" xfId="39"/>
    <cellStyle name="Titre 1 2" xfId="40"/>
    <cellStyle name="Titre 2 2" xfId="41"/>
    <cellStyle name="Titre 3 2" xfId="42"/>
    <cellStyle name="Titre 4 2" xfId="43"/>
    <cellStyle name="Total 2" xfId="44"/>
    <cellStyle name="Vérification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1'!$C$25</c:f>
              <c:strCache>
                <c:ptCount val="1"/>
                <c:pt idx="0">
                  <c:v>Part des abandons de poste parmi les fins de CDI involontaires*</c:v>
                </c:pt>
              </c:strCache>
            </c:strRef>
          </c:tx>
          <c:spPr>
            <a:solidFill>
              <a:schemeClr val="accent1"/>
            </a:solidFill>
            <a:ln>
              <a:noFill/>
            </a:ln>
            <a:effectLst/>
          </c:spPr>
          <c:invertIfNegative val="0"/>
          <c:cat>
            <c:strRef>
              <c:f>'Figure 1'!$A$26:$A$31</c:f>
              <c:strCache>
                <c:ptCount val="6"/>
                <c:pt idx="0">
                  <c:v>Tous secteurs</c:v>
                </c:pt>
                <c:pt idx="1">
                  <c:v>Commerce, transport et entreposage</c:v>
                </c:pt>
                <c:pt idx="2">
                  <c:v>Hébergement et restauration</c:v>
                </c:pt>
                <c:pt idx="3">
                  <c:v>Autres services</c:v>
                </c:pt>
                <c:pt idx="4">
                  <c:v>Industrie</c:v>
                </c:pt>
                <c:pt idx="5">
                  <c:v>Construction</c:v>
                </c:pt>
              </c:strCache>
            </c:strRef>
          </c:cat>
          <c:val>
            <c:numRef>
              <c:f>'Figure 1'!$C$26:$C$31</c:f>
              <c:numCache>
                <c:formatCode>0__%</c:formatCode>
                <c:ptCount val="6"/>
                <c:pt idx="0">
                  <c:v>0.13684482313452104</c:v>
                </c:pt>
                <c:pt idx="1">
                  <c:v>0.17503135429288097</c:v>
                </c:pt>
                <c:pt idx="2">
                  <c:v>0.15731814198071867</c:v>
                </c:pt>
                <c:pt idx="3">
                  <c:v>0.1227871119683779</c:v>
                </c:pt>
                <c:pt idx="4">
                  <c:v>9.5105904221493912E-2</c:v>
                </c:pt>
                <c:pt idx="5">
                  <c:v>9.3734429496761335E-2</c:v>
                </c:pt>
              </c:numCache>
            </c:numRef>
          </c:val>
          <c:extLst>
            <c:ext xmlns:c16="http://schemas.microsoft.com/office/drawing/2014/chart" uri="{C3380CC4-5D6E-409C-BE32-E72D297353CC}">
              <c16:uniqueId val="{00000000-9666-4CE3-80D6-37597D63CCF9}"/>
            </c:ext>
          </c:extLst>
        </c:ser>
        <c:ser>
          <c:idx val="1"/>
          <c:order val="1"/>
          <c:tx>
            <c:strRef>
              <c:f>'Figure 1'!$D$25</c:f>
              <c:strCache>
                <c:ptCount val="1"/>
                <c:pt idx="0">
                  <c:v>Part des abandons de poste parmi les fins de CDI</c:v>
                </c:pt>
              </c:strCache>
            </c:strRef>
          </c:tx>
          <c:spPr>
            <a:solidFill>
              <a:schemeClr val="accent2"/>
            </a:solidFill>
            <a:ln>
              <a:noFill/>
            </a:ln>
            <a:effectLst/>
          </c:spPr>
          <c:invertIfNegative val="0"/>
          <c:cat>
            <c:strRef>
              <c:f>'Figure 1'!$A$26:$A$31</c:f>
              <c:strCache>
                <c:ptCount val="6"/>
                <c:pt idx="0">
                  <c:v>Tous secteurs</c:v>
                </c:pt>
                <c:pt idx="1">
                  <c:v>Commerce, transport et entreposage</c:v>
                </c:pt>
                <c:pt idx="2">
                  <c:v>Hébergement et restauration</c:v>
                </c:pt>
                <c:pt idx="3">
                  <c:v>Autres services</c:v>
                </c:pt>
                <c:pt idx="4">
                  <c:v>Industrie</c:v>
                </c:pt>
                <c:pt idx="5">
                  <c:v>Construction</c:v>
                </c:pt>
              </c:strCache>
            </c:strRef>
          </c:cat>
          <c:val>
            <c:numRef>
              <c:f>'Figure 1'!$D$26:$D$31</c:f>
              <c:numCache>
                <c:formatCode>0__%</c:formatCode>
                <c:ptCount val="6"/>
                <c:pt idx="0">
                  <c:v>5.4774830126441014E-2</c:v>
                </c:pt>
                <c:pt idx="1">
                  <c:v>7.413022575777764E-2</c:v>
                </c:pt>
                <c:pt idx="2">
                  <c:v>6.1039927625964829E-2</c:v>
                </c:pt>
                <c:pt idx="3">
                  <c:v>4.7609931725923933E-2</c:v>
                </c:pt>
                <c:pt idx="4">
                  <c:v>3.6184547239514996E-2</c:v>
                </c:pt>
                <c:pt idx="5">
                  <c:v>4.0385988074728839E-2</c:v>
                </c:pt>
              </c:numCache>
            </c:numRef>
          </c:val>
          <c:extLst>
            <c:ext xmlns:c16="http://schemas.microsoft.com/office/drawing/2014/chart" uri="{C3380CC4-5D6E-409C-BE32-E72D297353CC}">
              <c16:uniqueId val="{00000001-9666-4CE3-80D6-37597D63CCF9}"/>
            </c:ext>
          </c:extLst>
        </c:ser>
        <c:dLbls>
          <c:showLegendKey val="0"/>
          <c:showVal val="0"/>
          <c:showCatName val="0"/>
          <c:showSerName val="0"/>
          <c:showPercent val="0"/>
          <c:showBubbleSize val="0"/>
        </c:dLbls>
        <c:gapWidth val="219"/>
        <c:overlap val="-27"/>
        <c:axId val="403239296"/>
        <c:axId val="403239624"/>
      </c:barChart>
      <c:catAx>
        <c:axId val="403239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3239624"/>
        <c:crosses val="autoZero"/>
        <c:auto val="1"/>
        <c:lblAlgn val="ctr"/>
        <c:lblOffset val="100"/>
        <c:noMultiLvlLbl val="0"/>
      </c:catAx>
      <c:valAx>
        <c:axId val="403239624"/>
        <c:scaling>
          <c:orientation val="minMax"/>
        </c:scaling>
        <c:delete val="0"/>
        <c:axPos val="l"/>
        <c:majorGridlines>
          <c:spPr>
            <a:ln w="9525" cap="flat" cmpd="sng" algn="ctr">
              <a:solidFill>
                <a:schemeClr val="tx1">
                  <a:lumMod val="15000"/>
                  <a:lumOff val="85000"/>
                </a:schemeClr>
              </a:solidFill>
              <a:round/>
            </a:ln>
            <a:effectLst/>
          </c:spPr>
        </c:majorGridlines>
        <c:numFmt formatCode="0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3239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504368028172432E-2"/>
          <c:y val="0.16121721148492801"/>
          <c:w val="0.32049645722605241"/>
          <c:h val="0.55018563588642333"/>
        </c:manualLayout>
      </c:layout>
      <c:pieChart>
        <c:varyColors val="1"/>
        <c:ser>
          <c:idx val="0"/>
          <c:order val="0"/>
          <c:dPt>
            <c:idx val="0"/>
            <c:bubble3D val="0"/>
            <c:explosion val="30"/>
            <c:spPr>
              <a:solidFill>
                <a:schemeClr val="accent6"/>
              </a:solidFill>
              <a:ln w="19050">
                <a:solidFill>
                  <a:schemeClr val="lt1"/>
                </a:solidFill>
              </a:ln>
              <a:effectLst/>
            </c:spPr>
            <c:extLst>
              <c:ext xmlns:c16="http://schemas.microsoft.com/office/drawing/2014/chart" uri="{C3380CC4-5D6E-409C-BE32-E72D297353CC}">
                <c16:uniqueId val="{00000003-2406-4DA6-AB31-D0EB953051C4}"/>
              </c:ext>
            </c:extLst>
          </c:dPt>
          <c:dPt>
            <c:idx val="1"/>
            <c:bubble3D val="0"/>
            <c:explosion val="28"/>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4-2406-4DA6-AB31-D0EB953051C4}"/>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2406-4DA6-AB31-D0EB953051C4}"/>
              </c:ext>
            </c:extLst>
          </c:dPt>
          <c:dPt>
            <c:idx val="3"/>
            <c:bubble3D val="0"/>
            <c:spPr>
              <a:solidFill>
                <a:schemeClr val="accent2"/>
              </a:solidFill>
              <a:ln w="19050">
                <a:solidFill>
                  <a:schemeClr val="lt1"/>
                </a:solidFill>
              </a:ln>
              <a:effectLst/>
            </c:spPr>
            <c:extLst>
              <c:ext xmlns:c16="http://schemas.microsoft.com/office/drawing/2014/chart" uri="{C3380CC4-5D6E-409C-BE32-E72D297353CC}">
                <c16:uniqueId val="{00000001-2406-4DA6-AB31-D0EB953051C4}"/>
              </c:ext>
            </c:extLst>
          </c:dPt>
          <c:dLbls>
            <c:dLbl>
              <c:idx val="0"/>
              <c:layout>
                <c:manualLayout>
                  <c:x val="-7.8280728395732066E-2"/>
                  <c:y val="8.46980036586335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06-4DA6-AB31-D0EB953051C4}"/>
                </c:ext>
              </c:extLst>
            </c:dLbl>
            <c:dLbl>
              <c:idx val="1"/>
              <c:layout>
                <c:manualLayout>
                  <c:x val="-8.3931579326797845E-2"/>
                  <c:y val="-5.7532808398950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06-4DA6-AB31-D0EB953051C4}"/>
                </c:ext>
              </c:extLst>
            </c:dLbl>
            <c:dLbl>
              <c:idx val="2"/>
              <c:layout>
                <c:manualLayout>
                  <c:x val="4.1990391616766223E-2"/>
                  <c:y val="-0.1379692992921339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06-4DA6-AB31-D0EB953051C4}"/>
                </c:ext>
              </c:extLst>
            </c:dLbl>
            <c:dLbl>
              <c:idx val="3"/>
              <c:layout>
                <c:manualLayout>
                  <c:x val="8.0860643972577029E-2"/>
                  <c:y val="0.1094615445796548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06-4DA6-AB31-D0EB953051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2'!$A$26:$A$27,'Figure 2'!$A$31:$A$32)</c:f>
              <c:strCache>
                <c:ptCount val="4"/>
                <c:pt idx="0">
                  <c:v>Inscrits à Pôle emploi et en emploi salarié au moins une fois dans les trois mois suivants</c:v>
                </c:pt>
                <c:pt idx="1">
                  <c:v>Non inscrits à Pôle emploi et en emploi salarié au moins une fois dans les trois mois suivants</c:v>
                </c:pt>
                <c:pt idx="2">
                  <c:v>Non inscrits à Pôle emploi et sans emploi salarié au cours des trois mois suivants</c:v>
                </c:pt>
                <c:pt idx="3">
                  <c:v>Inscrits à Pôle emploi et sans emploi salarié au cours des trois mois suivants</c:v>
                </c:pt>
              </c:strCache>
            </c:strRef>
          </c:cat>
          <c:val>
            <c:numRef>
              <c:f>('Figure 2'!$B$26:$B$27,'Figure 2'!$B$31:$B$32)</c:f>
              <c:numCache>
                <c:formatCode>0__%</c:formatCode>
                <c:ptCount val="4"/>
                <c:pt idx="0">
                  <c:v>0.16</c:v>
                </c:pt>
                <c:pt idx="1">
                  <c:v>0.21</c:v>
                </c:pt>
                <c:pt idx="2">
                  <c:v>0.24</c:v>
                </c:pt>
                <c:pt idx="3">
                  <c:v>0.39</c:v>
                </c:pt>
              </c:numCache>
            </c:numRef>
          </c:val>
          <c:extLst>
            <c:ext xmlns:c16="http://schemas.microsoft.com/office/drawing/2014/chart" uri="{C3380CC4-5D6E-409C-BE32-E72D297353CC}">
              <c16:uniqueId val="{00000000-2406-4DA6-AB31-D0EB953051C4}"/>
            </c:ext>
          </c:extLst>
        </c:ser>
        <c:dLbls>
          <c:showLegendKey val="0"/>
          <c:showVal val="0"/>
          <c:showCatName val="0"/>
          <c:showSerName val="0"/>
          <c:showPercent val="0"/>
          <c:showBubbleSize val="0"/>
          <c:showLeaderLines val="1"/>
        </c:dLbls>
        <c:firstSliceAng val="20"/>
      </c:pieChart>
      <c:spPr>
        <a:noFill/>
        <a:ln>
          <a:noFill/>
        </a:ln>
        <a:effectLst/>
      </c:spPr>
    </c:plotArea>
    <c:legend>
      <c:legendPos val="b"/>
      <c:layout>
        <c:manualLayout>
          <c:xMode val="edge"/>
          <c:yMode val="edge"/>
          <c:x val="4.1102960703777114E-2"/>
          <c:y val="0.73333142448103072"/>
          <c:w val="0.80152428907190576"/>
          <c:h val="0.266668575518969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fr-FR" sz="1100">
                <a:solidFill>
                  <a:schemeClr val="accent5"/>
                </a:solidFill>
              </a:rPr>
              <a:t>Type</a:t>
            </a:r>
            <a:r>
              <a:rPr lang="fr-FR" sz="1100" baseline="0">
                <a:solidFill>
                  <a:schemeClr val="accent5"/>
                </a:solidFill>
              </a:rPr>
              <a:t> d'emploi retrouvé</a:t>
            </a:r>
            <a:endParaRPr lang="fr-FR" sz="1100">
              <a:solidFill>
                <a:schemeClr val="accent5"/>
              </a:solidFill>
            </a:endParaRPr>
          </a:p>
        </c:rich>
      </c:tx>
      <c:layout>
        <c:manualLayout>
          <c:xMode val="edge"/>
          <c:yMode val="edge"/>
          <c:x val="0.18178486365300103"/>
          <c:y val="2.3627418465620317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17743220111295688"/>
          <c:y val="0.1322990067708423"/>
          <c:w val="0.65753169054244365"/>
          <c:h val="0.74182987181916871"/>
        </c:manualLayout>
      </c:layout>
      <c:pieChart>
        <c:varyColors val="1"/>
        <c:ser>
          <c:idx val="0"/>
          <c:order val="0"/>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19C6-451E-BA09-D404F98747BC}"/>
              </c:ext>
            </c:extLst>
          </c:dPt>
          <c:dPt>
            <c:idx val="1"/>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2-19C6-451E-BA09-D404F98747BC}"/>
              </c:ext>
            </c:extLst>
          </c:dPt>
          <c:dLbls>
            <c:dLbl>
              <c:idx val="0"/>
              <c:layout>
                <c:manualLayout>
                  <c:x val="-0.18114062569345057"/>
                  <c:y val="0.1383607842461623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9C6-451E-BA09-D404F98747BC}"/>
                </c:ext>
              </c:extLst>
            </c:dLbl>
            <c:dLbl>
              <c:idx val="1"/>
              <c:layout>
                <c:manualLayout>
                  <c:x val="0.20784357329686146"/>
                  <c:y val="-0.1326936495356890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9C6-451E-BA09-D404F98747BC}"/>
                </c:ext>
              </c:extLst>
            </c:dLbl>
            <c:numFmt formatCode="0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2"/>
              <c:pt idx="0">
                <c:v>CDI</c:v>
              </c:pt>
              <c:pt idx="1">
                <c:v>Autre forme de contrat</c:v>
              </c:pt>
            </c:strLit>
          </c:cat>
          <c:val>
            <c:numRef>
              <c:f>'Figure 2'!$B$29:$B$30</c:f>
              <c:numCache>
                <c:formatCode>0__%</c:formatCode>
                <c:ptCount val="2"/>
                <c:pt idx="0">
                  <c:v>0.11</c:v>
                </c:pt>
                <c:pt idx="1">
                  <c:v>0.26</c:v>
                </c:pt>
              </c:numCache>
            </c:numRef>
          </c:val>
          <c:extLst>
            <c:ext xmlns:c16="http://schemas.microsoft.com/office/drawing/2014/chart" uri="{C3380CC4-5D6E-409C-BE32-E72D297353CC}">
              <c16:uniqueId val="{00000000-19C6-451E-BA09-D404F98747B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9.2088424291791121E-2"/>
          <c:y val="0.87899488310390572"/>
          <c:w val="0.82745159983373884"/>
          <c:h val="0.1153853608531606"/>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476251</xdr:colOff>
      <xdr:row>2</xdr:row>
      <xdr:rowOff>76200</xdr:rowOff>
    </xdr:from>
    <xdr:to>
      <xdr:col>4</xdr:col>
      <xdr:colOff>285750</xdr:colOff>
      <xdr:row>15</xdr:row>
      <xdr:rowOff>628650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176212</xdr:colOff>
      <xdr:row>1</xdr:row>
      <xdr:rowOff>180975</xdr:rowOff>
    </xdr:from>
    <xdr:to>
      <xdr:col>1</xdr:col>
      <xdr:colOff>266700</xdr:colOff>
      <xdr:row>17</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3429000</xdr:colOff>
      <xdr:row>2</xdr:row>
      <xdr:rowOff>352425</xdr:rowOff>
    </xdr:from>
    <xdr:to>
      <xdr:col>0</xdr:col>
      <xdr:colOff>5553075</xdr:colOff>
      <xdr:row>12</xdr:row>
      <xdr:rowOff>114301</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0.37974</cdr:x>
      <cdr:y>0.10606</cdr:y>
    </cdr:from>
    <cdr:to>
      <cdr:x>0.53306</cdr:x>
      <cdr:y>0.72121</cdr:y>
    </cdr:to>
    <cdr:sp macro="" textlink="">
      <cdr:nvSpPr>
        <cdr:cNvPr id="2" name="Accolade fermante 1"/>
        <cdr:cNvSpPr/>
      </cdr:nvSpPr>
      <cdr:spPr>
        <a:xfrm xmlns:a="http://schemas.openxmlformats.org/drawingml/2006/main">
          <a:off x="2215414" y="333370"/>
          <a:ext cx="894500" cy="1933570"/>
        </a:xfrm>
        <a:prstGeom xmlns:a="http://schemas.openxmlformats.org/drawingml/2006/main" prst="rightBrace">
          <a:avLst>
            <a:gd name="adj1" fmla="val 18728"/>
            <a:gd name="adj2" fmla="val 52645"/>
          </a:avLst>
        </a:prstGeom>
        <a:ln xmlns:a="http://schemas.openxmlformats.org/drawingml/2006/main" w="19050">
          <a:solidFill>
            <a:schemeClr val="accent5"/>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res.travail-emploi.gouv.fr/enquete-source/fichier-historique-statistique-de-pole-emploi" TargetMode="External"/><Relationship Id="rId2" Type="http://schemas.openxmlformats.org/officeDocument/2006/relationships/hyperlink" Target="https://dares.travail-emploi.gouv.fr/enquete-source/les-mouvements-de-main-doeuvre" TargetMode="External"/><Relationship Id="rId1" Type="http://schemas.openxmlformats.org/officeDocument/2006/relationships/hyperlink" Target="https://dares.travail-emploi.gouv.fr/enquete-source/la-declaration-sociale-nominative" TargetMode="External"/><Relationship Id="rId5" Type="http://schemas.openxmlformats.org/officeDocument/2006/relationships/printerSettings" Target="../printerSettings/printerSettings1.bin"/><Relationship Id="rId4" Type="http://schemas.openxmlformats.org/officeDocument/2006/relationships/hyperlink" Target="mailto:dares.communication@dares.travail.gouv.fr?subject=Que%20deviennent%20les%20abandons%20de%20pos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workbookViewId="0">
      <selection sqref="A1:J1"/>
    </sheetView>
  </sheetViews>
  <sheetFormatPr baseColWidth="10" defaultRowHeight="15" x14ac:dyDescent="0.25"/>
  <cols>
    <col min="1" max="9" width="11.42578125" style="19"/>
    <col min="10" max="10" width="7.7109375" style="19" customWidth="1"/>
    <col min="11" max="16384" width="11.42578125" style="19"/>
  </cols>
  <sheetData>
    <row r="1" spans="1:11" x14ac:dyDescent="0.25">
      <c r="A1" s="87" t="s">
        <v>0</v>
      </c>
      <c r="B1" s="87"/>
      <c r="C1" s="87"/>
      <c r="D1" s="87"/>
      <c r="E1" s="87"/>
      <c r="F1" s="87"/>
      <c r="G1" s="87"/>
      <c r="H1" s="87"/>
      <c r="I1" s="87"/>
      <c r="J1" s="87"/>
    </row>
    <row r="3" spans="1:11" x14ac:dyDescent="0.25">
      <c r="A3" s="88" t="s">
        <v>22</v>
      </c>
      <c r="B3" s="89"/>
      <c r="C3" s="89"/>
      <c r="D3" s="89"/>
      <c r="E3" s="89"/>
      <c r="F3" s="89"/>
      <c r="G3" s="89"/>
      <c r="H3" s="89"/>
      <c r="I3" s="89"/>
      <c r="J3" s="89"/>
    </row>
    <row r="4" spans="1:11" ht="15" customHeight="1" x14ac:dyDescent="0.25">
      <c r="A4" s="90" t="s">
        <v>23</v>
      </c>
      <c r="B4" s="90"/>
      <c r="C4" s="90"/>
      <c r="D4" s="90"/>
      <c r="E4" s="90"/>
      <c r="F4" s="90"/>
      <c r="G4" s="90"/>
      <c r="H4" s="90"/>
      <c r="I4" s="90"/>
      <c r="J4" s="90"/>
    </row>
    <row r="5" spans="1:11" x14ac:dyDescent="0.25">
      <c r="A5" s="90"/>
      <c r="B5" s="90"/>
      <c r="C5" s="90"/>
      <c r="D5" s="90"/>
      <c r="E5" s="90"/>
      <c r="F5" s="90"/>
      <c r="G5" s="90"/>
      <c r="H5" s="90"/>
      <c r="I5" s="90"/>
      <c r="J5" s="90"/>
    </row>
    <row r="6" spans="1:11" ht="13.5" customHeight="1" x14ac:dyDescent="0.25">
      <c r="A6" s="90"/>
      <c r="B6" s="90"/>
      <c r="C6" s="90"/>
      <c r="D6" s="90"/>
      <c r="E6" s="90"/>
      <c r="F6" s="90"/>
      <c r="G6" s="90"/>
      <c r="H6" s="90"/>
      <c r="I6" s="90"/>
      <c r="J6" s="90"/>
    </row>
    <row r="7" spans="1:11" ht="15" customHeight="1" x14ac:dyDescent="0.25">
      <c r="A7" s="90" t="s">
        <v>24</v>
      </c>
      <c r="B7" s="90"/>
      <c r="C7" s="90"/>
      <c r="D7" s="90"/>
      <c r="E7" s="90"/>
      <c r="F7" s="90"/>
      <c r="G7" s="90"/>
      <c r="H7" s="90"/>
      <c r="I7" s="90"/>
      <c r="J7" s="90"/>
    </row>
    <row r="8" spans="1:11" x14ac:dyDescent="0.25">
      <c r="A8" s="90"/>
      <c r="B8" s="90"/>
      <c r="C8" s="90"/>
      <c r="D8" s="90"/>
      <c r="E8" s="90"/>
      <c r="F8" s="90"/>
      <c r="G8" s="90"/>
      <c r="H8" s="90"/>
      <c r="I8" s="90"/>
      <c r="J8" s="90"/>
    </row>
    <row r="9" spans="1:11" ht="21.75" customHeight="1" x14ac:dyDescent="0.25">
      <c r="A9" s="91" t="s">
        <v>25</v>
      </c>
      <c r="B9" s="91"/>
      <c r="C9" s="91"/>
      <c r="D9" s="91"/>
      <c r="E9" s="91"/>
      <c r="F9" s="91"/>
      <c r="G9" s="91"/>
      <c r="H9" s="91"/>
      <c r="I9" s="91"/>
      <c r="J9" s="91"/>
    </row>
    <row r="10" spans="1:11" ht="27" customHeight="1" x14ac:dyDescent="0.25">
      <c r="A10" s="91"/>
      <c r="B10" s="91"/>
      <c r="C10" s="91"/>
      <c r="D10" s="91"/>
      <c r="E10" s="91"/>
      <c r="F10" s="91"/>
      <c r="G10" s="91"/>
      <c r="H10" s="91"/>
      <c r="I10" s="91"/>
      <c r="J10" s="91"/>
    </row>
    <row r="11" spans="1:11" ht="41.25" customHeight="1" x14ac:dyDescent="0.25">
      <c r="A11" s="86" t="s">
        <v>26</v>
      </c>
      <c r="B11" s="86"/>
      <c r="C11" s="86"/>
      <c r="D11" s="86"/>
      <c r="E11" s="86"/>
      <c r="F11" s="86"/>
      <c r="G11" s="86"/>
      <c r="H11" s="86"/>
      <c r="I11" s="86"/>
      <c r="J11" s="86"/>
      <c r="K11" s="31"/>
    </row>
    <row r="12" spans="1:11" x14ac:dyDescent="0.25">
      <c r="A12" s="88" t="s">
        <v>1</v>
      </c>
      <c r="B12" s="89"/>
      <c r="C12" s="89"/>
      <c r="D12" s="89"/>
      <c r="E12" s="89"/>
      <c r="F12" s="89"/>
      <c r="G12" s="89"/>
      <c r="H12" s="89"/>
      <c r="I12" s="89"/>
      <c r="J12" s="89"/>
    </row>
    <row r="13" spans="1:11" x14ac:dyDescent="0.25">
      <c r="A13" s="94" t="s">
        <v>2</v>
      </c>
      <c r="B13" s="94"/>
      <c r="C13" s="94"/>
      <c r="D13" s="94"/>
      <c r="E13" s="94"/>
      <c r="F13" s="94"/>
      <c r="G13" s="94"/>
      <c r="H13" s="94"/>
      <c r="I13" s="94"/>
      <c r="J13" s="94"/>
    </row>
    <row r="14" spans="1:11" x14ac:dyDescent="0.25">
      <c r="A14" s="88" t="s">
        <v>3</v>
      </c>
      <c r="B14" s="89"/>
      <c r="C14" s="89"/>
      <c r="D14" s="89"/>
      <c r="E14" s="89"/>
      <c r="F14" s="89"/>
      <c r="G14" s="89"/>
      <c r="H14" s="89"/>
      <c r="I14" s="89"/>
      <c r="J14" s="89"/>
    </row>
    <row r="15" spans="1:11" ht="16.5" customHeight="1" x14ac:dyDescent="0.25">
      <c r="A15" s="95" t="s">
        <v>45</v>
      </c>
      <c r="B15" s="95"/>
      <c r="C15" s="95"/>
      <c r="D15" s="95"/>
      <c r="E15" s="95"/>
      <c r="F15" s="95"/>
      <c r="G15" s="95"/>
      <c r="H15" s="95"/>
      <c r="I15" s="95"/>
      <c r="J15" s="95"/>
    </row>
    <row r="16" spans="1:11" ht="16.5" customHeight="1" x14ac:dyDescent="0.25">
      <c r="A16" s="96" t="s">
        <v>57</v>
      </c>
      <c r="B16" s="96"/>
      <c r="C16" s="96"/>
      <c r="D16" s="96"/>
      <c r="E16" s="96"/>
      <c r="F16" s="96"/>
      <c r="G16" s="96"/>
      <c r="H16" s="96"/>
      <c r="I16" s="96"/>
      <c r="J16" s="96"/>
    </row>
    <row r="17" spans="1:10" ht="16.5" customHeight="1" x14ac:dyDescent="0.25">
      <c r="A17" s="96" t="s">
        <v>56</v>
      </c>
      <c r="B17" s="96"/>
      <c r="C17" s="96"/>
      <c r="D17" s="96"/>
      <c r="E17" s="96"/>
      <c r="F17" s="96"/>
      <c r="G17" s="96"/>
      <c r="H17" s="96"/>
      <c r="I17" s="96"/>
      <c r="J17" s="96"/>
    </row>
    <row r="18" spans="1:10" x14ac:dyDescent="0.25">
      <c r="A18" s="59" t="s">
        <v>60</v>
      </c>
    </row>
    <row r="19" spans="1:10" x14ac:dyDescent="0.25">
      <c r="A19" s="59" t="s">
        <v>61</v>
      </c>
    </row>
    <row r="20" spans="1:10" x14ac:dyDescent="0.25">
      <c r="A20" s="88" t="s">
        <v>21</v>
      </c>
      <c r="B20" s="89"/>
      <c r="C20" s="89"/>
      <c r="D20" s="89"/>
      <c r="E20" s="89"/>
      <c r="F20" s="89"/>
      <c r="G20" s="89"/>
      <c r="H20" s="89"/>
      <c r="I20" s="89"/>
      <c r="J20" s="89"/>
    </row>
    <row r="21" spans="1:10" ht="23.25" customHeight="1" x14ac:dyDescent="0.25">
      <c r="A21" s="92" t="s">
        <v>20</v>
      </c>
      <c r="B21" s="93"/>
      <c r="C21" s="93"/>
      <c r="D21" s="93"/>
      <c r="E21" s="93"/>
      <c r="F21" s="93"/>
      <c r="G21" s="93"/>
      <c r="H21" s="93"/>
      <c r="I21" s="93"/>
      <c r="J21" s="93"/>
    </row>
  </sheetData>
  <mergeCells count="14">
    <mergeCell ref="A20:J20"/>
    <mergeCell ref="A21:J21"/>
    <mergeCell ref="A12:J12"/>
    <mergeCell ref="A13:J13"/>
    <mergeCell ref="A14:J14"/>
    <mergeCell ref="A15:J15"/>
    <mergeCell ref="A16:J16"/>
    <mergeCell ref="A17:J17"/>
    <mergeCell ref="A11:J11"/>
    <mergeCell ref="A1:J1"/>
    <mergeCell ref="A3:J3"/>
    <mergeCell ref="A4:J6"/>
    <mergeCell ref="A7:J8"/>
    <mergeCell ref="A9:J10"/>
  </mergeCells>
  <hyperlinks>
    <hyperlink ref="A17" location="'Graphique 2'!A1" display="Figure 2 : Situation des salariés trois mois après l'abandon de poste"/>
    <hyperlink ref="A4:J6" r:id="rId1" display="Les déclarations sociales nominatives (DSN) sont des fichiers mensuels renseignés par les employeurs et qui sont nécessaires à la gestion de la protection sociale des salariés par les organismes et les administrations concernés. Ces déclarations permetten"/>
    <hyperlink ref="A7:J8" r:id="rId2" display="Les Mouvements de main-d'œuvre (MMO) recensent les débuts et fins de contrats en France métropolitaine, dans le secteur privé (hors agriculture, contrats intérimaires et particuliers employeurs)."/>
    <hyperlink ref="A11:J11" r:id="rId3" display="Le fichier historique de Pole Emploi est une base de données administratives recensant toutes les personnes ayant été inscrites à un moment ou un autre à Pôle emploi sur les dix dernières années. Il permet d'obtenir les informations relatives aux inscript"/>
    <hyperlink ref="A21:I21" r:id="rId4" display="Pour tout renseignement concernant nos statistiques, vous pouvez nous contacter par e-mail à l'adresse suivante :  dares.communication@dares.travail.gouv.fr"/>
    <hyperlink ref="A17:J17" location="'Graphique 2'!A1" display="Graphique 2 : Situation des salariés trois mois après l'abandon de poste"/>
    <hyperlink ref="A16:J16" location="'Graphique 1'!A1" display="Graphique 1 : Part des abandons de poste en CDI"/>
    <hyperlink ref="A16" location="'Graphique 1'!A1" display="Figure 1 : Part des abandons de poste en CDI"/>
    <hyperlink ref="A15:J15" location="'Tableau 1'!A1" display="Tableau 1 : Motifs justifiant le licenciement ou la rupture anticipée pour faute grave ou lourde au 1er semestre 2022"/>
    <hyperlink ref="A18" location="'Données complémentaires 1'!A1" display="Données complémentaires 1 : Motifs de rupture des CDI au 1er semestre 2022"/>
    <hyperlink ref="A19" location="'Données complémentaires 2'!A1" display="Données complémentaires 2 : Les abandons de poste dans les fins de contrat au premier semestre 2022"/>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A11" sqref="A11"/>
    </sheetView>
  </sheetViews>
  <sheetFormatPr baseColWidth="10" defaultRowHeight="15" x14ac:dyDescent="0.25"/>
  <cols>
    <col min="1" max="1" width="25.140625" style="19" customWidth="1"/>
    <col min="2" max="2" width="11.42578125" style="19" customWidth="1"/>
    <col min="3" max="3" width="7.5703125" style="19" customWidth="1"/>
    <col min="4" max="4" width="11.140625" style="19" customWidth="1"/>
    <col min="5" max="5" width="9" style="19" customWidth="1"/>
    <col min="6" max="6" width="10.85546875" style="19" customWidth="1"/>
    <col min="7" max="7" width="11.28515625" style="19" customWidth="1"/>
    <col min="8" max="16384" width="11.42578125" style="19"/>
  </cols>
  <sheetData>
    <row r="1" spans="1:7" x14ac:dyDescent="0.25">
      <c r="A1" s="8" t="s">
        <v>46</v>
      </c>
      <c r="B1" s="9"/>
      <c r="C1" s="9"/>
      <c r="D1" s="9"/>
      <c r="E1" s="9"/>
      <c r="F1" s="9"/>
      <c r="G1" s="9"/>
    </row>
    <row r="2" spans="1:7" x14ac:dyDescent="0.25">
      <c r="A2" s="9"/>
      <c r="B2" s="9"/>
      <c r="C2" s="9"/>
      <c r="D2" s="9"/>
      <c r="E2" s="9"/>
      <c r="F2" s="9"/>
      <c r="G2" s="9"/>
    </row>
    <row r="3" spans="1:7" x14ac:dyDescent="0.25">
      <c r="A3" s="9"/>
      <c r="B3" s="99" t="s">
        <v>35</v>
      </c>
      <c r="C3" s="99"/>
      <c r="D3" s="99" t="s">
        <v>5</v>
      </c>
      <c r="E3" s="99"/>
      <c r="F3" s="99" t="s">
        <v>6</v>
      </c>
      <c r="G3" s="99"/>
    </row>
    <row r="4" spans="1:7" x14ac:dyDescent="0.25">
      <c r="A4" s="68" t="s">
        <v>40</v>
      </c>
      <c r="B4" s="72" t="s">
        <v>43</v>
      </c>
      <c r="C4" s="72" t="s">
        <v>44</v>
      </c>
      <c r="D4" s="72" t="s">
        <v>62</v>
      </c>
      <c r="E4" s="72" t="s">
        <v>44</v>
      </c>
      <c r="F4" s="72" t="s">
        <v>43</v>
      </c>
      <c r="G4" s="72" t="s">
        <v>44</v>
      </c>
    </row>
    <row r="5" spans="1:7" x14ac:dyDescent="0.25">
      <c r="A5" s="68" t="s">
        <v>27</v>
      </c>
      <c r="B5" s="69">
        <v>123</v>
      </c>
      <c r="C5" s="71">
        <v>0.70667820069204157</v>
      </c>
      <c r="D5" s="69">
        <v>116</v>
      </c>
      <c r="E5" s="71">
        <v>0.71071975538570475</v>
      </c>
      <c r="F5" s="69">
        <v>7</v>
      </c>
      <c r="G5" s="71">
        <v>0.64601606499861508</v>
      </c>
    </row>
    <row r="6" spans="1:7" x14ac:dyDescent="0.25">
      <c r="A6" s="68" t="s">
        <v>41</v>
      </c>
      <c r="B6" s="69">
        <v>47</v>
      </c>
      <c r="C6" s="71">
        <v>0.26953489741125575</v>
      </c>
      <c r="D6" s="69">
        <v>42</v>
      </c>
      <c r="E6" s="71">
        <v>0.26</v>
      </c>
      <c r="F6" s="69">
        <v>4</v>
      </c>
      <c r="G6" s="71">
        <v>0.33280014213483894</v>
      </c>
    </row>
    <row r="7" spans="1:7" x14ac:dyDescent="0.25">
      <c r="A7" s="68" t="s">
        <v>34</v>
      </c>
      <c r="B7" s="69">
        <v>3</v>
      </c>
      <c r="C7" s="71">
        <v>1.8585249191860158E-2</v>
      </c>
      <c r="D7" s="69">
        <v>3</v>
      </c>
      <c r="E7" s="71">
        <v>1.8769111524001091E-2</v>
      </c>
      <c r="F7" s="85" t="s">
        <v>36</v>
      </c>
      <c r="G7" s="71" t="s">
        <v>36</v>
      </c>
    </row>
    <row r="8" spans="1:7" x14ac:dyDescent="0.25">
      <c r="A8" s="68" t="s">
        <v>70</v>
      </c>
      <c r="B8" s="70">
        <v>173</v>
      </c>
      <c r="C8" s="71">
        <v>1</v>
      </c>
      <c r="D8" s="69">
        <v>163</v>
      </c>
      <c r="E8" s="71">
        <v>1</v>
      </c>
      <c r="F8" s="69">
        <v>11</v>
      </c>
      <c r="G8" s="71">
        <v>1</v>
      </c>
    </row>
    <row r="9" spans="1:7" ht="22.5" customHeight="1" x14ac:dyDescent="0.25">
      <c r="A9" s="101" t="s">
        <v>73</v>
      </c>
      <c r="B9" s="102"/>
      <c r="C9" s="102"/>
      <c r="D9" s="102"/>
      <c r="E9" s="102"/>
      <c r="F9" s="102"/>
      <c r="G9" s="102"/>
    </row>
    <row r="10" spans="1:7" ht="15" customHeight="1" x14ac:dyDescent="0.25">
      <c r="A10" s="101" t="s">
        <v>74</v>
      </c>
      <c r="B10" s="101"/>
      <c r="C10" s="101"/>
      <c r="D10" s="101"/>
      <c r="E10" s="101"/>
      <c r="F10" s="101"/>
      <c r="G10" s="101"/>
    </row>
    <row r="11" spans="1:7" ht="13.5" customHeight="1" x14ac:dyDescent="0.25">
      <c r="A11" s="73" t="s">
        <v>69</v>
      </c>
    </row>
    <row r="12" spans="1:7" ht="21.75" customHeight="1" x14ac:dyDescent="0.25">
      <c r="A12" s="101" t="s">
        <v>50</v>
      </c>
      <c r="B12" s="101"/>
      <c r="C12" s="101"/>
      <c r="D12" s="101"/>
      <c r="E12" s="101"/>
      <c r="F12" s="101"/>
      <c r="G12" s="101"/>
    </row>
    <row r="13" spans="1:7" ht="21.75" customHeight="1" x14ac:dyDescent="0.25">
      <c r="A13" s="103" t="s">
        <v>51</v>
      </c>
      <c r="B13" s="103"/>
      <c r="C13" s="103"/>
      <c r="D13" s="103"/>
      <c r="E13" s="103"/>
      <c r="F13" s="103"/>
      <c r="G13" s="103"/>
    </row>
    <row r="14" spans="1:7" s="67" customFormat="1" ht="12.75" customHeight="1" x14ac:dyDescent="0.2">
      <c r="A14" s="73" t="s">
        <v>48</v>
      </c>
      <c r="B14" s="74"/>
      <c r="C14" s="74"/>
      <c r="D14" s="74"/>
      <c r="E14" s="74"/>
      <c r="F14" s="74"/>
      <c r="G14" s="74"/>
    </row>
    <row r="15" spans="1:7" ht="18" customHeight="1" x14ac:dyDescent="0.25">
      <c r="A15" s="74" t="s">
        <v>49</v>
      </c>
      <c r="B15" s="75"/>
      <c r="C15" s="75"/>
      <c r="D15" s="75"/>
      <c r="E15" s="75"/>
      <c r="F15" s="75"/>
      <c r="G15" s="75"/>
    </row>
    <row r="16" spans="1:7" ht="15" customHeight="1" x14ac:dyDescent="0.25"/>
    <row r="17" spans="1:8" x14ac:dyDescent="0.25">
      <c r="A17" s="6"/>
      <c r="B17" s="100"/>
      <c r="C17" s="100"/>
      <c r="D17" s="100"/>
      <c r="E17" s="100"/>
      <c r="F17" s="100"/>
      <c r="G17" s="100"/>
      <c r="H17" s="6"/>
    </row>
    <row r="18" spans="1:8" x14ac:dyDescent="0.25">
      <c r="A18" s="6"/>
      <c r="B18" s="39"/>
      <c r="C18" s="39"/>
      <c r="D18" s="39"/>
      <c r="E18" s="39"/>
      <c r="F18" s="39"/>
      <c r="G18" s="39"/>
      <c r="H18" s="6"/>
    </row>
    <row r="19" spans="1:8" x14ac:dyDescent="0.25">
      <c r="A19" s="6"/>
      <c r="B19" s="40"/>
      <c r="C19" s="36"/>
      <c r="D19" s="40"/>
      <c r="E19" s="36"/>
      <c r="F19" s="40"/>
      <c r="G19" s="36"/>
      <c r="H19" s="6"/>
    </row>
    <row r="20" spans="1:8" x14ac:dyDescent="0.25">
      <c r="A20" s="6"/>
      <c r="B20" s="40"/>
      <c r="C20" s="36"/>
      <c r="D20" s="40"/>
      <c r="E20" s="36"/>
      <c r="F20" s="40"/>
      <c r="G20" s="36"/>
      <c r="H20" s="6"/>
    </row>
    <row r="21" spans="1:8" x14ac:dyDescent="0.25">
      <c r="A21" s="6"/>
      <c r="B21" s="40"/>
      <c r="C21" s="36"/>
      <c r="D21" s="40"/>
      <c r="E21" s="36"/>
      <c r="F21" s="40"/>
      <c r="G21" s="36"/>
      <c r="H21" s="6"/>
    </row>
    <row r="22" spans="1:8" x14ac:dyDescent="0.25">
      <c r="A22" s="6"/>
      <c r="B22" s="40"/>
      <c r="C22" s="36"/>
      <c r="D22" s="40"/>
      <c r="E22" s="36"/>
      <c r="F22" s="40"/>
      <c r="G22" s="36"/>
      <c r="H22" s="6"/>
    </row>
    <row r="23" spans="1:8" x14ac:dyDescent="0.25">
      <c r="A23" s="6"/>
      <c r="B23" s="40"/>
      <c r="C23" s="36"/>
      <c r="D23" s="40"/>
      <c r="E23" s="36"/>
      <c r="F23" s="40"/>
      <c r="G23" s="36"/>
      <c r="H23" s="6"/>
    </row>
    <row r="24" spans="1:8" x14ac:dyDescent="0.25">
      <c r="A24" s="6"/>
      <c r="B24" s="41"/>
      <c r="C24" s="39"/>
      <c r="D24" s="40"/>
      <c r="E24" s="39"/>
      <c r="F24" s="40"/>
      <c r="G24" s="36"/>
      <c r="H24" s="6"/>
    </row>
    <row r="25" spans="1:8" x14ac:dyDescent="0.25">
      <c r="A25" s="6"/>
      <c r="B25" s="6"/>
      <c r="C25" s="6"/>
      <c r="D25" s="6"/>
      <c r="E25" s="6"/>
      <c r="F25" s="6"/>
      <c r="G25" s="6"/>
      <c r="H25" s="6"/>
    </row>
    <row r="26" spans="1:8" x14ac:dyDescent="0.25">
      <c r="A26" s="37"/>
      <c r="B26" s="97"/>
      <c r="C26" s="97"/>
      <c r="D26" s="97"/>
      <c r="E26" s="97"/>
      <c r="F26" s="97"/>
      <c r="G26" s="97"/>
      <c r="H26" s="6"/>
    </row>
    <row r="27" spans="1:8" x14ac:dyDescent="0.25">
      <c r="A27" s="37"/>
      <c r="B27" s="42"/>
      <c r="C27" s="42"/>
      <c r="D27" s="42"/>
      <c r="E27" s="42"/>
      <c r="F27" s="42"/>
      <c r="G27" s="42"/>
      <c r="H27" s="6"/>
    </row>
    <row r="28" spans="1:8" x14ac:dyDescent="0.25">
      <c r="A28" s="37"/>
      <c r="B28" s="43"/>
      <c r="C28" s="44"/>
      <c r="D28" s="43"/>
      <c r="E28" s="36"/>
      <c r="F28" s="43"/>
      <c r="G28" s="36"/>
      <c r="H28" s="6"/>
    </row>
    <row r="29" spans="1:8" x14ac:dyDescent="0.25">
      <c r="A29" s="37"/>
      <c r="B29" s="43"/>
      <c r="C29" s="44"/>
      <c r="D29" s="43"/>
      <c r="E29" s="36"/>
      <c r="F29" s="43"/>
      <c r="G29" s="36"/>
      <c r="H29" s="6"/>
    </row>
    <row r="30" spans="1:8" x14ac:dyDescent="0.25">
      <c r="A30" s="37"/>
      <c r="B30" s="43"/>
      <c r="C30" s="44"/>
      <c r="D30" s="43"/>
      <c r="E30" s="36"/>
      <c r="F30" s="43"/>
      <c r="G30" s="36"/>
      <c r="H30" s="6"/>
    </row>
    <row r="31" spans="1:8" x14ac:dyDescent="0.25">
      <c r="A31" s="37"/>
      <c r="B31" s="43"/>
      <c r="C31" s="44"/>
      <c r="D31" s="43"/>
      <c r="E31" s="36"/>
      <c r="F31" s="43"/>
      <c r="G31" s="36"/>
      <c r="H31" s="6"/>
    </row>
    <row r="32" spans="1:8" x14ac:dyDescent="0.25">
      <c r="A32" s="37"/>
      <c r="B32" s="43"/>
      <c r="C32" s="44"/>
      <c r="D32" s="43"/>
      <c r="E32" s="36"/>
      <c r="F32" s="43"/>
      <c r="G32" s="36"/>
      <c r="H32" s="6"/>
    </row>
    <row r="33" spans="1:8" x14ac:dyDescent="0.25">
      <c r="A33" s="37"/>
      <c r="B33" s="45"/>
      <c r="C33" s="44"/>
      <c r="D33" s="43"/>
      <c r="E33" s="44"/>
      <c r="F33" s="43"/>
      <c r="G33" s="44"/>
      <c r="H33" s="6"/>
    </row>
    <row r="34" spans="1:8" x14ac:dyDescent="0.25">
      <c r="A34" s="98"/>
      <c r="B34" s="98"/>
      <c r="C34" s="98"/>
      <c r="D34" s="98"/>
      <c r="E34" s="98"/>
      <c r="F34" s="98"/>
      <c r="G34" s="98"/>
      <c r="H34" s="6"/>
    </row>
    <row r="35" spans="1:8" x14ac:dyDescent="0.25">
      <c r="A35" s="98"/>
      <c r="B35" s="98"/>
      <c r="C35" s="98"/>
      <c r="D35" s="98"/>
      <c r="E35" s="98"/>
      <c r="F35" s="98"/>
      <c r="G35" s="98"/>
      <c r="H35" s="6"/>
    </row>
    <row r="36" spans="1:8" x14ac:dyDescent="0.25">
      <c r="A36" s="37"/>
      <c r="B36" s="38"/>
      <c r="C36" s="38"/>
      <c r="D36" s="38"/>
      <c r="E36" s="37"/>
      <c r="F36" s="37"/>
      <c r="G36" s="37"/>
      <c r="H36" s="6"/>
    </row>
    <row r="37" spans="1:8" x14ac:dyDescent="0.25">
      <c r="A37" s="13"/>
      <c r="B37" s="9"/>
      <c r="C37" s="9"/>
      <c r="D37" s="9"/>
      <c r="E37" s="9"/>
      <c r="F37" s="9"/>
      <c r="G37" s="9"/>
    </row>
    <row r="38" spans="1:8" x14ac:dyDescent="0.25">
      <c r="A38" s="9"/>
      <c r="B38" s="9"/>
      <c r="C38" s="9"/>
      <c r="D38" s="9"/>
      <c r="E38" s="9"/>
      <c r="F38" s="9"/>
      <c r="G38" s="9"/>
    </row>
  </sheetData>
  <mergeCells count="14">
    <mergeCell ref="B26:C26"/>
    <mergeCell ref="D26:E26"/>
    <mergeCell ref="F26:G26"/>
    <mergeCell ref="A34:G35"/>
    <mergeCell ref="B3:C3"/>
    <mergeCell ref="D3:E3"/>
    <mergeCell ref="F3:G3"/>
    <mergeCell ref="B17:C17"/>
    <mergeCell ref="D17:E17"/>
    <mergeCell ref="F17:G17"/>
    <mergeCell ref="A9:G9"/>
    <mergeCell ref="A13:G13"/>
    <mergeCell ref="A12:G12"/>
    <mergeCell ref="A10:G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13" workbookViewId="0">
      <selection activeCell="A19" sqref="A19:F19"/>
    </sheetView>
  </sheetViews>
  <sheetFormatPr baseColWidth="10" defaultRowHeight="15" x14ac:dyDescent="0.25"/>
  <cols>
    <col min="1" max="1" width="37.7109375" customWidth="1"/>
    <col min="2" max="3" width="18.85546875" style="1" customWidth="1"/>
    <col min="4" max="4" width="30.5703125" customWidth="1"/>
    <col min="5" max="5" width="12.7109375" customWidth="1"/>
    <col min="6" max="6" width="26.85546875" customWidth="1"/>
  </cols>
  <sheetData>
    <row r="1" spans="1:6" x14ac:dyDescent="0.25">
      <c r="A1" s="8" t="s">
        <v>47</v>
      </c>
      <c r="B1" s="8"/>
      <c r="C1" s="8"/>
      <c r="D1" s="9"/>
      <c r="E1" s="9"/>
      <c r="F1" s="9"/>
    </row>
    <row r="2" spans="1:6" s="19" customFormat="1" x14ac:dyDescent="0.25">
      <c r="A2" s="8"/>
      <c r="B2" s="8"/>
      <c r="C2" s="8"/>
      <c r="D2" s="9"/>
      <c r="E2" s="9"/>
      <c r="F2" s="9"/>
    </row>
    <row r="3" spans="1:6" s="19" customFormat="1" x14ac:dyDescent="0.25">
      <c r="A3" s="8"/>
      <c r="B3" s="8"/>
      <c r="C3" s="8"/>
      <c r="D3" s="9"/>
      <c r="E3" s="9"/>
      <c r="F3" s="9"/>
    </row>
    <row r="4" spans="1:6" s="19" customFormat="1" x14ac:dyDescent="0.25">
      <c r="A4" s="8"/>
      <c r="B4" s="8"/>
      <c r="C4" s="8"/>
      <c r="D4" s="9"/>
      <c r="E4" s="9"/>
      <c r="F4" s="9"/>
    </row>
    <row r="5" spans="1:6" s="19" customFormat="1" x14ac:dyDescent="0.25">
      <c r="A5" s="8"/>
      <c r="B5" s="8"/>
      <c r="C5" s="8"/>
      <c r="D5" s="9"/>
      <c r="E5" s="9"/>
      <c r="F5" s="9"/>
    </row>
    <row r="6" spans="1:6" s="19" customFormat="1" x14ac:dyDescent="0.25">
      <c r="A6" s="8"/>
      <c r="B6" s="8"/>
      <c r="C6" s="8"/>
      <c r="D6" s="9"/>
      <c r="E6" s="9"/>
      <c r="F6" s="9"/>
    </row>
    <row r="7" spans="1:6" s="19" customFormat="1" x14ac:dyDescent="0.25">
      <c r="A7" s="8"/>
      <c r="B7" s="8"/>
      <c r="C7" s="8"/>
      <c r="D7" s="9"/>
      <c r="E7" s="9"/>
      <c r="F7" s="9"/>
    </row>
    <row r="8" spans="1:6" s="19" customFormat="1" x14ac:dyDescent="0.25">
      <c r="A8" s="8"/>
      <c r="B8" s="8"/>
      <c r="C8" s="8"/>
      <c r="D8" s="9"/>
      <c r="E8" s="9"/>
      <c r="F8" s="9"/>
    </row>
    <row r="9" spans="1:6" x14ac:dyDescent="0.25">
      <c r="A9" s="9"/>
      <c r="B9" s="9"/>
      <c r="C9" s="9"/>
      <c r="D9" s="9"/>
      <c r="E9" s="9"/>
      <c r="F9" s="9"/>
    </row>
    <row r="10" spans="1:6" s="19" customFormat="1" x14ac:dyDescent="0.25">
      <c r="A10" s="9"/>
      <c r="B10" s="9"/>
      <c r="C10" s="9"/>
      <c r="D10" s="9"/>
      <c r="E10" s="9"/>
      <c r="F10" s="9"/>
    </row>
    <row r="11" spans="1:6" s="19" customFormat="1" x14ac:dyDescent="0.25">
      <c r="A11" s="9"/>
      <c r="B11" s="9"/>
      <c r="C11" s="9"/>
      <c r="D11" s="9"/>
      <c r="E11" s="9"/>
      <c r="F11" s="9"/>
    </row>
    <row r="12" spans="1:6" s="19" customFormat="1" x14ac:dyDescent="0.25">
      <c r="A12" s="9"/>
      <c r="B12" s="9"/>
      <c r="C12" s="9"/>
      <c r="D12" s="9"/>
      <c r="E12" s="9"/>
      <c r="F12" s="9"/>
    </row>
    <row r="13" spans="1:6" s="19" customFormat="1" x14ac:dyDescent="0.25">
      <c r="A13" s="9"/>
      <c r="B13" s="9"/>
      <c r="C13" s="9"/>
      <c r="D13" s="9"/>
      <c r="E13" s="9"/>
      <c r="F13" s="9"/>
    </row>
    <row r="14" spans="1:6" s="19" customFormat="1" x14ac:dyDescent="0.25">
      <c r="A14" s="9"/>
      <c r="B14" s="9"/>
      <c r="C14" s="9"/>
      <c r="D14" s="9"/>
      <c r="E14" s="9"/>
      <c r="F14" s="9"/>
    </row>
    <row r="15" spans="1:6" s="19" customFormat="1" x14ac:dyDescent="0.25">
      <c r="A15" s="9"/>
      <c r="B15" s="9"/>
      <c r="C15" s="9"/>
      <c r="D15" s="9"/>
      <c r="E15" s="9"/>
      <c r="F15" s="9"/>
    </row>
    <row r="16" spans="1:6" ht="51" customHeight="1" x14ac:dyDescent="0.25"/>
    <row r="17" spans="1:7" x14ac:dyDescent="0.25">
      <c r="A17" s="19"/>
      <c r="B17" s="19"/>
      <c r="C17" s="19"/>
      <c r="D17" s="19"/>
      <c r="E17" s="19"/>
      <c r="F17" s="19"/>
      <c r="G17" s="7"/>
    </row>
    <row r="18" spans="1:7" x14ac:dyDescent="0.25">
      <c r="A18" s="6"/>
      <c r="B18" s="6"/>
      <c r="C18" s="6"/>
      <c r="D18" s="6"/>
      <c r="E18" s="6"/>
      <c r="F18" s="6"/>
      <c r="G18" s="6"/>
    </row>
    <row r="19" spans="1:7" ht="23.25" customHeight="1" x14ac:dyDescent="0.25">
      <c r="A19" s="107" t="s">
        <v>75</v>
      </c>
      <c r="B19" s="107"/>
      <c r="C19" s="107"/>
      <c r="D19" s="107"/>
      <c r="E19" s="107"/>
      <c r="F19" s="107"/>
      <c r="G19" s="5"/>
    </row>
    <row r="20" spans="1:7" ht="15" customHeight="1" x14ac:dyDescent="0.25">
      <c r="A20" s="104" t="s">
        <v>76</v>
      </c>
      <c r="B20" s="104"/>
      <c r="C20" s="104"/>
      <c r="D20" s="104"/>
      <c r="E20" s="104"/>
      <c r="F20" s="104"/>
      <c r="G20" s="4"/>
    </row>
    <row r="21" spans="1:7" x14ac:dyDescent="0.25">
      <c r="A21" s="104"/>
      <c r="B21" s="104"/>
      <c r="C21" s="104"/>
      <c r="D21" s="104"/>
      <c r="E21" s="104"/>
      <c r="F21" s="104"/>
      <c r="G21" s="4"/>
    </row>
    <row r="22" spans="1:7" x14ac:dyDescent="0.25">
      <c r="A22" s="105" t="s">
        <v>48</v>
      </c>
      <c r="B22" s="105"/>
      <c r="C22" s="105"/>
      <c r="D22" s="105"/>
      <c r="E22" s="105"/>
      <c r="F22" s="105"/>
      <c r="G22" s="4"/>
    </row>
    <row r="23" spans="1:7" x14ac:dyDescent="0.25">
      <c r="A23" s="106" t="s">
        <v>49</v>
      </c>
      <c r="B23" s="106"/>
      <c r="C23" s="106"/>
      <c r="D23" s="106"/>
      <c r="E23" s="106"/>
      <c r="F23" s="106"/>
    </row>
    <row r="25" spans="1:7" ht="51" x14ac:dyDescent="0.25">
      <c r="A25" s="9"/>
      <c r="B25" s="76" t="s">
        <v>63</v>
      </c>
      <c r="C25" s="10" t="s">
        <v>42</v>
      </c>
      <c r="D25" s="10" t="s">
        <v>17</v>
      </c>
      <c r="E25" s="26"/>
      <c r="F25" s="25"/>
    </row>
    <row r="26" spans="1:7" x14ac:dyDescent="0.25">
      <c r="A26" s="11" t="s">
        <v>12</v>
      </c>
      <c r="B26" s="79">
        <v>116</v>
      </c>
      <c r="C26" s="81">
        <v>0.13684482313452104</v>
      </c>
      <c r="D26" s="81">
        <v>5.4774830126441014E-2</v>
      </c>
      <c r="E26" s="28"/>
      <c r="F26" s="27"/>
    </row>
    <row r="27" spans="1:7" x14ac:dyDescent="0.25">
      <c r="A27" s="12" t="s">
        <v>13</v>
      </c>
      <c r="B27" s="79">
        <v>41</v>
      </c>
      <c r="C27" s="81">
        <v>0.17503135429288097</v>
      </c>
      <c r="D27" s="81">
        <v>7.413022575777764E-2</v>
      </c>
      <c r="E27" s="29"/>
      <c r="F27" s="27"/>
    </row>
    <row r="28" spans="1:7" x14ac:dyDescent="0.25">
      <c r="A28" s="12" t="s">
        <v>14</v>
      </c>
      <c r="B28" s="79">
        <v>19</v>
      </c>
      <c r="C28" s="81">
        <v>0.15731814198071867</v>
      </c>
      <c r="D28" s="81">
        <v>6.1039927625964829E-2</v>
      </c>
      <c r="E28" s="29"/>
      <c r="F28" s="27"/>
    </row>
    <row r="29" spans="1:7" x14ac:dyDescent="0.25">
      <c r="A29" s="12" t="s">
        <v>52</v>
      </c>
      <c r="B29" s="80">
        <v>40</v>
      </c>
      <c r="C29" s="81">
        <v>0.1227871119683779</v>
      </c>
      <c r="D29" s="81">
        <v>4.7609931725923933E-2</v>
      </c>
      <c r="E29" s="29"/>
      <c r="F29" s="27"/>
    </row>
    <row r="30" spans="1:7" x14ac:dyDescent="0.25">
      <c r="A30" s="12" t="s">
        <v>15</v>
      </c>
      <c r="B30" s="80">
        <v>8</v>
      </c>
      <c r="C30" s="81">
        <v>9.5105904221493912E-2</v>
      </c>
      <c r="D30" s="81">
        <v>3.6184547239514996E-2</v>
      </c>
      <c r="E30" s="29"/>
      <c r="F30" s="27"/>
    </row>
    <row r="31" spans="1:7" x14ac:dyDescent="0.25">
      <c r="A31" s="12" t="s">
        <v>16</v>
      </c>
      <c r="B31" s="79">
        <v>8</v>
      </c>
      <c r="C31" s="81">
        <v>9.3734429496761335E-2</v>
      </c>
      <c r="D31" s="81">
        <v>4.0385988074728839E-2</v>
      </c>
      <c r="E31" s="29"/>
      <c r="F31" s="27"/>
    </row>
    <row r="32" spans="1:7" x14ac:dyDescent="0.25">
      <c r="B32" s="30"/>
      <c r="C32" s="30"/>
    </row>
    <row r="37" spans="2:5" x14ac:dyDescent="0.25">
      <c r="B37" s="77"/>
      <c r="C37" s="78"/>
      <c r="D37" s="78"/>
      <c r="E37" s="78"/>
    </row>
    <row r="38" spans="2:5" x14ac:dyDescent="0.25">
      <c r="B38" s="77"/>
      <c r="C38" s="78"/>
      <c r="D38" s="78"/>
      <c r="E38" s="78"/>
    </row>
    <row r="39" spans="2:5" x14ac:dyDescent="0.25">
      <c r="B39" s="77"/>
      <c r="C39" s="78"/>
      <c r="D39" s="78"/>
      <c r="E39" s="78"/>
    </row>
    <row r="40" spans="2:5" x14ac:dyDescent="0.25">
      <c r="B40" s="77"/>
      <c r="C40" s="78"/>
      <c r="D40" s="78"/>
      <c r="E40" s="78"/>
    </row>
    <row r="41" spans="2:5" x14ac:dyDescent="0.25">
      <c r="B41" s="77"/>
      <c r="C41" s="78"/>
      <c r="D41" s="78"/>
      <c r="E41" s="78"/>
    </row>
  </sheetData>
  <mergeCells count="4">
    <mergeCell ref="A20:F21"/>
    <mergeCell ref="A22:F22"/>
    <mergeCell ref="A23:F23"/>
    <mergeCell ref="A19:F1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A28" sqref="A28"/>
    </sheetView>
  </sheetViews>
  <sheetFormatPr baseColWidth="10" defaultRowHeight="15" x14ac:dyDescent="0.25"/>
  <cols>
    <col min="1" max="1" width="88.28515625" bestFit="1" customWidth="1"/>
    <col min="2" max="2" width="18.140625" customWidth="1"/>
  </cols>
  <sheetData>
    <row r="1" spans="1:3" x14ac:dyDescent="0.25">
      <c r="A1" s="8" t="s">
        <v>56</v>
      </c>
    </row>
    <row r="3" spans="1:3" ht="30" customHeight="1" x14ac:dyDescent="0.25"/>
    <row r="9" spans="1:3" x14ac:dyDescent="0.25">
      <c r="C9" s="19"/>
    </row>
    <row r="10" spans="1:3" x14ac:dyDescent="0.25">
      <c r="C10" s="19"/>
    </row>
    <row r="11" spans="1:3" x14ac:dyDescent="0.25">
      <c r="C11" s="19"/>
    </row>
    <row r="12" spans="1:3" x14ac:dyDescent="0.25">
      <c r="C12" s="19"/>
    </row>
    <row r="13" spans="1:3" x14ac:dyDescent="0.25">
      <c r="A13" s="19"/>
      <c r="B13" s="19"/>
      <c r="C13" s="19"/>
    </row>
    <row r="14" spans="1:3" x14ac:dyDescent="0.25">
      <c r="A14" s="19"/>
      <c r="B14" s="19"/>
      <c r="C14" s="19"/>
    </row>
    <row r="15" spans="1:3" x14ac:dyDescent="0.25">
      <c r="A15" s="19"/>
      <c r="B15" s="19"/>
    </row>
    <row r="16" spans="1:3" x14ac:dyDescent="0.25">
      <c r="A16" s="19"/>
      <c r="B16" s="19"/>
    </row>
    <row r="17" spans="1:6" x14ac:dyDescent="0.25">
      <c r="A17" s="19"/>
      <c r="B17" s="19"/>
    </row>
    <row r="18" spans="1:6" x14ac:dyDescent="0.25">
      <c r="A18" s="19"/>
      <c r="B18" s="19"/>
    </row>
    <row r="19" spans="1:6" ht="15" customHeight="1" x14ac:dyDescent="0.25">
      <c r="A19" s="74" t="s">
        <v>53</v>
      </c>
      <c r="B19" s="84"/>
      <c r="C19" s="84"/>
      <c r="D19" s="84"/>
      <c r="E19" s="84"/>
      <c r="F19" s="84"/>
    </row>
    <row r="20" spans="1:6" ht="33.75" customHeight="1" x14ac:dyDescent="0.25">
      <c r="A20" s="104" t="s">
        <v>77</v>
      </c>
      <c r="B20" s="104"/>
      <c r="D20" s="84"/>
      <c r="E20" s="84"/>
      <c r="F20" s="84"/>
    </row>
    <row r="21" spans="1:6" x14ac:dyDescent="0.25">
      <c r="A21" s="105" t="s">
        <v>48</v>
      </c>
      <c r="B21" s="105"/>
      <c r="C21" s="105"/>
      <c r="D21" s="105"/>
      <c r="E21" s="105"/>
      <c r="F21" s="105"/>
    </row>
    <row r="22" spans="1:6" x14ac:dyDescent="0.25">
      <c r="A22" s="106" t="s">
        <v>68</v>
      </c>
      <c r="B22" s="106"/>
      <c r="C22" s="106"/>
      <c r="D22" s="106"/>
      <c r="E22" s="106"/>
      <c r="F22" s="106"/>
    </row>
    <row r="25" spans="1:6" ht="30" x14ac:dyDescent="0.25">
      <c r="B25" s="20" t="s">
        <v>18</v>
      </c>
    </row>
    <row r="26" spans="1:6" x14ac:dyDescent="0.25">
      <c r="A26" s="2" t="s">
        <v>78</v>
      </c>
      <c r="B26" s="3">
        <v>0.16</v>
      </c>
    </row>
    <row r="27" spans="1:6" x14ac:dyDescent="0.25">
      <c r="A27" s="2" t="s">
        <v>79</v>
      </c>
      <c r="B27" s="3">
        <v>0.21</v>
      </c>
    </row>
    <row r="28" spans="1:6" x14ac:dyDescent="0.25">
      <c r="A28" s="21" t="s">
        <v>54</v>
      </c>
      <c r="B28" s="23">
        <v>0.37</v>
      </c>
    </row>
    <row r="29" spans="1:6" x14ac:dyDescent="0.25">
      <c r="A29" s="22" t="s">
        <v>55</v>
      </c>
      <c r="B29" s="24">
        <v>0.11</v>
      </c>
    </row>
    <row r="30" spans="1:6" x14ac:dyDescent="0.25">
      <c r="A30" s="22" t="s">
        <v>19</v>
      </c>
      <c r="B30" s="24">
        <v>0.26</v>
      </c>
    </row>
    <row r="31" spans="1:6" x14ac:dyDescent="0.25">
      <c r="A31" s="2" t="s">
        <v>71</v>
      </c>
      <c r="B31" s="3">
        <v>0.24</v>
      </c>
    </row>
    <row r="32" spans="1:6" x14ac:dyDescent="0.25">
      <c r="A32" s="2" t="s">
        <v>72</v>
      </c>
      <c r="B32" s="3">
        <v>0.39</v>
      </c>
    </row>
  </sheetData>
  <mergeCells count="3">
    <mergeCell ref="A21:F21"/>
    <mergeCell ref="A22:F22"/>
    <mergeCell ref="A20:B2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workbookViewId="0">
      <selection activeCell="A12" sqref="A12"/>
    </sheetView>
  </sheetViews>
  <sheetFormatPr baseColWidth="10" defaultRowHeight="15" x14ac:dyDescent="0.25"/>
  <cols>
    <col min="1" max="1" width="27.28515625" style="19" bestFit="1" customWidth="1"/>
    <col min="2" max="2" width="17.140625" style="19" bestFit="1" customWidth="1"/>
    <col min="3" max="3" width="23.140625" style="19" customWidth="1"/>
    <col min="4" max="4" width="11.42578125" style="19"/>
    <col min="5" max="5" width="14.5703125" style="19" bestFit="1" customWidth="1"/>
    <col min="6" max="6" width="21" style="19" bestFit="1" customWidth="1"/>
    <col min="7" max="16384" width="11.42578125" style="19"/>
  </cols>
  <sheetData>
    <row r="1" spans="1:8" x14ac:dyDescent="0.25">
      <c r="A1" s="8" t="s">
        <v>60</v>
      </c>
      <c r="B1" s="9"/>
      <c r="C1" s="9"/>
    </row>
    <row r="2" spans="1:8" x14ac:dyDescent="0.25">
      <c r="A2" s="9"/>
      <c r="B2" s="9"/>
      <c r="C2" s="49"/>
    </row>
    <row r="3" spans="1:8" x14ac:dyDescent="0.25">
      <c r="A3" s="50" t="s">
        <v>38</v>
      </c>
      <c r="B3" s="51" t="s">
        <v>37</v>
      </c>
      <c r="C3" s="52" t="s">
        <v>39</v>
      </c>
      <c r="D3" s="34"/>
      <c r="E3" s="35"/>
      <c r="F3" s="34"/>
      <c r="G3" s="35"/>
      <c r="H3" s="34"/>
    </row>
    <row r="4" spans="1:8" x14ac:dyDescent="0.25">
      <c r="A4" s="53" t="s">
        <v>27</v>
      </c>
      <c r="B4" s="54">
        <v>116</v>
      </c>
      <c r="C4" s="82">
        <f>B4/2110</f>
        <v>5.4976303317535544E-2</v>
      </c>
      <c r="D4" s="6"/>
      <c r="E4" s="6"/>
      <c r="F4" s="6"/>
      <c r="G4" s="6"/>
      <c r="H4" s="6"/>
    </row>
    <row r="5" spans="1:8" x14ac:dyDescent="0.25">
      <c r="A5" s="55" t="s">
        <v>28</v>
      </c>
      <c r="B5" s="56">
        <v>911.6</v>
      </c>
      <c r="C5" s="82">
        <f t="shared" ref="C5:C10" si="0">B5/2110</f>
        <v>0.43203791469194314</v>
      </c>
      <c r="D5" s="6"/>
      <c r="E5" s="6"/>
      <c r="F5" s="6"/>
      <c r="G5" s="6"/>
      <c r="H5" s="6"/>
    </row>
    <row r="6" spans="1:8" x14ac:dyDescent="0.25">
      <c r="A6" s="55" t="s">
        <v>32</v>
      </c>
      <c r="B6" s="56">
        <v>238.5</v>
      </c>
      <c r="C6" s="82">
        <f t="shared" si="0"/>
        <v>0.11303317535545024</v>
      </c>
      <c r="D6" s="6"/>
      <c r="E6" s="6"/>
      <c r="F6" s="6"/>
      <c r="G6" s="6"/>
      <c r="H6" s="6"/>
    </row>
    <row r="7" spans="1:8" x14ac:dyDescent="0.25">
      <c r="A7" s="55" t="s">
        <v>29</v>
      </c>
      <c r="B7" s="56">
        <v>247.2</v>
      </c>
      <c r="C7" s="82">
        <f t="shared" si="0"/>
        <v>0.1171563981042654</v>
      </c>
      <c r="D7" s="6"/>
      <c r="E7" s="6"/>
      <c r="F7" s="6"/>
      <c r="G7" s="6"/>
      <c r="H7" s="6"/>
    </row>
    <row r="8" spans="1:8" x14ac:dyDescent="0.25">
      <c r="A8" s="55" t="s">
        <v>30</v>
      </c>
      <c r="B8" s="56">
        <v>243.1</v>
      </c>
      <c r="C8" s="82">
        <f t="shared" si="0"/>
        <v>0.11521327014218009</v>
      </c>
      <c r="D8" s="6"/>
      <c r="E8" s="6"/>
      <c r="F8" s="6"/>
      <c r="G8" s="6"/>
      <c r="H8" s="6"/>
    </row>
    <row r="9" spans="1:8" x14ac:dyDescent="0.25">
      <c r="A9" s="55" t="s">
        <v>31</v>
      </c>
      <c r="B9" s="56">
        <v>353.5</v>
      </c>
      <c r="C9" s="82">
        <f t="shared" si="0"/>
        <v>0.16753554502369669</v>
      </c>
      <c r="D9" s="6"/>
      <c r="E9" s="6"/>
      <c r="F9" s="6"/>
      <c r="G9" s="6"/>
      <c r="H9" s="6"/>
    </row>
    <row r="10" spans="1:8" x14ac:dyDescent="0.25">
      <c r="A10" s="57" t="s">
        <v>33</v>
      </c>
      <c r="B10" s="58">
        <f>SUM(B4:B9)</f>
        <v>2109.8999999999996</v>
      </c>
      <c r="C10" s="83">
        <f t="shared" si="0"/>
        <v>0.99995260663507091</v>
      </c>
    </row>
    <row r="11" spans="1:8" x14ac:dyDescent="0.25">
      <c r="A11" s="73" t="s">
        <v>67</v>
      </c>
      <c r="B11" s="9"/>
      <c r="C11" s="9"/>
      <c r="D11" s="9"/>
      <c r="E11" s="9"/>
      <c r="F11" s="9"/>
      <c r="G11" s="9"/>
    </row>
    <row r="12" spans="1:8" x14ac:dyDescent="0.25">
      <c r="A12" s="73" t="s">
        <v>48</v>
      </c>
      <c r="B12" s="9"/>
      <c r="C12" s="9"/>
      <c r="D12" s="9"/>
      <c r="E12" s="9"/>
      <c r="F12" s="9"/>
      <c r="G12" s="9"/>
    </row>
    <row r="13" spans="1:8" x14ac:dyDescent="0.25">
      <c r="A13" s="74" t="s">
        <v>58</v>
      </c>
      <c r="B13" s="9"/>
      <c r="C13" s="9"/>
      <c r="D13" s="9"/>
      <c r="E13" s="9"/>
      <c r="F13" s="9"/>
      <c r="G13" s="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F5" sqref="F5"/>
    </sheetView>
  </sheetViews>
  <sheetFormatPr baseColWidth="10" defaultRowHeight="15" x14ac:dyDescent="0.25"/>
  <cols>
    <col min="1" max="1" width="43.5703125" style="19" customWidth="1"/>
    <col min="2" max="16384" width="11.42578125" style="19"/>
  </cols>
  <sheetData>
    <row r="1" spans="1:8" x14ac:dyDescent="0.25">
      <c r="A1" s="8" t="s">
        <v>61</v>
      </c>
      <c r="B1" s="9"/>
      <c r="C1" s="9"/>
      <c r="D1" s="9"/>
      <c r="E1" s="9"/>
      <c r="F1" s="9"/>
      <c r="G1" s="9"/>
    </row>
    <row r="2" spans="1:8" ht="15.75" thickBot="1" x14ac:dyDescent="0.3">
      <c r="A2" s="9"/>
      <c r="B2" s="9"/>
      <c r="C2" s="9"/>
      <c r="D2" s="9"/>
      <c r="E2" s="9"/>
      <c r="F2" s="9"/>
      <c r="G2" s="9"/>
    </row>
    <row r="3" spans="1:8" x14ac:dyDescent="0.25">
      <c r="A3" s="9"/>
      <c r="B3" s="108" t="s">
        <v>4</v>
      </c>
      <c r="C3" s="109"/>
      <c r="D3" s="108" t="s">
        <v>5</v>
      </c>
      <c r="E3" s="109"/>
      <c r="F3" s="108" t="s">
        <v>6</v>
      </c>
      <c r="G3" s="109"/>
    </row>
    <row r="4" spans="1:8" ht="39" thickBot="1" x14ac:dyDescent="0.3">
      <c r="A4" s="9"/>
      <c r="B4" s="47" t="s">
        <v>66</v>
      </c>
      <c r="C4" s="14" t="s">
        <v>7</v>
      </c>
      <c r="D4" s="47" t="s">
        <v>66</v>
      </c>
      <c r="E4" s="14" t="s">
        <v>7</v>
      </c>
      <c r="F4" s="47" t="s">
        <v>66</v>
      </c>
      <c r="G4" s="14" t="s">
        <v>7</v>
      </c>
    </row>
    <row r="5" spans="1:8" x14ac:dyDescent="0.25">
      <c r="A5" s="15" t="s">
        <v>8</v>
      </c>
      <c r="B5" s="32">
        <v>123</v>
      </c>
      <c r="C5" s="16" t="s">
        <v>9</v>
      </c>
      <c r="D5" s="33">
        <v>116</v>
      </c>
      <c r="E5" s="16" t="s">
        <v>9</v>
      </c>
      <c r="F5" s="33">
        <v>7</v>
      </c>
      <c r="G5" s="16" t="s">
        <v>9</v>
      </c>
    </row>
    <row r="6" spans="1:8" x14ac:dyDescent="0.25">
      <c r="A6" s="17" t="s">
        <v>10</v>
      </c>
      <c r="B6" s="64">
        <v>11812.7</v>
      </c>
      <c r="C6" s="48">
        <v>1.0412478924253787E-2</v>
      </c>
      <c r="D6" s="63">
        <v>2109.4</v>
      </c>
      <c r="E6" s="48">
        <v>5.4991940836256754E-2</v>
      </c>
      <c r="F6" s="61">
        <v>9703.4</v>
      </c>
      <c r="G6" s="48">
        <v>7.2139662386380037E-4</v>
      </c>
    </row>
    <row r="7" spans="1:8" x14ac:dyDescent="0.25">
      <c r="A7" s="17" t="s">
        <v>65</v>
      </c>
      <c r="B7" s="65">
        <v>10374.5</v>
      </c>
      <c r="C7" s="48">
        <v>1.1855927920584946E-2</v>
      </c>
      <c r="D7" s="63">
        <v>844.3</v>
      </c>
      <c r="E7" s="48">
        <v>0.13739192230249911</v>
      </c>
      <c r="F7" s="61">
        <v>9530</v>
      </c>
      <c r="G7" s="48">
        <v>7.3450714570523175E-4</v>
      </c>
    </row>
    <row r="8" spans="1:8" ht="15.75" thickBot="1" x14ac:dyDescent="0.3">
      <c r="A8" s="18" t="s">
        <v>11</v>
      </c>
      <c r="B8" s="66">
        <v>173.4</v>
      </c>
      <c r="C8" s="48">
        <v>0.70934256055363321</v>
      </c>
      <c r="D8" s="60">
        <v>162.6</v>
      </c>
      <c r="E8" s="48">
        <v>0.71340713407134071</v>
      </c>
      <c r="F8" s="62">
        <v>10.8</v>
      </c>
      <c r="G8" s="48">
        <v>0.64814814814814814</v>
      </c>
    </row>
    <row r="9" spans="1:8" ht="15" customHeight="1" x14ac:dyDescent="0.25">
      <c r="A9" s="110" t="s">
        <v>64</v>
      </c>
      <c r="B9" s="110"/>
      <c r="C9" s="110"/>
      <c r="D9" s="110"/>
      <c r="E9" s="110"/>
      <c r="F9" s="110"/>
      <c r="G9" s="110"/>
    </row>
    <row r="10" spans="1:8" ht="13.5" customHeight="1" x14ac:dyDescent="0.25">
      <c r="A10" s="107"/>
      <c r="B10" s="107"/>
      <c r="C10" s="107"/>
      <c r="D10" s="107"/>
      <c r="E10" s="107"/>
      <c r="F10" s="107"/>
      <c r="G10" s="107"/>
    </row>
    <row r="11" spans="1:8" x14ac:dyDescent="0.25">
      <c r="A11" s="73" t="s">
        <v>59</v>
      </c>
      <c r="B11" s="74"/>
      <c r="C11" s="74"/>
      <c r="D11" s="74"/>
      <c r="E11" s="74"/>
      <c r="F11" s="74"/>
      <c r="G11" s="74"/>
      <c r="H11" s="46"/>
    </row>
    <row r="12" spans="1:8" x14ac:dyDescent="0.25">
      <c r="A12" s="73" t="s">
        <v>48</v>
      </c>
      <c r="B12" s="74"/>
      <c r="C12" s="74"/>
      <c r="D12" s="74"/>
      <c r="E12" s="74"/>
      <c r="F12" s="74"/>
      <c r="G12" s="74"/>
    </row>
    <row r="13" spans="1:8" x14ac:dyDescent="0.25">
      <c r="A13" s="74" t="s">
        <v>49</v>
      </c>
      <c r="B13" s="74"/>
      <c r="C13" s="74"/>
      <c r="D13" s="74"/>
      <c r="E13" s="74"/>
      <c r="F13" s="74"/>
      <c r="G13" s="74"/>
    </row>
  </sheetData>
  <mergeCells count="4">
    <mergeCell ref="B3:C3"/>
    <mergeCell ref="D3:E3"/>
    <mergeCell ref="F3:G3"/>
    <mergeCell ref="A9:G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Lisez-moi</vt:lpstr>
      <vt:lpstr>Tableau 1</vt:lpstr>
      <vt:lpstr>Figure 1</vt:lpstr>
      <vt:lpstr>Figure 2</vt:lpstr>
      <vt:lpstr>Données complémentaires 1</vt:lpstr>
      <vt:lpstr>Données complémentaires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Combien de salariés abandonnent leur poste et que deviennent-ils ?</dc:title>
  <dc:subject>Abandon de poste ; emploi</dc:subject>
  <dc:creator>Dares-service statistique du Ministère du travail</dc:creator>
  <cp:keywords>Dares Focus ; abandon de postes ; démission ; licenciement ; rupture conventionnelle ; Pôle emploi ; assurance chômage ; Laurent Brembilla ; Olivier Dorothée ; Guillaume Graindorge ;  Michel Houdebine.</cp:keywords>
  <cp:lastModifiedBy>KESAEV, Elda (DARES)</cp:lastModifiedBy>
  <dcterms:created xsi:type="dcterms:W3CDTF">2023-01-11T07:48:44Z</dcterms:created>
  <dcterms:modified xsi:type="dcterms:W3CDTF">2023-02-21T17:14:05Z</dcterms:modified>
</cp:coreProperties>
</file>