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2260" windowHeight="12650" activeTab="7"/>
  </bookViews>
  <sheets>
    <sheet name="Lisez-moi" sheetId="15" r:id="rId1"/>
    <sheet name="Tableau 1" sheetId="2" r:id="rId2"/>
    <sheet name="Graphique 1" sheetId="1" r:id="rId3"/>
    <sheet name="Graphique 2" sheetId="11" r:id="rId4"/>
    <sheet name="Graphique 3" sheetId="4" r:id="rId5"/>
    <sheet name="Tableau 2" sheetId="16" r:id="rId6"/>
    <sheet name="Tableau A" sheetId="6" r:id="rId7"/>
    <sheet name="Tableau complémentaire A" sheetId="10" r:id="rId8"/>
    <sheet name="Tableau complémentaire B " sheetId="12"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0" l="1"/>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alcChain>
</file>

<file path=xl/sharedStrings.xml><?xml version="1.0" encoding="utf-8"?>
<sst xmlns="http://schemas.openxmlformats.org/spreadsheetml/2006/main" count="227" uniqueCount="186">
  <si>
    <t>11-49 salariés</t>
  </si>
  <si>
    <t>50-299 salariés</t>
  </si>
  <si>
    <t>300 salariés ou plus</t>
  </si>
  <si>
    <t>Taille d'entreprise</t>
  </si>
  <si>
    <t>Nombre</t>
  </si>
  <si>
    <t>En %</t>
  </si>
  <si>
    <t>Sièges à pourvoir</t>
  </si>
  <si>
    <t>Inscrits</t>
  </si>
  <si>
    <t>Mono-établissement</t>
  </si>
  <si>
    <t>Multi-établissements</t>
  </si>
  <si>
    <t>Ensemble</t>
  </si>
  <si>
    <t>300 salariés et plus</t>
  </si>
  <si>
    <t>Agriculture, sylviculture et pêche</t>
  </si>
  <si>
    <t>Industrie</t>
  </si>
  <si>
    <t>Construction</t>
  </si>
  <si>
    <t>Commerce ; réparation d'automobiles et de motocycles</t>
  </si>
  <si>
    <t>Hébergement et restauration</t>
  </si>
  <si>
    <t>Transports et entreposage</t>
  </si>
  <si>
    <t>Education</t>
  </si>
  <si>
    <t>Significativité</t>
  </si>
  <si>
    <t>***</t>
  </si>
  <si>
    <t>Réf.</t>
  </si>
  <si>
    <t>Nouvelle (CSE)</t>
  </si>
  <si>
    <t>Ancienne (CE, DP, DUP)</t>
  </si>
  <si>
    <t>Appartenance à un groupe</t>
  </si>
  <si>
    <t>Effectif de l'entreprise (en salariés à temps plein)</t>
  </si>
  <si>
    <t>Écart de membres titulaires entre les deux cycles</t>
  </si>
  <si>
    <t>Cycle 2017-2020</t>
  </si>
  <si>
    <t>Cycle 2013-2016</t>
  </si>
  <si>
    <t>11 à 24</t>
  </si>
  <si>
    <t>25 à 49</t>
  </si>
  <si>
    <t>50 à 74</t>
  </si>
  <si>
    <t>75 à 99</t>
  </si>
  <si>
    <t>100 à 124</t>
  </si>
  <si>
    <t>125 à 149</t>
  </si>
  <si>
    <t>150 à 174</t>
  </si>
  <si>
    <t>175 à 199</t>
  </si>
  <si>
    <t>200 à 249</t>
  </si>
  <si>
    <t>250 à 299</t>
  </si>
  <si>
    <t>300 à 399</t>
  </si>
  <si>
    <t>400 à 499</t>
  </si>
  <si>
    <t>500 à 599</t>
  </si>
  <si>
    <t>600 à 699</t>
  </si>
  <si>
    <t>700 à 799</t>
  </si>
  <si>
    <t>800 à 899</t>
  </si>
  <si>
    <t>900 à 999</t>
  </si>
  <si>
    <t>1000 à 1249</t>
  </si>
  <si>
    <t>1250 à 1499</t>
  </si>
  <si>
    <t>1500 à 1749</t>
  </si>
  <si>
    <t>1750 à 1999</t>
  </si>
  <si>
    <t>2000 à 2249</t>
  </si>
  <si>
    <t>2250 à 2499</t>
  </si>
  <si>
    <t>2500 à 2749</t>
  </si>
  <si>
    <t>2750 à 2999</t>
  </si>
  <si>
    <t>3000 à 3249</t>
  </si>
  <si>
    <t>3250 à 3499</t>
  </si>
  <si>
    <t>3500 à 3749</t>
  </si>
  <si>
    <t>3750 à 3999</t>
  </si>
  <si>
    <t>4000 à 4249</t>
  </si>
  <si>
    <t>4250 à 4499</t>
  </si>
  <si>
    <t>4500 à 4749</t>
  </si>
  <si>
    <t>4750 à 4999</t>
  </si>
  <si>
    <t>5000 à 5249</t>
  </si>
  <si>
    <t>5250 à 5499</t>
  </si>
  <si>
    <t>5500 à 5749</t>
  </si>
  <si>
    <t>5750 à 5999</t>
  </si>
  <si>
    <t>6000 à 6249</t>
  </si>
  <si>
    <t>6250 à 6499</t>
  </si>
  <si>
    <t>6500 à 6749</t>
  </si>
  <si>
    <t>6750 à 6999</t>
  </si>
  <si>
    <t>7000 à 7249</t>
  </si>
  <si>
    <t>7250 à 7499</t>
  </si>
  <si>
    <t>7500 à 7749</t>
  </si>
  <si>
    <t>7750 à 7999</t>
  </si>
  <si>
    <t>8000 à 8249</t>
  </si>
  <si>
    <t>8250 à 8499</t>
  </si>
  <si>
    <t>8500 à 8749</t>
  </si>
  <si>
    <t>8750 à 8999</t>
  </si>
  <si>
    <t>9000 à 9249</t>
  </si>
  <si>
    <t>9250 à 9499</t>
  </si>
  <si>
    <t>9500 à 9749</t>
  </si>
  <si>
    <t>9750 à 9999</t>
  </si>
  <si>
    <t>Élus</t>
  </si>
  <si>
    <t>50-199 salariés</t>
  </si>
  <si>
    <t>200-299 salariés</t>
  </si>
  <si>
    <t>Cycle 2 (2013-2016)</t>
  </si>
  <si>
    <t>Cycle 3 (2017-2020)</t>
  </si>
  <si>
    <t>Autres services</t>
  </si>
  <si>
    <t>Santé ; action sociale</t>
  </si>
  <si>
    <t>Mono-établissement de 11-49 salariés</t>
  </si>
  <si>
    <t>Mono-établissement de 50-199 salariés</t>
  </si>
  <si>
    <t>Mono-établissement de 200-299 salariés</t>
  </si>
  <si>
    <t>Mono-établissement de plus de 300 salariés</t>
  </si>
  <si>
    <t>Multi-établissement de 11-49 salariés</t>
  </si>
  <si>
    <t>ns</t>
  </si>
  <si>
    <t>Multi-établissement de 50-199 salariés</t>
  </si>
  <si>
    <t>Multi-établissement de 200-299 salariés</t>
  </si>
  <si>
    <t>Multi-établissement de plus de 300 salariés</t>
  </si>
  <si>
    <t>oui</t>
  </si>
  <si>
    <t>non</t>
  </si>
  <si>
    <t>Source : DGT ; calculs Dares</t>
  </si>
  <si>
    <t xml:space="preserve"> 10 000 ou plus</t>
  </si>
  <si>
    <t>Nombre de membres titulaires*</t>
  </si>
  <si>
    <t>**</t>
  </si>
  <si>
    <t>** À partir de 1 000 salariés : un titulaire et un suppléant par tranche supplémentaire de 250 salariés.</t>
  </si>
  <si>
    <t>Champ : dernière élection professionnelle lors de chaque cycle ayant abouti à l'élection d'au moins un représentant du personnel.</t>
  </si>
  <si>
    <t xml:space="preserve">Nombre de sirets rattachés à la même élection </t>
  </si>
  <si>
    <t>Définitions</t>
  </si>
  <si>
    <t>Sources</t>
  </si>
  <si>
    <t>Champ</t>
  </si>
  <si>
    <t xml:space="preserve">Contenu des onglets </t>
  </si>
  <si>
    <t xml:space="preserve">Contact </t>
  </si>
  <si>
    <t>Source : Direction Générale du Travail (DGT), Mesure d’Audience et de la Représentativité Syndicale (Mars), cycles 2 (2013-2016) et 3 (2017-2020) ; calculs Dares.</t>
  </si>
  <si>
    <t>Les élections professionnelles dans le secteur privé : entre 2016 et 2020, des élus moins nombreux et des instances plus centralisées</t>
  </si>
  <si>
    <t>Contenu des onglets - données complémentaires en ligne</t>
  </si>
  <si>
    <t>Évolution du nombre d'inscrits (en %)</t>
  </si>
  <si>
    <t>Évolution du nombre d'élus (en %)</t>
  </si>
  <si>
    <t>Structure d'entreprise</t>
  </si>
  <si>
    <t>Tableau 1 : Nombre d’inscrits, d’élus, de sièges à pourvoir et de sièges non pourvus aux élections professionnelles entre les cycles 2 (2013-2016) et 3 (2017-2020)</t>
  </si>
  <si>
    <t>En fin de …</t>
  </si>
  <si>
    <t>Evolution entre les deux cycles en %</t>
  </si>
  <si>
    <t>… cycle 2 (2013-2016)</t>
  </si>
  <si>
    <t>… cycle 3 (2017-2020)</t>
  </si>
  <si>
    <t>% des inscrits*</t>
  </si>
  <si>
    <t>6,6*</t>
  </si>
  <si>
    <t>11,4*</t>
  </si>
  <si>
    <t>Lecture : le nombre d’inscrits dans les entreprises de 300 salariés ou plus diminue de 5,0 % entre les cycles 2 et 3, alors que le nombre d’élus de ces établissements baisse de 23,4 %.</t>
  </si>
  <si>
    <t>Source : Direction Générale du Travail (DGT), Mesure d’Audience et de la Représentativité Syndicale (Mars), cycles 2 (2013-2016) et 3 (2017-2020) ; calculs Dares.</t>
  </si>
  <si>
    <t>Lecture : pour les entreprises de 25 à 49 salariés, il y avait 2 membres titulaires (CE+DP) lors du cycle 2 (2013-2016) et également 2 membres titulaires (CSE) lors du cycle 3 (2017-2020)</t>
  </si>
  <si>
    <t>* le nombre de suppléants élus est équivalent au nombre de titulaires</t>
  </si>
  <si>
    <t>Champ : dernière élection professionnelle lors de chaque cycle ayant abouti à l'élection d'au moins un représentant du personnel, entreprises multi-établissements.</t>
  </si>
  <si>
    <t>Secteur d'activité de l'entreprise</t>
  </si>
  <si>
    <t>Structure et taille de l'entreprise</t>
  </si>
  <si>
    <t>Type d'instance</t>
  </si>
  <si>
    <t>*** = significatif à 1 %, ns = non significatif à 10 %, Réf : modalité de référence.</t>
  </si>
  <si>
    <t>dont : Sièges non pourvus</t>
  </si>
  <si>
    <t> En %</t>
  </si>
  <si>
    <r>
      <rPr>
        <b/>
        <sz val="11"/>
        <rFont val="Arial"/>
        <family val="2"/>
      </rPr>
      <t>La base de données issue du système d’information « Mesure de l’Audience de la Représentativité Syndicale » (Mars)</t>
    </r>
    <r>
      <rPr>
        <sz val="11"/>
        <rFont val="Arial"/>
        <family val="2"/>
      </rPr>
      <t xml:space="preserve">, enregistre l’ensemble des procès verbaux (PV) des élections professionnelles aux comités d’entreprise (CE), aux délégations uniques du personnel (DUP), le cas échéant, les PV d’élections de délégués du personnel (DP) ou, depuis 2018, ceux des élections aux comités sociaux et économiques (CSE).                                                                 
Elle comporte des informations sur l’organisation de l’élection (nombre d’inscrits, nombre de sièges, nombre de candidats), ainsi que sur le résultat de l’élection (suffrages recueillis par chaque liste présentée, nombre d’élus, cas de carence et organisation d’un second tour) au sein d’un collège électoral. 
Le champ de l’étude est celui des entreprises du secteur marchand ayant organisé au moins une élection sur les cycles électoraux 2013-2016 et 2017-2020. Pour chaque entreprise ou établissement organisant des élections l’étude retient la dernière élection de CE, DUP ou CSE ayant eu lieu au cours de chaque cycle électoral. Le cycle électoral est de quatre ans correspondant à la durée des mandats électifs la plus fréquente et à la période de référence de la représentativité syndicale.
</t>
    </r>
  </si>
  <si>
    <r>
      <rPr>
        <b/>
        <sz val="11"/>
        <rFont val="Arial"/>
        <family val="2"/>
      </rPr>
      <t>Le système d’information Lifi</t>
    </r>
    <r>
      <rPr>
        <sz val="11"/>
        <rFont val="Arial"/>
        <family val="2"/>
      </rPr>
      <t xml:space="preserve"> décrit les liaisons financières entre sociétés. Il permet d’identifier et de caractériser les groupes de sociétés opérant en France et de déterminer leur contour sur le territoire national. Lifi constitue ainsi le répertoire français des groupes de sociétés. Il est un élément du système de répertoire d’entreprises français (Sirus) et alimente chaque année le répertoire européen des groupes (EGR) pour les groupes internationaux présents en France et leurs filiales.</t>
    </r>
  </si>
  <si>
    <r>
      <rPr>
        <b/>
        <sz val="11"/>
        <rFont val="Arial"/>
        <family val="2"/>
      </rPr>
      <t>Collège électoral</t>
    </r>
    <r>
      <rPr>
        <sz val="11"/>
        <rFont val="Arial"/>
        <family val="2"/>
      </rPr>
      <t xml:space="preserve"> : Chaque collège électoral fait l’objet d’un scrutin distinct. Dans les entreprises de moins de 25 salariés un seul collège regroupe l’ensemble des catégories de salariés. Dans les entreprises de 25 salariés ou plus, deux collèges regroupent d’une part les ouvriers et les employés et d’autre part les cadres, les ingénieurs, les chefs de service, les techniciens, les agents de maîtrise et assimilés.
Dans les entreprises employant plus de 25 cadres salariés, un troisième collège exclusivement cadre peut-être mis en place.
</t>
    </r>
  </si>
  <si>
    <r>
      <rPr>
        <b/>
        <sz val="11"/>
        <rFont val="Arial"/>
        <family val="2"/>
      </rPr>
      <t>Cycles électoraux</t>
    </r>
    <r>
      <rPr>
        <sz val="11"/>
        <rFont val="Arial"/>
        <family val="2"/>
      </rPr>
      <t xml:space="preserve"> : Dans la très grande majorité des cas la durée des mandats, et donc « des cycles électoraux », est de quatre ans (Art. L.2314-33 al. 1er C. trav.) mais par accord d’entreprise (d’établissement ou de groupe) une durée inférieure peut être fixée. Les cycles correspondent aux périodes à la fin desquelles la Direction générale du travail (DGT) mesure et proclame les audiences syndicales et la représentativité de chaque organisation au niveau nationale et de branche.
</t>
    </r>
  </si>
  <si>
    <r>
      <rPr>
        <b/>
        <sz val="11"/>
        <rFont val="Arial"/>
        <family val="2"/>
      </rPr>
      <t>Dernière élection du cycle électoral</t>
    </r>
    <r>
      <rPr>
        <sz val="11"/>
        <rFont val="Arial"/>
        <family val="2"/>
      </rPr>
      <t xml:space="preserve"> : Au cours du cycle électoral règlementaire de quatre ans, une même entreprise ou établissement a pu connaitre deux élections, notamment lorsque par accord d’entreprise le cycle électoral a été fixé à une durée inférieure. L’étude prend en compte la dernière élection enregistrée dans le fichier MARS, pour une même entité, au cours des quatre ans couvrant un cycle électoral réglementaire (ex. : sur le cycle 2017-2020, si une entreprise a enregistré une première élection en 2018 et une seconde en 2020, seule cette dernière sera retenue). 
</t>
    </r>
  </si>
  <si>
    <r>
      <rPr>
        <b/>
        <sz val="11"/>
        <rFont val="Arial"/>
        <family val="2"/>
      </rPr>
      <t>Tours d’élection</t>
    </r>
    <r>
      <rPr>
        <sz val="11"/>
        <rFont val="Arial"/>
        <family val="2"/>
      </rPr>
      <t xml:space="preserve"> : Au premier tour de l’élection, seuls les syndicats présentent une liste de candidats par collège. En cas de carence due à une absence de candidatures ou à un quorum non atteint, un second tour est organisé, ouvert aux candidatures libres, c’est-à-dire non syndicales. 
</t>
    </r>
  </si>
  <si>
    <r>
      <rPr>
        <b/>
        <sz val="11"/>
        <rFont val="Arial"/>
        <family val="2"/>
      </rPr>
      <t xml:space="preserve">Élus </t>
    </r>
    <r>
      <rPr>
        <sz val="11"/>
        <rFont val="Arial"/>
        <family val="2"/>
      </rPr>
      <t xml:space="preserve">: Les élus sont les représentants des salariés au sein du comité social et économique (CSE), ou au sein des anciennes instances représentatives du personnel (CE, DUP ou DP). Les critères pour se porter candidat sur les listes électorales sont : être âgé d'au moins 18 ans, avoir travaillé au sein de l'entreprise depuis au moins 12 mois, posséder la qualité d'électeur et n'avoir aucun lien familial avec l'employeur. 
</t>
    </r>
  </si>
  <si>
    <r>
      <rPr>
        <b/>
        <sz val="11"/>
        <rFont val="Arial"/>
        <family val="2"/>
      </rPr>
      <t>Établissement distinct</t>
    </r>
    <r>
      <rPr>
        <sz val="11"/>
        <rFont val="Arial"/>
        <family val="2"/>
      </rPr>
      <t xml:space="preserve"> : La délimitation d’établissement distinct a pour but de définir le niveau au sein duquel le CSE doit être mis en place. L’établissement distinct ne correspond pas nécessairement à un établissement physique et peut regrouper plusieurs établissements au sens de l’Insee (Siret). Il y a établissement distinct lorsque celui-ci présente, notamment en raison de l’étendue des délégations de compétence dont dispose son responsable, une autonomie suffisante en ce qui concerne la gestion du personnel et l’exécution du service. Le nombre et le périmètre des établissements distincts sont fixés par accord d’entreprise majoritaire ou, à défaut, par accord avec le CSE. À défaut d’accord, la décision revient à l’employeur. En cas de contestation, c’est le DREETS du siège de l’entreprise qui statue sur la nature distincte ou non de l’établissement. La décision de ce dernier peut être contestée devant le tribunal d’instance dans des conditions encadrées par décret.
</t>
    </r>
  </si>
  <si>
    <r>
      <rPr>
        <b/>
        <sz val="11"/>
        <rFont val="Arial"/>
        <family val="2"/>
      </rPr>
      <t>Inscrits</t>
    </r>
    <r>
      <rPr>
        <sz val="11"/>
        <rFont val="Arial"/>
        <family val="2"/>
      </rPr>
      <t xml:space="preserve"> : Tous les salariés qui travaillent dans l’entreprise depuis au moins trois mois (ancienneté pouvant être réduite par accord ou par l’inspection du travail), âgés d’au moins 16 ans et n’ayant encouru aucune condamnation privative du droit de vote politique sont inscrits sur les listes électorales et peuvent participer au vote.
Les salariés mis à disposition peuvent décider de voter dans leur entreprise d’accueil plutôt que dans l’entreprise qui les emploie, dès lors qu’ils sont présents dans les locaux de l’entreprise et qu’ils y travaillent depuis au moins 12 mois continus. 
En revanche, le chef d’entreprise et les salariés investis d’une délégation particulière d’autorité les assimilant au chef d’entreprise ne participent pas aux élections et donc ne font pas partie des inscrits sur les listes électorales.
</t>
    </r>
  </si>
  <si>
    <r>
      <rPr>
        <b/>
        <sz val="11"/>
        <rFont val="Arial"/>
        <family val="2"/>
      </rPr>
      <t>Sièges</t>
    </r>
    <r>
      <rPr>
        <sz val="11"/>
        <rFont val="Arial"/>
        <family val="2"/>
      </rPr>
      <t xml:space="preserve"> : Les sièges correspondent aux représentants à élire. Le nombre total de sièges à pourvoir est déterminé en fonction de l’effectif des salariés de l’entreprise et doit être réparti entre les collèges. Cette répartition fait l’objet d’un accord entre l’employeur et les organisations syndicales, ou peut-être proportionnelle à la taille de chaque collège. 
</t>
    </r>
  </si>
  <si>
    <r>
      <t xml:space="preserve">Pour tout renseignement concernant nos statistiques, vous pouvez nous contacter par courriel à l'adresse suivante :  </t>
    </r>
    <r>
      <rPr>
        <u/>
        <sz val="11"/>
        <color indexed="12"/>
        <rFont val="Arial"/>
        <family val="2"/>
      </rPr>
      <t>https://dares.travail-emploi.gouv.fr/contact</t>
    </r>
  </si>
  <si>
    <t>Note : le protocole préélectoral peut modifier, à la hausse exclusivement, le nombre de membres et le nombre d’heures de délégation minimaux prévus par le Code du travail.</t>
  </si>
  <si>
    <r>
      <t>Source : Direction</t>
    </r>
    <r>
      <rPr>
        <sz val="8"/>
        <color theme="1"/>
        <rFont val="Calibri"/>
        <family val="2"/>
        <scheme val="minor"/>
      </rPr>
      <t> </t>
    </r>
    <r>
      <rPr>
        <sz val="8"/>
        <color rgb="FF000000"/>
        <rFont val="Arial"/>
        <family val="2"/>
      </rPr>
      <t xml:space="preserve"> Générale du Travail (DGT), Mesure d’Audience et de la Représentativité Syndicale (Mars), cycles 2 (2013-2016) et 3 (2017-2020), Lifi ; calculs Dares.</t>
    </r>
  </si>
  <si>
    <t>Source : Direction Générale du Travail (DGT), Mesure d’Audience et de la Représentativité Syndicale (Mars), cycles 2 (2013-2016) et 3 (2017-2020) ; calculs Dares.</t>
  </si>
  <si>
    <t>Dernière élection professionnelle lors de chaque cycle ayant abouti à l'élection d'au moins un représentant du personnel (Mars), hormis pour le tableau 3 (dernière élection professionnelle lors de chaque cycle, qu'elle ait ou non abouti à l'élection d'au moins un représentant du personnel)</t>
  </si>
  <si>
    <t>Tableau 2 – Proportions de seconds tours parmi les élections professionnelles avec élus, selon la taille des entreprises entre les cycles 2 (2013-2016) et 3 (2017-2020)</t>
  </si>
  <si>
    <t>Tableau 1 - Nombre d’inscrits, d’élus, de sièges à pourvoir et de sièges non pourvus aux élections professionnelles entre les cycles 2 (2013-2016) et 3 (2017-2020)</t>
  </si>
  <si>
    <t>Comité social et économique (CSE)</t>
  </si>
  <si>
    <t>Comité d’entreprise (CE)</t>
  </si>
  <si>
    <t>Délégués du personnel (DP)**</t>
  </si>
  <si>
    <r>
      <t>Tableau complémentaire A -  Nombre minimal règlementaire de membres titulaires selon les instances et la taille de l’entreprise avant et après la réforme des instances représentatives</t>
    </r>
    <r>
      <rPr>
        <b/>
        <i/>
        <sz val="11"/>
        <color theme="1"/>
        <rFont val="Arial"/>
        <family val="2"/>
      </rPr>
      <t xml:space="preserve"> </t>
    </r>
    <r>
      <rPr>
        <b/>
        <sz val="11"/>
        <color rgb="FF000000"/>
        <rFont val="Arial"/>
        <family val="2"/>
      </rPr>
      <t>du personnel de septembre 2017</t>
    </r>
  </si>
  <si>
    <t>Un seul établissement</t>
  </si>
  <si>
    <t>Deux établissements</t>
  </si>
  <si>
    <t>Trois établissements</t>
  </si>
  <si>
    <t>Quatre établissements ou plus</t>
  </si>
  <si>
    <t>* Pour les sièges non pourvus, leur nombre est exprimé en pourcentage des sièges à pourvoir.</t>
  </si>
  <si>
    <t xml:space="preserve">Lecture : 311 581 salariés sont élus lors des dernières élections du cycle 3, ce qui représente 2,9 % des inscrits. Le nombre d’élus diminue de 5,6 % entre les deux derniers cycles électoraux. </t>
  </si>
  <si>
    <t>Graphique 1 - Évolutions du nombre d'inscrits et d'élus selon la taille d'entreprise entre les élections professionnelles des cycles 2 (2013-2016) et 3 (2017-2020)</t>
  </si>
  <si>
    <t>Champ : dernière élection professionnelle lors de chaque cycleaboutissant à l'élection d'au moins un représentant du personnel.</t>
  </si>
  <si>
    <t>Graphique 2 - Répartition des procès-verbaux des élections professionnelles des entreprises multi-établissements, en fonction du nombre d'établissements concernés par une même élection entre les cycles 2 (2013-2016) et 3 (2017-2020)</t>
  </si>
  <si>
    <t>Lecture : la proportion de procès-verbaux d'élections couvrant 4 établissements ou plus, parmi l’ensemble des élections concernant des entreprises multi-établissements atteint 20,7 % durant le cycle 3 (2017-2020).</t>
  </si>
  <si>
    <t xml:space="preserve">Graphique 3 - Évolution du nombre d'inscrits et d'élus selon la structure d'entreprise, entre les élections professionnelles des cycles 2 (2013-2016) et 3 (2017-2020) </t>
  </si>
  <si>
    <t>Lecture : dans les entreprises multi-établissements le nombre d’élus baisse de 14,1 % entre les élections professionnelles du cycle 2013-2016 et du cycle 2017-2020.</t>
  </si>
  <si>
    <t>Champ : dernière élection professionnelle lors de chaque cycle aboutissant à l'élection d'au moins un représentant du personnel.</t>
  </si>
  <si>
    <t>Tableau complémentaire B (en ligne) - Effets des caractéristiques de l’entreprise et du type d'instance représentative du personnel sur le rapport entre nombre d’élus et nombre d’inscrits</t>
  </si>
  <si>
    <t>Écart avec la modalité de référence en point de pourcentage</t>
  </si>
  <si>
    <r>
      <t>Lecture :</t>
    </r>
    <r>
      <rPr>
        <sz val="11"/>
        <color theme="1"/>
        <rFont val="Arial"/>
        <family val="2"/>
      </rPr>
      <t xml:space="preserve"> l</t>
    </r>
    <r>
      <rPr>
        <sz val="8"/>
        <color rgb="FF000000"/>
        <rFont val="Arial"/>
        <family val="2"/>
      </rPr>
      <t>’élection d’un CSE a un effet à la baisse (-0,3 point), par rapport à l’élection d’anciennes instances, sur le ratio d’élus par inscrits, en contrôlant des autres caractéristiques de l’entreprise.</t>
    </r>
  </si>
  <si>
    <t xml:space="preserve">Lecture : au cours du cycle 2 des élections professionnelles aboutissant au moins à un élu, la part des élections de second tour atteint 66,4 %. </t>
  </si>
  <si>
    <t>Champ : dernière élection professionnelle lors de chaque cycle aboutissant à l'élection d'au moins un représentant du personnel.</t>
  </si>
  <si>
    <r>
      <t>Lecture : sur le champ des dernières élections de cycle avec ou sans élu, la part des élections donnant lieu à une carence totale de candidatures au 1</t>
    </r>
    <r>
      <rPr>
        <vertAlign val="superscript"/>
        <sz val="8"/>
        <color theme="1"/>
        <rFont val="Arial"/>
        <family val="2"/>
      </rPr>
      <t>er</t>
    </r>
    <r>
      <rPr>
        <sz val="8"/>
        <color theme="1"/>
        <rFont val="Arial"/>
        <family val="2"/>
      </rPr>
      <t xml:space="preserve"> et au 2</t>
    </r>
    <r>
      <rPr>
        <vertAlign val="superscript"/>
        <sz val="8"/>
        <color theme="1"/>
        <rFont val="Arial"/>
        <family val="2"/>
      </rPr>
      <t>e</t>
    </r>
    <r>
      <rPr>
        <sz val="8"/>
        <color theme="1"/>
        <rFont val="Arial"/>
        <family val="2"/>
      </rPr>
      <t xml:space="preserve"> tour augmente entre les deux cycles passant de 53,7 % lors du cycle 2 à 67,8 % durant le cycle 3. </t>
    </r>
  </si>
  <si>
    <t>Champ : dernière élection professionnelle lors de chaque cycle, qu'elle aboutisse ou non à l'élection d'au moins un représentant du personnel.</t>
  </si>
  <si>
    <t>Graphique 1 : Évolution du nombre d'inscrits et d'élus selon la taille d'entreprise entre les élections professionnelles des cycles 2 (2013-2016) et 3 (2017-2020)</t>
  </si>
  <si>
    <t>Graphique 2 : Répartition des procès-verbaux des élections professionnelles des entreprises multi-établissements, en fonction du nombre d'établissements concernés par une même élection entre les cycles 2 (2013-2016) et 3 (2017-2020)</t>
  </si>
  <si>
    <t xml:space="preserve">Graphique 3 : Évolution du nombre d'inscrits et d'élus selon la structure de l'entreprise, entre les élections professionnelles des cycles 2 (2013-2016) et 3 (2017-2020) </t>
  </si>
  <si>
    <t>Tableau 2 - Proportions desseconds tours parmi les élections professionnelles avec élus, selon la taille des entreprises entre les cycles 2 (2013-2016) et 3 (2017-2020)</t>
  </si>
  <si>
    <t>Tableau complémentaire A : Nombre minimal règlementaire de membres titulaires selon les instances et la taille de l’entreprise avant et après la réforme des instances représentatives du personnel de septembre 2017</t>
  </si>
  <si>
    <t xml:space="preserve">Tableau complémentaire B :  Effets des caractéristiques de l'entreprise et du type d'instance représentative du personnel sur le rapport entre nombre d’élus et nombre d’inscrits </t>
  </si>
  <si>
    <t xml:space="preserve">Tableau A - Proportions des carences totales de candidatures, au premier et second tour, selon la taille de l’entreprise, entre les les élections professionnelles des cycles 2 (2013-2016) et 3 (2017-2020) </t>
  </si>
  <si>
    <t xml:space="preserve">Tableau A : Proportions des carences totales de candidatures, au premier et second tour, selon la taille de l’entreprise entre les élections professionnelles des cycles 2 (2013-2016) et 3 (2017-2020)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</si>
</sst>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9">
    <font>
      <sz val="11"/>
      <color theme="1"/>
      <name val="Calibri"/>
      <family val="2"/>
      <scheme val="minor"/>
    </font>
    <font>
      <b/>
      <sz val="11"/>
      <color theme="1"/>
      <name val="Calibri"/>
      <family val="2"/>
      <scheme val="minor"/>
    </font>
    <font>
      <sz val="10"/>
      <color rgb="FF000000"/>
      <name val="Calibri"/>
      <family val="2"/>
      <scheme val="minor"/>
    </font>
    <font>
      <sz val="10"/>
      <color rgb="FF000000"/>
      <name val="Arial"/>
      <family val="2"/>
    </font>
    <font>
      <sz val="11"/>
      <color theme="1"/>
      <name val="Calibri"/>
      <family val="2"/>
      <scheme val="minor"/>
    </font>
    <font>
      <sz val="10"/>
      <name val="Arial"/>
      <family val="2"/>
    </font>
    <font>
      <u/>
      <sz val="11"/>
      <color theme="10"/>
      <name val="Calibri"/>
      <family val="2"/>
      <scheme val="minor"/>
    </font>
    <font>
      <u/>
      <sz val="10"/>
      <color indexed="30"/>
      <name val="Arial"/>
      <family val="2"/>
    </font>
    <font>
      <sz val="11"/>
      <color theme="1"/>
      <name val="Arial"/>
      <family val="2"/>
    </font>
    <font>
      <b/>
      <sz val="10"/>
      <color theme="1"/>
      <name val="Arial"/>
      <family val="2"/>
    </font>
    <font>
      <sz val="10"/>
      <color theme="1"/>
      <name val="Arial"/>
      <family val="2"/>
    </font>
    <font>
      <sz val="10"/>
      <color theme="1"/>
      <name val="Antique Olive"/>
      <family val="2"/>
    </font>
    <font>
      <sz val="8"/>
      <color theme="1"/>
      <name val="Arial"/>
      <family val="2"/>
    </font>
    <font>
      <i/>
      <sz val="10"/>
      <color rgb="FF000000"/>
      <name val="Arial"/>
      <family val="2"/>
    </font>
    <font>
      <sz val="8"/>
      <color rgb="FF000000"/>
      <name val="Arial"/>
      <family val="2"/>
    </font>
    <font>
      <b/>
      <sz val="10"/>
      <color rgb="FF000000"/>
      <name val="Arial"/>
      <family val="2"/>
    </font>
    <font>
      <vertAlign val="superscript"/>
      <sz val="8"/>
      <color theme="1"/>
      <name val="Arial"/>
      <family val="2"/>
    </font>
    <font>
      <sz val="10"/>
      <color theme="1"/>
      <name val="Calibri"/>
      <family val="2"/>
      <scheme val="minor"/>
    </font>
    <font>
      <b/>
      <sz val="12"/>
      <name val="Antique Olive"/>
      <family val="2"/>
    </font>
    <font>
      <b/>
      <sz val="11"/>
      <color theme="1"/>
      <name val="Arial"/>
      <family val="2"/>
    </font>
    <font>
      <b/>
      <sz val="11"/>
      <name val="Arial"/>
      <family val="2"/>
    </font>
    <font>
      <sz val="11"/>
      <name val="Arial"/>
      <family val="2"/>
    </font>
    <font>
      <sz val="11"/>
      <color rgb="FF00B050"/>
      <name val="Arial"/>
      <family val="2"/>
    </font>
    <font>
      <u/>
      <sz val="11"/>
      <color theme="10"/>
      <name val="Arial"/>
      <family val="2"/>
    </font>
    <font>
      <u/>
      <sz val="11"/>
      <color indexed="12"/>
      <name val="Arial"/>
      <family val="2"/>
    </font>
    <font>
      <u/>
      <sz val="11"/>
      <color theme="4" tint="-0.249977111117893"/>
      <name val="Arial"/>
      <family val="2"/>
    </font>
    <font>
      <sz val="8"/>
      <color theme="1"/>
      <name val="Calibri"/>
      <family val="2"/>
      <scheme val="minor"/>
    </font>
    <font>
      <b/>
      <sz val="11"/>
      <color rgb="FF000000"/>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1"/>
        <bgColor indexed="64"/>
      </patternFill>
    </fill>
    <fill>
      <patternFill patternType="solid">
        <fgColor rgb="FFFFFFFF"/>
        <bgColor indexed="64"/>
      </patternFill>
    </fill>
    <fill>
      <patternFill patternType="solid">
        <fgColor rgb="FF00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115">
    <xf numFmtId="0" fontId="0" fillId="0" borderId="0" xfId="0"/>
    <xf numFmtId="0" fontId="0" fillId="2" borderId="0" xfId="0" applyFill="1"/>
    <xf numFmtId="0" fontId="3" fillId="2" borderId="0" xfId="0" applyFont="1" applyFill="1"/>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3" fillId="0" borderId="7" xfId="0" applyFont="1" applyBorder="1" applyAlignment="1">
      <alignment horizontal="justify" vertical="center"/>
    </xf>
    <xf numFmtId="0" fontId="3" fillId="0" borderId="12" xfId="0" applyFont="1" applyBorder="1" applyAlignment="1">
      <alignment horizontal="justify"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3" fontId="3" fillId="0" borderId="17" xfId="0" applyNumberFormat="1" applyFont="1" applyBorder="1" applyAlignment="1">
      <alignment horizontal="center" vertical="center"/>
    </xf>
    <xf numFmtId="3" fontId="13" fillId="0" borderId="17" xfId="0" applyNumberFormat="1" applyFont="1" applyBorder="1" applyAlignment="1">
      <alignment horizontal="center" vertical="center"/>
    </xf>
    <xf numFmtId="0" fontId="13" fillId="0" borderId="17"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xf numFmtId="164" fontId="10" fillId="2" borderId="1" xfId="0" applyNumberFormat="1" applyFont="1" applyFill="1" applyBorder="1" applyAlignment="1">
      <alignment horizontal="center" vertical="center"/>
    </xf>
    <xf numFmtId="0" fontId="15" fillId="0" borderId="0" xfId="0" applyFont="1" applyAlignment="1">
      <alignment horizontal="justify" vertical="center"/>
    </xf>
    <xf numFmtId="0" fontId="11" fillId="2" borderId="1" xfId="0"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43" fontId="10" fillId="2" borderId="1" xfId="1" applyFont="1" applyFill="1" applyBorder="1" applyAlignment="1">
      <alignment horizontal="center" vertical="center"/>
    </xf>
    <xf numFmtId="1" fontId="10" fillId="2" borderId="1" xfId="1" applyNumberFormat="1" applyFont="1" applyFill="1" applyBorder="1" applyAlignment="1">
      <alignment horizontal="center" vertical="center"/>
    </xf>
    <xf numFmtId="1" fontId="10" fillId="2" borderId="1" xfId="0" applyNumberFormat="1" applyFont="1" applyFill="1" applyBorder="1" applyAlignment="1">
      <alignment horizontal="center"/>
    </xf>
    <xf numFmtId="1" fontId="10" fillId="2" borderId="1" xfId="1" applyNumberFormat="1" applyFont="1" applyFill="1" applyBorder="1" applyAlignment="1">
      <alignment horizontal="center" vertical="center" wrapText="1"/>
    </xf>
    <xf numFmtId="1" fontId="10" fillId="4" borderId="1" xfId="0" applyNumberFormat="1" applyFont="1" applyFill="1" applyBorder="1" applyAlignment="1">
      <alignment horizontal="center"/>
    </xf>
    <xf numFmtId="164" fontId="10" fillId="2" borderId="1" xfId="0" applyNumberFormat="1" applyFont="1" applyFill="1" applyBorder="1" applyAlignment="1">
      <alignment horizontal="center"/>
    </xf>
    <xf numFmtId="0" fontId="10" fillId="2" borderId="1" xfId="0" applyFont="1" applyFill="1" applyBorder="1" applyAlignment="1">
      <alignment horizontal="left" vertical="center" wrapText="1"/>
    </xf>
    <xf numFmtId="0" fontId="3" fillId="0" borderId="7" xfId="0" applyFont="1" applyBorder="1" applyAlignment="1">
      <alignment vertical="center"/>
    </xf>
    <xf numFmtId="0" fontId="15" fillId="0" borderId="19" xfId="0" applyFont="1" applyBorder="1" applyAlignment="1">
      <alignment horizontal="center" vertical="center" wrapText="1"/>
    </xf>
    <xf numFmtId="0" fontId="15" fillId="0" borderId="19" xfId="0" applyFont="1" applyBorder="1" applyAlignment="1">
      <alignment horizontal="center" vertical="center"/>
    </xf>
    <xf numFmtId="0" fontId="3" fillId="0" borderId="12" xfId="0" applyFont="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xf numFmtId="0" fontId="11" fillId="2" borderId="1" xfId="0" applyFont="1" applyFill="1" applyBorder="1" applyAlignment="1">
      <alignment horizontal="center"/>
    </xf>
    <xf numFmtId="0" fontId="11" fillId="4" borderId="1" xfId="0" applyFont="1" applyFill="1" applyBorder="1"/>
    <xf numFmtId="0" fontId="17" fillId="0" borderId="0" xfId="0" applyFont="1"/>
    <xf numFmtId="0" fontId="9" fillId="0" borderId="20" xfId="0" applyFont="1" applyBorder="1" applyAlignment="1">
      <alignment vertical="center" wrapText="1"/>
    </xf>
    <xf numFmtId="0" fontId="9" fillId="0" borderId="0" xfId="0" applyFont="1" applyAlignment="1">
      <alignment horizontal="justify" vertical="center"/>
    </xf>
    <xf numFmtId="164" fontId="3" fillId="0" borderId="17" xfId="0" applyNumberFormat="1" applyFont="1" applyBorder="1" applyAlignment="1">
      <alignment horizontal="center" vertical="center"/>
    </xf>
    <xf numFmtId="0" fontId="3" fillId="5" borderId="7" xfId="0" applyFont="1" applyFill="1" applyBorder="1" applyAlignment="1">
      <alignment vertical="center"/>
    </xf>
    <xf numFmtId="0" fontId="3" fillId="5" borderId="19" xfId="0" applyFont="1" applyFill="1" applyBorder="1" applyAlignment="1">
      <alignment vertical="center"/>
    </xf>
    <xf numFmtId="0" fontId="3" fillId="5" borderId="12" xfId="0" applyFont="1" applyFill="1" applyBorder="1" applyAlignment="1">
      <alignment vertical="center"/>
    </xf>
    <xf numFmtId="0" fontId="10" fillId="5" borderId="17" xfId="0" applyFont="1" applyFill="1" applyBorder="1" applyAlignment="1">
      <alignment horizontal="center" vertical="center" wrapText="1"/>
    </xf>
    <xf numFmtId="0" fontId="10" fillId="6" borderId="17" xfId="0" applyFont="1" applyFill="1" applyBorder="1" applyAlignment="1">
      <alignment vertical="center"/>
    </xf>
    <xf numFmtId="0" fontId="3" fillId="5" borderId="12" xfId="0" applyFont="1" applyFill="1" applyBorder="1" applyAlignment="1">
      <alignment vertical="center" wrapText="1"/>
    </xf>
    <xf numFmtId="0" fontId="9" fillId="0" borderId="0" xfId="0" applyFont="1" applyAlignment="1">
      <alignment horizontal="left" vertical="center"/>
    </xf>
    <xf numFmtId="0" fontId="8" fillId="2" borderId="0" xfId="0" applyFont="1" applyFill="1"/>
    <xf numFmtId="0" fontId="20" fillId="3" borderId="0" xfId="2" applyFont="1" applyFill="1" applyAlignment="1">
      <alignment vertical="center" wrapText="1"/>
    </xf>
    <xf numFmtId="0" fontId="22" fillId="2" borderId="0" xfId="0" applyFont="1" applyFill="1"/>
    <xf numFmtId="0" fontId="8" fillId="2" borderId="0" xfId="0" applyFont="1" applyFill="1" applyAlignment="1">
      <alignment vertical="center"/>
    </xf>
    <xf numFmtId="0" fontId="25" fillId="0" borderId="0" xfId="3" applyFont="1" applyAlignment="1">
      <alignment horizontal="justify" vertical="center"/>
    </xf>
    <xf numFmtId="0" fontId="25" fillId="2" borderId="0" xfId="3" applyFont="1" applyFill="1" applyAlignment="1">
      <alignment vertical="center"/>
    </xf>
    <xf numFmtId="0" fontId="25" fillId="2" borderId="0" xfId="3" applyFont="1" applyFill="1" applyBorder="1" applyAlignment="1">
      <alignment horizontal="left" vertical="center"/>
    </xf>
    <xf numFmtId="0" fontId="23" fillId="2" borderId="0" xfId="3" quotePrefix="1" applyFont="1" applyFill="1" applyAlignment="1">
      <alignment horizontal="left" vertical="center" wrapText="1"/>
    </xf>
    <xf numFmtId="0" fontId="8" fillId="0" borderId="0" xfId="0" applyFont="1" applyBorder="1" applyAlignment="1">
      <alignment horizontal="justify" vertical="center"/>
    </xf>
    <xf numFmtId="0" fontId="10" fillId="5" borderId="19" xfId="0" applyFont="1" applyFill="1" applyBorder="1" applyAlignment="1">
      <alignment horizontal="center" vertical="center"/>
    </xf>
    <xf numFmtId="0" fontId="10" fillId="5" borderId="17" xfId="0" applyFont="1" applyFill="1" applyBorder="1" applyAlignment="1">
      <alignment horizontal="center" vertical="center"/>
    </xf>
    <xf numFmtId="0" fontId="9" fillId="0" borderId="0" xfId="0" applyFont="1" applyAlignment="1">
      <alignment vertical="center"/>
    </xf>
    <xf numFmtId="0" fontId="23" fillId="2" borderId="0" xfId="3" applyFont="1" applyFill="1"/>
    <xf numFmtId="0" fontId="23" fillId="0" borderId="0" xfId="3" applyFont="1"/>
    <xf numFmtId="0" fontId="9" fillId="2" borderId="0" xfId="0" applyFont="1" applyFill="1" applyBorder="1" applyAlignment="1">
      <alignment horizontal="left" vertical="center" wrapText="1"/>
    </xf>
    <xf numFmtId="0" fontId="27" fillId="0" borderId="0" xfId="0" applyFont="1" applyAlignment="1">
      <alignment horizontal="left" vertical="center"/>
    </xf>
    <xf numFmtId="0" fontId="23" fillId="0" borderId="0" xfId="3" applyFont="1" applyAlignment="1">
      <alignment horizontal="left" vertical="center"/>
    </xf>
    <xf numFmtId="0" fontId="23" fillId="2" borderId="2" xfId="3" applyFont="1" applyFill="1" applyBorder="1" applyAlignment="1">
      <alignment horizontal="left" vertical="center"/>
    </xf>
    <xf numFmtId="0" fontId="23" fillId="2" borderId="0" xfId="3" quotePrefix="1" applyFont="1" applyFill="1" applyAlignment="1">
      <alignment horizontal="left" vertical="center" wrapText="1"/>
    </xf>
    <xf numFmtId="0" fontId="21" fillId="2" borderId="0" xfId="2" quotePrefix="1" applyFont="1" applyFill="1" applyAlignment="1">
      <alignment horizontal="left" wrapText="1"/>
    </xf>
    <xf numFmtId="0" fontId="20" fillId="3" borderId="0" xfId="2" applyFont="1" applyFill="1" applyAlignment="1">
      <alignment horizontal="left" vertical="center" wrapText="1"/>
    </xf>
    <xf numFmtId="0" fontId="21" fillId="2" borderId="0" xfId="2" quotePrefix="1" applyFont="1" applyFill="1" applyAlignment="1">
      <alignment horizontal="left" vertical="center" wrapText="1"/>
    </xf>
    <xf numFmtId="0" fontId="8" fillId="2" borderId="0" xfId="0" applyFont="1" applyFill="1" applyAlignment="1">
      <alignment horizontal="left" vertical="center" wrapText="1"/>
    </xf>
    <xf numFmtId="0" fontId="21" fillId="2" borderId="0" xfId="4" applyFont="1" applyFill="1" applyBorder="1" applyAlignment="1" applyProtection="1">
      <alignment horizontal="left" vertical="center"/>
    </xf>
    <xf numFmtId="0" fontId="23" fillId="2" borderId="0" xfId="3" applyFont="1" applyFill="1" applyAlignment="1">
      <alignment horizontal="left" vertical="center" wrapText="1"/>
    </xf>
    <xf numFmtId="0" fontId="23" fillId="2" borderId="0" xfId="3" applyFont="1" applyFill="1" applyAlignment="1">
      <alignment horizontal="left" vertical="center"/>
    </xf>
    <xf numFmtId="0" fontId="20" fillId="3" borderId="0" xfId="2" applyFont="1" applyFill="1" applyAlignment="1">
      <alignment vertical="center" wrapText="1"/>
    </xf>
    <xf numFmtId="0" fontId="23" fillId="0" borderId="0" xfId="3" quotePrefix="1" applyFont="1"/>
    <xf numFmtId="0" fontId="18" fillId="2" borderId="0" xfId="2" applyFont="1" applyFill="1" applyBorder="1" applyAlignment="1">
      <alignment horizontal="center" vertical="center" wrapText="1"/>
    </xf>
    <xf numFmtId="17" fontId="19" fillId="2" borderId="0" xfId="0" applyNumberFormat="1" applyFont="1" applyFill="1" applyBorder="1" applyAlignment="1">
      <alignment horizontal="center"/>
    </xf>
    <xf numFmtId="0" fontId="21" fillId="2" borderId="0" xfId="2" applyFont="1" applyFill="1" applyAlignment="1">
      <alignment horizontal="left" wrapText="1"/>
    </xf>
    <xf numFmtId="0" fontId="21" fillId="0" borderId="0" xfId="2" applyFont="1" applyAlignment="1">
      <alignment horizontal="left"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12" fillId="2" borderId="2" xfId="0" applyFont="1" applyFill="1" applyBorder="1" applyAlignment="1">
      <alignment horizontal="justify" vertical="center" wrapText="1"/>
    </xf>
    <xf numFmtId="0" fontId="12" fillId="2" borderId="0" xfId="0" applyFont="1" applyFill="1" applyBorder="1" applyAlignment="1">
      <alignment horizontal="justify"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18" xfId="0" applyFont="1" applyBorder="1" applyAlignment="1">
      <alignment vertical="center"/>
    </xf>
    <xf numFmtId="0" fontId="9" fillId="0" borderId="0" xfId="0" applyFont="1" applyAlignment="1">
      <alignment horizontal="justify" vertical="center"/>
    </xf>
    <xf numFmtId="0" fontId="14" fillId="2" borderId="0" xfId="0" applyFont="1" applyFill="1" applyAlignment="1">
      <alignment horizontal="justify" vertical="center"/>
    </xf>
    <xf numFmtId="0" fontId="9" fillId="2" borderId="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4" fillId="5" borderId="0" xfId="0" applyFont="1" applyFill="1" applyAlignment="1">
      <alignment horizontal="justify" vertical="center" wrapText="1"/>
    </xf>
    <xf numFmtId="0" fontId="14" fillId="5" borderId="18" xfId="0" applyFont="1" applyFill="1" applyBorder="1" applyAlignment="1">
      <alignment horizontal="justify" vertical="center" wrapText="1"/>
    </xf>
    <xf numFmtId="0" fontId="14" fillId="2" borderId="6" xfId="0" applyFont="1" applyFill="1" applyBorder="1" applyAlignment="1">
      <alignment horizontal="justify"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4" fillId="0" borderId="0" xfId="0" applyFont="1" applyAlignment="1">
      <alignment horizontal="justify" vertical="center"/>
    </xf>
    <xf numFmtId="0" fontId="14" fillId="0" borderId="0" xfId="0" applyFont="1" applyBorder="1" applyAlignment="1">
      <alignment horizontal="justify" vertical="center"/>
    </xf>
    <xf numFmtId="0" fontId="9" fillId="0" borderId="13" xfId="0" applyFont="1" applyBorder="1" applyAlignment="1">
      <alignment horizontal="justify" vertical="center"/>
    </xf>
    <xf numFmtId="0" fontId="15" fillId="0" borderId="14" xfId="0" applyFont="1" applyBorder="1" applyAlignment="1">
      <alignment vertical="center"/>
    </xf>
    <xf numFmtId="0" fontId="15" fillId="0" borderId="9" xfId="0" applyFont="1" applyBorder="1" applyAlignment="1">
      <alignment vertical="center"/>
    </xf>
    <xf numFmtId="0" fontId="15" fillId="0" borderId="19" xfId="0" applyFont="1" applyBorder="1" applyAlignment="1">
      <alignment vertical="center"/>
    </xf>
    <xf numFmtId="0" fontId="15" fillId="0" borderId="14" xfId="0" applyFont="1" applyBorder="1" applyAlignment="1">
      <alignment vertical="center" wrapText="1"/>
    </xf>
    <xf numFmtId="0" fontId="15" fillId="0" borderId="9" xfId="0" applyFont="1" applyBorder="1" applyAlignment="1">
      <alignment vertical="center" wrapText="1"/>
    </xf>
    <xf numFmtId="0" fontId="15" fillId="0" borderId="19" xfId="0" applyFont="1" applyBorder="1" applyAlignment="1">
      <alignment vertical="center" wrapText="1"/>
    </xf>
    <xf numFmtId="0" fontId="14" fillId="2" borderId="18" xfId="0" applyFont="1" applyFill="1" applyBorder="1" applyAlignment="1">
      <alignment horizontal="justify" vertical="center"/>
    </xf>
  </cellXfs>
  <cellStyles count="5">
    <cellStyle name="Lien hypertexte" xfId="3" builtinId="8"/>
    <cellStyle name="Lien hypertexte 2" xfId="4"/>
    <cellStyle name="Milliers" xfId="1" builtinId="3"/>
    <cellStyle name="Normal" xfId="0" builtinId="0"/>
    <cellStyle name="Normal 2 2" xfId="2"/>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02546211972596E-2"/>
          <c:y val="0.10944975697642531"/>
          <c:w val="0.91050018213915429"/>
          <c:h val="0.70930362002703695"/>
        </c:manualLayout>
      </c:layout>
      <c:barChart>
        <c:barDir val="col"/>
        <c:grouping val="clustered"/>
        <c:varyColors val="0"/>
        <c:ser>
          <c:idx val="0"/>
          <c:order val="0"/>
          <c:tx>
            <c:strRef>
              <c:f>'Graphique 1'!$H$2</c:f>
              <c:strCache>
                <c:ptCount val="1"/>
                <c:pt idx="0">
                  <c:v>Évolution du nombre d'inscrits (en %)</c:v>
                </c:pt>
              </c:strCache>
            </c:strRef>
          </c:tx>
          <c:spPr>
            <a:solidFill>
              <a:schemeClr val="accent5">
                <a:lumMod val="75000"/>
              </a:schemeClr>
            </a:solidFill>
            <a:ln>
              <a:noFill/>
            </a:ln>
            <a:effectLst/>
          </c:spPr>
          <c:invertIfNegative val="0"/>
          <c:cat>
            <c:strRef>
              <c:f>'Graphique 1'!$G$3:$G$6</c:f>
              <c:strCache>
                <c:ptCount val="4"/>
                <c:pt idx="0">
                  <c:v>11-49 salariés</c:v>
                </c:pt>
                <c:pt idx="1">
                  <c:v>50-199 salariés</c:v>
                </c:pt>
                <c:pt idx="2">
                  <c:v>200-299 salariés</c:v>
                </c:pt>
                <c:pt idx="3">
                  <c:v>300 salariés ou plus</c:v>
                </c:pt>
              </c:strCache>
            </c:strRef>
          </c:cat>
          <c:val>
            <c:numRef>
              <c:f>'Graphique 1'!$H$3:$H$6</c:f>
              <c:numCache>
                <c:formatCode>0.0</c:formatCode>
                <c:ptCount val="4"/>
                <c:pt idx="0">
                  <c:v>19.109560354756521</c:v>
                </c:pt>
                <c:pt idx="1">
                  <c:v>9.4783138698588392</c:v>
                </c:pt>
                <c:pt idx="2">
                  <c:v>2.1430535020394816</c:v>
                </c:pt>
                <c:pt idx="3">
                  <c:v>-5.024184853758241</c:v>
                </c:pt>
              </c:numCache>
            </c:numRef>
          </c:val>
          <c:extLst>
            <c:ext xmlns:c16="http://schemas.microsoft.com/office/drawing/2014/chart" uri="{C3380CC4-5D6E-409C-BE32-E72D297353CC}">
              <c16:uniqueId val="{00000000-356B-4011-8924-C67FFC901DFF}"/>
            </c:ext>
          </c:extLst>
        </c:ser>
        <c:ser>
          <c:idx val="1"/>
          <c:order val="1"/>
          <c:tx>
            <c:strRef>
              <c:f>'Graphique 1'!$I$2</c:f>
              <c:strCache>
                <c:ptCount val="1"/>
                <c:pt idx="0">
                  <c:v>Évolution du nombre d'élus (en %)</c:v>
                </c:pt>
              </c:strCache>
            </c:strRef>
          </c:tx>
          <c:spPr>
            <a:solidFill>
              <a:schemeClr val="accent5">
                <a:lumMod val="20000"/>
                <a:lumOff val="80000"/>
              </a:schemeClr>
            </a:solidFill>
            <a:ln>
              <a:noFill/>
            </a:ln>
            <a:effectLst/>
          </c:spPr>
          <c:invertIfNegative val="0"/>
          <c:cat>
            <c:strRef>
              <c:f>'Graphique 1'!$G$3:$G$6</c:f>
              <c:strCache>
                <c:ptCount val="4"/>
                <c:pt idx="0">
                  <c:v>11-49 salariés</c:v>
                </c:pt>
                <c:pt idx="1">
                  <c:v>50-199 salariés</c:v>
                </c:pt>
                <c:pt idx="2">
                  <c:v>200-299 salariés</c:v>
                </c:pt>
                <c:pt idx="3">
                  <c:v>300 salariés ou plus</c:v>
                </c:pt>
              </c:strCache>
            </c:strRef>
          </c:cat>
          <c:val>
            <c:numRef>
              <c:f>'Graphique 1'!$I$3:$I$6</c:f>
              <c:numCache>
                <c:formatCode>0.0</c:formatCode>
                <c:ptCount val="4"/>
                <c:pt idx="0">
                  <c:v>17.146129357869398</c:v>
                </c:pt>
                <c:pt idx="1">
                  <c:v>15.212408786253206</c:v>
                </c:pt>
                <c:pt idx="2">
                  <c:v>-4.0366066681856152</c:v>
                </c:pt>
                <c:pt idx="3">
                  <c:v>-23.43684549450137</c:v>
                </c:pt>
              </c:numCache>
            </c:numRef>
          </c:val>
          <c:extLst>
            <c:ext xmlns:c16="http://schemas.microsoft.com/office/drawing/2014/chart" uri="{C3380CC4-5D6E-409C-BE32-E72D297353CC}">
              <c16:uniqueId val="{00000001-356B-4011-8924-C67FFC901DFF}"/>
            </c:ext>
          </c:extLst>
        </c:ser>
        <c:dLbls>
          <c:showLegendKey val="0"/>
          <c:showVal val="0"/>
          <c:showCatName val="0"/>
          <c:showSerName val="0"/>
          <c:showPercent val="0"/>
          <c:showBubbleSize val="0"/>
        </c:dLbls>
        <c:gapWidth val="219"/>
        <c:overlap val="-27"/>
        <c:axId val="505193024"/>
        <c:axId val="505193680"/>
      </c:barChart>
      <c:catAx>
        <c:axId val="5051930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05193680"/>
        <c:crosses val="autoZero"/>
        <c:auto val="1"/>
        <c:lblAlgn val="ctr"/>
        <c:lblOffset val="100"/>
        <c:noMultiLvlLbl val="0"/>
      </c:catAx>
      <c:valAx>
        <c:axId val="505193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5193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1315668874724E-2"/>
          <c:y val="0.14457831325301204"/>
          <c:w val="0.88948631421072366"/>
          <c:h val="0.65356676527153712"/>
        </c:manualLayout>
      </c:layout>
      <c:barChart>
        <c:barDir val="col"/>
        <c:grouping val="clustered"/>
        <c:varyColors val="0"/>
        <c:ser>
          <c:idx val="0"/>
          <c:order val="0"/>
          <c:tx>
            <c:strRef>
              <c:f>'Graphique 2'!$I$3</c:f>
              <c:strCache>
                <c:ptCount val="1"/>
                <c:pt idx="0">
                  <c:v>Cycle 2 (2013-2016)</c:v>
                </c:pt>
              </c:strCache>
            </c:strRef>
          </c:tx>
          <c:spPr>
            <a:solidFill>
              <a:schemeClr val="accent5">
                <a:lumMod val="75000"/>
              </a:schemeClr>
            </a:solidFill>
            <a:ln>
              <a:noFill/>
            </a:ln>
            <a:effectLst/>
          </c:spPr>
          <c:invertIfNegative val="0"/>
          <c:cat>
            <c:strRef>
              <c:f>'Graphique 2'!$H$4:$H$7</c:f>
              <c:strCache>
                <c:ptCount val="4"/>
                <c:pt idx="0">
                  <c:v>Un seul établissement</c:v>
                </c:pt>
                <c:pt idx="1">
                  <c:v>Deux établissements</c:v>
                </c:pt>
                <c:pt idx="2">
                  <c:v>Trois établissements</c:v>
                </c:pt>
                <c:pt idx="3">
                  <c:v>Quatre établissements ou plus</c:v>
                </c:pt>
              </c:strCache>
            </c:strRef>
          </c:cat>
          <c:val>
            <c:numRef>
              <c:f>'Graphique 2'!$I$4:$I$7</c:f>
              <c:numCache>
                <c:formatCode>0.0</c:formatCode>
                <c:ptCount val="4"/>
                <c:pt idx="0">
                  <c:v>63.45</c:v>
                </c:pt>
                <c:pt idx="1">
                  <c:v>12.07</c:v>
                </c:pt>
                <c:pt idx="2">
                  <c:v>6.27</c:v>
                </c:pt>
                <c:pt idx="3">
                  <c:v>18.21</c:v>
                </c:pt>
              </c:numCache>
            </c:numRef>
          </c:val>
          <c:extLst>
            <c:ext xmlns:c16="http://schemas.microsoft.com/office/drawing/2014/chart" uri="{C3380CC4-5D6E-409C-BE32-E72D297353CC}">
              <c16:uniqueId val="{00000000-7BFF-4BC8-8B2F-B8CA9DFB15B4}"/>
            </c:ext>
          </c:extLst>
        </c:ser>
        <c:ser>
          <c:idx val="1"/>
          <c:order val="1"/>
          <c:tx>
            <c:strRef>
              <c:f>'Graphique 2'!$J$3</c:f>
              <c:strCache>
                <c:ptCount val="1"/>
                <c:pt idx="0">
                  <c:v>Cycle 3 (2017-2020)</c:v>
                </c:pt>
              </c:strCache>
            </c:strRef>
          </c:tx>
          <c:spPr>
            <a:solidFill>
              <a:schemeClr val="accent5">
                <a:lumMod val="20000"/>
                <a:lumOff val="80000"/>
              </a:schemeClr>
            </a:solidFill>
            <a:ln>
              <a:noFill/>
            </a:ln>
            <a:effectLst/>
          </c:spPr>
          <c:invertIfNegative val="0"/>
          <c:cat>
            <c:strRef>
              <c:f>'Graphique 2'!$H$4:$H$7</c:f>
              <c:strCache>
                <c:ptCount val="4"/>
                <c:pt idx="0">
                  <c:v>Un seul établissement</c:v>
                </c:pt>
                <c:pt idx="1">
                  <c:v>Deux établissements</c:v>
                </c:pt>
                <c:pt idx="2">
                  <c:v>Trois établissements</c:v>
                </c:pt>
                <c:pt idx="3">
                  <c:v>Quatre établissements ou plus</c:v>
                </c:pt>
              </c:strCache>
            </c:strRef>
          </c:cat>
          <c:val>
            <c:numRef>
              <c:f>'Graphique 2'!$J$4:$J$7</c:f>
              <c:numCache>
                <c:formatCode>0.0</c:formatCode>
                <c:ptCount val="4"/>
                <c:pt idx="0">
                  <c:v>52.46</c:v>
                </c:pt>
                <c:pt idx="1">
                  <c:v>17.84</c:v>
                </c:pt>
                <c:pt idx="2">
                  <c:v>9</c:v>
                </c:pt>
                <c:pt idx="3">
                  <c:v>20.71</c:v>
                </c:pt>
              </c:numCache>
            </c:numRef>
          </c:val>
          <c:extLst>
            <c:ext xmlns:c16="http://schemas.microsoft.com/office/drawing/2014/chart" uri="{C3380CC4-5D6E-409C-BE32-E72D297353CC}">
              <c16:uniqueId val="{00000001-7BFF-4BC8-8B2F-B8CA9DFB15B4}"/>
            </c:ext>
          </c:extLst>
        </c:ser>
        <c:dLbls>
          <c:showLegendKey val="0"/>
          <c:showVal val="0"/>
          <c:showCatName val="0"/>
          <c:showSerName val="0"/>
          <c:showPercent val="0"/>
          <c:showBubbleSize val="0"/>
        </c:dLbls>
        <c:gapWidth val="219"/>
        <c:overlap val="-27"/>
        <c:axId val="437125528"/>
        <c:axId val="437126184"/>
      </c:barChart>
      <c:catAx>
        <c:axId val="437125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37126184"/>
        <c:crosses val="autoZero"/>
        <c:auto val="1"/>
        <c:lblAlgn val="ctr"/>
        <c:lblOffset val="100"/>
        <c:noMultiLvlLbl val="0"/>
      </c:catAx>
      <c:valAx>
        <c:axId val="437126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37125528"/>
        <c:crosses val="autoZero"/>
        <c:crossBetween val="between"/>
      </c:valAx>
      <c:spPr>
        <a:noFill/>
        <a:ln>
          <a:noFill/>
        </a:ln>
        <a:effectLst/>
      </c:spPr>
    </c:plotArea>
    <c:legend>
      <c:legendPos val="b"/>
      <c:layout>
        <c:manualLayout>
          <c:xMode val="edge"/>
          <c:yMode val="edge"/>
          <c:x val="0.27014248928475187"/>
          <c:y val="0.89648466959137829"/>
          <c:w val="0.414933726750569"/>
          <c:h val="7.63797819887086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54051030506434"/>
          <c:y val="0.11498977024358364"/>
          <c:w val="0.86640484488619252"/>
          <c:h val="0.71323314365046009"/>
        </c:manualLayout>
      </c:layout>
      <c:barChart>
        <c:barDir val="col"/>
        <c:grouping val="clustered"/>
        <c:varyColors val="0"/>
        <c:ser>
          <c:idx val="0"/>
          <c:order val="0"/>
          <c:tx>
            <c:strRef>
              <c:f>'Graphique 3'!$H$3</c:f>
              <c:strCache>
                <c:ptCount val="1"/>
                <c:pt idx="0">
                  <c:v>Évolution du nombre d'inscrits (en %)</c:v>
                </c:pt>
              </c:strCache>
            </c:strRef>
          </c:tx>
          <c:spPr>
            <a:solidFill>
              <a:schemeClr val="accent5">
                <a:lumMod val="75000"/>
              </a:schemeClr>
            </a:solidFill>
            <a:ln>
              <a:noFill/>
            </a:ln>
            <a:effectLst/>
          </c:spPr>
          <c:invertIfNegative val="0"/>
          <c:cat>
            <c:strRef>
              <c:f>'Graphique 3'!$G$4:$G$5</c:f>
              <c:strCache>
                <c:ptCount val="2"/>
                <c:pt idx="0">
                  <c:v>Mono-établissement</c:v>
                </c:pt>
                <c:pt idx="1">
                  <c:v>Multi-établissements</c:v>
                </c:pt>
              </c:strCache>
            </c:strRef>
          </c:cat>
          <c:val>
            <c:numRef>
              <c:f>'Graphique 3'!$H$4:$H$5</c:f>
              <c:numCache>
                <c:formatCode>0.0</c:formatCode>
                <c:ptCount val="2"/>
                <c:pt idx="0">
                  <c:v>7.5939774451233735</c:v>
                </c:pt>
                <c:pt idx="1">
                  <c:v>-1.7891289074482717</c:v>
                </c:pt>
              </c:numCache>
            </c:numRef>
          </c:val>
          <c:extLst>
            <c:ext xmlns:c16="http://schemas.microsoft.com/office/drawing/2014/chart" uri="{C3380CC4-5D6E-409C-BE32-E72D297353CC}">
              <c16:uniqueId val="{00000000-58EA-4566-ADE2-6719641A0360}"/>
            </c:ext>
          </c:extLst>
        </c:ser>
        <c:ser>
          <c:idx val="1"/>
          <c:order val="1"/>
          <c:tx>
            <c:strRef>
              <c:f>'Graphique 3'!$I$3</c:f>
              <c:strCache>
                <c:ptCount val="1"/>
                <c:pt idx="0">
                  <c:v>Évolution du nombre d'élus (en %)</c:v>
                </c:pt>
              </c:strCache>
            </c:strRef>
          </c:tx>
          <c:spPr>
            <a:solidFill>
              <a:schemeClr val="accent5">
                <a:lumMod val="20000"/>
                <a:lumOff val="80000"/>
              </a:schemeClr>
            </a:solidFill>
            <a:ln>
              <a:noFill/>
            </a:ln>
            <a:effectLst/>
          </c:spPr>
          <c:invertIfNegative val="0"/>
          <c:cat>
            <c:strRef>
              <c:f>'Graphique 3'!$G$4:$G$5</c:f>
              <c:strCache>
                <c:ptCount val="2"/>
                <c:pt idx="0">
                  <c:v>Mono-établissement</c:v>
                </c:pt>
                <c:pt idx="1">
                  <c:v>Multi-établissements</c:v>
                </c:pt>
              </c:strCache>
            </c:strRef>
          </c:cat>
          <c:val>
            <c:numRef>
              <c:f>'Graphique 3'!$I$4:$I$5</c:f>
              <c:numCache>
                <c:formatCode>0.0</c:formatCode>
                <c:ptCount val="2"/>
                <c:pt idx="0">
                  <c:v>12.4</c:v>
                </c:pt>
                <c:pt idx="1">
                  <c:v>-14.1</c:v>
                </c:pt>
              </c:numCache>
            </c:numRef>
          </c:val>
          <c:extLst>
            <c:ext xmlns:c16="http://schemas.microsoft.com/office/drawing/2014/chart" uri="{C3380CC4-5D6E-409C-BE32-E72D297353CC}">
              <c16:uniqueId val="{00000001-58EA-4566-ADE2-6719641A0360}"/>
            </c:ext>
          </c:extLst>
        </c:ser>
        <c:dLbls>
          <c:showLegendKey val="0"/>
          <c:showVal val="0"/>
          <c:showCatName val="0"/>
          <c:showSerName val="0"/>
          <c:showPercent val="0"/>
          <c:showBubbleSize val="0"/>
        </c:dLbls>
        <c:gapWidth val="219"/>
        <c:overlap val="-27"/>
        <c:axId val="441338984"/>
        <c:axId val="441339640"/>
      </c:barChart>
      <c:catAx>
        <c:axId val="4413389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1339640"/>
        <c:crosses val="autoZero"/>
        <c:auto val="1"/>
        <c:lblAlgn val="ctr"/>
        <c:lblOffset val="100"/>
        <c:noMultiLvlLbl val="0"/>
      </c:catAx>
      <c:valAx>
        <c:axId val="441339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1338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12700</xdr:rowOff>
    </xdr:from>
    <xdr:to>
      <xdr:col>5</xdr:col>
      <xdr:colOff>28575</xdr:colOff>
      <xdr:row>16</xdr:row>
      <xdr:rowOff>12699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0.01816</cdr:y>
    </cdr:from>
    <cdr:to>
      <cdr:x>0.07468</cdr:x>
      <cdr:y>0.08398</cdr:y>
    </cdr:to>
    <cdr:sp macro="" textlink="">
      <cdr:nvSpPr>
        <cdr:cNvPr id="2" name="ZoneTexte 1"/>
        <cdr:cNvSpPr txBox="1"/>
      </cdr:nvSpPr>
      <cdr:spPr>
        <a:xfrm xmlns:a="http://schemas.openxmlformats.org/drawingml/2006/main">
          <a:off x="0" y="59044"/>
          <a:ext cx="399790" cy="2140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12700</xdr:rowOff>
    </xdr:from>
    <xdr:to>
      <xdr:col>5</xdr:col>
      <xdr:colOff>747712</xdr:colOff>
      <xdr:row>15</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0.02831</cdr:x>
      <cdr:y>0.01383</cdr:y>
    </cdr:from>
    <cdr:to>
      <cdr:x>0.11396</cdr:x>
      <cdr:y>0.11344</cdr:y>
    </cdr:to>
    <cdr:sp macro="" textlink="">
      <cdr:nvSpPr>
        <cdr:cNvPr id="2" name="ZoneTexte 1"/>
        <cdr:cNvSpPr txBox="1"/>
      </cdr:nvSpPr>
      <cdr:spPr>
        <a:xfrm xmlns:a="http://schemas.openxmlformats.org/drawingml/2006/main">
          <a:off x="190500" y="41588"/>
          <a:ext cx="576392" cy="2994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58736</xdr:colOff>
      <xdr:row>1</xdr:row>
      <xdr:rowOff>25400</xdr:rowOff>
    </xdr:from>
    <xdr:to>
      <xdr:col>4</xdr:col>
      <xdr:colOff>761999</xdr:colOff>
      <xdr:row>14</xdr:row>
      <xdr:rowOff>158749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0.02164</cdr:x>
      <cdr:y>0.00127</cdr:y>
    </cdr:from>
    <cdr:to>
      <cdr:x>0.0937</cdr:x>
      <cdr:y>0.09572</cdr:y>
    </cdr:to>
    <cdr:sp macro="" textlink="">
      <cdr:nvSpPr>
        <cdr:cNvPr id="3" name="ZoneTexte 1"/>
        <cdr:cNvSpPr txBox="1"/>
      </cdr:nvSpPr>
      <cdr:spPr>
        <a:xfrm xmlns:a="http://schemas.openxmlformats.org/drawingml/2006/main">
          <a:off x="114300" y="3768"/>
          <a:ext cx="380609" cy="2813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0"/>
  <sheetViews>
    <sheetView topLeftCell="A13" zoomScale="80" zoomScaleNormal="80" workbookViewId="0">
      <selection activeCell="D29" sqref="D29"/>
    </sheetView>
  </sheetViews>
  <sheetFormatPr baseColWidth="10" defaultColWidth="11.453125" defaultRowHeight="14.5"/>
  <cols>
    <col min="1" max="14" width="11.453125" style="1"/>
    <col min="15" max="15" width="13.81640625" style="1" customWidth="1"/>
    <col min="16" max="16384" width="11.453125" style="1"/>
  </cols>
  <sheetData>
    <row r="1" spans="1:16" ht="15.75" customHeight="1">
      <c r="A1" s="75" t="s">
        <v>113</v>
      </c>
      <c r="B1" s="75"/>
      <c r="C1" s="75"/>
      <c r="D1" s="75"/>
      <c r="E1" s="75"/>
      <c r="F1" s="75"/>
      <c r="G1" s="75"/>
      <c r="H1" s="75"/>
      <c r="I1" s="75"/>
      <c r="J1" s="75"/>
      <c r="K1" s="75"/>
      <c r="L1" s="75"/>
      <c r="M1" s="75"/>
      <c r="N1" s="75"/>
      <c r="O1" s="75"/>
    </row>
    <row r="2" spans="1:16">
      <c r="A2" s="76">
        <v>45261</v>
      </c>
      <c r="B2" s="76"/>
      <c r="C2" s="76"/>
      <c r="D2" s="76"/>
      <c r="E2" s="76"/>
      <c r="F2" s="76"/>
      <c r="G2" s="76"/>
      <c r="H2" s="76"/>
      <c r="I2" s="76"/>
      <c r="J2" s="76"/>
      <c r="K2" s="76"/>
      <c r="L2" s="76"/>
      <c r="M2" s="76"/>
      <c r="N2" s="76"/>
      <c r="O2" s="76"/>
    </row>
    <row r="3" spans="1:16" s="47" customFormat="1" ht="14">
      <c r="A3" s="67" t="s">
        <v>108</v>
      </c>
      <c r="B3" s="67"/>
      <c r="C3" s="67"/>
      <c r="D3" s="67"/>
      <c r="E3" s="67"/>
      <c r="F3" s="67"/>
      <c r="G3" s="67"/>
      <c r="H3" s="67"/>
      <c r="I3" s="67"/>
      <c r="J3" s="67"/>
      <c r="K3" s="67"/>
      <c r="L3" s="67"/>
      <c r="M3" s="67"/>
      <c r="N3" s="67"/>
      <c r="O3" s="67"/>
    </row>
    <row r="4" spans="1:16" s="47" customFormat="1" ht="124.5" customHeight="1">
      <c r="A4" s="77" t="s">
        <v>137</v>
      </c>
      <c r="B4" s="77"/>
      <c r="C4" s="77"/>
      <c r="D4" s="77"/>
      <c r="E4" s="77"/>
      <c r="F4" s="77"/>
      <c r="G4" s="77"/>
      <c r="H4" s="77"/>
      <c r="I4" s="77"/>
      <c r="J4" s="77"/>
      <c r="K4" s="77"/>
      <c r="L4" s="77"/>
      <c r="M4" s="77"/>
      <c r="N4" s="77"/>
      <c r="O4" s="77"/>
    </row>
    <row r="5" spans="1:16" s="47" customFormat="1" ht="56.15" customHeight="1">
      <c r="A5" s="78" t="s">
        <v>138</v>
      </c>
      <c r="B5" s="78"/>
      <c r="C5" s="78"/>
      <c r="D5" s="78"/>
      <c r="E5" s="78"/>
      <c r="F5" s="78"/>
      <c r="G5" s="78"/>
      <c r="H5" s="78"/>
      <c r="I5" s="78"/>
      <c r="J5" s="78"/>
      <c r="K5" s="78"/>
      <c r="L5" s="78"/>
      <c r="M5" s="50"/>
      <c r="N5" s="50"/>
      <c r="O5" s="50"/>
    </row>
    <row r="6" spans="1:16" s="47" customFormat="1" ht="14">
      <c r="A6" s="67" t="s">
        <v>107</v>
      </c>
      <c r="B6" s="67"/>
      <c r="C6" s="67"/>
      <c r="D6" s="67"/>
      <c r="E6" s="67"/>
      <c r="F6" s="67"/>
      <c r="G6" s="67"/>
      <c r="H6" s="67"/>
      <c r="I6" s="67"/>
      <c r="J6" s="67"/>
      <c r="K6" s="67"/>
      <c r="L6" s="67"/>
      <c r="M6" s="67"/>
      <c r="N6" s="67"/>
      <c r="O6" s="67"/>
    </row>
    <row r="7" spans="1:16" s="47" customFormat="1" ht="71.5" customHeight="1">
      <c r="A7" s="66" t="s">
        <v>139</v>
      </c>
      <c r="B7" s="66"/>
      <c r="C7" s="66"/>
      <c r="D7" s="66"/>
      <c r="E7" s="66"/>
      <c r="F7" s="66"/>
      <c r="G7" s="66"/>
      <c r="H7" s="66"/>
      <c r="I7" s="66"/>
      <c r="J7" s="66"/>
      <c r="K7" s="66"/>
      <c r="L7" s="66"/>
      <c r="M7" s="66"/>
      <c r="N7" s="66"/>
      <c r="O7" s="66"/>
    </row>
    <row r="8" spans="1:16" s="47" customFormat="1" ht="61" customHeight="1">
      <c r="A8" s="66" t="s">
        <v>140</v>
      </c>
      <c r="B8" s="66"/>
      <c r="C8" s="66"/>
      <c r="D8" s="66"/>
      <c r="E8" s="66"/>
      <c r="F8" s="66"/>
      <c r="G8" s="66"/>
      <c r="H8" s="66"/>
      <c r="I8" s="66"/>
      <c r="J8" s="66"/>
      <c r="K8" s="66"/>
      <c r="L8" s="66"/>
      <c r="M8" s="66"/>
      <c r="N8" s="66"/>
      <c r="O8" s="66"/>
    </row>
    <row r="9" spans="1:16" s="47" customFormat="1" ht="77.25" customHeight="1">
      <c r="A9" s="66" t="s">
        <v>141</v>
      </c>
      <c r="B9" s="66"/>
      <c r="C9" s="66"/>
      <c r="D9" s="66"/>
      <c r="E9" s="66"/>
      <c r="F9" s="66"/>
      <c r="G9" s="66"/>
      <c r="H9" s="66"/>
      <c r="I9" s="66"/>
      <c r="J9" s="66"/>
      <c r="K9" s="66"/>
      <c r="L9" s="66"/>
      <c r="M9" s="66"/>
      <c r="N9" s="66"/>
      <c r="O9" s="66"/>
    </row>
    <row r="10" spans="1:16" s="47" customFormat="1" ht="47.25" customHeight="1">
      <c r="A10" s="66" t="s">
        <v>142</v>
      </c>
      <c r="B10" s="66"/>
      <c r="C10" s="66"/>
      <c r="D10" s="66"/>
      <c r="E10" s="66"/>
      <c r="F10" s="66"/>
      <c r="G10" s="66"/>
      <c r="H10" s="66"/>
      <c r="I10" s="66"/>
      <c r="J10" s="66"/>
      <c r="K10" s="66"/>
      <c r="L10" s="66"/>
      <c r="M10" s="66"/>
      <c r="N10" s="66"/>
      <c r="O10" s="66"/>
    </row>
    <row r="11" spans="1:16" s="47" customFormat="1" ht="54" customHeight="1">
      <c r="A11" s="68" t="s">
        <v>143</v>
      </c>
      <c r="B11" s="68"/>
      <c r="C11" s="68"/>
      <c r="D11" s="68"/>
      <c r="E11" s="68"/>
      <c r="F11" s="68"/>
      <c r="G11" s="68"/>
      <c r="H11" s="68"/>
      <c r="I11" s="68"/>
      <c r="J11" s="68"/>
      <c r="K11" s="68"/>
      <c r="L11" s="68"/>
      <c r="M11" s="68"/>
      <c r="N11" s="68"/>
      <c r="O11" s="68"/>
    </row>
    <row r="12" spans="1:16" s="47" customFormat="1" ht="99" customHeight="1">
      <c r="A12" s="66" t="s">
        <v>144</v>
      </c>
      <c r="B12" s="66"/>
      <c r="C12" s="66"/>
      <c r="D12" s="66"/>
      <c r="E12" s="66"/>
      <c r="F12" s="66"/>
      <c r="G12" s="66"/>
      <c r="H12" s="66"/>
      <c r="I12" s="66"/>
      <c r="J12" s="66"/>
      <c r="K12" s="66"/>
      <c r="L12" s="66"/>
      <c r="M12" s="66"/>
      <c r="N12" s="66"/>
      <c r="O12" s="66"/>
    </row>
    <row r="13" spans="1:16" s="47" customFormat="1" ht="98.15" customHeight="1">
      <c r="A13" s="66" t="s">
        <v>145</v>
      </c>
      <c r="B13" s="66"/>
      <c r="C13" s="66"/>
      <c r="D13" s="66"/>
      <c r="E13" s="66"/>
      <c r="F13" s="66"/>
      <c r="G13" s="66"/>
      <c r="H13" s="66"/>
      <c r="I13" s="66"/>
      <c r="J13" s="66"/>
      <c r="K13" s="66"/>
      <c r="L13" s="66"/>
      <c r="M13" s="66"/>
      <c r="N13" s="66"/>
      <c r="O13" s="66"/>
    </row>
    <row r="14" spans="1:16" s="47" customFormat="1" ht="39" customHeight="1">
      <c r="A14" s="68" t="s">
        <v>146</v>
      </c>
      <c r="B14" s="68"/>
      <c r="C14" s="68"/>
      <c r="D14" s="68"/>
      <c r="E14" s="68"/>
      <c r="F14" s="68"/>
      <c r="G14" s="68"/>
      <c r="H14" s="68"/>
      <c r="I14" s="68"/>
      <c r="J14" s="68"/>
      <c r="K14" s="68"/>
      <c r="L14" s="68"/>
      <c r="M14" s="68"/>
      <c r="N14" s="68"/>
      <c r="O14" s="68"/>
    </row>
    <row r="15" spans="1:16" s="47" customFormat="1" ht="14">
      <c r="A15" s="48" t="s">
        <v>109</v>
      </c>
      <c r="B15" s="48"/>
      <c r="C15" s="48"/>
      <c r="D15" s="48"/>
      <c r="E15" s="48"/>
      <c r="F15" s="48"/>
      <c r="G15" s="48"/>
      <c r="H15" s="48"/>
      <c r="I15" s="48"/>
      <c r="J15" s="48"/>
      <c r="K15" s="48"/>
      <c r="L15" s="48"/>
      <c r="M15" s="48"/>
      <c r="N15" s="48"/>
      <c r="O15" s="48"/>
    </row>
    <row r="16" spans="1:16" s="47" customFormat="1" ht="36.75" customHeight="1">
      <c r="A16" s="69" t="s">
        <v>151</v>
      </c>
      <c r="B16" s="69"/>
      <c r="C16" s="69"/>
      <c r="D16" s="69"/>
      <c r="E16" s="69"/>
      <c r="F16" s="69"/>
      <c r="G16" s="69"/>
      <c r="H16" s="69"/>
      <c r="I16" s="69"/>
      <c r="J16" s="69"/>
      <c r="K16" s="69"/>
      <c r="L16" s="69"/>
      <c r="M16" s="69"/>
      <c r="N16" s="69"/>
      <c r="O16" s="69"/>
      <c r="P16" s="49"/>
    </row>
    <row r="17" spans="1:15" s="47" customFormat="1" ht="15" customHeight="1">
      <c r="A17" s="67" t="s">
        <v>110</v>
      </c>
      <c r="B17" s="67"/>
      <c r="C17" s="67"/>
      <c r="D17" s="67"/>
      <c r="E17" s="67"/>
      <c r="F17" s="67"/>
      <c r="G17" s="67"/>
      <c r="H17" s="67"/>
      <c r="I17" s="67"/>
      <c r="J17" s="67"/>
      <c r="K17" s="67"/>
      <c r="L17" s="67"/>
      <c r="M17" s="67"/>
      <c r="N17" s="67"/>
      <c r="O17" s="67"/>
    </row>
    <row r="18" spans="1:15" s="50" customFormat="1" ht="14">
      <c r="A18" s="65" t="s">
        <v>118</v>
      </c>
      <c r="B18" s="65"/>
      <c r="C18" s="65"/>
      <c r="D18" s="65"/>
      <c r="E18" s="65"/>
      <c r="F18" s="65"/>
      <c r="G18" s="65"/>
      <c r="H18" s="65"/>
      <c r="I18" s="65"/>
      <c r="J18" s="65"/>
      <c r="K18" s="65"/>
      <c r="L18" s="65"/>
      <c r="M18" s="65"/>
      <c r="N18" s="65"/>
      <c r="O18" s="65"/>
    </row>
    <row r="19" spans="1:15" s="50" customFormat="1" ht="15" customHeight="1">
      <c r="A19" s="65" t="s">
        <v>178</v>
      </c>
      <c r="B19" s="65"/>
      <c r="C19" s="65"/>
      <c r="D19" s="65"/>
      <c r="E19" s="65"/>
      <c r="F19" s="65"/>
      <c r="G19" s="65"/>
      <c r="H19" s="65"/>
      <c r="I19" s="65"/>
      <c r="J19" s="65"/>
      <c r="K19" s="65"/>
      <c r="L19" s="65"/>
      <c r="M19" s="65"/>
      <c r="N19" s="65"/>
      <c r="O19" s="65"/>
    </row>
    <row r="20" spans="1:15" s="52" customFormat="1" ht="16.5" customHeight="1">
      <c r="A20" s="63" t="s">
        <v>179</v>
      </c>
      <c r="B20" s="51"/>
      <c r="C20" s="51"/>
      <c r="D20" s="51"/>
      <c r="E20" s="51"/>
      <c r="F20" s="51"/>
    </row>
    <row r="21" spans="1:15" s="52" customFormat="1" ht="20.5" customHeight="1">
      <c r="A21" s="64" t="s">
        <v>180</v>
      </c>
      <c r="B21" s="53"/>
      <c r="C21" s="53"/>
      <c r="D21" s="53"/>
      <c r="E21" s="53"/>
      <c r="F21" s="53"/>
      <c r="G21" s="53"/>
      <c r="H21" s="53"/>
    </row>
    <row r="22" spans="1:15" s="50" customFormat="1" ht="15" customHeight="1">
      <c r="A22" s="74" t="s">
        <v>181</v>
      </c>
      <c r="B22" s="74"/>
      <c r="C22" s="74"/>
      <c r="D22" s="74"/>
      <c r="E22" s="74"/>
      <c r="F22" s="74"/>
      <c r="G22" s="74"/>
      <c r="H22" s="74"/>
      <c r="I22" s="74"/>
      <c r="J22" s="74"/>
      <c r="K22" s="74"/>
      <c r="L22" s="74"/>
      <c r="M22" s="74"/>
      <c r="N22" s="54"/>
      <c r="O22" s="54"/>
    </row>
    <row r="23" spans="1:15" s="59" customFormat="1" ht="14">
      <c r="A23" s="60" t="s">
        <v>185</v>
      </c>
    </row>
    <row r="24" spans="1:15" s="50" customFormat="1" ht="15" customHeight="1">
      <c r="A24" s="67" t="s">
        <v>114</v>
      </c>
      <c r="B24" s="67"/>
      <c r="C24" s="67"/>
      <c r="D24" s="67"/>
      <c r="E24" s="67"/>
      <c r="F24" s="67"/>
      <c r="G24" s="67"/>
      <c r="H24" s="67"/>
      <c r="I24" s="67"/>
      <c r="J24" s="67"/>
      <c r="K24" s="67"/>
      <c r="L24" s="67"/>
      <c r="M24" s="67"/>
      <c r="N24" s="67"/>
      <c r="O24" s="67"/>
    </row>
    <row r="25" spans="1:15" s="50" customFormat="1" ht="14">
      <c r="A25" s="71" t="s">
        <v>182</v>
      </c>
      <c r="B25" s="71"/>
      <c r="C25" s="71"/>
      <c r="D25" s="71"/>
      <c r="E25" s="71"/>
      <c r="F25" s="71"/>
      <c r="G25" s="71"/>
      <c r="H25" s="71"/>
      <c r="I25" s="71"/>
      <c r="J25" s="71"/>
      <c r="K25" s="71"/>
      <c r="L25" s="71"/>
      <c r="M25" s="71"/>
      <c r="N25" s="71"/>
      <c r="O25" s="71"/>
    </row>
    <row r="26" spans="1:15" s="50" customFormat="1" ht="14">
      <c r="A26" s="72" t="s">
        <v>183</v>
      </c>
      <c r="B26" s="72"/>
      <c r="C26" s="72"/>
      <c r="D26" s="72"/>
      <c r="E26" s="72"/>
      <c r="F26" s="72"/>
      <c r="G26" s="72"/>
      <c r="H26" s="72"/>
      <c r="I26" s="72"/>
      <c r="J26" s="72"/>
      <c r="K26" s="72"/>
      <c r="L26" s="72"/>
      <c r="M26" s="72"/>
      <c r="N26" s="72"/>
      <c r="O26" s="72"/>
    </row>
    <row r="27" spans="1:15" s="50" customFormat="1" ht="14">
      <c r="A27" s="73" t="s">
        <v>111</v>
      </c>
      <c r="B27" s="73"/>
      <c r="C27" s="73"/>
      <c r="D27" s="73"/>
      <c r="E27" s="73"/>
      <c r="F27" s="73"/>
      <c r="G27" s="73"/>
      <c r="H27" s="73"/>
      <c r="I27" s="73"/>
      <c r="J27" s="73"/>
      <c r="K27" s="73"/>
      <c r="L27" s="73"/>
      <c r="M27" s="73"/>
      <c r="N27" s="73"/>
      <c r="O27" s="73"/>
    </row>
    <row r="28" spans="1:15" s="50" customFormat="1" ht="14">
      <c r="A28" s="70" t="s">
        <v>147</v>
      </c>
      <c r="B28" s="70"/>
      <c r="C28" s="70"/>
      <c r="D28" s="70"/>
      <c r="E28" s="70"/>
      <c r="F28" s="70"/>
      <c r="G28" s="70"/>
      <c r="H28" s="70"/>
      <c r="I28" s="70"/>
      <c r="J28" s="70"/>
      <c r="K28" s="70"/>
      <c r="L28" s="70"/>
      <c r="M28" s="70"/>
      <c r="N28" s="70"/>
      <c r="O28" s="70"/>
    </row>
    <row r="29" spans="1:15" s="50" customFormat="1" ht="14"/>
    <row r="30" spans="1:15" s="47" customFormat="1" ht="14"/>
  </sheetData>
  <mergeCells count="24">
    <mergeCell ref="A3:O3"/>
    <mergeCell ref="A1:O1"/>
    <mergeCell ref="A2:O2"/>
    <mergeCell ref="A4:O4"/>
    <mergeCell ref="A11:O11"/>
    <mergeCell ref="A7:O7"/>
    <mergeCell ref="A8:O8"/>
    <mergeCell ref="A9:O9"/>
    <mergeCell ref="A10:O10"/>
    <mergeCell ref="A5:L5"/>
    <mergeCell ref="A6:O6"/>
    <mergeCell ref="A28:O28"/>
    <mergeCell ref="A19:O19"/>
    <mergeCell ref="A25:O25"/>
    <mergeCell ref="A26:O26"/>
    <mergeCell ref="A27:O27"/>
    <mergeCell ref="A24:O24"/>
    <mergeCell ref="A22:M22"/>
    <mergeCell ref="A18:O18"/>
    <mergeCell ref="A12:O12"/>
    <mergeCell ref="A17:O17"/>
    <mergeCell ref="A13:O13"/>
    <mergeCell ref="A14:O14"/>
    <mergeCell ref="A16:O16"/>
  </mergeCells>
  <hyperlinks>
    <hyperlink ref="A28" r:id="rId1" display="mailto:DARES.communication@dares.travail.gouv.fr"/>
    <hyperlink ref="A25" location="'Tableau A'!A1" display="L'onglet «Tableau A»"/>
    <hyperlink ref="A18:L18" location="'Tableau 1'!A1" display="Tableau 1 : Textes signés en 2022 selon leur nature et les types de signataire"/>
    <hyperlink ref="A19:L19" location="'Graphique 1'!A1" display="Graphique 1 : Évolution du nombre d'inscrits et d'élus selon la taille d'entreprise entre les cycles 2 (2013-2016) et 3 (2017-2020)"/>
    <hyperlink ref="A20:L20" location="'Graphique 2'!A1" display="Graphique 2 : Évolution du nombre d'inscrits et d'élus selon la structure d'entreprise entre les cycles 2 (2013-2016) et 3 (2017-2020) "/>
    <hyperlink ref="A21:L21" location="'Tableau 3'!A1" display="Tableau 3 : Évolution des carences de candidatures selon la taille de l'entreprise entre les cycles 2 (2013-2016) et 3 (2017-2020)"/>
    <hyperlink ref="A25:L25" location="'Tableau complémentaire A'!A1" display="Tableau complémentaire A : Nombre règlementaire de membres titulaires selon les instances et la taille de l’entreprise avant et après la réforme"/>
    <hyperlink ref="A26" location="'Tableau complémentaire B '!A1" display="Tableau complémentaire B :  Effets sur le rapport entre nombre d’élus et nombre d’inscrits selon les caractéristiques de l’entreprise et selon le type d’IRP"/>
    <hyperlink ref="A21:XFD21" location="'Graphique 3'!A1" display="Graphique 3 : Évolution du nombre d'inscrits et d'élus selon la structure d'entreprise entre les cycles 2 (2013-2016) et 3 (2017-2020) "/>
    <hyperlink ref="A20:XFD20" location="'Graphique 2'!A1" display="Graphique 2 : Répartition des procès-verbaux des élections professionnelles des entreprises multi-établissements en fonction du nombre d'établissements concernés par une même élection entre les cycles 2 (2013-2016) et 3 (2017-2020)"/>
    <hyperlink ref="A22:M22" location="'Tableau 2'!A1" display="Tableau 2 - Proportions desseconds tours parmi les élections professionnelles avec élus, selon la taille des entreprises entre les cycles 2 (2013-2016) et 3 (2017-2020)"/>
    <hyperlink ref="A23" location="'Tableau A'!A1" display="Tableau A : Proportions des carences totales de candidatures, au premier et second tour, selon la taille de l’entreprise entre les élections professionnelles des cycles 2 (2013-2016) et 3 (2017-2020) "/>
    <hyperlink ref="A19:O19" location="'Graphique 1'!A1" display="Graphique 1 : Évolution du nombre d'inscrits et d'élus selon la taille d'entreprise entre les élections professionnelles des cycles 2 (2013-2016) et 3 (2017-2020)"/>
    <hyperlink ref="A20" location="'Graphique 2'!A1" display="Graphique 2 : Répartition des procès-verbaux des élections professionnelles des entreprises multi-établissements, en fonction du nombre d'établissements concernés par une même élection entre les cycles 2 (2013-2016) et 3 (2017-2020)"/>
    <hyperlink ref="A21" location="'Graphique 3'!A1" display="Graphique 3 : Évolution du nombre d'inscrits et d'élus selon la structure de l'entreprise, entre les élections professionnelles des cycles 2 (2013-2016) et 3 (2017-2020) "/>
    <hyperlink ref="A25:O25" location="'Tableau complémentaire A'!A1" display="Tableau complémentaire A : Nombre minimal règlementaire de membres titulaires selon les instances et la taille de l’entreprise avant et après la réforme des instances représentatives du personnel de septembre 2017"/>
    <hyperlink ref="A26:O26" location="'Tableau complémentaire B '!A1" display="Tableau complémentaire B :  Effets des caractéristiques de l'entreprise et du type d'instance représentative du personnel sur le rapport entre nombre d’élus et nombre d’inscrits "/>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2"/>
  <sheetViews>
    <sheetView workbookViewId="0">
      <selection sqref="A1:L1"/>
    </sheetView>
  </sheetViews>
  <sheetFormatPr baseColWidth="10" defaultColWidth="11.453125" defaultRowHeight="14.5"/>
  <cols>
    <col min="1" max="1" width="18.26953125" style="1" bestFit="1" customWidth="1"/>
    <col min="2" max="2" width="16.7265625" style="1" customWidth="1"/>
    <col min="3" max="3" width="17" style="1" customWidth="1"/>
    <col min="4" max="4" width="15.7265625" style="1" customWidth="1"/>
    <col min="5" max="5" width="17.1796875" style="1" customWidth="1"/>
    <col min="6" max="6" width="18.26953125" style="1" customWidth="1"/>
    <col min="7" max="16384" width="11.453125" style="1"/>
  </cols>
  <sheetData>
    <row r="1" spans="1:12" ht="15.75" customHeight="1" thickBot="1">
      <c r="A1" s="79" t="s">
        <v>153</v>
      </c>
      <c r="B1" s="80"/>
      <c r="C1" s="80"/>
      <c r="D1" s="80"/>
      <c r="E1" s="80"/>
      <c r="F1" s="80"/>
      <c r="G1" s="80"/>
      <c r="H1" s="80"/>
      <c r="I1" s="80"/>
      <c r="J1" s="80"/>
      <c r="K1" s="80"/>
      <c r="L1" s="80"/>
    </row>
    <row r="2" spans="1:12" ht="15" thickBot="1">
      <c r="A2" s="7"/>
      <c r="B2" s="83" t="s">
        <v>119</v>
      </c>
      <c r="C2" s="84"/>
      <c r="D2" s="84"/>
      <c r="E2" s="85"/>
      <c r="F2" s="86" t="s">
        <v>120</v>
      </c>
    </row>
    <row r="3" spans="1:12" ht="15" thickBot="1">
      <c r="A3" s="8"/>
      <c r="B3" s="83" t="s">
        <v>121</v>
      </c>
      <c r="C3" s="85"/>
      <c r="D3" s="89" t="s">
        <v>122</v>
      </c>
      <c r="E3" s="85"/>
      <c r="F3" s="87"/>
    </row>
    <row r="4" spans="1:12" ht="15" thickBot="1">
      <c r="A4" s="8"/>
      <c r="B4" s="9" t="s">
        <v>4</v>
      </c>
      <c r="C4" s="10" t="s">
        <v>123</v>
      </c>
      <c r="D4" s="9" t="s">
        <v>4</v>
      </c>
      <c r="E4" s="10" t="s">
        <v>123</v>
      </c>
      <c r="F4" s="88"/>
    </row>
    <row r="5" spans="1:12" ht="15" thickBot="1">
      <c r="A5" s="8" t="s">
        <v>7</v>
      </c>
      <c r="B5" s="11">
        <v>10559387</v>
      </c>
      <c r="C5" s="39">
        <v>100</v>
      </c>
      <c r="D5" s="11">
        <v>10665388</v>
      </c>
      <c r="E5" s="39">
        <v>100</v>
      </c>
      <c r="F5" s="39">
        <v>1</v>
      </c>
    </row>
    <row r="6" spans="1:12" ht="15" thickBot="1">
      <c r="A6" s="8" t="s">
        <v>82</v>
      </c>
      <c r="B6" s="11">
        <v>330019</v>
      </c>
      <c r="C6" s="9">
        <v>3.1</v>
      </c>
      <c r="D6" s="11">
        <v>311581</v>
      </c>
      <c r="E6" s="9">
        <v>2.9</v>
      </c>
      <c r="F6" s="9">
        <v>-5.6</v>
      </c>
    </row>
    <row r="7" spans="1:12" ht="15" thickBot="1">
      <c r="A7" s="8" t="s">
        <v>6</v>
      </c>
      <c r="B7" s="11">
        <v>353267</v>
      </c>
      <c r="C7" s="9">
        <v>3.3</v>
      </c>
      <c r="D7" s="11">
        <v>351779</v>
      </c>
      <c r="E7" s="9">
        <v>3.3</v>
      </c>
      <c r="F7" s="9">
        <v>-0.4</v>
      </c>
    </row>
    <row r="8" spans="1:12" ht="25.5" thickBot="1">
      <c r="A8" s="8" t="s">
        <v>135</v>
      </c>
      <c r="B8" s="12">
        <v>23248</v>
      </c>
      <c r="C8" s="13" t="s">
        <v>124</v>
      </c>
      <c r="D8" s="12">
        <v>40198</v>
      </c>
      <c r="E8" s="13" t="s">
        <v>125</v>
      </c>
      <c r="F8" s="13">
        <v>72.900000000000006</v>
      </c>
    </row>
    <row r="9" spans="1:12">
      <c r="A9" s="90" t="s">
        <v>162</v>
      </c>
      <c r="B9" s="90"/>
      <c r="C9" s="90"/>
      <c r="D9" s="90"/>
      <c r="E9" s="90"/>
      <c r="F9" s="90"/>
    </row>
    <row r="10" spans="1:12" ht="28.5" customHeight="1">
      <c r="A10" s="81" t="s">
        <v>163</v>
      </c>
      <c r="B10" s="82"/>
      <c r="C10" s="82"/>
      <c r="D10" s="82"/>
      <c r="E10" s="82"/>
      <c r="F10" s="82"/>
    </row>
    <row r="11" spans="1:12">
      <c r="A11" s="81" t="s">
        <v>105</v>
      </c>
      <c r="B11" s="82"/>
      <c r="C11" s="82"/>
      <c r="D11" s="82"/>
      <c r="E11" s="82"/>
      <c r="F11" s="82"/>
    </row>
    <row r="12" spans="1:12" ht="29.15" customHeight="1">
      <c r="A12" s="81" t="s">
        <v>112</v>
      </c>
      <c r="B12" s="82"/>
      <c r="C12" s="82"/>
      <c r="D12" s="82"/>
      <c r="E12" s="82"/>
      <c r="F12" s="82"/>
    </row>
  </sheetData>
  <mergeCells count="9">
    <mergeCell ref="A1:L1"/>
    <mergeCell ref="A10:F10"/>
    <mergeCell ref="A11:F11"/>
    <mergeCell ref="A12:F12"/>
    <mergeCell ref="B2:E2"/>
    <mergeCell ref="F2:F4"/>
    <mergeCell ref="B3:C3"/>
    <mergeCell ref="D3:E3"/>
    <mergeCell ref="A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workbookViewId="0">
      <selection sqref="A1:E1"/>
    </sheetView>
  </sheetViews>
  <sheetFormatPr baseColWidth="10" defaultColWidth="11.453125" defaultRowHeight="14.5"/>
  <cols>
    <col min="1" max="3" width="11.453125" style="1"/>
    <col min="4" max="4" width="30.26953125" style="1" customWidth="1"/>
    <col min="5" max="6" width="11.453125" style="1"/>
    <col min="7" max="7" width="17.1796875" style="1" customWidth="1"/>
    <col min="8" max="8" width="13.1796875" style="1" customWidth="1"/>
    <col min="9" max="9" width="11.453125" style="1" customWidth="1"/>
    <col min="10" max="16384" width="11.453125" style="1"/>
  </cols>
  <sheetData>
    <row r="1" spans="1:9" ht="26.15" customHeight="1">
      <c r="A1" s="91" t="s">
        <v>164</v>
      </c>
      <c r="B1" s="91"/>
      <c r="C1" s="91"/>
      <c r="D1" s="91"/>
      <c r="E1" s="91"/>
    </row>
    <row r="2" spans="1:9" ht="50">
      <c r="G2" s="14" t="s">
        <v>3</v>
      </c>
      <c r="H2" s="14" t="s">
        <v>115</v>
      </c>
      <c r="I2" s="14" t="s">
        <v>116</v>
      </c>
    </row>
    <row r="3" spans="1:9">
      <c r="G3" s="15" t="s">
        <v>0</v>
      </c>
      <c r="H3" s="16">
        <v>19.109560354756521</v>
      </c>
      <c r="I3" s="16">
        <v>17.146129357869398</v>
      </c>
    </row>
    <row r="4" spans="1:9">
      <c r="G4" s="15" t="s">
        <v>83</v>
      </c>
      <c r="H4" s="16">
        <v>9.4783138698588392</v>
      </c>
      <c r="I4" s="16">
        <v>15.212408786253206</v>
      </c>
    </row>
    <row r="5" spans="1:9">
      <c r="G5" s="15" t="s">
        <v>84</v>
      </c>
      <c r="H5" s="16">
        <v>2.1430535020394816</v>
      </c>
      <c r="I5" s="16">
        <v>-4.0366066681856152</v>
      </c>
    </row>
    <row r="6" spans="1:9">
      <c r="G6" s="15" t="s">
        <v>2</v>
      </c>
      <c r="H6" s="16">
        <v>-5.024184853758241</v>
      </c>
      <c r="I6" s="16">
        <v>-23.43684549450137</v>
      </c>
    </row>
    <row r="17" spans="1:5" ht="30" customHeight="1">
      <c r="A17" s="92" t="s">
        <v>126</v>
      </c>
      <c r="B17" s="92"/>
      <c r="C17" s="92"/>
      <c r="D17" s="92"/>
      <c r="E17" s="92"/>
    </row>
    <row r="18" spans="1:5" ht="24" customHeight="1">
      <c r="A18" s="92" t="s">
        <v>165</v>
      </c>
      <c r="B18" s="92"/>
      <c r="C18" s="92"/>
      <c r="D18" s="92"/>
      <c r="E18" s="92"/>
    </row>
    <row r="19" spans="1:5" ht="22.5" customHeight="1">
      <c r="A19" s="92" t="s">
        <v>127</v>
      </c>
      <c r="B19" s="92"/>
      <c r="C19" s="92"/>
      <c r="D19" s="92"/>
      <c r="E19" s="92"/>
    </row>
    <row r="22" spans="1:5">
      <c r="A22" s="2"/>
      <c r="B22" s="2"/>
      <c r="C22" s="2"/>
    </row>
  </sheetData>
  <mergeCells count="4">
    <mergeCell ref="A1:E1"/>
    <mergeCell ref="A17:E17"/>
    <mergeCell ref="A18:E18"/>
    <mergeCell ref="A19:E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9"/>
  <sheetViews>
    <sheetView workbookViewId="0"/>
  </sheetViews>
  <sheetFormatPr baseColWidth="10" defaultColWidth="11.453125" defaultRowHeight="14.5"/>
  <cols>
    <col min="1" max="1" width="27.54296875" style="1" customWidth="1"/>
    <col min="2" max="2" width="17.453125" style="1" customWidth="1"/>
    <col min="3" max="3" width="17.7265625" style="1" customWidth="1"/>
    <col min="4" max="7" width="11.453125" style="1"/>
    <col min="8" max="8" width="29.36328125" style="1" customWidth="1"/>
    <col min="9" max="11" width="11.453125" style="1"/>
    <col min="12" max="12" width="22" style="1" customWidth="1"/>
    <col min="13" max="16384" width="11.453125" style="1"/>
  </cols>
  <sheetData>
    <row r="1" spans="1:10" ht="16.5" customHeight="1">
      <c r="A1" s="46" t="s">
        <v>166</v>
      </c>
      <c r="B1" s="38"/>
      <c r="C1" s="38"/>
      <c r="D1" s="38"/>
      <c r="E1" s="38"/>
      <c r="F1" s="38"/>
    </row>
    <row r="2" spans="1:10" ht="15" customHeight="1">
      <c r="A2" s="3"/>
      <c r="B2" s="3"/>
      <c r="C2" s="3"/>
      <c r="D2" s="3"/>
      <c r="E2" s="3"/>
      <c r="F2" s="3"/>
      <c r="G2" s="3"/>
      <c r="H2" s="3"/>
      <c r="I2" s="3"/>
      <c r="J2" s="3"/>
    </row>
    <row r="3" spans="1:10" ht="25">
      <c r="H3" s="27" t="s">
        <v>106</v>
      </c>
      <c r="I3" s="14" t="s">
        <v>85</v>
      </c>
      <c r="J3" s="14" t="s">
        <v>86</v>
      </c>
    </row>
    <row r="4" spans="1:10" ht="14.5" customHeight="1">
      <c r="H4" s="15" t="s">
        <v>158</v>
      </c>
      <c r="I4" s="26">
        <v>63.45</v>
      </c>
      <c r="J4" s="26">
        <v>52.46</v>
      </c>
    </row>
    <row r="5" spans="1:10">
      <c r="H5" s="15" t="s">
        <v>159</v>
      </c>
      <c r="I5" s="26">
        <v>12.07</v>
      </c>
      <c r="J5" s="26">
        <v>17.84</v>
      </c>
    </row>
    <row r="6" spans="1:10">
      <c r="H6" s="15" t="s">
        <v>160</v>
      </c>
      <c r="I6" s="26">
        <v>6.27</v>
      </c>
      <c r="J6" s="26">
        <v>9</v>
      </c>
    </row>
    <row r="7" spans="1:10">
      <c r="H7" s="15" t="s">
        <v>161</v>
      </c>
      <c r="I7" s="26">
        <v>18.21</v>
      </c>
      <c r="J7" s="26">
        <v>20.71</v>
      </c>
    </row>
    <row r="17" spans="1:6" ht="24.75" customHeight="1">
      <c r="A17" s="92" t="s">
        <v>167</v>
      </c>
      <c r="B17" s="92"/>
      <c r="C17" s="92"/>
      <c r="D17" s="92"/>
      <c r="E17" s="92"/>
      <c r="F17" s="92"/>
    </row>
    <row r="18" spans="1:6" ht="24" customHeight="1">
      <c r="A18" s="92" t="s">
        <v>130</v>
      </c>
      <c r="B18" s="92"/>
      <c r="C18" s="92"/>
      <c r="D18" s="92"/>
      <c r="E18" s="92"/>
      <c r="F18" s="92"/>
    </row>
    <row r="19" spans="1:6" ht="21" customHeight="1">
      <c r="A19" s="92" t="s">
        <v>127</v>
      </c>
      <c r="B19" s="92"/>
      <c r="C19" s="92"/>
      <c r="D19" s="92"/>
      <c r="E19" s="92"/>
      <c r="F19" s="92"/>
    </row>
  </sheetData>
  <mergeCells count="3">
    <mergeCell ref="A17:F17"/>
    <mergeCell ref="A18:F18"/>
    <mergeCell ref="A19:F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8"/>
  <sheetViews>
    <sheetView workbookViewId="0">
      <selection sqref="A1:H1"/>
    </sheetView>
  </sheetViews>
  <sheetFormatPr baseColWidth="10" defaultColWidth="11.453125" defaultRowHeight="14.5"/>
  <cols>
    <col min="1" max="1" width="31.1796875" style="1" customWidth="1"/>
    <col min="2" max="6" width="11.453125" style="1"/>
    <col min="7" max="7" width="19.453125" style="1" customWidth="1"/>
    <col min="8" max="16384" width="11.453125" style="1"/>
  </cols>
  <sheetData>
    <row r="1" spans="1:9" ht="28" customHeight="1">
      <c r="A1" s="93" t="s">
        <v>168</v>
      </c>
      <c r="B1" s="94"/>
      <c r="C1" s="94"/>
      <c r="D1" s="94"/>
      <c r="E1" s="94"/>
      <c r="F1" s="94"/>
      <c r="G1" s="94"/>
      <c r="H1" s="94"/>
    </row>
    <row r="3" spans="1:9" ht="50">
      <c r="G3" s="20" t="s">
        <v>117</v>
      </c>
      <c r="H3" s="14" t="s">
        <v>115</v>
      </c>
      <c r="I3" s="14" t="s">
        <v>116</v>
      </c>
    </row>
    <row r="4" spans="1:9">
      <c r="G4" s="15" t="s">
        <v>8</v>
      </c>
      <c r="H4" s="26">
        <v>7.5939774451233735</v>
      </c>
      <c r="I4" s="26">
        <v>12.4</v>
      </c>
    </row>
    <row r="5" spans="1:9">
      <c r="G5" s="15" t="s">
        <v>9</v>
      </c>
      <c r="H5" s="26">
        <v>-1.7891289074482717</v>
      </c>
      <c r="I5" s="26">
        <v>-14.1</v>
      </c>
    </row>
    <row r="16" spans="1:9" ht="28.5" customHeight="1">
      <c r="A16" s="92" t="s">
        <v>169</v>
      </c>
      <c r="B16" s="92"/>
      <c r="C16" s="92"/>
      <c r="D16" s="92"/>
      <c r="E16" s="92"/>
      <c r="F16" s="5"/>
    </row>
    <row r="17" spans="1:6" ht="18.649999999999999" customHeight="1">
      <c r="A17" s="92" t="s">
        <v>170</v>
      </c>
      <c r="B17" s="92"/>
      <c r="C17" s="92"/>
      <c r="D17" s="92"/>
      <c r="E17" s="92"/>
      <c r="F17" s="5"/>
    </row>
    <row r="18" spans="1:6" ht="26.15" customHeight="1">
      <c r="A18" s="92" t="s">
        <v>127</v>
      </c>
      <c r="B18" s="92"/>
      <c r="C18" s="92"/>
      <c r="D18" s="92"/>
      <c r="E18" s="92"/>
      <c r="F18" s="6"/>
    </row>
  </sheetData>
  <mergeCells count="4">
    <mergeCell ref="A1:H1"/>
    <mergeCell ref="A16:E16"/>
    <mergeCell ref="A17:E17"/>
    <mergeCell ref="A18:E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4.5"/>
  <cols>
    <col min="1" max="1" width="22.81640625" customWidth="1"/>
    <col min="2" max="3" width="17.81640625" bestFit="1" customWidth="1"/>
    <col min="4" max="4" width="15.26953125" customWidth="1"/>
    <col min="7" max="7" width="12.81640625" bestFit="1" customWidth="1"/>
  </cols>
  <sheetData>
    <row r="1" spans="1:5" ht="24.65" customHeight="1" thickBot="1">
      <c r="A1" s="46" t="s">
        <v>152</v>
      </c>
      <c r="B1" s="37"/>
      <c r="C1" s="37"/>
      <c r="D1" s="36"/>
      <c r="E1" s="36"/>
    </row>
    <row r="2" spans="1:5" ht="15" thickBot="1">
      <c r="A2" s="40" t="s">
        <v>136</v>
      </c>
      <c r="B2" s="41" t="s">
        <v>85</v>
      </c>
      <c r="C2" s="41" t="s">
        <v>86</v>
      </c>
    </row>
    <row r="3" spans="1:5" ht="15" thickBot="1">
      <c r="A3" s="42" t="s">
        <v>10</v>
      </c>
      <c r="B3" s="56">
        <v>66.400000000000006</v>
      </c>
      <c r="C3" s="56">
        <v>74</v>
      </c>
    </row>
    <row r="4" spans="1:5" ht="15" thickBot="1">
      <c r="A4" s="42" t="s">
        <v>3</v>
      </c>
      <c r="B4" s="44"/>
      <c r="C4" s="44"/>
    </row>
    <row r="5" spans="1:5" ht="15" thickBot="1">
      <c r="A5" s="42" t="s">
        <v>0</v>
      </c>
      <c r="B5" s="57">
        <v>83.2</v>
      </c>
      <c r="C5" s="57">
        <v>87.2</v>
      </c>
    </row>
    <row r="6" spans="1:5" ht="15" thickBot="1">
      <c r="A6" s="45" t="s">
        <v>1</v>
      </c>
      <c r="B6" s="43">
        <v>66.5</v>
      </c>
      <c r="C6" s="43">
        <v>70.7</v>
      </c>
    </row>
    <row r="7" spans="1:5" ht="15" thickBot="1">
      <c r="A7" s="45" t="s">
        <v>11</v>
      </c>
      <c r="B7" s="43">
        <v>44.2</v>
      </c>
      <c r="C7" s="43">
        <v>47.3</v>
      </c>
    </row>
    <row r="8" spans="1:5" ht="20.149999999999999" customHeight="1">
      <c r="A8" s="96" t="s">
        <v>174</v>
      </c>
      <c r="B8" s="96"/>
      <c r="C8" s="96"/>
    </row>
    <row r="9" spans="1:5" ht="20.149999999999999" customHeight="1">
      <c r="A9" s="95" t="s">
        <v>175</v>
      </c>
      <c r="B9" s="95"/>
      <c r="C9" s="95"/>
    </row>
    <row r="10" spans="1:5" ht="25" customHeight="1">
      <c r="A10" s="95" t="s">
        <v>150</v>
      </c>
      <c r="B10" s="95"/>
      <c r="C10" s="95"/>
    </row>
  </sheetData>
  <mergeCells count="3">
    <mergeCell ref="A10:C10"/>
    <mergeCell ref="A8:C8"/>
    <mergeCell ref="A9:C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0"/>
  <sheetViews>
    <sheetView workbookViewId="0">
      <selection activeCell="B16" sqref="B16"/>
    </sheetView>
  </sheetViews>
  <sheetFormatPr baseColWidth="10" defaultColWidth="11.453125" defaultRowHeight="14.5"/>
  <cols>
    <col min="1" max="1" width="17.7265625" style="1" bestFit="1" customWidth="1"/>
    <col min="2" max="3" width="17.81640625" style="1" bestFit="1" customWidth="1"/>
    <col min="4" max="16384" width="11.453125" style="1"/>
  </cols>
  <sheetData>
    <row r="1" spans="1:9" ht="23.5" customHeight="1">
      <c r="A1" s="58" t="s">
        <v>184</v>
      </c>
      <c r="B1" s="4"/>
      <c r="C1" s="4"/>
      <c r="D1" s="4"/>
      <c r="E1" s="4"/>
      <c r="F1" s="4"/>
      <c r="G1" s="4"/>
      <c r="H1" s="4"/>
      <c r="I1" s="4"/>
    </row>
    <row r="2" spans="1:9">
      <c r="A2" s="32" t="s">
        <v>5</v>
      </c>
      <c r="B2" s="33" t="s">
        <v>85</v>
      </c>
      <c r="C2" s="33" t="s">
        <v>86</v>
      </c>
      <c r="D2" s="58"/>
    </row>
    <row r="3" spans="1:9">
      <c r="A3" s="33" t="s">
        <v>10</v>
      </c>
      <c r="B3" s="34">
        <v>53.7</v>
      </c>
      <c r="C3" s="34">
        <v>67.8</v>
      </c>
    </row>
    <row r="4" spans="1:9">
      <c r="A4" s="33" t="s">
        <v>3</v>
      </c>
      <c r="B4" s="35"/>
      <c r="C4" s="35"/>
    </row>
    <row r="5" spans="1:9">
      <c r="A5" s="33" t="s">
        <v>0</v>
      </c>
      <c r="B5" s="34">
        <v>75.400000000000006</v>
      </c>
      <c r="C5" s="34">
        <v>83.1</v>
      </c>
    </row>
    <row r="6" spans="1:9">
      <c r="A6" s="32" t="s">
        <v>1</v>
      </c>
      <c r="B6" s="18">
        <v>49</v>
      </c>
      <c r="C6" s="18">
        <v>55.8</v>
      </c>
    </row>
    <row r="7" spans="1:9">
      <c r="A7" s="32" t="s">
        <v>11</v>
      </c>
      <c r="B7" s="18">
        <v>26.8</v>
      </c>
      <c r="C7" s="18">
        <v>21.8</v>
      </c>
    </row>
    <row r="8" spans="1:9" ht="42.5" customHeight="1">
      <c r="A8" s="81" t="s">
        <v>176</v>
      </c>
      <c r="B8" s="82"/>
      <c r="C8" s="82"/>
    </row>
    <row r="9" spans="1:9" ht="24" customHeight="1">
      <c r="A9" s="81" t="s">
        <v>177</v>
      </c>
      <c r="B9" s="82"/>
      <c r="C9" s="82"/>
    </row>
    <row r="10" spans="1:9" ht="39.65" customHeight="1">
      <c r="A10" s="95" t="s">
        <v>150</v>
      </c>
      <c r="B10" s="95"/>
      <c r="C10" s="95"/>
    </row>
  </sheetData>
  <mergeCells count="3">
    <mergeCell ref="A8:C8"/>
    <mergeCell ref="A9:C9"/>
    <mergeCell ref="A10:C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63"/>
  <sheetViews>
    <sheetView tabSelected="1" workbookViewId="0"/>
  </sheetViews>
  <sheetFormatPr baseColWidth="10" defaultColWidth="11.453125" defaultRowHeight="14.5"/>
  <cols>
    <col min="1" max="1" width="20.1796875" style="1" customWidth="1"/>
    <col min="2" max="2" width="14.81640625" style="1" bestFit="1" customWidth="1"/>
    <col min="3" max="3" width="15.36328125" style="1" customWidth="1"/>
    <col min="4" max="4" width="14.26953125" style="1" customWidth="1"/>
    <col min="5" max="5" width="16.26953125" style="1" customWidth="1"/>
    <col min="6" max="16384" width="11.453125" style="1"/>
  </cols>
  <sheetData>
    <row r="1" spans="1:13" ht="24.5" customHeight="1">
      <c r="A1" s="62" t="s">
        <v>157</v>
      </c>
      <c r="B1" s="61"/>
      <c r="C1" s="61"/>
      <c r="D1" s="61"/>
      <c r="E1" s="61"/>
      <c r="F1" s="61"/>
      <c r="G1" s="61"/>
      <c r="H1" s="61"/>
      <c r="I1" s="61"/>
      <c r="J1" s="61"/>
      <c r="K1" s="61"/>
      <c r="L1" s="61"/>
      <c r="M1" s="17"/>
    </row>
    <row r="2" spans="1:13" ht="15" customHeight="1">
      <c r="A2" s="98" t="s">
        <v>25</v>
      </c>
      <c r="B2" s="99" t="s">
        <v>102</v>
      </c>
      <c r="C2" s="99"/>
      <c r="D2" s="99"/>
      <c r="E2" s="100" t="s">
        <v>26</v>
      </c>
    </row>
    <row r="3" spans="1:13">
      <c r="A3" s="98"/>
      <c r="B3" s="103" t="s">
        <v>28</v>
      </c>
      <c r="C3" s="104"/>
      <c r="D3" s="19" t="s">
        <v>27</v>
      </c>
      <c r="E3" s="101"/>
    </row>
    <row r="4" spans="1:13" ht="38" thickBot="1">
      <c r="A4" s="98"/>
      <c r="B4" s="10" t="s">
        <v>155</v>
      </c>
      <c r="C4" s="10" t="s">
        <v>156</v>
      </c>
      <c r="D4" s="10" t="s">
        <v>154</v>
      </c>
      <c r="E4" s="102"/>
    </row>
    <row r="5" spans="1:13">
      <c r="A5" s="21" t="s">
        <v>29</v>
      </c>
      <c r="B5" s="22">
        <v>0</v>
      </c>
      <c r="C5" s="22">
        <v>1</v>
      </c>
      <c r="D5" s="22">
        <v>1</v>
      </c>
      <c r="E5" s="23">
        <f t="shared" ref="E5:E36" si="0">D5-SUM(B5:C5)</f>
        <v>0</v>
      </c>
    </row>
    <row r="6" spans="1:13">
      <c r="A6" s="21" t="s">
        <v>30</v>
      </c>
      <c r="B6" s="22">
        <v>0</v>
      </c>
      <c r="C6" s="22">
        <v>2</v>
      </c>
      <c r="D6" s="22">
        <v>2</v>
      </c>
      <c r="E6" s="23">
        <f t="shared" si="0"/>
        <v>0</v>
      </c>
      <c r="I6" s="17"/>
    </row>
    <row r="7" spans="1:13">
      <c r="A7" s="21" t="s">
        <v>31</v>
      </c>
      <c r="B7" s="22">
        <v>3</v>
      </c>
      <c r="C7" s="22">
        <v>2</v>
      </c>
      <c r="D7" s="22">
        <v>4</v>
      </c>
      <c r="E7" s="23">
        <f t="shared" si="0"/>
        <v>-1</v>
      </c>
    </row>
    <row r="8" spans="1:13">
      <c r="A8" s="21" t="s">
        <v>32</v>
      </c>
      <c r="B8" s="22">
        <v>4</v>
      </c>
      <c r="C8" s="22">
        <v>3</v>
      </c>
      <c r="D8" s="22">
        <v>5</v>
      </c>
      <c r="E8" s="23">
        <f t="shared" si="0"/>
        <v>-2</v>
      </c>
    </row>
    <row r="9" spans="1:13">
      <c r="A9" s="21" t="s">
        <v>33</v>
      </c>
      <c r="B9" s="22">
        <v>5</v>
      </c>
      <c r="C9" s="22">
        <v>4</v>
      </c>
      <c r="D9" s="22">
        <v>6</v>
      </c>
      <c r="E9" s="23">
        <f t="shared" si="0"/>
        <v>-3</v>
      </c>
    </row>
    <row r="10" spans="1:13">
      <c r="A10" s="21" t="s">
        <v>34</v>
      </c>
      <c r="B10" s="22">
        <v>5</v>
      </c>
      <c r="C10" s="22">
        <v>5</v>
      </c>
      <c r="D10" s="22">
        <v>7</v>
      </c>
      <c r="E10" s="23">
        <f t="shared" si="0"/>
        <v>-3</v>
      </c>
    </row>
    <row r="11" spans="1:13">
      <c r="A11" s="21" t="s">
        <v>35</v>
      </c>
      <c r="B11" s="22">
        <v>5</v>
      </c>
      <c r="C11" s="22">
        <v>5</v>
      </c>
      <c r="D11" s="22">
        <v>8</v>
      </c>
      <c r="E11" s="23">
        <f t="shared" si="0"/>
        <v>-2</v>
      </c>
    </row>
    <row r="12" spans="1:13">
      <c r="A12" s="21" t="s">
        <v>36</v>
      </c>
      <c r="B12" s="22">
        <v>5</v>
      </c>
      <c r="C12" s="22">
        <v>6</v>
      </c>
      <c r="D12" s="22">
        <v>9</v>
      </c>
      <c r="E12" s="23">
        <f t="shared" si="0"/>
        <v>-2</v>
      </c>
    </row>
    <row r="13" spans="1:13">
      <c r="A13" s="21" t="s">
        <v>37</v>
      </c>
      <c r="B13" s="22">
        <v>5</v>
      </c>
      <c r="C13" s="22">
        <v>6</v>
      </c>
      <c r="D13" s="22">
        <v>10</v>
      </c>
      <c r="E13" s="23">
        <f t="shared" si="0"/>
        <v>-1</v>
      </c>
    </row>
    <row r="14" spans="1:13">
      <c r="A14" s="21" t="s">
        <v>38</v>
      </c>
      <c r="B14" s="22">
        <v>5</v>
      </c>
      <c r="C14" s="22">
        <v>7</v>
      </c>
      <c r="D14" s="22">
        <v>11</v>
      </c>
      <c r="E14" s="23">
        <f t="shared" si="0"/>
        <v>-1</v>
      </c>
    </row>
    <row r="15" spans="1:13">
      <c r="A15" s="21" t="s">
        <v>39</v>
      </c>
      <c r="B15" s="22">
        <v>5</v>
      </c>
      <c r="C15" s="22">
        <v>7</v>
      </c>
      <c r="D15" s="22">
        <v>11</v>
      </c>
      <c r="E15" s="23">
        <f t="shared" si="0"/>
        <v>-1</v>
      </c>
    </row>
    <row r="16" spans="1:13">
      <c r="A16" s="21" t="s">
        <v>40</v>
      </c>
      <c r="B16" s="22">
        <v>6</v>
      </c>
      <c r="C16" s="22">
        <v>7</v>
      </c>
      <c r="D16" s="22">
        <v>12</v>
      </c>
      <c r="E16" s="23">
        <f t="shared" si="0"/>
        <v>-1</v>
      </c>
    </row>
    <row r="17" spans="1:5">
      <c r="A17" s="21" t="s">
        <v>41</v>
      </c>
      <c r="B17" s="22">
        <v>6</v>
      </c>
      <c r="C17" s="22">
        <v>8</v>
      </c>
      <c r="D17" s="22">
        <v>13</v>
      </c>
      <c r="E17" s="23">
        <f t="shared" si="0"/>
        <v>-1</v>
      </c>
    </row>
    <row r="18" spans="1:5">
      <c r="A18" s="21" t="s">
        <v>42</v>
      </c>
      <c r="B18" s="22">
        <v>6</v>
      </c>
      <c r="C18" s="22">
        <v>8</v>
      </c>
      <c r="D18" s="22">
        <v>14</v>
      </c>
      <c r="E18" s="23">
        <f t="shared" si="0"/>
        <v>0</v>
      </c>
    </row>
    <row r="19" spans="1:5">
      <c r="A19" s="21" t="s">
        <v>43</v>
      </c>
      <c r="B19" s="22">
        <v>6</v>
      </c>
      <c r="C19" s="22">
        <v>8</v>
      </c>
      <c r="D19" s="22">
        <v>14</v>
      </c>
      <c r="E19" s="23">
        <f t="shared" si="0"/>
        <v>0</v>
      </c>
    </row>
    <row r="20" spans="1:5">
      <c r="A20" s="21" t="s">
        <v>44</v>
      </c>
      <c r="B20" s="22">
        <v>7</v>
      </c>
      <c r="C20" s="22">
        <v>9</v>
      </c>
      <c r="D20" s="22">
        <v>15</v>
      </c>
      <c r="E20" s="23">
        <f t="shared" si="0"/>
        <v>-1</v>
      </c>
    </row>
    <row r="21" spans="1:5">
      <c r="A21" s="21" t="s">
        <v>45</v>
      </c>
      <c r="B21" s="22">
        <v>7</v>
      </c>
      <c r="C21" s="22">
        <v>9</v>
      </c>
      <c r="D21" s="22">
        <v>16</v>
      </c>
      <c r="E21" s="23">
        <f t="shared" si="0"/>
        <v>0</v>
      </c>
    </row>
    <row r="22" spans="1:5">
      <c r="A22" s="21" t="s">
        <v>46</v>
      </c>
      <c r="B22" s="22">
        <v>8</v>
      </c>
      <c r="C22" s="24">
        <v>10</v>
      </c>
      <c r="D22" s="22">
        <v>17</v>
      </c>
      <c r="E22" s="23">
        <f t="shared" si="0"/>
        <v>-1</v>
      </c>
    </row>
    <row r="23" spans="1:5">
      <c r="A23" s="21" t="s">
        <v>47</v>
      </c>
      <c r="B23" s="22">
        <v>8</v>
      </c>
      <c r="C23" s="24">
        <v>11</v>
      </c>
      <c r="D23" s="22">
        <v>18</v>
      </c>
      <c r="E23" s="23">
        <f t="shared" si="0"/>
        <v>-1</v>
      </c>
    </row>
    <row r="24" spans="1:5">
      <c r="A24" s="21" t="s">
        <v>48</v>
      </c>
      <c r="B24" s="22">
        <v>8</v>
      </c>
      <c r="C24" s="24">
        <v>12</v>
      </c>
      <c r="D24" s="22">
        <v>20</v>
      </c>
      <c r="E24" s="23">
        <f t="shared" si="0"/>
        <v>0</v>
      </c>
    </row>
    <row r="25" spans="1:5">
      <c r="A25" s="21" t="s">
        <v>49</v>
      </c>
      <c r="B25" s="22">
        <v>8</v>
      </c>
      <c r="C25" s="24">
        <v>13</v>
      </c>
      <c r="D25" s="22">
        <v>21</v>
      </c>
      <c r="E25" s="23">
        <f t="shared" si="0"/>
        <v>0</v>
      </c>
    </row>
    <row r="26" spans="1:5">
      <c r="A26" s="21" t="s">
        <v>50</v>
      </c>
      <c r="B26" s="22">
        <v>9</v>
      </c>
      <c r="C26" s="24">
        <v>14</v>
      </c>
      <c r="D26" s="22">
        <v>22</v>
      </c>
      <c r="E26" s="23">
        <f t="shared" si="0"/>
        <v>-1</v>
      </c>
    </row>
    <row r="27" spans="1:5">
      <c r="A27" s="21" t="s">
        <v>51</v>
      </c>
      <c r="B27" s="22">
        <v>9</v>
      </c>
      <c r="C27" s="24">
        <v>15</v>
      </c>
      <c r="D27" s="22">
        <v>23</v>
      </c>
      <c r="E27" s="23">
        <f t="shared" si="0"/>
        <v>-1</v>
      </c>
    </row>
    <row r="28" spans="1:5">
      <c r="A28" s="21" t="s">
        <v>52</v>
      </c>
      <c r="B28" s="22">
        <v>9</v>
      </c>
      <c r="C28" s="24">
        <v>16</v>
      </c>
      <c r="D28" s="22">
        <v>24</v>
      </c>
      <c r="E28" s="23">
        <f t="shared" si="0"/>
        <v>-1</v>
      </c>
    </row>
    <row r="29" spans="1:5">
      <c r="A29" s="21" t="s">
        <v>53</v>
      </c>
      <c r="B29" s="22">
        <v>9</v>
      </c>
      <c r="C29" s="24">
        <v>17</v>
      </c>
      <c r="D29" s="22">
        <v>24</v>
      </c>
      <c r="E29" s="23">
        <f t="shared" si="0"/>
        <v>-2</v>
      </c>
    </row>
    <row r="30" spans="1:5">
      <c r="A30" s="21" t="s">
        <v>54</v>
      </c>
      <c r="B30" s="22">
        <v>10</v>
      </c>
      <c r="C30" s="24">
        <v>18</v>
      </c>
      <c r="D30" s="22">
        <v>25</v>
      </c>
      <c r="E30" s="23">
        <f t="shared" si="0"/>
        <v>-3</v>
      </c>
    </row>
    <row r="31" spans="1:5">
      <c r="A31" s="21" t="s">
        <v>55</v>
      </c>
      <c r="B31" s="22">
        <v>10</v>
      </c>
      <c r="C31" s="24">
        <v>19</v>
      </c>
      <c r="D31" s="22">
        <v>25</v>
      </c>
      <c r="E31" s="23">
        <f t="shared" si="0"/>
        <v>-4</v>
      </c>
    </row>
    <row r="32" spans="1:5">
      <c r="A32" s="21" t="s">
        <v>56</v>
      </c>
      <c r="B32" s="22">
        <v>10</v>
      </c>
      <c r="C32" s="24">
        <v>20</v>
      </c>
      <c r="D32" s="22">
        <v>26</v>
      </c>
      <c r="E32" s="23">
        <f t="shared" si="0"/>
        <v>-4</v>
      </c>
    </row>
    <row r="33" spans="1:5">
      <c r="A33" s="21" t="s">
        <v>57</v>
      </c>
      <c r="B33" s="22">
        <v>10</v>
      </c>
      <c r="C33" s="24">
        <v>21</v>
      </c>
      <c r="D33" s="22">
        <v>26</v>
      </c>
      <c r="E33" s="23">
        <f t="shared" si="0"/>
        <v>-5</v>
      </c>
    </row>
    <row r="34" spans="1:5">
      <c r="A34" s="21" t="s">
        <v>58</v>
      </c>
      <c r="B34" s="22">
        <v>11</v>
      </c>
      <c r="C34" s="24">
        <v>22</v>
      </c>
      <c r="D34" s="22">
        <v>26</v>
      </c>
      <c r="E34" s="23">
        <f t="shared" si="0"/>
        <v>-7</v>
      </c>
    </row>
    <row r="35" spans="1:5">
      <c r="A35" s="21" t="s">
        <v>59</v>
      </c>
      <c r="B35" s="22">
        <v>11</v>
      </c>
      <c r="C35" s="24">
        <v>23</v>
      </c>
      <c r="D35" s="22">
        <v>27</v>
      </c>
      <c r="E35" s="23">
        <f t="shared" si="0"/>
        <v>-7</v>
      </c>
    </row>
    <row r="36" spans="1:5">
      <c r="A36" s="21" t="s">
        <v>60</v>
      </c>
      <c r="B36" s="22">
        <v>11</v>
      </c>
      <c r="C36" s="24">
        <v>24</v>
      </c>
      <c r="D36" s="22">
        <v>27</v>
      </c>
      <c r="E36" s="23">
        <f t="shared" si="0"/>
        <v>-8</v>
      </c>
    </row>
    <row r="37" spans="1:5">
      <c r="A37" s="21" t="s">
        <v>61</v>
      </c>
      <c r="B37" s="22">
        <v>11</v>
      </c>
      <c r="C37" s="24">
        <v>25</v>
      </c>
      <c r="D37" s="22">
        <v>28</v>
      </c>
      <c r="E37" s="23">
        <f t="shared" ref="E37:E57" si="1">D37-SUM(B37:C37)</f>
        <v>-8</v>
      </c>
    </row>
    <row r="38" spans="1:5">
      <c r="A38" s="21" t="s">
        <v>62</v>
      </c>
      <c r="B38" s="22">
        <v>12</v>
      </c>
      <c r="C38" s="24">
        <v>26</v>
      </c>
      <c r="D38" s="22">
        <v>29</v>
      </c>
      <c r="E38" s="23">
        <f t="shared" si="1"/>
        <v>-9</v>
      </c>
    </row>
    <row r="39" spans="1:5">
      <c r="A39" s="21" t="s">
        <v>63</v>
      </c>
      <c r="B39" s="22">
        <v>12</v>
      </c>
      <c r="C39" s="24">
        <v>27</v>
      </c>
      <c r="D39" s="22">
        <v>29</v>
      </c>
      <c r="E39" s="23">
        <f t="shared" si="1"/>
        <v>-10</v>
      </c>
    </row>
    <row r="40" spans="1:5">
      <c r="A40" s="21" t="s">
        <v>64</v>
      </c>
      <c r="B40" s="22">
        <v>12</v>
      </c>
      <c r="C40" s="24">
        <v>28</v>
      </c>
      <c r="D40" s="22">
        <v>29</v>
      </c>
      <c r="E40" s="23">
        <f t="shared" si="1"/>
        <v>-11</v>
      </c>
    </row>
    <row r="41" spans="1:5">
      <c r="A41" s="21" t="s">
        <v>65</v>
      </c>
      <c r="B41" s="22">
        <v>12</v>
      </c>
      <c r="C41" s="24">
        <v>29</v>
      </c>
      <c r="D41" s="22">
        <v>30</v>
      </c>
      <c r="E41" s="23">
        <f t="shared" si="1"/>
        <v>-11</v>
      </c>
    </row>
    <row r="42" spans="1:5">
      <c r="A42" s="21" t="s">
        <v>66</v>
      </c>
      <c r="B42" s="22">
        <v>12</v>
      </c>
      <c r="C42" s="24">
        <v>30</v>
      </c>
      <c r="D42" s="22">
        <v>31</v>
      </c>
      <c r="E42" s="23">
        <f t="shared" si="1"/>
        <v>-11</v>
      </c>
    </row>
    <row r="43" spans="1:5">
      <c r="A43" s="21" t="s">
        <v>67</v>
      </c>
      <c r="B43" s="22">
        <v>12</v>
      </c>
      <c r="C43" s="24">
        <v>31</v>
      </c>
      <c r="D43" s="22">
        <v>31</v>
      </c>
      <c r="E43" s="23">
        <f t="shared" si="1"/>
        <v>-12</v>
      </c>
    </row>
    <row r="44" spans="1:5">
      <c r="A44" s="21" t="s">
        <v>68</v>
      </c>
      <c r="B44" s="22">
        <v>12</v>
      </c>
      <c r="C44" s="24">
        <v>32</v>
      </c>
      <c r="D44" s="22">
        <v>31</v>
      </c>
      <c r="E44" s="23">
        <f t="shared" si="1"/>
        <v>-13</v>
      </c>
    </row>
    <row r="45" spans="1:5">
      <c r="A45" s="21" t="s">
        <v>69</v>
      </c>
      <c r="B45" s="22">
        <v>12</v>
      </c>
      <c r="C45" s="24">
        <v>33</v>
      </c>
      <c r="D45" s="22">
        <v>31</v>
      </c>
      <c r="E45" s="23">
        <f t="shared" si="1"/>
        <v>-14</v>
      </c>
    </row>
    <row r="46" spans="1:5">
      <c r="A46" s="21" t="s">
        <v>70</v>
      </c>
      <c r="B46" s="22">
        <v>12</v>
      </c>
      <c r="C46" s="24">
        <v>34</v>
      </c>
      <c r="D46" s="22">
        <v>32</v>
      </c>
      <c r="E46" s="23">
        <f t="shared" si="1"/>
        <v>-14</v>
      </c>
    </row>
    <row r="47" spans="1:5">
      <c r="A47" s="21" t="s">
        <v>71</v>
      </c>
      <c r="B47" s="22">
        <v>12</v>
      </c>
      <c r="C47" s="24">
        <v>35</v>
      </c>
      <c r="D47" s="22">
        <v>32</v>
      </c>
      <c r="E47" s="23">
        <f t="shared" si="1"/>
        <v>-15</v>
      </c>
    </row>
    <row r="48" spans="1:5">
      <c r="A48" s="21" t="s">
        <v>72</v>
      </c>
      <c r="B48" s="22">
        <v>13</v>
      </c>
      <c r="C48" s="24">
        <v>36</v>
      </c>
      <c r="D48" s="22">
        <v>32</v>
      </c>
      <c r="E48" s="23">
        <f t="shared" si="1"/>
        <v>-17</v>
      </c>
    </row>
    <row r="49" spans="1:5">
      <c r="A49" s="21" t="s">
        <v>73</v>
      </c>
      <c r="B49" s="22">
        <v>13</v>
      </c>
      <c r="C49" s="24">
        <v>37</v>
      </c>
      <c r="D49" s="22">
        <v>32</v>
      </c>
      <c r="E49" s="23">
        <f t="shared" si="1"/>
        <v>-18</v>
      </c>
    </row>
    <row r="50" spans="1:5">
      <c r="A50" s="21" t="s">
        <v>74</v>
      </c>
      <c r="B50" s="22">
        <v>13</v>
      </c>
      <c r="C50" s="24">
        <v>38</v>
      </c>
      <c r="D50" s="22">
        <v>32</v>
      </c>
      <c r="E50" s="23">
        <f t="shared" si="1"/>
        <v>-19</v>
      </c>
    </row>
    <row r="51" spans="1:5">
      <c r="A51" s="21" t="s">
        <v>75</v>
      </c>
      <c r="B51" s="22">
        <v>13</v>
      </c>
      <c r="C51" s="24">
        <v>39</v>
      </c>
      <c r="D51" s="22">
        <v>33</v>
      </c>
      <c r="E51" s="23">
        <f t="shared" si="1"/>
        <v>-19</v>
      </c>
    </row>
    <row r="52" spans="1:5">
      <c r="A52" s="21" t="s">
        <v>76</v>
      </c>
      <c r="B52" s="22">
        <v>13</v>
      </c>
      <c r="C52" s="24">
        <v>40</v>
      </c>
      <c r="D52" s="22">
        <v>33</v>
      </c>
      <c r="E52" s="23">
        <f t="shared" si="1"/>
        <v>-20</v>
      </c>
    </row>
    <row r="53" spans="1:5">
      <c r="A53" s="21" t="s">
        <v>77</v>
      </c>
      <c r="B53" s="22">
        <v>13</v>
      </c>
      <c r="C53" s="24">
        <v>41</v>
      </c>
      <c r="D53" s="22">
        <v>33</v>
      </c>
      <c r="E53" s="23">
        <f t="shared" si="1"/>
        <v>-21</v>
      </c>
    </row>
    <row r="54" spans="1:5">
      <c r="A54" s="21" t="s">
        <v>78</v>
      </c>
      <c r="B54" s="22">
        <v>13</v>
      </c>
      <c r="C54" s="24">
        <v>42</v>
      </c>
      <c r="D54" s="22">
        <v>34</v>
      </c>
      <c r="E54" s="23">
        <f t="shared" si="1"/>
        <v>-21</v>
      </c>
    </row>
    <row r="55" spans="1:5">
      <c r="A55" s="21" t="s">
        <v>79</v>
      </c>
      <c r="B55" s="22">
        <v>13</v>
      </c>
      <c r="C55" s="24">
        <v>43</v>
      </c>
      <c r="D55" s="22">
        <v>34</v>
      </c>
      <c r="E55" s="23">
        <f t="shared" si="1"/>
        <v>-22</v>
      </c>
    </row>
    <row r="56" spans="1:5">
      <c r="A56" s="21" t="s">
        <v>80</v>
      </c>
      <c r="B56" s="22">
        <v>13</v>
      </c>
      <c r="C56" s="24">
        <v>44</v>
      </c>
      <c r="D56" s="22">
        <v>34</v>
      </c>
      <c r="E56" s="23">
        <f t="shared" si="1"/>
        <v>-23</v>
      </c>
    </row>
    <row r="57" spans="1:5">
      <c r="A57" s="21" t="s">
        <v>81</v>
      </c>
      <c r="B57" s="22">
        <v>13</v>
      </c>
      <c r="C57" s="24">
        <v>45</v>
      </c>
      <c r="D57" s="22">
        <v>34</v>
      </c>
      <c r="E57" s="23">
        <f t="shared" si="1"/>
        <v>-24</v>
      </c>
    </row>
    <row r="58" spans="1:5">
      <c r="A58" s="21" t="s">
        <v>101</v>
      </c>
      <c r="B58" s="22">
        <v>15</v>
      </c>
      <c r="C58" s="24" t="s">
        <v>103</v>
      </c>
      <c r="D58" s="22">
        <v>35</v>
      </c>
      <c r="E58" s="25"/>
    </row>
    <row r="59" spans="1:5" ht="13" customHeight="1">
      <c r="A59" s="92" t="s">
        <v>129</v>
      </c>
      <c r="B59" s="92"/>
      <c r="C59" s="92"/>
      <c r="D59" s="92"/>
      <c r="E59" s="92"/>
    </row>
    <row r="60" spans="1:5" ht="15" customHeight="1">
      <c r="A60" s="92" t="s">
        <v>104</v>
      </c>
      <c r="B60" s="92"/>
      <c r="C60" s="92"/>
      <c r="D60" s="92"/>
      <c r="E60" s="92"/>
    </row>
    <row r="61" spans="1:5" ht="21.5" customHeight="1">
      <c r="A61" s="105" t="s">
        <v>148</v>
      </c>
      <c r="B61" s="105"/>
      <c r="C61" s="105"/>
      <c r="D61" s="105"/>
      <c r="E61" s="105"/>
    </row>
    <row r="62" spans="1:5" ht="33" customHeight="1">
      <c r="A62" s="97" t="s">
        <v>128</v>
      </c>
      <c r="B62" s="97"/>
      <c r="C62" s="97"/>
      <c r="D62" s="97"/>
      <c r="E62" s="97"/>
    </row>
    <row r="63" spans="1:5" ht="13" customHeight="1">
      <c r="A63" s="92" t="s">
        <v>100</v>
      </c>
      <c r="B63" s="92"/>
      <c r="C63" s="92"/>
      <c r="D63" s="92"/>
      <c r="E63" s="92"/>
    </row>
  </sheetData>
  <mergeCells count="9">
    <mergeCell ref="A62:E62"/>
    <mergeCell ref="A63:E63"/>
    <mergeCell ref="A59:E59"/>
    <mergeCell ref="A60:E60"/>
    <mergeCell ref="A2:A4"/>
    <mergeCell ref="B2:D2"/>
    <mergeCell ref="E2:E4"/>
    <mergeCell ref="B3:C3"/>
    <mergeCell ref="A61:E6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1"/>
  <sheetViews>
    <sheetView workbookViewId="0">
      <selection sqref="A1:C1"/>
    </sheetView>
  </sheetViews>
  <sheetFormatPr baseColWidth="10" defaultColWidth="11.453125" defaultRowHeight="14.5"/>
  <cols>
    <col min="1" max="1" width="50.81640625" style="1" bestFit="1" customWidth="1"/>
    <col min="2" max="2" width="17.453125" style="1" customWidth="1"/>
    <col min="3" max="3" width="14" style="1" customWidth="1"/>
    <col min="4" max="16384" width="11.453125" style="1"/>
  </cols>
  <sheetData>
    <row r="1" spans="1:12" ht="39.65" customHeight="1" thickBot="1">
      <c r="A1" s="107" t="s">
        <v>171</v>
      </c>
      <c r="B1" s="107"/>
      <c r="C1" s="107"/>
      <c r="D1" s="3"/>
      <c r="E1" s="3"/>
      <c r="F1" s="3"/>
      <c r="G1" s="3"/>
      <c r="H1" s="3"/>
      <c r="I1" s="3"/>
      <c r="J1" s="3"/>
      <c r="K1" s="3"/>
      <c r="L1" s="3"/>
    </row>
    <row r="2" spans="1:12" ht="61.5" customHeight="1" thickBot="1">
      <c r="A2" s="28"/>
      <c r="B2" s="29" t="s">
        <v>172</v>
      </c>
      <c r="C2" s="30" t="s">
        <v>19</v>
      </c>
    </row>
    <row r="3" spans="1:12" ht="15" thickBot="1">
      <c r="A3" s="108" t="s">
        <v>131</v>
      </c>
      <c r="B3" s="109"/>
      <c r="C3" s="110"/>
    </row>
    <row r="4" spans="1:12" ht="15" thickBot="1">
      <c r="A4" s="31" t="s">
        <v>12</v>
      </c>
      <c r="B4" s="9">
        <v>1</v>
      </c>
      <c r="C4" s="9" t="s">
        <v>20</v>
      </c>
    </row>
    <row r="5" spans="1:12" ht="15" thickBot="1">
      <c r="A5" s="31" t="s">
        <v>13</v>
      </c>
      <c r="B5" s="9">
        <v>0.3</v>
      </c>
      <c r="C5" s="9" t="s">
        <v>20</v>
      </c>
    </row>
    <row r="6" spans="1:12" ht="15" thickBot="1">
      <c r="A6" s="31" t="s">
        <v>14</v>
      </c>
      <c r="B6" s="9">
        <v>0.5</v>
      </c>
      <c r="C6" s="9" t="s">
        <v>20</v>
      </c>
    </row>
    <row r="7" spans="1:12" ht="15" thickBot="1">
      <c r="A7" s="31" t="s">
        <v>15</v>
      </c>
      <c r="B7" s="9">
        <v>0.5</v>
      </c>
      <c r="C7" s="9" t="s">
        <v>20</v>
      </c>
    </row>
    <row r="8" spans="1:12" ht="15" thickBot="1">
      <c r="A8" s="31" t="s">
        <v>16</v>
      </c>
      <c r="B8" s="9">
        <v>2</v>
      </c>
      <c r="C8" s="9" t="s">
        <v>20</v>
      </c>
    </row>
    <row r="9" spans="1:12" ht="15" thickBot="1">
      <c r="A9" s="31" t="s">
        <v>17</v>
      </c>
      <c r="B9" s="9">
        <v>0.2</v>
      </c>
      <c r="C9" s="9" t="s">
        <v>20</v>
      </c>
    </row>
    <row r="10" spans="1:12" ht="15" thickBot="1">
      <c r="A10" s="31" t="s">
        <v>87</v>
      </c>
      <c r="B10" s="9" t="s">
        <v>21</v>
      </c>
      <c r="C10" s="9" t="s">
        <v>21</v>
      </c>
    </row>
    <row r="11" spans="1:12" ht="15" thickBot="1">
      <c r="A11" s="31" t="s">
        <v>88</v>
      </c>
      <c r="B11" s="9">
        <v>-0.4</v>
      </c>
      <c r="C11" s="9" t="s">
        <v>20</v>
      </c>
    </row>
    <row r="12" spans="1:12" ht="15" thickBot="1">
      <c r="A12" s="31" t="s">
        <v>18</v>
      </c>
      <c r="B12" s="9">
        <v>-0.4</v>
      </c>
      <c r="C12" s="9" t="s">
        <v>20</v>
      </c>
    </row>
    <row r="13" spans="1:12" ht="15" thickBot="1">
      <c r="A13" s="111" t="s">
        <v>132</v>
      </c>
      <c r="B13" s="112"/>
      <c r="C13" s="113"/>
    </row>
    <row r="14" spans="1:12" ht="15" thickBot="1">
      <c r="A14" s="31" t="s">
        <v>89</v>
      </c>
      <c r="B14" s="9" t="s">
        <v>21</v>
      </c>
      <c r="C14" s="9" t="s">
        <v>21</v>
      </c>
    </row>
    <row r="15" spans="1:12" ht="15" thickBot="1">
      <c r="A15" s="31" t="s">
        <v>90</v>
      </c>
      <c r="B15" s="9">
        <v>-1.3</v>
      </c>
      <c r="C15" s="9" t="s">
        <v>20</v>
      </c>
    </row>
    <row r="16" spans="1:12" ht="15" thickBot="1">
      <c r="A16" s="31" t="s">
        <v>91</v>
      </c>
      <c r="B16" s="9">
        <v>-2</v>
      </c>
      <c r="C16" s="9" t="s">
        <v>20</v>
      </c>
    </row>
    <row r="17" spans="1:4" ht="15" thickBot="1">
      <c r="A17" s="31" t="s">
        <v>92</v>
      </c>
      <c r="B17" s="9">
        <v>-3.2</v>
      </c>
      <c r="C17" s="9" t="s">
        <v>20</v>
      </c>
    </row>
    <row r="18" spans="1:4" ht="15" thickBot="1">
      <c r="A18" s="31" t="s">
        <v>93</v>
      </c>
      <c r="B18" s="9">
        <v>0</v>
      </c>
      <c r="C18" s="9" t="s">
        <v>94</v>
      </c>
    </row>
    <row r="19" spans="1:4" ht="15" thickBot="1">
      <c r="A19" s="31" t="s">
        <v>95</v>
      </c>
      <c r="B19" s="9">
        <v>-1.2</v>
      </c>
      <c r="C19" s="9" t="s">
        <v>20</v>
      </c>
    </row>
    <row r="20" spans="1:4" ht="15" thickBot="1">
      <c r="A20" s="31" t="s">
        <v>96</v>
      </c>
      <c r="B20" s="9">
        <v>-1.4</v>
      </c>
      <c r="C20" s="9" t="s">
        <v>20</v>
      </c>
    </row>
    <row r="21" spans="1:4" ht="15" thickBot="1">
      <c r="A21" s="31" t="s">
        <v>97</v>
      </c>
      <c r="B21" s="9">
        <v>-0.9</v>
      </c>
      <c r="C21" s="9" t="s">
        <v>20</v>
      </c>
    </row>
    <row r="22" spans="1:4" ht="15" thickBot="1">
      <c r="A22" s="111" t="s">
        <v>133</v>
      </c>
      <c r="B22" s="112"/>
      <c r="C22" s="113"/>
    </row>
    <row r="23" spans="1:4" ht="15" thickBot="1">
      <c r="A23" s="31" t="s">
        <v>22</v>
      </c>
      <c r="B23" s="9">
        <v>-0.3</v>
      </c>
      <c r="C23" s="9" t="s">
        <v>20</v>
      </c>
    </row>
    <row r="24" spans="1:4" ht="15" thickBot="1">
      <c r="A24" s="31" t="s">
        <v>23</v>
      </c>
      <c r="B24" s="9" t="s">
        <v>21</v>
      </c>
      <c r="C24" s="9" t="s">
        <v>21</v>
      </c>
    </row>
    <row r="25" spans="1:4" ht="15" thickBot="1">
      <c r="A25" s="111" t="s">
        <v>24</v>
      </c>
      <c r="B25" s="112"/>
      <c r="C25" s="113"/>
    </row>
    <row r="26" spans="1:4" ht="15" thickBot="1">
      <c r="A26" s="31" t="s">
        <v>98</v>
      </c>
      <c r="B26" s="9" t="s">
        <v>21</v>
      </c>
      <c r="C26" s="9" t="s">
        <v>21</v>
      </c>
    </row>
    <row r="27" spans="1:4" ht="15" thickBot="1">
      <c r="A27" s="31" t="s">
        <v>99</v>
      </c>
      <c r="B27" s="9">
        <v>0.3</v>
      </c>
      <c r="C27" s="9" t="s">
        <v>20</v>
      </c>
    </row>
    <row r="28" spans="1:4">
      <c r="A28" s="114" t="s">
        <v>134</v>
      </c>
      <c r="B28" s="114"/>
      <c r="C28" s="114"/>
    </row>
    <row r="29" spans="1:4" ht="29.15" customHeight="1">
      <c r="A29" s="92" t="s">
        <v>173</v>
      </c>
      <c r="B29" s="92"/>
      <c r="C29" s="92"/>
    </row>
    <row r="30" spans="1:4" ht="19" customHeight="1">
      <c r="A30" s="92" t="s">
        <v>170</v>
      </c>
      <c r="B30" s="92"/>
      <c r="C30" s="92"/>
    </row>
    <row r="31" spans="1:4" ht="30.65" customHeight="1">
      <c r="A31" s="106" t="s">
        <v>149</v>
      </c>
      <c r="B31" s="106"/>
      <c r="C31" s="106"/>
      <c r="D31" s="55"/>
    </row>
  </sheetData>
  <mergeCells count="9">
    <mergeCell ref="A31:C31"/>
    <mergeCell ref="A1:C1"/>
    <mergeCell ref="A29:C29"/>
    <mergeCell ref="A30:C30"/>
    <mergeCell ref="A3:C3"/>
    <mergeCell ref="A13:C13"/>
    <mergeCell ref="A22:C22"/>
    <mergeCell ref="A25:C25"/>
    <mergeCell ref="A28:C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Tableau 1</vt:lpstr>
      <vt:lpstr>Graphique 1</vt:lpstr>
      <vt:lpstr>Graphique 2</vt:lpstr>
      <vt:lpstr>Graphique 3</vt:lpstr>
      <vt:lpstr>Tableau 2</vt:lpstr>
      <vt:lpstr>Tableau A</vt:lpstr>
      <vt:lpstr>Tableau complémentaire A</vt:lpstr>
      <vt:lpstr>Tableau complémentaire B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élections professionnelles dans le secteur privé</dc:title>
  <dc:subject>élections professionnelles</dc:subject>
  <dc:creator/>
  <cp:keywords>Dares Résultats ; élections professionnelles ; cycles électoraux ; élus ; candidats ; inscrits ; taille d’entreprise ; entreprises multi-établissements ; instances représentatives du personnel ; IRP ; Christophe Michel ; Maria-Teresa Pignoni ; Michel Houdebine.</cp:keywords>
  <cp:lastModifiedBy/>
  <dcterms:created xsi:type="dcterms:W3CDTF">2015-06-05T18:19:34Z</dcterms:created>
  <dcterms:modified xsi:type="dcterms:W3CDTF">2024-02-21T09:32:04Z</dcterms:modified>
</cp:coreProperties>
</file>