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xml" ContentType="application/vnd.openxmlformats-officedocument.themeOverrid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873"/>
  </bookViews>
  <sheets>
    <sheet name="Lisez-moi" sheetId="29" r:id="rId1"/>
    <sheet name="Graphique 1" sheetId="88" r:id="rId2"/>
    <sheet name="Graphique 2" sheetId="98" r:id="rId3"/>
    <sheet name="Graphique 3" sheetId="99" r:id="rId4"/>
    <sheet name="Graphique 4" sheetId="100" r:id="rId5"/>
    <sheet name="Graphique 5" sheetId="101" r:id="rId6"/>
    <sheet name="Graphique 6" sheetId="103" r:id="rId7"/>
    <sheet name="Encadré 1 Tab 1A récap." sheetId="118" r:id="rId8"/>
    <sheet name="Encadré 1 Tab 1B révisions" sheetId="115" r:id="rId9"/>
    <sheet name="Encadré 1 Graph 1A " sheetId="113" r:id="rId10"/>
    <sheet name="Encadré 2 - Graphique 2A" sheetId="110" r:id="rId11"/>
    <sheet name="Encadré 2 - Graphique 2B" sheetId="111" r:id="rId12"/>
    <sheet name="Encadré 2 - Graphique 2C" sheetId="112" r:id="rId13"/>
    <sheet name="Graphique A" sheetId="96" r:id="rId14"/>
    <sheet name="Graphique B" sheetId="65" r:id="rId15"/>
    <sheet name="Graphique C" sheetId="66" r:id="rId16"/>
    <sheet name="Graphique D" sheetId="67" r:id="rId17"/>
    <sheet name="Graphique E" sheetId="97" r:id="rId18"/>
    <sheet name="Graphique F" sheetId="63" r:id="rId19"/>
    <sheet name="Tab1" sheetId="58" r:id="rId20"/>
    <sheet name="Tab2" sheetId="79" r:id="rId21"/>
    <sheet name="Graphique G " sheetId="116" r:id="rId22"/>
    <sheet name="Graphique  H" sheetId="117" r:id="rId23"/>
  </sheets>
  <externalReferences>
    <externalReference r:id="rId24"/>
    <externalReference r:id="rId25"/>
  </externalReferences>
  <definedNames>
    <definedName name="_5AUG2020_reponses_sans_SUEZ" localSheetId="7">#REF!</definedName>
    <definedName name="_5AUG2020_reponses_sans_SUEZ" localSheetId="8">#REF!</definedName>
    <definedName name="_5AUG2020_reponses_sans_SUEZ">#REF!</definedName>
    <definedName name="AxeF1">OFFSET('[2]Figure 1'!$A$2,0,0,COUNTIF('[2]Figure 1'!$A$2:$A$250,"&lt;&gt;NA"),1)</definedName>
    <definedName name="AxeF4">OFFSET('[2]Figure 4'!$A$2,0,0,COUNTIF('[2]Figure 4'!$A$2:$A$307,"&lt;&gt;NA"),1)</definedName>
    <definedName name="AxeF5">OFFSET('[2]Figure 5'!$A$2,0,0,COUNTIF('[2]Figure 5'!$A$2:$A$250,"&lt;&gt;NA"),1)</definedName>
    <definedName name="Cout_mh_avril_0J" localSheetId="7">INDEX([2]Data!$A$4:$SG$3992,MATCH(DATE(YEAR(date_ref),MONTH(date_ref),DAY(date_ref)- "0"),[2]Data!$A$4:$A$3992,0),MATCH("Cout_mh_avril",[2]Data!$A$3:$SG$3,0))</definedName>
    <definedName name="Cout_mh_avril_0J" localSheetId="8">INDEX([2]Data!$A$4:$SG$3992,MATCH(DATE(YEAR(date_ref),MONTH(date_ref),DAY(date_ref)- "0"),[2]Data!$A$4:$A$3992,0),MATCH("Cout_mh_avril",[2]Data!$A$3:$SG$3,0))</definedName>
    <definedName name="Cout_mh_avril_0J">INDEX([2]Data!$A$4:$SG$3992,MATCH(DATE(YEAR(date_ref),MONTH(date_ref),DAY(date_ref)- "0"),[2]Data!$A$4:$A$3992,0),MATCH("Cout_mh_avril",[2]Data!$A$3:$SG$3,0))</definedName>
    <definedName name="Cout_mh_mai_0J" localSheetId="7">INDEX([2]Data!$A$4:$SG$4000,MATCH(DATE(YEAR(date_ref),MONTH(date_ref),DAY(date_ref)- "0"),[2]Data!$A$4:$A$4000,0),MATCH("Cout_mh_mai",[2]Data!$A$3:$SG$3,0))</definedName>
    <definedName name="Cout_mh_mai_0J" localSheetId="8">INDEX([2]Data!$A$4:$SG$4000,MATCH(DATE(YEAR(date_ref),MONTH(date_ref),DAY(date_ref)- "0"),[2]Data!$A$4:$A$4000,0),MATCH("Cout_mh_mai",[2]Data!$A$3:$SG$3,0))</definedName>
    <definedName name="Cout_mh_mai_0J">INDEX([2]Data!$A$4:$SG$4000,MATCH(DATE(YEAR(date_ref),MONTH(date_ref),DAY(date_ref)- "0"),[2]Data!$A$4:$A$4000,0),MATCH("Cout_mh_mai",[2]Data!$A$3:$SG$3,0))</definedName>
    <definedName name="Cout_mh_mars_0J" localSheetId="7">INDEX([2]Data!$A$4:$SG$3992,MATCH(DATE(YEAR(date_ref),MONTH(date_ref),DAY(date_ref)- "0"),[2]Data!$A$4:$A$3992,0),MATCH("Cout_mh_mars",[2]Data!$A$3:$SG$3,0))</definedName>
    <definedName name="Cout_mh_mars_0J" localSheetId="8">INDEX([2]Data!$A$4:$SG$3992,MATCH(DATE(YEAR(date_ref),MONTH(date_ref),DAY(date_ref)- "0"),[2]Data!$A$4:$A$3992,0),MATCH("Cout_mh_mars",[2]Data!$A$3:$SG$3,0))</definedName>
    <definedName name="Cout_mh_mars_0J">INDEX([2]Data!$A$4:$SG$3992,MATCH(DATE(YEAR(date_ref),MONTH(date_ref),DAY(date_ref)- "0"),[2]Data!$A$4:$A$3992,0),MATCH("Cout_mh_mars",[2]Data!$A$3:$SG$3,0))</definedName>
    <definedName name="DAP_avril_0J" localSheetId="7">INDEX([2]Data!$A$4:$SG$3992,MATCH(DATE(YEAR(date_ref),MONTH(date_ref),DAY(date_ref)- "0"),[2]Data!$A$4:$A$3992,0),MATCH("DAP_avril",[2]Data!$A$3:$SG$3,0))</definedName>
    <definedName name="DAP_avril_0J" localSheetId="8">INDEX([2]Data!$A$4:$SG$3992,MATCH(DATE(YEAR(date_ref),MONTH(date_ref),DAY(date_ref)- "0"),[2]Data!$A$4:$A$3992,0),MATCH("DAP_avril",[2]Data!$A$3:$SG$3,0))</definedName>
    <definedName name="DAP_avril_0J">INDEX([2]Data!$A$4:$SG$3992,MATCH(DATE(YEAR(date_ref),MONTH(date_ref),DAY(date_ref)- "0"),[2]Data!$A$4:$A$3992,0),MATCH("DAP_avril",[2]Data!$A$3:$SG$3,0))</definedName>
    <definedName name="DAP_mai_0J" localSheetId="7">INDEX([2]Data!$A$4:$SG$4000,MATCH(DATE(YEAR(date_ref),MONTH(date_ref),DAY(date_ref)- "0"),[2]Data!$A$4:$A$4000,0),MATCH("DAP_mai",[2]Data!$A$3:$SG$3,0))</definedName>
    <definedName name="DAP_mai_0J" localSheetId="8">INDEX([2]Data!$A$4:$SG$4000,MATCH(DATE(YEAR(date_ref),MONTH(date_ref),DAY(date_ref)- "0"),[2]Data!$A$4:$A$4000,0),MATCH("DAP_mai",[2]Data!$A$3:$SG$3,0))</definedName>
    <definedName name="DAP_mai_0J">INDEX([2]Data!$A$4:$SG$4000,MATCH(DATE(YEAR(date_ref),MONTH(date_ref),DAY(date_ref)- "0"),[2]Data!$A$4:$A$4000,0),MATCH("DAP_mai",[2]Data!$A$3:$SG$3,0))</definedName>
    <definedName name="DAP_mars_0J" localSheetId="7">INDEX([2]Data!$A$4:$SG$3992,MATCH(DATE(YEAR(date_ref),MONTH(date_ref),DAY(date_ref)- "0"),[2]Data!$A$4:$A$3992,0),MATCH("DAP_mars",[2]Data!$A$3:$SG$3,0))</definedName>
    <definedName name="DAP_mars_0J" localSheetId="8">INDEX([2]Data!$A$4:$SG$3992,MATCH(DATE(YEAR(date_ref),MONTH(date_ref),DAY(date_ref)- "0"),[2]Data!$A$4:$A$3992,0),MATCH("DAP_mars",[2]Data!$A$3:$SG$3,0))</definedName>
    <definedName name="DAP_mars_0J">INDEX([2]Data!$A$4:$SG$3992,MATCH(DATE(YEAR(date_ref),MONTH(date_ref),DAY(date_ref)- "0"),[2]Data!$A$4:$A$3992,0),MATCH("DAP_mars",[2]Data!$A$3:$SG$3,0))</definedName>
    <definedName name="date_ref">OFFSET([2]Listes!$A$6,[2]Calculs!$B$2,0)</definedName>
    <definedName name="defmABCDE_0T" localSheetId="7">INDEX([2]Data!$A$4:$SG$3978,MATCH(DATE(YEAR(date_ref),MONTH(date_ref)- "0",DAY(date_ref)),[2]Data!$A$4:$A$3978,0),MATCH("defmABCDE",[2]Data!$A$3:$SG$3,0))</definedName>
    <definedName name="defmABCDE_0T" localSheetId="8">INDEX([2]Data!$A$4:$SG$3978,MATCH(DATE(YEAR(date_ref),MONTH(date_ref)- "0",DAY(date_ref)),[2]Data!$A$4:$A$3978,0),MATCH("defmABCDE",[2]Data!$A$3:$SG$3,0))</definedName>
    <definedName name="defmABCDE_0T">INDEX([2]Data!$A$4:$SG$3978,MATCH(DATE(YEAR(date_ref),MONTH(date_ref)- "0",DAY(date_ref)),[2]Data!$A$4:$A$3978,0),MATCH("defmABCDE",[2]Data!$A$3:$SG$3,0))</definedName>
    <definedName name="DI_avril_0J" localSheetId="7">INDEX([2]Data!$A$4:$SG$3992,MATCH(DATE(YEAR(date_ref),MONTH(date_ref),DAY(date_ref)- "0"),[2]Data!$A$4:$A$3992,0),MATCH("DI_avril",[2]Data!$A$3:$SG$3,0))</definedName>
    <definedName name="DI_avril_0J" localSheetId="8">INDEX([2]Data!$A$4:$SG$3992,MATCH(DATE(YEAR(date_ref),MONTH(date_ref),DAY(date_ref)- "0"),[2]Data!$A$4:$A$3992,0),MATCH("DI_avril",[2]Data!$A$3:$SG$3,0))</definedName>
    <definedName name="DI_avril_0J">INDEX([2]Data!$A$4:$SG$3992,MATCH(DATE(YEAR(date_ref),MONTH(date_ref),DAY(date_ref)- "0"),[2]Data!$A$4:$A$3992,0),MATCH("DI_avril",[2]Data!$A$3:$SG$3,0))</definedName>
    <definedName name="DI_avril_val_0J" localSheetId="7">INDEX([2]Data!$A$4:$SG$3992,MATCH(DATE(YEAR(date_ref),MONTH(date_ref),DAY(date_ref)- "0"),[2]Data!$A$4:$A$3992,0),MATCH("DI_avril_val",[2]Data!$A$3:$SG$3,0))</definedName>
    <definedName name="DI_avril_val_0J" localSheetId="8">INDEX([2]Data!$A$4:$SG$3992,MATCH(DATE(YEAR(date_ref),MONTH(date_ref),DAY(date_ref)- "0"),[2]Data!$A$4:$A$3992,0),MATCH("DI_avril_val",[2]Data!$A$3:$SG$3,0))</definedName>
    <definedName name="DI_avril_val_0J">INDEX([2]Data!$A$4:$SG$3992,MATCH(DATE(YEAR(date_ref),MONTH(date_ref),DAY(date_ref)- "0"),[2]Data!$A$4:$A$3992,0),MATCH("DI_avril_val",[2]Data!$A$3:$SG$3,0))</definedName>
    <definedName name="DI_mai_0J" localSheetId="7">INDEX([2]Data!$A$4:$SG$4000,MATCH(DATE(YEAR(date_ref),MONTH(date_ref),DAY(date_ref)- "0"),[2]Data!$A$4:$A$4000,0),MATCH("DI_mai",[2]Data!$A$3:$SG$3,0))</definedName>
    <definedName name="DI_mai_0J" localSheetId="8">INDEX([2]Data!$A$4:$SG$4000,MATCH(DATE(YEAR(date_ref),MONTH(date_ref),DAY(date_ref)- "0"),[2]Data!$A$4:$A$4000,0),MATCH("DI_mai",[2]Data!$A$3:$SG$3,0))</definedName>
    <definedName name="DI_mai_0J">INDEX([2]Data!$A$4:$SG$4000,MATCH(DATE(YEAR(date_ref),MONTH(date_ref),DAY(date_ref)- "0"),[2]Data!$A$4:$A$4000,0),MATCH("DI_mai",[2]Data!$A$3:$SG$3,0))</definedName>
    <definedName name="DI_mai_val_0J" localSheetId="7">INDEX([2]Data!$A$4:$SG$4000,MATCH(DATE(YEAR(date_ref),MONTH(date_ref),DAY(date_ref)- "0"),[2]Data!$A$4:$A$4000,0),MATCH("DI_mai_val",[2]Data!$A$3:$SG$3,0))</definedName>
    <definedName name="DI_mai_val_0J" localSheetId="8">INDEX([2]Data!$A$4:$SG$4000,MATCH(DATE(YEAR(date_ref),MONTH(date_ref),DAY(date_ref)- "0"),[2]Data!$A$4:$A$4000,0),MATCH("DI_mai_val",[2]Data!$A$3:$SG$3,0))</definedName>
    <definedName name="DI_mai_val_0J">INDEX([2]Data!$A$4:$SG$4000,MATCH(DATE(YEAR(date_ref),MONTH(date_ref),DAY(date_ref)- "0"),[2]Data!$A$4:$A$4000,0),MATCH("DI_mai_val",[2]Data!$A$3:$SG$3,0))</definedName>
    <definedName name="DI_mars_0J" localSheetId="7">INDEX([2]Data!$A$4:$SG$3992,MATCH(DATE(YEAR(date_ref),MONTH(date_ref),DAY(date_ref)- "0"),[2]Data!$A$4:$A$3992,0),MATCH("DI_mars",[2]Data!$A$3:$SG$3,0))</definedName>
    <definedName name="DI_mars_0J" localSheetId="8">INDEX([2]Data!$A$4:$SG$3992,MATCH(DATE(YEAR(date_ref),MONTH(date_ref),DAY(date_ref)- "0"),[2]Data!$A$4:$A$3992,0),MATCH("DI_mars",[2]Data!$A$3:$SG$3,0))</definedName>
    <definedName name="DI_mars_0J">INDEX([2]Data!$A$4:$SG$3992,MATCH(DATE(YEAR(date_ref),MONTH(date_ref),DAY(date_ref)- "0"),[2]Data!$A$4:$A$3992,0),MATCH("DI_mars",[2]Data!$A$3:$SG$3,0))</definedName>
    <definedName name="DI_mars_val_0J" localSheetId="7">INDEX([2]Data!$A$4:$SG$3992,MATCH(DATE(YEAR(date_ref),MONTH(date_ref),DAY(date_ref)- "0"),[2]Data!$A$4:$A$3992,0),MATCH("DI_mars_val",[2]Data!$A$3:$SG$3,0))</definedName>
    <definedName name="DI_mars_val_0J" localSheetId="8">INDEX([2]Data!$A$4:$SG$3992,MATCH(DATE(YEAR(date_ref),MONTH(date_ref),DAY(date_ref)- "0"),[2]Data!$A$4:$A$3992,0),MATCH("DI_mars_val",[2]Data!$A$3:$SG$3,0))</definedName>
    <definedName name="DI_mars_val_0J">INDEX([2]Data!$A$4:$SG$3992,MATCH(DATE(YEAR(date_ref),MONTH(date_ref),DAY(date_ref)- "0"),[2]Data!$A$4:$A$3992,0),MATCH("DI_mars_val",[2]Data!$A$3:$SG$3,0))</definedName>
    <definedName name="DI_ul_avril_0J" localSheetId="7">INDEX([2]Data!$A$4:$SG$3992,MATCH(DATE(YEAR(date_ref),MONTH(date_ref),DAY(date_ref)- "0"),[2]Data!$A$4:$A$3992,0),MATCH("DI_ul_avril",[2]Data!$A$3:$SG$3,0))</definedName>
    <definedName name="DI_ul_avril_0J" localSheetId="8">INDEX([2]Data!$A$4:$SG$3992,MATCH(DATE(YEAR(date_ref),MONTH(date_ref),DAY(date_ref)- "0"),[2]Data!$A$4:$A$3992,0),MATCH("DI_ul_avril",[2]Data!$A$3:$SG$3,0))</definedName>
    <definedName name="DI_ul_avril_0J">INDEX([2]Data!$A$4:$SG$3992,MATCH(DATE(YEAR(date_ref),MONTH(date_ref),DAY(date_ref)- "0"),[2]Data!$A$4:$A$3992,0),MATCH("DI_ul_avril",[2]Data!$A$3:$SG$3,0))</definedName>
    <definedName name="DI_ul_mai_0J" localSheetId="7">INDEX([2]Data!$A$4:$SG$4000,MATCH(DATE(YEAR(date_ref),MONTH(date_ref),DAY(date_ref)- "0"),[2]Data!$A$4:$A$4000,0),MATCH("DI_ul_mai",[2]Data!$A$3:$SG$3,0))</definedName>
    <definedName name="DI_ul_mai_0J" localSheetId="8">INDEX([2]Data!$A$4:$SG$4000,MATCH(DATE(YEAR(date_ref),MONTH(date_ref),DAY(date_ref)- "0"),[2]Data!$A$4:$A$4000,0),MATCH("DI_ul_mai",[2]Data!$A$3:$SG$3,0))</definedName>
    <definedName name="DI_ul_mai_0J">INDEX([2]Data!$A$4:$SG$4000,MATCH(DATE(YEAR(date_ref),MONTH(date_ref),DAY(date_ref)- "0"),[2]Data!$A$4:$A$4000,0),MATCH("DI_ul_mai",[2]Data!$A$3:$SG$3,0))</definedName>
    <definedName name="DI_ul_mars_0J" localSheetId="7">INDEX([2]Data!$A$4:$SG$3992,MATCH(DATE(YEAR(date_ref),MONTH(date_ref),DAY(date_ref)- "0"),[2]Data!$A$4:$A$3992,0),MATCH("DI_ul_mars",[2]Data!$A$3:$SG$3,0))</definedName>
    <definedName name="DI_ul_mars_0J" localSheetId="8">INDEX([2]Data!$A$4:$SG$3992,MATCH(DATE(YEAR(date_ref),MONTH(date_ref),DAY(date_ref)- "0"),[2]Data!$A$4:$A$3992,0),MATCH("DI_ul_mars",[2]Data!$A$3:$SG$3,0))</definedName>
    <definedName name="DI_ul_mars_0J">INDEX([2]Data!$A$4:$SG$3992,MATCH(DATE(YEAR(date_ref),MONTH(date_ref),DAY(date_ref)- "0"),[2]Data!$A$4:$A$3992,0),MATCH("DI_ul_mars",[2]Data!$A$3:$SG$3,0))</definedName>
    <definedName name="Eff_DAP_att_0J" localSheetId="7">INDEX([2]Data!$A$4:$SG$3991,MATCH(DATE(YEAR(date_ref),MONTH(date_ref),DAY(date_ref)- "0"),[2]Data!$A$4:$A$3991,0),MATCH("Eff_DAP_att",[2]Data!$A$3:$SG$3,0))</definedName>
    <definedName name="Eff_DAP_att_0J" localSheetId="8">INDEX([2]Data!$A$4:$SG$3991,MATCH(DATE(YEAR(date_ref),MONTH(date_ref),DAY(date_ref)- "0"),[2]Data!$A$4:$A$3991,0),MATCH("Eff_DAP_att",[2]Data!$A$3:$SG$3,0))</definedName>
    <definedName name="Eff_DAP_att_0J">INDEX([2]Data!$A$4:$SG$3991,MATCH(DATE(YEAR(date_ref),MONTH(date_ref),DAY(date_ref)- "0"),[2]Data!$A$4:$A$3991,0),MATCH("Eff_DAP_att",[2]Data!$A$3:$SG$3,0))</definedName>
    <definedName name="Eff_DAP_avril_0J" localSheetId="7">INDEX([2]Data!$A$4:$SG$3992,MATCH(DATE(YEAR(date_ref),MONTH(date_ref),DAY(date_ref)- "0"),[2]Data!$A$4:$A$3992,0),MATCH("Eff_DAP_avril",[2]Data!$A$3:$SG$3,0))</definedName>
    <definedName name="Eff_DAP_avril_0J" localSheetId="8">INDEX([2]Data!$A$4:$SG$3992,MATCH(DATE(YEAR(date_ref),MONTH(date_ref),DAY(date_ref)- "0"),[2]Data!$A$4:$A$3992,0),MATCH("Eff_DAP_avril",[2]Data!$A$3:$SG$3,0))</definedName>
    <definedName name="Eff_DAP_avril_0J">INDEX([2]Data!$A$4:$SG$3992,MATCH(DATE(YEAR(date_ref),MONTH(date_ref),DAY(date_ref)- "0"),[2]Data!$A$4:$A$3992,0),MATCH("Eff_DAP_avril",[2]Data!$A$3:$SG$3,0))</definedName>
    <definedName name="Eff_DAP_cumul_0J" localSheetId="7">INDEX([2]Data!$A$4:$SG$3991,MATCH(DATE(YEAR(date_ref),MONTH(date_ref),DAY(date_ref)- "0"),[2]Data!$A$4:$A$3991,0),MATCH("Eff_DAP_cumul",[2]Data!$A$3:$SG$3,0))</definedName>
    <definedName name="Eff_DAP_cumul_0J" localSheetId="8">INDEX([2]Data!$A$4:$SG$3991,MATCH(DATE(YEAR(date_ref),MONTH(date_ref),DAY(date_ref)- "0"),[2]Data!$A$4:$A$3991,0),MATCH("Eff_DAP_cumul",[2]Data!$A$3:$SG$3,0))</definedName>
    <definedName name="Eff_DAP_cumul_0J">INDEX([2]Data!$A$4:$SG$3991,MATCH(DATE(YEAR(date_ref),MONTH(date_ref),DAY(date_ref)- "0"),[2]Data!$A$4:$A$3991,0),MATCH("Eff_DAP_cumul",[2]Data!$A$3:$SG$3,0))</definedName>
    <definedName name="Eff_DAP_mai_0J" localSheetId="7">INDEX([2]Data!$A$4:$SG$4000,MATCH(DATE(YEAR(date_ref),MONTH(date_ref),DAY(date_ref)- "0"),[2]Data!$A$4:$A$4000,0),MATCH("Eff_DAP_mai",[2]Data!$A$3:$SG$3,0))</definedName>
    <definedName name="Eff_DAP_mai_0J" localSheetId="8">INDEX([2]Data!$A$4:$SG$4000,MATCH(DATE(YEAR(date_ref),MONTH(date_ref),DAY(date_ref)- "0"),[2]Data!$A$4:$A$4000,0),MATCH("Eff_DAP_mai",[2]Data!$A$3:$SG$3,0))</definedName>
    <definedName name="Eff_DAP_mai_0J">INDEX([2]Data!$A$4:$SG$4000,MATCH(DATE(YEAR(date_ref),MONTH(date_ref),DAY(date_ref)- "0"),[2]Data!$A$4:$A$4000,0),MATCH("Eff_DAP_mai",[2]Data!$A$3:$SG$3,0))</definedName>
    <definedName name="Eff_DAP_mars_0J" localSheetId="7">INDEX([2]Data!$A$4:$SG$3992,MATCH(DATE(YEAR(date_ref),MONTH(date_ref),DAY(date_ref)- "0"),[2]Data!$A$4:$A$3992,0),MATCH("Eff_DAP_mars",[2]Data!$A$3:$SG$3,0))</definedName>
    <definedName name="Eff_DAP_mars_0J" localSheetId="8">INDEX([2]Data!$A$4:$SG$3992,MATCH(DATE(YEAR(date_ref),MONTH(date_ref),DAY(date_ref)- "0"),[2]Data!$A$4:$A$3992,0),MATCH("Eff_DAP_mars",[2]Data!$A$3:$SG$3,0))</definedName>
    <definedName name="Eff_DAP_mars_0J">INDEX([2]Data!$A$4:$SG$3992,MATCH(DATE(YEAR(date_ref),MONTH(date_ref),DAY(date_ref)- "0"),[2]Data!$A$4:$A$3992,0),MATCH("Eff_DAP_mars",[2]Data!$A$3:$SG$3,0))</definedName>
    <definedName name="Eff_DAP_poss_0J" localSheetId="7">INDEX([2]Data!$A$4:$SG$3991,MATCH(DATE(YEAR(date_ref),MONTH(date_ref),DAY(date_ref)- "0"),[2]Data!$A$4:$A$3991,0),MATCH("Eff_DAP_poss",[2]Data!$A$3:$SG$3,0))</definedName>
    <definedName name="Eff_DAP_poss_0J" localSheetId="8">INDEX([2]Data!$A$4:$SG$3991,MATCH(DATE(YEAR(date_ref),MONTH(date_ref),DAY(date_ref)- "0"),[2]Data!$A$4:$A$3991,0),MATCH("Eff_DAP_poss",[2]Data!$A$3:$SG$3,0))</definedName>
    <definedName name="Eff_DAP_poss_0J">INDEX([2]Data!$A$4:$SG$3991,MATCH(DATE(YEAR(date_ref),MONTH(date_ref),DAY(date_ref)- "0"),[2]Data!$A$4:$A$3991,0),MATCH("Eff_DAP_poss",[2]Data!$A$3:$SG$3,0))</definedName>
    <definedName name="Eff_DAP_r11_0J" localSheetId="7">INDEX([2]Data!$A$4:$SG$3991,MATCH(DATE(YEAR(date_ref),MONTH(date_ref),DAY(date_ref)- "0"),[2]Data!$A$4:$A$3991,0),MATCH("Eff_DAP_r11",[2]Data!$A$3:$SG$3,0))</definedName>
    <definedName name="Eff_DAP_r11_0J" localSheetId="8">INDEX([2]Data!$A$4:$SG$3991,MATCH(DATE(YEAR(date_ref),MONTH(date_ref),DAY(date_ref)- "0"),[2]Data!$A$4:$A$3991,0),MATCH("Eff_DAP_r11",[2]Data!$A$3:$SG$3,0))</definedName>
    <definedName name="Eff_DAP_r11_0J">INDEX([2]Data!$A$4:$SG$3991,MATCH(DATE(YEAR(date_ref),MONTH(date_ref),DAY(date_ref)- "0"),[2]Data!$A$4:$A$3991,0),MATCH("Eff_DAP_r11",[2]Data!$A$3:$SG$3,0))</definedName>
    <definedName name="Eff_DAP_r84_0J" localSheetId="7">INDEX([2]Data!$A$4:$SG$3991,MATCH(DATE(YEAR(date_ref),MONTH(date_ref),DAY(date_ref)- "0"),[2]Data!$A$4:$A$3991,0),MATCH("Eff_DAP_r84",[2]Data!$A$3:$SG$3,0))</definedName>
    <definedName name="Eff_DAP_r84_0J" localSheetId="8">INDEX([2]Data!$A$4:$SG$3991,MATCH(DATE(YEAR(date_ref),MONTH(date_ref),DAY(date_ref)- "0"),[2]Data!$A$4:$A$3991,0),MATCH("Eff_DAP_r84",[2]Data!$A$3:$SG$3,0))</definedName>
    <definedName name="Eff_DAP_r84_0J">INDEX([2]Data!$A$4:$SG$3991,MATCH(DATE(YEAR(date_ref),MONTH(date_ref),DAY(date_ref)- "0"),[2]Data!$A$4:$A$3991,0),MATCH("Eff_DAP_r84",[2]Data!$A$3:$SG$3,0))</definedName>
    <definedName name="Eff_DAP_refu_0J" localSheetId="7">INDEX([2]Data!$A$4:$SG$3991,MATCH(DATE(YEAR(date_ref),MONTH(date_ref),DAY(date_ref)- "0"),[2]Data!$A$4:$A$3991,0),MATCH("Eff_DAP_refu",[2]Data!$A$3:$SG$3,0))</definedName>
    <definedName name="Eff_DAP_refu_0J" localSheetId="8">INDEX([2]Data!$A$4:$SG$3991,MATCH(DATE(YEAR(date_ref),MONTH(date_ref),DAY(date_ref)- "0"),[2]Data!$A$4:$A$3991,0),MATCH("Eff_DAP_refu",[2]Data!$A$3:$SG$3,0))</definedName>
    <definedName name="Eff_DAP_refu_0J">INDEX([2]Data!$A$4:$SG$3991,MATCH(DATE(YEAR(date_ref),MONTH(date_ref),DAY(date_ref)- "0"),[2]Data!$A$4:$A$3991,0),MATCH("Eff_DAP_refu",[2]Data!$A$3:$SG$3,0))</definedName>
    <definedName name="Eff_DI_avril_0J" localSheetId="7">INDEX([2]Data!$A$4:$SG$3992,MATCH(DATE(YEAR(date_ref),MONTH(date_ref),DAY(date_ref)- "0"),[2]Data!$A$4:$A$3992,0),MATCH("Eff_DI_avril",[2]Data!$A$3:$SG$3,0))</definedName>
    <definedName name="Eff_DI_avril_0J" localSheetId="8">INDEX([2]Data!$A$4:$SG$3992,MATCH(DATE(YEAR(date_ref),MONTH(date_ref),DAY(date_ref)- "0"),[2]Data!$A$4:$A$3992,0),MATCH("Eff_DI_avril",[2]Data!$A$3:$SG$3,0))</definedName>
    <definedName name="Eff_DI_avril_0J">INDEX([2]Data!$A$4:$SG$3992,MATCH(DATE(YEAR(date_ref),MONTH(date_ref),DAY(date_ref)- "0"),[2]Data!$A$4:$A$3992,0),MATCH("Eff_DI_avril",[2]Data!$A$3:$SG$3,0))</definedName>
    <definedName name="Eff_DI_mai_0J" localSheetId="7">INDEX([2]Data!$A$4:$SG$4000,MATCH(DATE(YEAR(date_ref),MONTH(date_ref),DAY(date_ref)- "0"),[2]Data!$A$4:$A$4000,0),MATCH("Eff_DI_mai",[2]Data!$A$3:$SG$3,0))</definedName>
    <definedName name="Eff_DI_mai_0J" localSheetId="8">INDEX([2]Data!$A$4:$SG$4000,MATCH(DATE(YEAR(date_ref),MONTH(date_ref),DAY(date_ref)- "0"),[2]Data!$A$4:$A$4000,0),MATCH("Eff_DI_mai",[2]Data!$A$3:$SG$3,0))</definedName>
    <definedName name="Eff_DI_mai_0J">INDEX([2]Data!$A$4:$SG$4000,MATCH(DATE(YEAR(date_ref),MONTH(date_ref),DAY(date_ref)- "0"),[2]Data!$A$4:$A$4000,0),MATCH("Eff_DI_mai",[2]Data!$A$3:$SG$3,0))</definedName>
    <definedName name="Eff_DI_mars_0J" localSheetId="7">INDEX([2]Data!$A$4:$SG$3991,MATCH(DATE(YEAR(date_ref),MONTH(date_ref),DAY(date_ref)- "0"),[2]Data!$A$4:$A$3991,0),MATCH("Eff_DI_mars",[2]Data!$A$3:$SG$3,0))</definedName>
    <definedName name="Eff_DI_mars_0J" localSheetId="8">INDEX([2]Data!$A$4:$SG$3991,MATCH(DATE(YEAR(date_ref),MONTH(date_ref),DAY(date_ref)- "0"),[2]Data!$A$4:$A$3991,0),MATCH("Eff_DI_mars",[2]Data!$A$3:$SG$3,0))</definedName>
    <definedName name="Eff_DI_mars_0J">INDEX([2]Data!$A$4:$SG$3991,MATCH(DATE(YEAR(date_ref),MONTH(date_ref),DAY(date_ref)- "0"),[2]Data!$A$4:$A$3991,0),MATCH("Eff_DI_mars",[2]Data!$A$3:$SG$3,0))</definedName>
    <definedName name="Eff_DI_r11_avril_0J" localSheetId="7">INDEX([2]Data!$A$4:$SG$3992,MATCH(DATE(YEAR(date_ref),MONTH(date_ref),DAY(date_ref)- "0"),[2]Data!$A$4:$A$3992,0),MATCH("Eff_DI_r11_avril",[2]Data!$A$3:$SG$3,0))</definedName>
    <definedName name="Eff_DI_r11_avril_0J" localSheetId="8">INDEX([2]Data!$A$4:$SG$3992,MATCH(DATE(YEAR(date_ref),MONTH(date_ref),DAY(date_ref)- "0"),[2]Data!$A$4:$A$3992,0),MATCH("Eff_DI_r11_avril",[2]Data!$A$3:$SG$3,0))</definedName>
    <definedName name="Eff_DI_r11_avril_0J">INDEX([2]Data!$A$4:$SG$3992,MATCH(DATE(YEAR(date_ref),MONTH(date_ref),DAY(date_ref)- "0"),[2]Data!$A$4:$A$3992,0),MATCH("Eff_DI_r11_avril",[2]Data!$A$3:$SG$3,0))</definedName>
    <definedName name="Eff_DI_r11_mai_0J" localSheetId="7">INDEX([2]Data!$A$4:$SG$4000,MATCH(DATE(YEAR(date_ref),MONTH(date_ref),DAY(date_ref)- "0"),[2]Data!$A$4:$A$4000,0),MATCH("Eff_DI_r11_mai",[2]Data!$A$3:$SG$3,0))</definedName>
    <definedName name="Eff_DI_r11_mai_0J" localSheetId="8">INDEX([2]Data!$A$4:$SG$4000,MATCH(DATE(YEAR(date_ref),MONTH(date_ref),DAY(date_ref)- "0"),[2]Data!$A$4:$A$4000,0),MATCH("Eff_DI_r11_mai",[2]Data!$A$3:$SG$3,0))</definedName>
    <definedName name="Eff_DI_r11_mai_0J">INDEX([2]Data!$A$4:$SG$4000,MATCH(DATE(YEAR(date_ref),MONTH(date_ref),DAY(date_ref)- "0"),[2]Data!$A$4:$A$4000,0),MATCH("Eff_DI_r11_mai",[2]Data!$A$3:$SG$3,0))</definedName>
    <definedName name="Eff_DI_r11_mars_0J" localSheetId="7">INDEX([2]Data!$A$4:$SG$3992,MATCH(DATE(YEAR(date_ref),MONTH(date_ref),DAY(date_ref)- "0"),[2]Data!$A$4:$A$3992,0),MATCH("Eff_DI_r11_mars",[2]Data!$A$3:$SG$3,0))</definedName>
    <definedName name="Eff_DI_r11_mars_0J" localSheetId="8">INDEX([2]Data!$A$4:$SG$3992,MATCH(DATE(YEAR(date_ref),MONTH(date_ref),DAY(date_ref)- "0"),[2]Data!$A$4:$A$3992,0),MATCH("Eff_DI_r11_mars",[2]Data!$A$3:$SG$3,0))</definedName>
    <definedName name="Eff_DI_r11_mars_0J">INDEX([2]Data!$A$4:$SG$3992,MATCH(DATE(YEAR(date_ref),MONTH(date_ref),DAY(date_ref)- "0"),[2]Data!$A$4:$A$3992,0),MATCH("Eff_DI_r11_mars",[2]Data!$A$3:$SG$3,0))</definedName>
    <definedName name="Eff_DI_r84_avril_0J" localSheetId="7">INDEX([2]Data!$A$4:$SG$3992,MATCH(DATE(YEAR(date_ref),MONTH(date_ref),DAY(date_ref)- "0"),[2]Data!$A$4:$A$3992,0),MATCH("Eff_DI_r84_avril",[2]Data!$A$3:$SG$3,0))</definedName>
    <definedName name="Eff_DI_r84_avril_0J" localSheetId="8">INDEX([2]Data!$A$4:$SG$3992,MATCH(DATE(YEAR(date_ref),MONTH(date_ref),DAY(date_ref)- "0"),[2]Data!$A$4:$A$3992,0),MATCH("Eff_DI_r84_avril",[2]Data!$A$3:$SG$3,0))</definedName>
    <definedName name="Eff_DI_r84_avril_0J">INDEX([2]Data!$A$4:$SG$3992,MATCH(DATE(YEAR(date_ref),MONTH(date_ref),DAY(date_ref)- "0"),[2]Data!$A$4:$A$3992,0),MATCH("Eff_DI_r84_avril",[2]Data!$A$3:$SG$3,0))</definedName>
    <definedName name="Eff_DI_r84_mai_0J" localSheetId="7">INDEX([2]Data!$A$4:$SG$4000,MATCH(DATE(YEAR(date_ref),MONTH(date_ref),DAY(date_ref)- "0"),[2]Data!$A$4:$A$4000,0),MATCH("Eff_DI_r84_mai",[2]Data!$A$3:$SG$3,0))</definedName>
    <definedName name="Eff_DI_r84_mai_0J" localSheetId="8">INDEX([2]Data!$A$4:$SG$4000,MATCH(DATE(YEAR(date_ref),MONTH(date_ref),DAY(date_ref)- "0"),[2]Data!$A$4:$A$4000,0),MATCH("Eff_DI_r84_mai",[2]Data!$A$3:$SG$3,0))</definedName>
    <definedName name="Eff_DI_r84_mai_0J">INDEX([2]Data!$A$4:$SG$4000,MATCH(DATE(YEAR(date_ref),MONTH(date_ref),DAY(date_ref)- "0"),[2]Data!$A$4:$A$4000,0),MATCH("Eff_DI_r84_mai",[2]Data!$A$3:$SG$3,0))</definedName>
    <definedName name="Eff_DI_r84_mars_0J" localSheetId="7">INDEX([2]Data!$A$4:$SG$3992,MATCH(DATE(YEAR(date_ref),MONTH(date_ref),DAY(date_ref)- "0"),[2]Data!$A$4:$A$3992,0),MATCH("Eff_DI_r84_mars",[2]Data!$A$3:$SG$3,0))</definedName>
    <definedName name="Eff_DI_r84_mars_0J" localSheetId="8">INDEX([2]Data!$A$4:$SG$3992,MATCH(DATE(YEAR(date_ref),MONTH(date_ref),DAY(date_ref)- "0"),[2]Data!$A$4:$A$3992,0),MATCH("Eff_DI_r84_mars",[2]Data!$A$3:$SG$3,0))</definedName>
    <definedName name="Eff_DI_r84_mars_0J">INDEX([2]Data!$A$4:$SG$3992,MATCH(DATE(YEAR(date_ref),MONTH(date_ref),DAY(date_ref)- "0"),[2]Data!$A$4:$A$3992,0),MATCH("Eff_DI_r84_mars",[2]Data!$A$3:$SG$3,0))</definedName>
    <definedName name="Evo_Eff_DAP_poss_0J" localSheetId="7">INDEX([2]Data!$A$4:$SG$3992,MATCH(DATE(YEAR(date_ref),MONTH(date_ref),DAY(date_ref)- "0"),[2]Data!$A$4:$A$3992,0),MATCH("Evo_Eff_DAP_poss",[2]Data!$A$3:$SG$3,0))</definedName>
    <definedName name="Evo_Eff_DAP_poss_0J" localSheetId="8">INDEX([2]Data!$A$4:$SG$3992,MATCH(DATE(YEAR(date_ref),MONTH(date_ref),DAY(date_ref)- "0"),[2]Data!$A$4:$A$3992,0),MATCH("Evo_Eff_DAP_poss",[2]Data!$A$3:$SG$3,0))</definedName>
    <definedName name="Evo_Eff_DAP_poss_0J">INDEX([2]Data!$A$4:$SG$3992,MATCH(DATE(YEAR(date_ref),MONTH(date_ref),DAY(date_ref)- "0"),[2]Data!$A$4:$A$3992,0),MATCH("Evo_Eff_DAP_poss",[2]Data!$A$3:$SG$3,0))</definedName>
    <definedName name="H_par_par_sal_0J" localSheetId="7">INDEX([2]Data!$A$4:$SG$3991,MATCH(DATE(YEAR(date_ref),MONTH(date_ref),DAY(date_ref)- "0"),[2]Data!$A$4:$A$3991,0),MATCH("H_par_par_sal",[2]Data!$A$3:$SG$3,0))</definedName>
    <definedName name="H_par_par_sal_0J" localSheetId="8">INDEX([2]Data!$A$4:$SG$3991,MATCH(DATE(YEAR(date_ref),MONTH(date_ref),DAY(date_ref)- "0"),[2]Data!$A$4:$A$3991,0),MATCH("H_par_par_sal",[2]Data!$A$3:$SG$3,0))</definedName>
    <definedName name="H_par_par_sal_0J">INDEX([2]Data!$A$4:$SG$3991,MATCH(DATE(YEAR(date_ref),MONTH(date_ref),DAY(date_ref)- "0"),[2]Data!$A$4:$A$3991,0),MATCH("H_par_par_sal",[2]Data!$A$3:$SG$3,0))</definedName>
    <definedName name="Heur_DAP_cumul_0J" localSheetId="7">INDEX([2]Data!$A$4:$SG$3991,MATCH(DATE(YEAR(date_ref),MONTH(date_ref),DAY(date_ref)- "0"),[2]Data!$A$4:$A$3991,0),MATCH("Heur_DAP_cumul",[2]Data!$A$3:$SG$3,0))</definedName>
    <definedName name="Heur_DAP_cumul_0J" localSheetId="8">INDEX([2]Data!$A$4:$SG$3991,MATCH(DATE(YEAR(date_ref),MONTH(date_ref),DAY(date_ref)- "0"),[2]Data!$A$4:$A$3991,0),MATCH("Heur_DAP_cumul",[2]Data!$A$3:$SG$3,0))</definedName>
    <definedName name="Heur_DAP_cumul_0J">INDEX([2]Data!$A$4:$SG$3991,MATCH(DATE(YEAR(date_ref),MONTH(date_ref),DAY(date_ref)- "0"),[2]Data!$A$4:$A$3991,0),MATCH("Heur_DAP_cumul",[2]Data!$A$3:$SG$3,0))</definedName>
    <definedName name="Heur_DI_avril_0J" localSheetId="7">INDEX([2]Data!$A$4:$SG$3992,MATCH(DATE(YEAR(date_ref),MONTH(date_ref),DAY(date_ref)- "0"),[2]Data!$A$4:$A$3992,0),MATCH("Heur_DI_avril",[2]Data!$A$3:$SG$3,0))</definedName>
    <definedName name="Heur_DI_avril_0J" localSheetId="8">INDEX([2]Data!$A$4:$SG$3992,MATCH(DATE(YEAR(date_ref),MONTH(date_ref),DAY(date_ref)- "0"),[2]Data!$A$4:$A$3992,0),MATCH("Heur_DI_avril",[2]Data!$A$3:$SG$3,0))</definedName>
    <definedName name="Heur_DI_avril_0J">INDEX([2]Data!$A$4:$SG$3992,MATCH(DATE(YEAR(date_ref),MONTH(date_ref),DAY(date_ref)- "0"),[2]Data!$A$4:$A$3992,0),MATCH("Heur_DI_avril",[2]Data!$A$3:$SG$3,0))</definedName>
    <definedName name="Heur_DI_avril_val_0J" localSheetId="7">INDEX([2]Data!$A$4:$SG$3992,MATCH(DATE(YEAR(date_ref),MONTH(date_ref),DAY(date_ref)- "0"),[2]Data!$A$4:$A$3992,0),MATCH("Heur_DI_avril_val",[2]Data!$A$3:$SG$3,0))</definedName>
    <definedName name="Heur_DI_avril_val_0J" localSheetId="8">INDEX([2]Data!$A$4:$SG$3992,MATCH(DATE(YEAR(date_ref),MONTH(date_ref),DAY(date_ref)- "0"),[2]Data!$A$4:$A$3992,0),MATCH("Heur_DI_avril_val",[2]Data!$A$3:$SG$3,0))</definedName>
    <definedName name="Heur_DI_avril_val_0J">INDEX([2]Data!$A$4:$SG$3992,MATCH(DATE(YEAR(date_ref),MONTH(date_ref),DAY(date_ref)- "0"),[2]Data!$A$4:$A$3992,0),MATCH("Heur_DI_avril_val",[2]Data!$A$3:$SG$3,0))</definedName>
    <definedName name="Heur_DI_mai_0J" localSheetId="7">INDEX([2]Data!$A$4:$SG$4000,MATCH(DATE(YEAR(date_ref),MONTH(date_ref),DAY(date_ref)- "0"),[2]Data!$A$4:$A$4000,0),MATCH("Heur_DI_mai",[2]Data!$A$3:$SG$3,0))</definedName>
    <definedName name="Heur_DI_mai_0J" localSheetId="8">INDEX([2]Data!$A$4:$SG$4000,MATCH(DATE(YEAR(date_ref),MONTH(date_ref),DAY(date_ref)- "0"),[2]Data!$A$4:$A$4000,0),MATCH("Heur_DI_mai",[2]Data!$A$3:$SG$3,0))</definedName>
    <definedName name="Heur_DI_mai_0J">INDEX([2]Data!$A$4:$SG$4000,MATCH(DATE(YEAR(date_ref),MONTH(date_ref),DAY(date_ref)- "0"),[2]Data!$A$4:$A$4000,0),MATCH("Heur_DI_mai",[2]Data!$A$3:$SG$3,0))</definedName>
    <definedName name="Heur_DI_mai_val_0J" localSheetId="7">INDEX([2]Data!$A$4:$SG$4000,MATCH(DATE(YEAR(date_ref),MONTH(date_ref),DAY(date_ref)- "0"),[2]Data!$A$4:$A$4000,0),MATCH("Heur_DI_mai_val",[2]Data!$A$3:$SG$3,0))</definedName>
    <definedName name="Heur_DI_mai_val_0J" localSheetId="8">INDEX([2]Data!$A$4:$SG$4000,MATCH(DATE(YEAR(date_ref),MONTH(date_ref),DAY(date_ref)- "0"),[2]Data!$A$4:$A$4000,0),MATCH("Heur_DI_mai_val",[2]Data!$A$3:$SG$3,0))</definedName>
    <definedName name="Heur_DI_mai_val_0J">INDEX([2]Data!$A$4:$SG$4000,MATCH(DATE(YEAR(date_ref),MONTH(date_ref),DAY(date_ref)- "0"),[2]Data!$A$4:$A$4000,0),MATCH("Heur_DI_mai_val",[2]Data!$A$3:$SG$3,0))</definedName>
    <definedName name="Heur_DI_mars_0J" localSheetId="7">INDEX([2]Data!$A$4:$SG$3992,MATCH(DATE(YEAR(date_ref),MONTH(date_ref),DAY(date_ref)- "0"),[2]Data!$A$4:$A$3992,0),MATCH("Heur_DI_mars",[2]Data!$A$3:$SG$3,0))</definedName>
    <definedName name="Heur_DI_mars_0J" localSheetId="8">INDEX([2]Data!$A$4:$SG$3992,MATCH(DATE(YEAR(date_ref),MONTH(date_ref),DAY(date_ref)- "0"),[2]Data!$A$4:$A$3992,0),MATCH("Heur_DI_mars",[2]Data!$A$3:$SG$3,0))</definedName>
    <definedName name="Heur_DI_mars_0J">INDEX([2]Data!$A$4:$SG$3992,MATCH(DATE(YEAR(date_ref),MONTH(date_ref),DAY(date_ref)- "0"),[2]Data!$A$4:$A$3992,0),MATCH("Heur_DI_mars",[2]Data!$A$3:$SG$3,0))</definedName>
    <definedName name="Heur_DI_mars_val_0J" localSheetId="7">INDEX([2]Data!$A$4:$SG$3992,MATCH(DATE(YEAR(date_ref),MONTH(date_ref),DAY(date_ref)- "0"),[2]Data!$A$4:$A$3992,0),MATCH("Heur_DI_mars_val",[2]Data!$A$3:$SG$3,0))</definedName>
    <definedName name="Heur_DI_mars_val_0J" localSheetId="8">INDEX([2]Data!$A$4:$SG$3992,MATCH(DATE(YEAR(date_ref),MONTH(date_ref),DAY(date_ref)- "0"),[2]Data!$A$4:$A$3992,0),MATCH("Heur_DI_mars_val",[2]Data!$A$3:$SG$3,0))</definedName>
    <definedName name="Heur_DI_mars_val_0J">INDEX([2]Data!$A$4:$SG$3992,MATCH(DATE(YEAR(date_ref),MONTH(date_ref),DAY(date_ref)- "0"),[2]Data!$A$4:$A$3992,0),MATCH("Heur_DI_mars_val",[2]Data!$A$3:$SG$3,0))</definedName>
    <definedName name="Lag">[2]Calculs!$B$5-1</definedName>
    <definedName name="liste_Adj">OFFSET([2]Listes!$N$7,0,0,COUNTA([2]Listes!$N$7:$N$1001),1)</definedName>
    <definedName name="liste_date">OFFSET([2]Listes!$A$7,0,0,994-COUNTIF([2]Listes!$A:$A,0),1)</definedName>
    <definedName name="liste_date_stat">OFFSET([2]Listes!$B$7,0,0,COUNTA([2]Listes!$B$7:$B$1003),1)</definedName>
    <definedName name="liste_form_date">OFFSET([2]Listes!$D$7,0,[2]Calculs!$B$3,COUNTIF(OFFSET([2]Listes!$D$7:$D$1000,0,[2]Calculs!$B$3),"&lt;&gt;0")-COUNTBLANK(OFFSET([2]Listes!$D$7:$D$1000,0,[2]Calculs!$B$3)))</definedName>
    <definedName name="liste_format">OFFSET([2]Listes!$M$7,0,0,COUNTA([2]Listes!$M$7:$M$1003),1)</definedName>
    <definedName name="liste_format_nb">IF([2]Calculs!$D$5&gt;9,[2]Listes!$L$7:$L$11,OFFSET([2]Listes!$M$7,0,0,COUNTA([2]Listes!$M$7:$M$1003),1))</definedName>
    <definedName name="liste_gp">OFFSET([2]Calculs!$B$21,0,0,[2]Calculs!$F$20)</definedName>
    <definedName name="liste_Obj">OFFSET([2]Calculs!$M$4,0,0,COUNTA([2]Calculs!$M2:$M998)-1,1)</definedName>
    <definedName name="liste_ss_gp">OFFSET([2]Calculs!$T$4,0,[2]Calculs!$D$4,OFFSET([2]Calculs!$T$2,0,[2]Calculs!$D$4))</definedName>
    <definedName name="liste_txt">OFFSET([2]Listes!$O$7,0,0,COUNTA([2]Listes!$O$7:$O$1001),1)</definedName>
    <definedName name="liste_var">OFFSET([2]Listes!$I$7,0,0,994-COUNTIF([2]Listes!$I:$I,0),1)</definedName>
    <definedName name="Montan_DI_avril_val_0J" localSheetId="7">INDEX([2]Data!$A$4:$SG$3992,MATCH(DATE(YEAR(date_ref),MONTH(date_ref),DAY(date_ref)- "0"),[2]Data!$A$4:$A$3992,0),MATCH("Montan_DI_avril_val",[2]Data!$A$3:$SG$3,0))</definedName>
    <definedName name="Montan_DI_avril_val_0J" localSheetId="8">INDEX([2]Data!$A$4:$SG$3992,MATCH(DATE(YEAR(date_ref),MONTH(date_ref),DAY(date_ref)- "0"),[2]Data!$A$4:$A$3992,0),MATCH("Montan_DI_avril_val",[2]Data!$A$3:$SG$3,0))</definedName>
    <definedName name="Montan_DI_avril_val_0J">INDEX([2]Data!$A$4:$SG$3992,MATCH(DATE(YEAR(date_ref),MONTH(date_ref),DAY(date_ref)- "0"),[2]Data!$A$4:$A$3992,0),MATCH("Montan_DI_avril_val",[2]Data!$A$3:$SG$3,0))</definedName>
    <definedName name="Montan_DI_mai_val_0J" localSheetId="7">INDEX([2]Data!$A$4:$SG$4000,MATCH(DATE(YEAR(date_ref),MONTH(date_ref),DAY(date_ref)- "0"),[2]Data!$A$4:$A$4000,0),MATCH("Montan_DI_mai_val",[2]Data!$A$3:$SG$3,0))</definedName>
    <definedName name="Montan_DI_mai_val_0J" localSheetId="8">INDEX([2]Data!$A$4:$SG$4000,MATCH(DATE(YEAR(date_ref),MONTH(date_ref),DAY(date_ref)- "0"),[2]Data!$A$4:$A$4000,0),MATCH("Montan_DI_mai_val",[2]Data!$A$3:$SG$3,0))</definedName>
    <definedName name="Montan_DI_mai_val_0J">INDEX([2]Data!$A$4:$SG$4000,MATCH(DATE(YEAR(date_ref),MONTH(date_ref),DAY(date_ref)- "0"),[2]Data!$A$4:$A$4000,0),MATCH("Montan_DI_mai_val",[2]Data!$A$3:$SG$3,0))</definedName>
    <definedName name="Montan_DI_mars_val_0J" localSheetId="7">INDEX([2]Data!$A$4:$SG$3992,MATCH(DATE(YEAR(date_ref),MONTH(date_ref),DAY(date_ref)- "0"),[2]Data!$A$4:$A$3992,0),MATCH("Montan_DI_mars_val",[2]Data!$A$3:$SG$3,0))</definedName>
    <definedName name="Montan_DI_mars_val_0J" localSheetId="8">INDEX([2]Data!$A$4:$SG$3992,MATCH(DATE(YEAR(date_ref),MONTH(date_ref),DAY(date_ref)- "0"),[2]Data!$A$4:$A$3992,0),MATCH("Montan_DI_mars_val",[2]Data!$A$3:$SG$3,0))</definedName>
    <definedName name="Montan_DI_mars_val_0J">INDEX([2]Data!$A$4:$SG$3992,MATCH(DATE(YEAR(date_ref),MONTH(date_ref),DAY(date_ref)- "0"),[2]Data!$A$4:$A$3992,0),MATCH("Montan_DI_mars_val",[2]Data!$A$3:$SG$3,0))</definedName>
    <definedName name="Nb_DAP_0J" localSheetId="7">INDEX([2]Data!$A$4:$SG$3991,MATCH(DATE(YEAR(date_ref),MONTH(date_ref),DAY(date_ref)- "0"),[2]Data!$A$4:$A$3991,0),MATCH("Nb_DAP",[2]Data!$A$3:$SG$3,0))</definedName>
    <definedName name="Nb_DAP_0J" localSheetId="8">INDEX([2]Data!$A$4:$SG$3991,MATCH(DATE(YEAR(date_ref),MONTH(date_ref),DAY(date_ref)- "0"),[2]Data!$A$4:$A$3991,0),MATCH("Nb_DAP",[2]Data!$A$3:$SG$3,0))</definedName>
    <definedName name="Nb_DAP_0J">INDEX([2]Data!$A$4:$SG$3991,MATCH(DATE(YEAR(date_ref),MONTH(date_ref),DAY(date_ref)- "0"),[2]Data!$A$4:$A$3991,0),MATCH("Nb_DAP",[2]Data!$A$3:$SG$3,0))</definedName>
    <definedName name="Nb_DAP_att_0J" localSheetId="7">INDEX([2]Data!$A$4:$SG$3991,MATCH(DATE(YEAR(date_ref),MONTH(date_ref),DAY(date_ref)- "0"),[2]Data!$A$4:$A$3991,0),MATCH("Nb_DAP_att",[2]Data!$A$3:$SG$3,0))</definedName>
    <definedName name="Nb_DAP_att_0J" localSheetId="8">INDEX([2]Data!$A$4:$SG$3991,MATCH(DATE(YEAR(date_ref),MONTH(date_ref),DAY(date_ref)- "0"),[2]Data!$A$4:$A$3991,0),MATCH("Nb_DAP_att",[2]Data!$A$3:$SG$3,0))</definedName>
    <definedName name="Nb_DAP_att_0J">INDEX([2]Data!$A$4:$SG$3991,MATCH(DATE(YEAR(date_ref),MONTH(date_ref),DAY(date_ref)- "0"),[2]Data!$A$4:$A$3991,0),MATCH("Nb_DAP_att",[2]Data!$A$3:$SG$3,0))</definedName>
    <definedName name="Nb_semaine_0J" localSheetId="7">INDEX([2]Data!$A$4:$SG$3991,MATCH(DATE(YEAR(date_ref),MONTH(date_ref),DAY(date_ref)- "0"),[2]Data!$A$4:$A$3991,0),MATCH("Nb_semaine",[2]Data!$A$3:$SG$3,0))</definedName>
    <definedName name="Nb_semaine_0J" localSheetId="8">INDEX([2]Data!$A$4:$SG$3991,MATCH(DATE(YEAR(date_ref),MONTH(date_ref),DAY(date_ref)- "0"),[2]Data!$A$4:$A$3991,0),MATCH("Nb_semaine",[2]Data!$A$3:$SG$3,0))</definedName>
    <definedName name="Nb_semaine_0J">INDEX([2]Data!$A$4:$SG$3991,MATCH(DATE(YEAR(date_ref),MONTH(date_ref),DAY(date_ref)- "0"),[2]Data!$A$4:$A$3991,0),MATCH("Nb_semaine",[2]Data!$A$3:$SG$3,0))</definedName>
    <definedName name="Nb_ul_0J" localSheetId="7">INDEX([2]Data!$A$4:$SG$3991,MATCH(DATE(YEAR(date_ref),MONTH(date_ref),DAY(date_ref)- "0"),[2]Data!$A$4:$A$3991,0),MATCH("Nb_ul",[2]Data!$A$3:$SG$3,0))</definedName>
    <definedName name="Nb_ul_0J" localSheetId="8">INDEX([2]Data!$A$4:$SG$3991,MATCH(DATE(YEAR(date_ref),MONTH(date_ref),DAY(date_ref)- "0"),[2]Data!$A$4:$A$3991,0),MATCH("Nb_ul",[2]Data!$A$3:$SG$3,0))</definedName>
    <definedName name="Nb_ul_0J">INDEX([2]Data!$A$4:$SG$3991,MATCH(DATE(YEAR(date_ref),MONTH(date_ref),DAY(date_ref)- "0"),[2]Data!$A$4:$A$3991,0),MATCH("Nb_ul",[2]Data!$A$3:$SG$3,0))</definedName>
    <definedName name="Odate_F1_T_0" localSheetId="7">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7">IF((DAY(date_ref)-0)=1,"1er "&amp;UPPER(TEXT(date_ref,"mmmm aaaa")),UPPER(TEXT(DATE(YEAR(date_ref),MONTH(date_ref),DAY(date_ref)-0),"j mmmm aaaa")))</definedName>
    <definedName name="Odate_F12_J_0" localSheetId="8">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7">IF((DAY(date_ref)-0)=1,"1er "&amp;TEXT(date_ref,"mmmm aaaa"),TEXT(DATE(YEAR(date_ref),MONTH(date_ref),DAY(date_ref)-0),"j mmmm aaaa"))</definedName>
    <definedName name="Odate_F2_J_0" localSheetId="8">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7">IF((DAY(date_ref)-0)=1,"1er "&amp;TEXT(date_ref,"mmmm"),TEXT(DATE(YEAR(date_ref),MONTH(date_ref),DAY(date_ref)-0),"j mmmm"))</definedName>
    <definedName name="Odate_F3_J_0" localSheetId="8">IF((DAY(date_ref)-0)=1,"1er "&amp;TEXT(date_ref,"mmmm"),TEXT(DATE(YEAR(date_ref),MONTH(date_ref),DAY(date_ref)-0),"j mmmm"))</definedName>
    <definedName name="Odate_F3_J_0">IF((DAY(date_ref)-0)=1,"1er "&amp;TEXT(date_ref,"mmmm"),TEXT(DATE(YEAR(date_ref),MONTH(date_ref),DAY(date_ref)-0),"j mmmm"))</definedName>
    <definedName name="Odate_F5_T_0" localSheetId="7">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7">UPPER(TEXT(DATE(YEAR(date_ref),MONTH(date_ref)-0,DAY(date_ref)),"mmmm"))</definedName>
    <definedName name="Odate_F6_M_0" localSheetId="8">UPPER(TEXT(DATE(YEAR(date_ref),MONTH(date_ref)-0,DAY(date_ref)),"mmmm"))</definedName>
    <definedName name="Odate_F6_M_0">UPPER(TEXT(DATE(YEAR(date_ref),MONTH(date_ref)-0,DAY(date_ref)),"mmmm"))</definedName>
    <definedName name="Odate_F6_T_0" localSheetId="7">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 localSheetId="7">INDEX([2]Data!$A$4:$SG$3991,MATCH(DATE(YEAR(date_ref),MONTH(date_ref),DAY(date_ref)- "0"),[2]Data!$A$4:$A$3991,0),MATCH("Part_DAP_att",[2]Data!$A$3:$SG$3,0))</definedName>
    <definedName name="Part_DAP_att_0J" localSheetId="8">INDEX([2]Data!$A$4:$SG$3991,MATCH(DATE(YEAR(date_ref),MONTH(date_ref),DAY(date_ref)- "0"),[2]Data!$A$4:$A$3991,0),MATCH("Part_DAP_att",[2]Data!$A$3:$SG$3,0))</definedName>
    <definedName name="Part_DAP_att_0J">INDEX([2]Data!$A$4:$SG$3991,MATCH(DATE(YEAR(date_ref),MONTH(date_ref),DAY(date_ref)- "0"),[2]Data!$A$4:$A$3991,0),MATCH("Part_DAP_att",[2]Data!$A$3:$SG$3,0))</definedName>
    <definedName name="Part_DAP_DI_avril_0J" localSheetId="7">INDEX([2]Data!$A$4:$SG$3992,MATCH(DATE(YEAR(date_ref),MONTH(date_ref),DAY(date_ref)- "0"),[2]Data!$A$4:$A$3992,0),MATCH("Part_DAP_DI_avril",[2]Data!$A$3:$SG$3,0))</definedName>
    <definedName name="Part_DAP_DI_avril_0J" localSheetId="8">INDEX([2]Data!$A$4:$SG$3992,MATCH(DATE(YEAR(date_ref),MONTH(date_ref),DAY(date_ref)- "0"),[2]Data!$A$4:$A$3992,0),MATCH("Part_DAP_DI_avril",[2]Data!$A$3:$SG$3,0))</definedName>
    <definedName name="Part_DAP_DI_avril_0J">INDEX([2]Data!$A$4:$SG$3992,MATCH(DATE(YEAR(date_ref),MONTH(date_ref),DAY(date_ref)- "0"),[2]Data!$A$4:$A$3992,0),MATCH("Part_DAP_DI_avril",[2]Data!$A$3:$SG$3,0))</definedName>
    <definedName name="Part_DAP_DI_mai_0J" localSheetId="7">INDEX([2]Data!$A$4:$SG$4000,MATCH(DATE(YEAR(date_ref),MONTH(date_ref),DAY(date_ref)- "0"),[2]Data!$A$4:$A$4000,0),MATCH("Part_DAP_DI_mai",[2]Data!$A$3:$SG$3,0))</definedName>
    <definedName name="Part_DAP_DI_mai_0J" localSheetId="8">INDEX([2]Data!$A$4:$SG$4000,MATCH(DATE(YEAR(date_ref),MONTH(date_ref),DAY(date_ref)- "0"),[2]Data!$A$4:$A$4000,0),MATCH("Part_DAP_DI_mai",[2]Data!$A$3:$SG$3,0))</definedName>
    <definedName name="Part_DAP_DI_mai_0J">INDEX([2]Data!$A$4:$SG$4000,MATCH(DATE(YEAR(date_ref),MONTH(date_ref),DAY(date_ref)- "0"),[2]Data!$A$4:$A$4000,0),MATCH("Part_DAP_DI_mai",[2]Data!$A$3:$SG$3,0))</definedName>
    <definedName name="Part_DAP_DI_mars_0J" localSheetId="7">INDEX([2]Data!$A$4:$SG$3992,MATCH(DATE(YEAR(date_ref),MONTH(date_ref),DAY(date_ref)- "0"),[2]Data!$A$4:$A$3992,0),MATCH("Part_DAP_DI_mars",[2]Data!$A$3:$SG$3,0))</definedName>
    <definedName name="Part_DAP_DI_mars_0J" localSheetId="8">INDEX([2]Data!$A$4:$SG$3992,MATCH(DATE(YEAR(date_ref),MONTH(date_ref),DAY(date_ref)- "0"),[2]Data!$A$4:$A$3992,0),MATCH("Part_DAP_DI_mars",[2]Data!$A$3:$SG$3,0))</definedName>
    <definedName name="Part_DAP_DI_mars_0J">INDEX([2]Data!$A$4:$SG$3992,MATCH(DATE(YEAR(date_ref),MONTH(date_ref),DAY(date_ref)- "0"),[2]Data!$A$4:$A$3992,0),MATCH("Part_DAP_DI_mars",[2]Data!$A$3:$SG$3,0))</definedName>
    <definedName name="Part_DI_avril_val_0J" localSheetId="7">INDEX([2]Data!$A$4:$SG$3992,MATCH(DATE(YEAR(date_ref),MONTH(date_ref),DAY(date_ref)- "0"),[2]Data!$A$4:$A$3992,0),MATCH("Part_DI_avril_val",[2]Data!$A$3:$SG$3,0))</definedName>
    <definedName name="Part_DI_avril_val_0J" localSheetId="8">INDEX([2]Data!$A$4:$SG$3992,MATCH(DATE(YEAR(date_ref),MONTH(date_ref),DAY(date_ref)- "0"),[2]Data!$A$4:$A$3992,0),MATCH("Part_DI_avril_val",[2]Data!$A$3:$SG$3,0))</definedName>
    <definedName name="Part_DI_avril_val_0J">INDEX([2]Data!$A$4:$SG$3992,MATCH(DATE(YEAR(date_ref),MONTH(date_ref),DAY(date_ref)- "0"),[2]Data!$A$4:$A$3992,0),MATCH("Part_DI_avril_val",[2]Data!$A$3:$SG$3,0))</definedName>
    <definedName name="Part_DI_mai_val_0J" localSheetId="7">INDEX([2]Data!$A$4:$SG$4000,MATCH(DATE(YEAR(date_ref),MONTH(date_ref),DAY(date_ref)- "0"),[2]Data!$A$4:$A$4000,0),MATCH("Part_DI_mai_val",[2]Data!$A$3:$SG$3,0))</definedName>
    <definedName name="Part_DI_mai_val_0J" localSheetId="8">INDEX([2]Data!$A$4:$SG$4000,MATCH(DATE(YEAR(date_ref),MONTH(date_ref),DAY(date_ref)- "0"),[2]Data!$A$4:$A$4000,0),MATCH("Part_DI_mai_val",[2]Data!$A$3:$SG$3,0))</definedName>
    <definedName name="Part_DI_mai_val_0J">INDEX([2]Data!$A$4:$SG$4000,MATCH(DATE(YEAR(date_ref),MONTH(date_ref),DAY(date_ref)- "0"),[2]Data!$A$4:$A$4000,0),MATCH("Part_DI_mai_val",[2]Data!$A$3:$SG$3,0))</definedName>
    <definedName name="Part_DI_mars_val_0J" localSheetId="7">INDEX([2]Data!$A$4:$SG$3992,MATCH(DATE(YEAR(date_ref),MONTH(date_ref),DAY(date_ref)- "0"),[2]Data!$A$4:$A$3992,0),MATCH("Part_DI_mars_val",[2]Data!$A$3:$SG$3,0))</definedName>
    <definedName name="Part_DI_mars_val_0J" localSheetId="8">INDEX([2]Data!$A$4:$SG$3992,MATCH(DATE(YEAR(date_ref),MONTH(date_ref),DAY(date_ref)- "0"),[2]Data!$A$4:$A$3992,0),MATCH("Part_DI_mars_val",[2]Data!$A$3:$SG$3,0))</definedName>
    <definedName name="Part_DI_mars_val_0J">INDEX([2]Data!$A$4:$SG$3992,MATCH(DATE(YEAR(date_ref),MONTH(date_ref),DAY(date_ref)- "0"),[2]Data!$A$4:$A$3992,0),MATCH("Part_DI_mars_val",[2]Data!$A$3:$SG$3,0))</definedName>
    <definedName name="Part_Eff_DAP_DI_avril_0J" localSheetId="7">INDEX([2]Data!$A$4:$SG$3992,MATCH(DATE(YEAR(date_ref),MONTH(date_ref),DAY(date_ref)- "0"),[2]Data!$A$4:$A$3992,0),MATCH("Part_Eff_DAP_DI_avril",[2]Data!$A$3:$SG$3,0))</definedName>
    <definedName name="Part_Eff_DAP_DI_avril_0J" localSheetId="8">INDEX([2]Data!$A$4:$SG$3992,MATCH(DATE(YEAR(date_ref),MONTH(date_ref),DAY(date_ref)- "0"),[2]Data!$A$4:$A$3992,0),MATCH("Part_Eff_DAP_DI_avril",[2]Data!$A$3:$SG$3,0))</definedName>
    <definedName name="Part_Eff_DAP_DI_avril_0J">INDEX([2]Data!$A$4:$SG$3992,MATCH(DATE(YEAR(date_ref),MONTH(date_ref),DAY(date_ref)- "0"),[2]Data!$A$4:$A$3992,0),MATCH("Part_Eff_DAP_DI_avril",[2]Data!$A$3:$SG$3,0))</definedName>
    <definedName name="Part_Eff_DAP_DI_mai_0J" localSheetId="7">INDEX([2]Data!$A$4:$SG$4000,MATCH(DATE(YEAR(date_ref),MONTH(date_ref),DAY(date_ref)- "0"),[2]Data!$A$4:$A$4000,0),MATCH("Part_Eff_DAP_DI_mai",[2]Data!$A$3:$SG$3,0))</definedName>
    <definedName name="Part_Eff_DAP_DI_mai_0J" localSheetId="8">INDEX([2]Data!$A$4:$SG$4000,MATCH(DATE(YEAR(date_ref),MONTH(date_ref),DAY(date_ref)- "0"),[2]Data!$A$4:$A$4000,0),MATCH("Part_Eff_DAP_DI_mai",[2]Data!$A$3:$SG$3,0))</definedName>
    <definedName name="Part_Eff_DAP_DI_mai_0J">INDEX([2]Data!$A$4:$SG$4000,MATCH(DATE(YEAR(date_ref),MONTH(date_ref),DAY(date_ref)- "0"),[2]Data!$A$4:$A$4000,0),MATCH("Part_Eff_DAP_DI_mai",[2]Data!$A$3:$SG$3,0))</definedName>
    <definedName name="Part_Eff_DAP_DI_mars_0J" localSheetId="7">INDEX([2]Data!$A$4:$SG$3992,MATCH(DATE(YEAR(date_ref),MONTH(date_ref),DAY(date_ref)- "0"),[2]Data!$A$4:$A$3992,0),MATCH("Part_Eff_DAP_DI_mars",[2]Data!$A$3:$SG$3,0))</definedName>
    <definedName name="Part_Eff_DAP_DI_mars_0J" localSheetId="8">INDEX([2]Data!$A$4:$SG$3992,MATCH(DATE(YEAR(date_ref),MONTH(date_ref),DAY(date_ref)- "0"),[2]Data!$A$4:$A$3992,0),MATCH("Part_Eff_DAP_DI_mars",[2]Data!$A$3:$SG$3,0))</definedName>
    <definedName name="Part_Eff_DAP_DI_mars_0J">INDEX([2]Data!$A$4:$SG$3992,MATCH(DATE(YEAR(date_ref),MONTH(date_ref),DAY(date_ref)- "0"),[2]Data!$A$4:$A$3992,0),MATCH("Part_Eff_DAP_DI_mars",[2]Data!$A$3:$SG$3,0))</definedName>
    <definedName name="part_FZ_0J" localSheetId="7">INDEX([2]Data!$A$4:$SG$3991,MATCH(DATE(YEAR(date_ref),MONTH(date_ref),DAY(date_ref)- "0"),[2]Data!$A$4:$A$3991,0),MATCH("part_FZ",[2]Data!$A$3:$SG$3,0))</definedName>
    <definedName name="part_FZ_0J" localSheetId="8">INDEX([2]Data!$A$4:$SG$3991,MATCH(DATE(YEAR(date_ref),MONTH(date_ref),DAY(date_ref)- "0"),[2]Data!$A$4:$A$3991,0),MATCH("part_FZ",[2]Data!$A$3:$SG$3,0))</definedName>
    <definedName name="part_FZ_0J">INDEX([2]Data!$A$4:$SG$3991,MATCH(DATE(YEAR(date_ref),MONTH(date_ref),DAY(date_ref)- "0"),[2]Data!$A$4:$A$3991,0),MATCH("part_FZ",[2]Data!$A$3:$SG$3,0))</definedName>
    <definedName name="part_GZ_0J" localSheetId="7">INDEX([2]Data!$A$4:$SG$3991,MATCH(DATE(YEAR(date_ref),MONTH(date_ref),DAY(date_ref)- "0"),[2]Data!$A$4:$A$3991,0),MATCH("part_GZ",[2]Data!$A$3:$SG$3,0))</definedName>
    <definedName name="part_GZ_0J" localSheetId="8">INDEX([2]Data!$A$4:$SG$3991,MATCH(DATE(YEAR(date_ref),MONTH(date_ref),DAY(date_ref)- "0"),[2]Data!$A$4:$A$3991,0),MATCH("part_GZ",[2]Data!$A$3:$SG$3,0))</definedName>
    <definedName name="part_GZ_0J">INDEX([2]Data!$A$4:$SG$3991,MATCH(DATE(YEAR(date_ref),MONTH(date_ref),DAY(date_ref)- "0"),[2]Data!$A$4:$A$3991,0),MATCH("part_GZ",[2]Data!$A$3:$SG$3,0))</definedName>
    <definedName name="part_MN_0J" localSheetId="7">INDEX([2]Data!$A$4:$SG$3991,MATCH(DATE(YEAR(date_ref),MONTH(date_ref),DAY(date_ref)- "0"),[2]Data!$A$4:$A$3991,0),MATCH("part_MN",[2]Data!$A$3:$SG$3,0))</definedName>
    <definedName name="part_MN_0J" localSheetId="8">INDEX([2]Data!$A$4:$SG$3991,MATCH(DATE(YEAR(date_ref),MONTH(date_ref),DAY(date_ref)- "0"),[2]Data!$A$4:$A$3991,0),MATCH("part_MN",[2]Data!$A$3:$SG$3,0))</definedName>
    <definedName name="part_MN_0J">INDEX([2]Data!$A$4:$SG$3991,MATCH(DATE(YEAR(date_ref),MONTH(date_ref),DAY(date_ref)- "0"),[2]Data!$A$4:$A$3991,0),MATCH("part_MN",[2]Data!$A$3:$SG$3,0))</definedName>
    <definedName name="Serie_F4">OFFSET('[2]Figure 4'!$B$2,0,0,COUNTIF('[2]Figure 4'!$B$2:$B$500,"&lt;&gt;NA"),1)</definedName>
    <definedName name="Serie1_F1">OFFSET('[2]Figure 1'!$B$2,0,0,COUNTIF('[2]Figure 1'!$B$2:$B$250,"&lt;&gt;NA"),1)</definedName>
    <definedName name="Serie1_F5">OFFSET('[2]Figure 5'!$B$2,0,0,COUNTIF('[2]Figure 5'!$B$2:$B$250,"&lt;&gt;NA"),1)</definedName>
    <definedName name="Serie2_F1">OFFSET('[2]Figure 1'!$C$2,0,0,COUNTIF('[2]Figure 1'!$C$2:$C$250,"&lt;&gt;NA"),1)</definedName>
    <definedName name="Serie2_F5">OFFSET('[2]Figure 5'!$C$2,0,0,COUNTIF('[2]Figure 5'!$C$2:$C$250,"&lt;&gt;NA"),1)</definedName>
    <definedName name="Serie3_F5">OFFSET('[2]Figure 5'!$D$2,0,0,COUNTIF('[2]Figure 5'!$D$2:$D$250,"&lt;&gt;NA"),1)</definedName>
    <definedName name="Serie4_F5">OFFSET('[2]Figure 5'!$E$2,0,0,COUNTIF('[2]Figure 5'!$E$2:$E$250,"&lt;&gt;NA"),1)</definedName>
    <definedName name="Serie5_F5">OFFSET('[2]Figure 5'!$F$2,0,0,COUNTIF('[2]Figure 5'!$F$2:$F$250,"&lt;&gt;NA"),1)</definedName>
    <definedName name="Serie6_F5">OFFSET('[2]Figure 5'!$G$2,0,0,COUNTIF('[2]Figure 5'!$G$2:$G$250,"&lt;&gt;NA"),1)</definedName>
    <definedName name="TT_Eff_ulT1_mars_0J" localSheetId="7">INDEX([2]Data!$A$4:$SG$3992,MATCH(DATE(YEAR(date_ref),MONTH(date_ref),DAY(date_ref)- "0"),[2]Data!$A$4:$A$3992,0),MATCH("TT_Eff_ulT1_mars",[2]Data!$A$3:$SG$3,0))</definedName>
    <definedName name="TT_Eff_ulT1_mars_0J" localSheetId="8">INDEX([2]Data!$A$4:$SG$3992,MATCH(DATE(YEAR(date_ref),MONTH(date_ref),DAY(date_ref)- "0"),[2]Data!$A$4:$A$3992,0),MATCH("TT_Eff_ulT1_mars",[2]Data!$A$3:$SG$3,0))</definedName>
    <definedName name="TT_Eff_ulT1_mars_0J">INDEX([2]Data!$A$4:$SG$3992,MATCH(DATE(YEAR(date_ref),MONTH(date_ref),DAY(date_ref)- "0"),[2]Data!$A$4:$A$3992,0),MATCH("TT_Eff_ulT1_mars",[2]Data!$A$3:$SG$3,0))</definedName>
    <definedName name="TT_Eff_ulT1a2_mars_0J" localSheetId="7">INDEX([2]Data!$A$4:$SG$3992,MATCH(DATE(YEAR(date_ref),MONTH(date_ref),DAY(date_ref)- "0"),[2]Data!$A$4:$A$3992,0),MATCH("TT_Eff_ulT1a2_mars",[2]Data!$A$3:$SG$3,0))</definedName>
    <definedName name="TT_Eff_ulT1a2_mars_0J" localSheetId="8">INDEX([2]Data!$A$4:$SG$3992,MATCH(DATE(YEAR(date_ref),MONTH(date_ref),DAY(date_ref)- "0"),[2]Data!$A$4:$A$3992,0),MATCH("TT_Eff_ulT1a2_mars",[2]Data!$A$3:$SG$3,0))</definedName>
    <definedName name="TT_Eff_ulT1a2_mars_0J">INDEX([2]Data!$A$4:$SG$3992,MATCH(DATE(YEAR(date_ref),MONTH(date_ref),DAY(date_ref)- "0"),[2]Data!$A$4:$A$3992,0),MATCH("TT_Eff_ulT1a2_mars",[2]Data!$A$3:$SG$3,0))</definedName>
    <definedName name="TT_Eff_ulT6_mars_0J" localSheetId="7">INDEX([2]Data!$A$4:$SG$3992,MATCH(DATE(YEAR(date_ref),MONTH(date_ref),DAY(date_ref)- "0"),[2]Data!$A$4:$A$3992,0),MATCH("TT_Eff_ulT6_mars",[2]Data!$A$3:$SG$3,0))</definedName>
    <definedName name="TT_Eff_ulT6_mars_0J" localSheetId="8">INDEX([2]Data!$A$4:$SG$3992,MATCH(DATE(YEAR(date_ref),MONTH(date_ref),DAY(date_ref)- "0"),[2]Data!$A$4:$A$3992,0),MATCH("TT_Eff_ulT6_mars",[2]Data!$A$3:$SG$3,0))</definedName>
    <definedName name="TT_Eff_ulT6_mars_0J">INDEX([2]Data!$A$4:$SG$3992,MATCH(DATE(YEAR(date_ref),MONTH(date_ref),DAY(date_ref)- "0"),[2]Data!$A$4:$A$3992,0),MATCH("TT_Eff_ulT6_mars",[2]Data!$A$3:$SG$3,0))</definedName>
    <definedName name="Var_DAP_0J" localSheetId="7">INDEX([2]Data!$A$4:$SG$3991,MATCH(DATE(YEAR(date_ref),MONTH(date_ref),DAY(date_ref)- "0"),[2]Data!$A$4:$A$3991,0),MATCH("Var_DAP",[2]Data!$A$3:$SG$3,0))</definedName>
    <definedName name="Var_DAP_0J" localSheetId="8">INDEX([2]Data!$A$4:$SG$3991,MATCH(DATE(YEAR(date_ref),MONTH(date_ref),DAY(date_ref)- "0"),[2]Data!$A$4:$A$3991,0),MATCH("Var_DAP",[2]Data!$A$3:$SG$3,0))</definedName>
    <definedName name="Var_DAP_0J">INDEX([2]Data!$A$4:$SG$3991,MATCH(DATE(YEAR(date_ref),MONTH(date_ref),DAY(date_ref)- "0"),[2]Data!$A$4:$A$3991,0),MATCH("Var_DAP",[2]Data!$A$3:$SG$3,0))</definedName>
    <definedName name="Var_DAP_bis_0J" localSheetId="7">INDEX([2]Data!$A$4:$SG$3991,MATCH(DATE(YEAR(date_ref),MONTH(date_ref),DAY(date_ref)- "0"),[2]Data!$A$4:$A$3991,0),MATCH("Var_DAP_bis",[2]Data!$A$3:$SG$3,0))</definedName>
    <definedName name="Var_DAP_bis_0J" localSheetId="8">INDEX([2]Data!$A$4:$SG$3991,MATCH(DATE(YEAR(date_ref),MONTH(date_ref),DAY(date_ref)- "0"),[2]Data!$A$4:$A$3991,0),MATCH("Var_DAP_bis",[2]Data!$A$3:$SG$3,0))</definedName>
    <definedName name="Var_DAP_bis_0J">INDEX([2]Data!$A$4:$SG$3991,MATCH(DATE(YEAR(date_ref),MONTH(date_ref),DAY(date_ref)- "0"),[2]Data!$A$4:$A$3991,0),MATCH("Var_DAP_bis",[2]Data!$A$3:$SG$3,0))</definedName>
    <definedName name="Var_DI_avril_0J" localSheetId="7">INDEX([2]Data!$A$4:$SG$3992,MATCH(DATE(YEAR(date_ref),MONTH(date_ref),DAY(date_ref)- "0"),[2]Data!$A$4:$A$3992,0),MATCH("Var_DI_avril",[2]Data!$A$3:$SG$3,0))</definedName>
    <definedName name="Var_DI_avril_0J" localSheetId="8">INDEX([2]Data!$A$4:$SG$3992,MATCH(DATE(YEAR(date_ref),MONTH(date_ref),DAY(date_ref)- "0"),[2]Data!$A$4:$A$3992,0),MATCH("Var_DI_avril",[2]Data!$A$3:$SG$3,0))</definedName>
    <definedName name="Var_DI_avril_0J">INDEX([2]Data!$A$4:$SG$3992,MATCH(DATE(YEAR(date_ref),MONTH(date_ref),DAY(date_ref)- "0"),[2]Data!$A$4:$A$3992,0),MATCH("Var_DI_avril",[2]Data!$A$3:$SG$3,0))</definedName>
    <definedName name="Var_DI_mai_0J" localSheetId="7">INDEX([2]Data!$A$4:$SG$4000,MATCH(DATE(YEAR(date_ref),MONTH(date_ref),DAY(date_ref)- "0"),[2]Data!$A$4:$A$4000,0),MATCH("Var_DI_mai",[2]Data!$A$3:$SG$3,0))</definedName>
    <definedName name="Var_DI_mai_0J" localSheetId="8">INDEX([2]Data!$A$4:$SG$4000,MATCH(DATE(YEAR(date_ref),MONTH(date_ref),DAY(date_ref)- "0"),[2]Data!$A$4:$A$4000,0),MATCH("Var_DI_mai",[2]Data!$A$3:$SG$3,0))</definedName>
    <definedName name="Var_DI_mai_0J">INDEX([2]Data!$A$4:$SG$4000,MATCH(DATE(YEAR(date_ref),MONTH(date_ref),DAY(date_ref)- "0"),[2]Data!$A$4:$A$4000,0),MATCH("Var_DI_mai",[2]Data!$A$3:$SG$3,0))</definedName>
    <definedName name="Var_DI_mars_0J" localSheetId="7">INDEX([2]Data!$A$4:$SG$3992,MATCH(DATE(YEAR(date_ref),MONTH(date_ref),DAY(date_ref)- "0"),[2]Data!$A$4:$A$3992,0),MATCH("Var_DI_mars",[2]Data!$A$3:$SG$3,0))</definedName>
    <definedName name="Var_DI_mars_0J" localSheetId="8">INDEX([2]Data!$A$4:$SG$3992,MATCH(DATE(YEAR(date_ref),MONTH(date_ref),DAY(date_ref)- "0"),[2]Data!$A$4:$A$3992,0),MATCH("Var_DI_mars",[2]Data!$A$3:$SG$3,0))</definedName>
    <definedName name="Var_DI_mars_0J">INDEX([2]Data!$A$4:$SG$3992,MATCH(DATE(YEAR(date_ref),MONTH(date_ref),DAY(date_ref)- "0"),[2]Data!$A$4:$A$3992,0),MATCH("Var_DI_mars",[2]Data!$A$3:$SG$3,0))</definedName>
    <definedName name="Var_Eff_DAP_0J" localSheetId="7">INDEX([2]Data!$A$4:$SG$3991,MATCH(DATE(YEAR(date_ref),MONTH(date_ref),DAY(date_ref)- "0"),[2]Data!$A$4:$A$3991,0),MATCH("Var_Eff_DAP",[2]Data!$A$3:$SG$3,0))</definedName>
    <definedName name="Var_Eff_DAP_0J" localSheetId="8">INDEX([2]Data!$A$4:$SG$3991,MATCH(DATE(YEAR(date_ref),MONTH(date_ref),DAY(date_ref)- "0"),[2]Data!$A$4:$A$3991,0),MATCH("Var_Eff_DAP",[2]Data!$A$3:$SG$3,0))</definedName>
    <definedName name="Var_Eff_DAP_0J">INDEX([2]Data!$A$4:$SG$3991,MATCH(DATE(YEAR(date_ref),MONTH(date_ref),DAY(date_ref)- "0"),[2]Data!$A$4:$A$3991,0),MATCH("Var_Eff_DAP",[2]Data!$A$3:$SG$3,0))</definedName>
    <definedName name="Var_Eff_DAP_poss_0J" localSheetId="7">INDEX([2]Data!$A$4:$SG$3992,MATCH(DATE(YEAR(date_ref),MONTH(date_ref),DAY(date_ref)- "0"),[2]Data!$A$4:$A$3992,0),MATCH("Var_Eff_DAP_poss",[2]Data!$A$3:$SG$3,0))</definedName>
    <definedName name="Var_Eff_DAP_poss_0J" localSheetId="8">INDEX([2]Data!$A$4:$SG$3992,MATCH(DATE(YEAR(date_ref),MONTH(date_ref),DAY(date_ref)- "0"),[2]Data!$A$4:$A$3992,0),MATCH("Var_Eff_DAP_poss",[2]Data!$A$3:$SG$3,0))</definedName>
    <definedName name="Var_Eff_DAP_poss_0J">INDEX([2]Data!$A$4:$SG$3992,MATCH(DATE(YEAR(date_ref),MONTH(date_ref),DAY(date_ref)- "0"),[2]Data!$A$4:$A$3992,0),MATCH("Var_Eff_DAP_poss",[2]Data!$A$3:$SG$3,0))</definedName>
    <definedName name="Var_Eff_DI_avril_0J" localSheetId="7">INDEX([2]Data!$A$4:$SG$3992,MATCH(DATE(YEAR(date_ref),MONTH(date_ref),DAY(date_ref)- "0"),[2]Data!$A$4:$A$3992,0),MATCH("Var_Eff_DI_avril",[2]Data!$A$3:$SG$3,0))</definedName>
    <definedName name="Var_Eff_DI_avril_0J" localSheetId="8">INDEX([2]Data!$A$4:$SG$3992,MATCH(DATE(YEAR(date_ref),MONTH(date_ref),DAY(date_ref)- "0"),[2]Data!$A$4:$A$3992,0),MATCH("Var_Eff_DI_avril",[2]Data!$A$3:$SG$3,0))</definedName>
    <definedName name="Var_Eff_DI_avril_0J">INDEX([2]Data!$A$4:$SG$3992,MATCH(DATE(YEAR(date_ref),MONTH(date_ref),DAY(date_ref)- "0"),[2]Data!$A$4:$A$3992,0),MATCH("Var_Eff_DI_avril",[2]Data!$A$3:$SG$3,0))</definedName>
    <definedName name="Var_Eff_DI_mai_0J" localSheetId="7">INDEX([2]Data!$A$4:$SG$4000,MATCH(DATE(YEAR(date_ref),MONTH(date_ref),DAY(date_ref)- "0"),[2]Data!$A$4:$A$4000,0),MATCH("Var_Eff_DI_mai",[2]Data!$A$3:$SG$3,0))</definedName>
    <definedName name="Var_Eff_DI_mai_0J" localSheetId="8">INDEX([2]Data!$A$4:$SG$4000,MATCH(DATE(YEAR(date_ref),MONTH(date_ref),DAY(date_ref)- "0"),[2]Data!$A$4:$A$4000,0),MATCH("Var_Eff_DI_mai",[2]Data!$A$3:$SG$3,0))</definedName>
    <definedName name="Var_Eff_DI_mai_0J">INDEX([2]Data!$A$4:$SG$4000,MATCH(DATE(YEAR(date_ref),MONTH(date_ref),DAY(date_ref)- "0"),[2]Data!$A$4:$A$4000,0),MATCH("Var_Eff_DI_mai",[2]Data!$A$3:$SG$3,0))</definedName>
    <definedName name="Var_Eff_DI_mars_0J" localSheetId="7">INDEX([2]Data!$A$4:$SG$3992,MATCH(DATE(YEAR(date_ref),MONTH(date_ref),DAY(date_ref)- "0"),[2]Data!$A$4:$A$3992,0),MATCH("Var_Eff_DI_mars",[2]Data!$A$3:$SG$3,0))</definedName>
    <definedName name="Var_Eff_DI_mars_0J" localSheetId="8">INDEX([2]Data!$A$4:$SG$3992,MATCH(DATE(YEAR(date_ref),MONTH(date_ref),DAY(date_ref)- "0"),[2]Data!$A$4:$A$3992,0),MATCH("Var_Eff_DI_mars",[2]Data!$A$3:$SG$3,0))</definedName>
    <definedName name="Var_Eff_DI_mars_0J">INDEX([2]Data!$A$4:$SG$3992,MATCH(DATE(YEAR(date_ref),MONTH(date_ref),DAY(date_ref)- "0"),[2]Data!$A$4:$A$3992,0),MATCH("Var_Eff_DI_mars",[2]Data!$A$3:$SG$3,0))</definedName>
    <definedName name="Var_Heur_DAP_0J" localSheetId="7">INDEX([2]Data!$A$4:$SG$3991,MATCH(DATE(YEAR(date_ref),MONTH(date_ref),DAY(date_ref)- "0"),[2]Data!$A$4:$A$3991,0),MATCH("Var_Heur_DAP",[2]Data!$A$3:$SG$3,0))</definedName>
    <definedName name="Var_Heur_DAP_0J" localSheetId="8">INDEX([2]Data!$A$4:$SG$3991,MATCH(DATE(YEAR(date_ref),MONTH(date_ref),DAY(date_ref)- "0"),[2]Data!$A$4:$A$3991,0),MATCH("Var_Heur_DAP",[2]Data!$A$3:$SG$3,0))</definedName>
    <definedName name="Var_Heur_DAP_0J">INDEX([2]Data!$A$4:$SG$3991,MATCH(DATE(YEAR(date_ref),MONTH(date_ref),DAY(date_ref)- "0"),[2]Data!$A$4:$A$3991,0),MATCH("Var_Heur_DAP",[2]Data!$A$3:$SG$3,0))</definedName>
    <definedName name="Var_Heur_DI_avril_0J" localSheetId="7">INDEX([2]Data!$A$4:$SG$3992,MATCH(DATE(YEAR(date_ref),MONTH(date_ref),DAY(date_ref)- "0"),[2]Data!$A$4:$A$3992,0),MATCH("Var_Heur_DI_avril",[2]Data!$A$3:$SG$3,0))</definedName>
    <definedName name="Var_Heur_DI_avril_0J" localSheetId="8">INDEX([2]Data!$A$4:$SG$3992,MATCH(DATE(YEAR(date_ref),MONTH(date_ref),DAY(date_ref)- "0"),[2]Data!$A$4:$A$3992,0),MATCH("Var_Heur_DI_avril",[2]Data!$A$3:$SG$3,0))</definedName>
    <definedName name="Var_Heur_DI_avril_0J">INDEX([2]Data!$A$4:$SG$3992,MATCH(DATE(YEAR(date_ref),MONTH(date_ref),DAY(date_ref)- "0"),[2]Data!$A$4:$A$3992,0),MATCH("Var_Heur_DI_avril",[2]Data!$A$3:$SG$3,0))</definedName>
    <definedName name="Var_Heur_DI_mai_0J" localSheetId="7">INDEX([2]Data!$A$4:$SG$4000,MATCH(DATE(YEAR(date_ref),MONTH(date_ref),DAY(date_ref)- "0"),[2]Data!$A$4:$A$4000,0),MATCH("Var_Heur_DI_mai",[2]Data!$A$3:$SG$3,0))</definedName>
    <definedName name="Var_Heur_DI_mai_0J" localSheetId="8">INDEX([2]Data!$A$4:$SG$4000,MATCH(DATE(YEAR(date_ref),MONTH(date_ref),DAY(date_ref)- "0"),[2]Data!$A$4:$A$4000,0),MATCH("Var_Heur_DI_mai",[2]Data!$A$3:$SG$3,0))</definedName>
    <definedName name="Var_Heur_DI_mai_0J">INDEX([2]Data!$A$4:$SG$4000,MATCH(DATE(YEAR(date_ref),MONTH(date_ref),DAY(date_ref)- "0"),[2]Data!$A$4:$A$4000,0),MATCH("Var_Heur_DI_mai",[2]Data!$A$3:$SG$3,0))</definedName>
    <definedName name="Var_Heur_DI_mars_0J" localSheetId="7">INDEX([2]Data!$A$4:$SG$3992,MATCH(DATE(YEAR(date_ref),MONTH(date_ref),DAY(date_ref)- "0"),[2]Data!$A$4:$A$3992,0),MATCH("Var_Heur_DI_mars",[2]Data!$A$3:$SG$3,0))</definedName>
    <definedName name="Var_Heur_DI_mars_0J" localSheetId="8">INDEX([2]Data!$A$4:$SG$3992,MATCH(DATE(YEAR(date_ref),MONTH(date_ref),DAY(date_ref)- "0"),[2]Data!$A$4:$A$3992,0),MATCH("Var_Heur_DI_mars",[2]Data!$A$3:$SG$3,0))</definedName>
    <definedName name="Var_Heur_DI_mars_0J">INDEX([2]Data!$A$4:$SG$3992,MATCH(DATE(YEAR(date_ref),MONTH(date_ref),DAY(date_ref)- "0"),[2]Data!$A$4:$A$3992,0),MATCH("Var_Heur_DI_mars",[2]Data!$A$3:$SG$3,0))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113" l="1"/>
  <c r="R20" i="113"/>
  <c r="R19" i="113"/>
  <c r="R18" i="113"/>
  <c r="R17" i="113"/>
  <c r="R16" i="113"/>
  <c r="R15" i="113"/>
  <c r="R14" i="113"/>
  <c r="R13" i="113"/>
  <c r="R12" i="113"/>
  <c r="R11" i="113"/>
  <c r="R10" i="113"/>
  <c r="R9" i="113"/>
  <c r="R8" i="113"/>
  <c r="R7" i="113"/>
  <c r="R6" i="113"/>
  <c r="R5" i="113"/>
  <c r="G71" i="67" l="1"/>
  <c r="G72" i="67"/>
  <c r="G70" i="67"/>
  <c r="G69" i="67"/>
  <c r="G12" i="67"/>
  <c r="G11" i="67"/>
  <c r="F71" i="65"/>
  <c r="F70" i="65"/>
  <c r="F22" i="65"/>
  <c r="F11" i="65"/>
  <c r="F10" i="65"/>
  <c r="G22" i="96"/>
  <c r="N14" i="101" l="1"/>
  <c r="N15" i="101"/>
  <c r="N16" i="101"/>
  <c r="N17" i="101"/>
  <c r="N18" i="101"/>
  <c r="O14" i="101"/>
  <c r="F21" i="65" l="1"/>
  <c r="M14" i="101"/>
  <c r="M18" i="101"/>
  <c r="M17" i="101"/>
  <c r="M16" i="101"/>
  <c r="M15" i="101"/>
  <c r="C14" i="101" l="1"/>
  <c r="D14" i="101"/>
  <c r="E14" i="101"/>
  <c r="F14" i="101"/>
  <c r="G14" i="101"/>
  <c r="H14" i="101"/>
  <c r="I14" i="101"/>
  <c r="J14" i="101"/>
  <c r="K14" i="101"/>
  <c r="L14" i="101"/>
  <c r="C15" i="101"/>
  <c r="D15" i="101"/>
  <c r="E15" i="101"/>
  <c r="F15" i="101"/>
  <c r="G15" i="101"/>
  <c r="H15" i="101"/>
  <c r="I15" i="101"/>
  <c r="J15" i="101"/>
  <c r="K15" i="101"/>
  <c r="L15" i="101"/>
  <c r="O15" i="101"/>
  <c r="C16" i="101"/>
  <c r="D16" i="101"/>
  <c r="E16" i="101"/>
  <c r="F16" i="101"/>
  <c r="G16" i="101"/>
  <c r="H16" i="101"/>
  <c r="I16" i="101"/>
  <c r="J16" i="101"/>
  <c r="K16" i="101"/>
  <c r="L16" i="101"/>
  <c r="O16" i="101"/>
  <c r="C17" i="101"/>
  <c r="D17" i="101"/>
  <c r="E17" i="101"/>
  <c r="F17" i="101"/>
  <c r="G17" i="101"/>
  <c r="H17" i="101"/>
  <c r="I17" i="101"/>
  <c r="J17" i="101"/>
  <c r="K17" i="101"/>
  <c r="L17" i="101"/>
  <c r="O17" i="101"/>
  <c r="C18" i="101"/>
  <c r="D18" i="101"/>
  <c r="E18" i="101"/>
  <c r="F18" i="101"/>
  <c r="G18" i="101"/>
  <c r="H18" i="101"/>
  <c r="I18" i="101"/>
  <c r="J18" i="101"/>
  <c r="K18" i="101"/>
  <c r="L18" i="101"/>
  <c r="O18" i="101"/>
  <c r="B18" i="101"/>
  <c r="B14" i="101"/>
  <c r="B15" i="101"/>
  <c r="B16" i="101"/>
  <c r="B17" i="101"/>
  <c r="F20" i="65" l="1"/>
  <c r="H22" i="63" l="1"/>
  <c r="H21" i="63"/>
  <c r="H20" i="63"/>
  <c r="H19" i="63"/>
  <c r="G21" i="67"/>
  <c r="G22" i="67"/>
  <c r="G20" i="67"/>
  <c r="F19" i="65"/>
</calcChain>
</file>

<file path=xl/sharedStrings.xml><?xml version="1.0" encoding="utf-8"?>
<sst xmlns="http://schemas.openxmlformats.org/spreadsheetml/2006/main" count="1070" uniqueCount="281">
  <si>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</si>
  <si>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</si>
  <si>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</si>
  <si>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</si>
  <si>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</si>
  <si>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</si>
  <si>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</si>
  <si>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</si>
  <si>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</si>
  <si>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</si>
  <si>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</si>
  <si>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</si>
  <si>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</si>
  <si>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</si>
  <si>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</si>
  <si>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</si>
  <si>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</si>
  <si>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</si>
  <si>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</si>
  <si>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</si>
  <si>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</si>
  <si>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</si>
  <si>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</si>
  <si>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</si>
  <si>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</si>
  <si>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</si>
  <si>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</si>
  <si>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</si>
  <si>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</si>
  <si>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</si>
  <si>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Tableau 1 - Conséquence de la crise sanitaire sur l'activité par taille d'entreprise (en % de salariés)</t>
  </si>
  <si>
    <t>L'activité n'a pas été affectée ou est déjà revenue à la normale</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</si>
  <si>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</si>
  <si>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</si>
  <si>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</si>
  <si>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</si>
  <si>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</si>
  <si>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</si>
  <si>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</si>
  <si>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</si>
  <si>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</si>
  <si>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</si>
  <si>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</si>
  <si>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</si>
  <si>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</si>
  <si>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</si>
  <si>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31 mai</t>
  </si>
  <si>
    <t>Salariés en situation de garde d'enfants ou considérés comme fragiles/vulnérables</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</si>
  <si>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</si>
  <si>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</si>
  <si>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</si>
  <si>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</si>
  <si>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</si>
  <si>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</si>
  <si>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</si>
  <si>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</si>
  <si>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</si>
  <si>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</si>
  <si>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</si>
  <si>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</si>
  <si>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</si>
  <si>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</si>
  <si>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</si>
  <si>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</si>
  <si>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31 oct</t>
  </si>
  <si>
    <t>30 sept</t>
  </si>
  <si>
    <t>novembre</t>
  </si>
  <si>
    <t>30 nov</t>
  </si>
  <si>
    <t>mars</t>
  </si>
  <si>
    <t>Elle a diminué très fortement (de 50 % ou plus)</t>
  </si>
  <si>
    <t>Elle a diminué fortement (de moins de 50 %)</t>
  </si>
  <si>
    <t>Graphique 1 : Evolution de l'activité depuis le premier confinement (en % de salariés)</t>
  </si>
  <si>
    <t>ND</t>
  </si>
  <si>
    <t>décembre</t>
  </si>
  <si>
    <t>Tableau 2 - Évolution des effectifs du fait de la crise par taille d'entreprise (en % de salariés)</t>
  </si>
  <si>
    <t>Tableau 2 : Évolution des effectifs du fait de la crise par taille d'entreprise (en % de salariés)</t>
  </si>
  <si>
    <t>Tableau 1 : Conséquence de la crise sanitaire sur l'activité par taille d'entreprise (en % de salariés)</t>
  </si>
  <si>
    <t>31 dec</t>
  </si>
  <si>
    <t>janvier</t>
  </si>
  <si>
    <t>31 jan</t>
  </si>
  <si>
    <t>Graphiques complémentaires (ancienne version de la synthèse)</t>
  </si>
  <si>
    <t>février</t>
  </si>
  <si>
    <t>Source : Dares, enquête Acemo Covid, 2020-2021.</t>
  </si>
  <si>
    <t>28 fev</t>
  </si>
  <si>
    <t>Graphique F : reprise de l'activité anticipée en fonction du secteur d'activité (% de salariés)</t>
  </si>
  <si>
    <t>Graphique D : Raison principale du recours du chômage partiel, par secteur (en % de salariés)</t>
  </si>
  <si>
    <t>Graphique C : Recours en chômage partiel, par secteur d’activité (en % de salariés)</t>
  </si>
  <si>
    <t>Graphique B : Causes de la diminution de l'activité, par secteur d’activité 
(en % de salariés)</t>
  </si>
  <si>
    <t>Graphique A : Conséquence de la crise sanitaire sur l'activité par secteur (en % de salariés)</t>
  </si>
  <si>
    <t>Graphique B : Causes de la diminution de l'activité, par secteur d’activité (en % de salariés)</t>
  </si>
  <si>
    <t>Graphique D : Raisons du recours du chômage partiel, par secteur (en % de salariés)</t>
  </si>
  <si>
    <t>Graphique F : Reprise de l'activité par secteur d'activité (% de salariés)</t>
  </si>
  <si>
    <t>Hébergement-restauration</t>
  </si>
  <si>
    <t>Commerce</t>
  </si>
  <si>
    <t>Graphique 2 : Evolution de l'activité dans l'hébergement restauration et le commerce (en % de salariés)</t>
  </si>
  <si>
    <t>Perte de débouchés</t>
  </si>
  <si>
    <t xml:space="preserve">Difficultés d'approvisionnement </t>
  </si>
  <si>
    <t>Manque de personnel pouvant travailler</t>
  </si>
  <si>
    <t>Perte de débouchés, fermetures administratives ou difficultés d'approvisionnement</t>
  </si>
  <si>
    <t>Graphique 3 : Causes de la diminution de l'activité (en % de salariés)</t>
  </si>
  <si>
    <t>Pas de recours au chômage partiel</t>
  </si>
  <si>
    <t>Graphique 4 : Recours au chômage partiel et raison principale du recours (en % de salariés)</t>
  </si>
  <si>
    <t>Graphique 5 : Répartition des salariés au cours de la dernière semaine du mois (en %)</t>
  </si>
  <si>
    <t>Hors salariés en congés</t>
  </si>
  <si>
    <t>Graphiques corps de la synthèse</t>
  </si>
  <si>
    <t>Pas de baisse de l'activité</t>
  </si>
  <si>
    <t>Fermetures/restrictions administratives d’activité</t>
  </si>
  <si>
    <t>N'a pas été affectée, est déjà revenue ou reviendra très vite à la normale</t>
  </si>
  <si>
    <t>Reviendra à la normale d'ici un à trois mois</t>
  </si>
  <si>
    <t>Reviendra à la normale d'ici trois mois à un an</t>
  </si>
  <si>
    <t>A été affectée de manière durable et mettra plus d’un an à revenir à la normale</t>
  </si>
  <si>
    <t>Graphique 6 : Reprise anticipée de l'activité (en % de salariés)</t>
  </si>
  <si>
    <t>Graphique encadrés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</si>
  <si>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</si>
  <si>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</si>
  <si>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</si>
  <si>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</si>
  <si>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</si>
  <si>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 xml:space="preserve">Montant d'indemnisation (Md€) </t>
  </si>
  <si>
    <t>*Données administratives uniquement</t>
  </si>
  <si>
    <t xml:space="preserve">**Les entreprises déposent des demandes d'indemnisation pour les heures chômées pendant les semaines (lundi au vendredi) du mois. Les mois d'indemnisation peuvent donc compter 4 ou 5 semaines. </t>
  </si>
  <si>
    <t>Tab 1A : Récapitulatif des chiffres de l'encadré</t>
  </si>
  <si>
    <t>Publication actuelle</t>
  </si>
  <si>
    <t>Nombre d'heures (millions)</t>
  </si>
  <si>
    <t>Tab 1B : Tableau des révisions</t>
  </si>
  <si>
    <t>En milliers</t>
  </si>
  <si>
    <t>Effectif en activité partielle (en milliers)</t>
  </si>
  <si>
    <t>a17</t>
  </si>
  <si>
    <t>secteur</t>
  </si>
  <si>
    <t>Effectifs salariés du privé au T4 2020</t>
  </si>
  <si>
    <t>Taux de recours</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</si>
  <si>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</si>
  <si>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</si>
  <si>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</si>
  <si>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</si>
  <si>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</si>
  <si>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</si>
  <si>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</si>
  <si>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</si>
  <si>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</si>
  <si>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</si>
  <si>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</si>
  <si>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</si>
  <si>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</si>
  <si>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</si>
  <si>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</si>
  <si>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</si>
  <si>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</si>
  <si>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</si>
  <si>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</si>
  <si>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</si>
  <si>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</si>
  <si>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</si>
  <si>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</si>
  <si>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Fabrication autres produits industriels</t>
  </si>
  <si>
    <t>HZ</t>
  </si>
  <si>
    <t>Transports et entreposage</t>
  </si>
  <si>
    <t>RU</t>
  </si>
  <si>
    <t>Autres activités de services</t>
  </si>
  <si>
    <t>MN</t>
  </si>
  <si>
    <t>Activités spécialisées, scientifiques et techniques, services admnistratifs et de soutien</t>
  </si>
  <si>
    <t>GZ</t>
  </si>
  <si>
    <t>IZ</t>
  </si>
  <si>
    <t>Hébergement et restauration</t>
  </si>
  <si>
    <t>Acoss - effectifs salariés du secteur privé au quatrième trimestre 2020 (sauf pour l’agriculture : effectifs DADS 2016).</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</si>
  <si>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</si>
  <si>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</si>
  <si>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</si>
  <si>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</si>
  <si>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</si>
  <si>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</si>
  <si>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</si>
  <si>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</si>
  <si>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</si>
  <si>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</si>
  <si>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</si>
  <si>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t xml:space="preserve">Graphique 1A : Estimation des nombres de salariés effectivement en activité partielle entre mars 2020 et février 2021, par secteur d’activité </t>
  </si>
  <si>
    <t>Ensemble - avril</t>
  </si>
  <si>
    <t>DE - Énergie, eau, déchets  - avril</t>
  </si>
  <si>
    <t>C1 - Industrie agro-alimentaire  - avril</t>
  </si>
  <si>
    <t>C2 - Cokéfaction et raffinage - avril</t>
  </si>
  <si>
    <t>C3 - Biens d'équipement - avril</t>
  </si>
  <si>
    <t>C4 - Fabrication de matériels de transport - avril</t>
  </si>
  <si>
    <t>C5 - Fabrication d'autres produits industriels  - avril</t>
  </si>
  <si>
    <t>FZ - Construction - avril</t>
  </si>
  <si>
    <t>GZ - Commerce - avril</t>
  </si>
  <si>
    <t>HZ - Transports et entreposage  - avril</t>
  </si>
  <si>
    <t>IZ - Hébergement et restauration - avril</t>
  </si>
  <si>
    <t>JZ - Information et communication - avril</t>
  </si>
  <si>
    <t>KZ - Activités financières et d'assurance - avril</t>
  </si>
  <si>
    <t>LZ - Activités immobilières - avril</t>
  </si>
  <si>
    <t>MN - Services aux entreprises  - avril</t>
  </si>
  <si>
    <t>OQ - Enseignement, santé humaine et action sociale - avril</t>
  </si>
  <si>
    <t>RU - Autres activités de services - avril</t>
  </si>
  <si>
    <t>Avec la distinction +/- 6 mois</t>
  </si>
  <si>
    <t xml:space="preserve">Ne sais pas </t>
  </si>
  <si>
    <t>L'activité reviendra très vite à la normale, d’ici un à trois mois</t>
  </si>
  <si>
    <t>L'activité reviendra à la normale d’ici trois à six mois</t>
  </si>
  <si>
    <t>L'activité mettra entre six mois et un an à revenir à la normale</t>
  </si>
  <si>
    <t>L'activité a été affectée de manière plus durable et mettra plus d'un an à revenir à la normale</t>
  </si>
  <si>
    <t>N'a pas été affectée ou est déjà revenue à la normale</t>
  </si>
  <si>
    <t>Reviendra très vite à la normale, d’ici un à trois mois</t>
  </si>
  <si>
    <t>Reviendra à la normale d’ici trois à six mois</t>
  </si>
  <si>
    <t>Mettra entre six mois et un an à revenir à la normale</t>
  </si>
  <si>
    <t>A été affectée de manière plus durable et mettra plus d'un an à revenir à la normale</t>
  </si>
  <si>
    <r>
      <t xml:space="preserve">Enquête Activité et conditions d'emploi de la main d'œuvre - Covid
</t>
    </r>
    <r>
      <rPr>
        <sz val="10"/>
        <rFont val="Arial"/>
        <family val="2"/>
      </rPr>
      <t>Synthèse des résultats - mai 2021</t>
    </r>
  </si>
  <si>
    <t>La localisation peut être favorable dans la reprise de l'activité</t>
  </si>
  <si>
    <t>La localisation peut être un frein à la reprise de l'activité</t>
  </si>
  <si>
    <t>France entière</t>
  </si>
  <si>
    <t>Métropôle hors île-de-France</t>
  </si>
  <si>
    <t>Hauts-de-France</t>
  </si>
  <si>
    <t>Centre-Val de Loire</t>
  </si>
  <si>
    <t>Bourgogne-Franche-Comté</t>
  </si>
  <si>
    <t>Grand Est</t>
  </si>
  <si>
    <t>Normandie</t>
  </si>
  <si>
    <t>DOM</t>
  </si>
  <si>
    <t>Occitanie</t>
  </si>
  <si>
    <t>Auvergne-Rhône-Alpes</t>
  </si>
  <si>
    <t>PACA</t>
  </si>
  <si>
    <t>Nouvelle-Aquitaine</t>
  </si>
  <si>
    <t>Pays de la Loire</t>
  </si>
  <si>
    <t>Île-de-France</t>
  </si>
  <si>
    <t>Bretagne</t>
  </si>
  <si>
    <t>Corse</t>
  </si>
  <si>
    <t>Champ : salariés des établissements ou des entreprises où l’ensemble des sites sont situés dans la même région, dans le secteur privé hors agriculture, particuliers employeurs et activités extraterritoriales ; France (hors Mayotte).</t>
  </si>
  <si>
    <t>Elle risque d’accentuer les difficultés lors de la reprise de votre activité</t>
  </si>
  <si>
    <t>Elle peut être favorable dans la reprise de votre activité</t>
  </si>
  <si>
    <t>Elle n’aura pas d’effet sur la reprise de votre activité</t>
  </si>
  <si>
    <t>(en % de salariés)</t>
  </si>
  <si>
    <t>JZ - Information et communication</t>
  </si>
  <si>
    <t>LZ - Activités immobilières</t>
  </si>
  <si>
    <t>KZ - Activités financières et d'assurance</t>
  </si>
  <si>
    <t>C1 - Industrie agro-alimentaire</t>
  </si>
  <si>
    <t xml:space="preserve">C5 - Fabrication d'autres produits industriels </t>
  </si>
  <si>
    <t xml:space="preserve">HZ - Transports et entreposage </t>
  </si>
  <si>
    <t>DE - Energie, eau et gestion des dechets</t>
  </si>
  <si>
    <t>FZ - Construction</t>
  </si>
  <si>
    <t>MN - Services aux entreprises</t>
  </si>
  <si>
    <t>GZ - Commerce</t>
  </si>
  <si>
    <t>OQ - Enseignement, santé humaine et action sociale</t>
  </si>
  <si>
    <t>RU - Autres activités de services</t>
  </si>
  <si>
    <t>C3 - Biens d'équipement</t>
  </si>
  <si>
    <t>C4 - Fabrication de matériels de transport</t>
  </si>
  <si>
    <t>IZ - Hébergement et restauration</t>
  </si>
  <si>
    <t>Source : Dares, enquête Acemo Covid, mai 2021.</t>
  </si>
  <si>
    <t>Graphique 2A : Impact de l’implantation territoriale sur la reprise de l’activité (% de salariés)</t>
  </si>
  <si>
    <t>Graphique 2B : Impact de l’implantation territoriale sur la reprise de l’activité, par secteur d’activité (% de salariés)</t>
  </si>
  <si>
    <t>Source : Dares, enquête Acemo Covid, 2020-2021. </t>
  </si>
  <si>
    <t>Graphique 2C : Impact de l’implantation territoriale sur la reprise de l’activité, par région (en % de salariés)</t>
  </si>
  <si>
    <t>Source : Dares, enquête Acemo Covid 2021.</t>
  </si>
  <si>
    <t>Graphique E : Répartition des salariés au cours de la semaine du 26 avril (en %)</t>
  </si>
  <si>
    <t>Ensemble - mai</t>
  </si>
  <si>
    <t>DE - Énergie, eau, déchets  - mai</t>
  </si>
  <si>
    <t>C1 - Industrie agro-alimentaire  - mai</t>
  </si>
  <si>
    <t>C2 - Cokéfaction et raffinage - mai</t>
  </si>
  <si>
    <t>C3 - Biens d'équipement - mai</t>
  </si>
  <si>
    <t>C4 - Fabrication de matériels de transport - mai</t>
  </si>
  <si>
    <t>C5 - Fabrication d'autres produits industriels  - mai</t>
  </si>
  <si>
    <t>FZ - Construction - mai</t>
  </si>
  <si>
    <t>GZ - Commerce - mai</t>
  </si>
  <si>
    <t>HZ - Transports et entreposage  - mai</t>
  </si>
  <si>
    <t>IZ - Hébergement et restauration - mai</t>
  </si>
  <si>
    <t>JZ - Information et communication - mai</t>
  </si>
  <si>
    <t>KZ - Activités financières et d'assurance - mai</t>
  </si>
  <si>
    <t>LZ - Activités immobilières - mai</t>
  </si>
  <si>
    <t>MN - Services aux entreprises  - mai</t>
  </si>
  <si>
    <t>OQ - Enseignement, santé humaine et action sociale - mai</t>
  </si>
  <si>
    <t>RU - Autres activités de services - mai</t>
  </si>
  <si>
    <t xml:space="preserve">Graphique A : estimation des nombres de salariés effectivement en activité partielle entre mars 2020 et avril 2021, par secteur d’activité </t>
  </si>
  <si>
    <t>avril-20*</t>
  </si>
  <si>
    <t>Note de lecture : le nombre de salariés effectivement placés en activité partielle en avril 2021 est estimé à 723 000 dans le secteur de l'hébergement et de la restauration.</t>
  </si>
  <si>
    <t>Sources : demandes d’indemnisations SI APART, enquête Acemo-Covid ; estimation Dares.</t>
  </si>
  <si>
    <t>Récapitulatif des chiffres de l'encadré</t>
  </si>
  <si>
    <t>Tableau des révisions</t>
  </si>
  <si>
    <t>Synthèse du 26 avril</t>
  </si>
  <si>
    <t>Graphique G : estimation des nombres de salariés effectivement en activité partielle entre mars 2020 et avril 2021, par taille d’entreprise</t>
  </si>
  <si>
    <t>Note de lecture : le nombre de salariés effectivement placés en activité partielle en avril 2021 pour les entreprises de moins de 20 salariés est estimé à 1 115 000.</t>
  </si>
  <si>
    <t>Graphique H : estimation des nombres d’heures chômées entre mars 2020 et avril 2021, par secteur d’activité</t>
  </si>
  <si>
    <t>Note de lecture : le nombre d’heures chômées dans l’hébergement et la restauration en avril 2021 est estimé à 70 millions.</t>
  </si>
  <si>
    <t>Graphique G : Estimation des nombres de salariés effectivement en activité partielle entre mars 2020 et avril 2021, par taille d’entreprise</t>
  </si>
  <si>
    <t>Graphique H : Estimation des nombres d’heures chômées entre mars 2020 et avril 2021,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</si>
</sst>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_-* #,##0_-;\-* #,##0_-;_-* &quot;-&quot;??_-;_-@_-"/>
    <numFmt numFmtId="167" formatCode="_-* #,##0.0_-;\-* #,##0.0_-;_-* &quot;-&quot;??_-;_-@_-"/>
    <numFmt numFmtId="168" formatCode="[$-40C]mmm\-yy;@"/>
  </numFmts>
  <fonts count="33"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Arial"/>
      <family val="2"/>
    </font>
    <font>
      <b/>
      <sz val="8"/>
      <color theme="1"/>
      <name val="Calibri"/>
      <family val="2"/>
      <scheme val="minor"/>
    </font>
    <font>
      <i/>
      <sz val="9"/>
      <color rgb="FF000000"/>
      <name val="Arial"/>
      <family val="2"/>
    </font>
    <font>
      <i/>
      <sz val="12"/>
      <color theme="1"/>
      <name val="Arial"/>
      <family val="2"/>
    </font>
    <font>
      <i/>
      <sz val="11"/>
      <color rgb="FF00000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right/>
      <top/>
      <bottom style="thin">
        <color theme="4"/>
      </bottom>
      <diagonal/>
    </border>
    <border>
      <left/>
      <right style="thin">
        <color rgb="FF002060"/>
      </right>
      <top/>
      <bottom style="thin">
        <color theme="4"/>
      </bottom>
      <diagonal/>
    </border>
    <border>
      <left style="thin">
        <color rgb="FF002060"/>
      </left>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auto="1"/>
      </bottom>
      <diagonal/>
    </border>
    <border>
      <left style="thin">
        <color indexed="64"/>
      </left>
      <right/>
      <top/>
      <bottom style="thin">
        <color theme="4"/>
      </bottom>
      <diagonal/>
    </border>
    <border>
      <left/>
      <right style="thin">
        <color indexed="64"/>
      </right>
      <top/>
      <bottom style="thin">
        <color theme="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353">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0" fontId="12"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164" fontId="11" fillId="2" borderId="12" xfId="0" applyNumberFormat="1" applyFont="1" applyFill="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1"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164" fontId="11" fillId="3" borderId="0" xfId="0" applyNumberFormat="1" applyFont="1" applyFill="1" applyBorder="1" applyAlignment="1">
      <alignment horizontal="right"/>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4" fillId="0" borderId="0" xfId="0" applyFont="1" applyAlignment="1">
      <alignment horizontal="center"/>
    </xf>
    <xf numFmtId="0" fontId="12" fillId="0" borderId="13" xfId="0" applyFont="1" applyBorder="1" applyAlignment="1">
      <alignment horizontal="center"/>
    </xf>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3" xfId="0" applyFont="1" applyBorder="1"/>
    <xf numFmtId="0" fontId="12" fillId="0" borderId="10" xfId="0" applyFont="1" applyBorder="1" applyAlignment="1">
      <alignment horizontal="center" textRotation="90" wrapText="1"/>
    </xf>
    <xf numFmtId="0" fontId="0" fillId="0" borderId="0" xfId="0" applyFill="1"/>
    <xf numFmtId="0" fontId="0" fillId="0" borderId="0" xfId="0"/>
    <xf numFmtId="0" fontId="12" fillId="3" borderId="0" xfId="0" applyFont="1" applyFill="1"/>
    <xf numFmtId="0" fontId="12" fillId="0" borderId="1" xfId="0" applyFont="1" applyBorder="1"/>
    <xf numFmtId="164" fontId="12" fillId="0" borderId="2" xfId="0" applyNumberFormat="1" applyFont="1" applyBorder="1"/>
    <xf numFmtId="164" fontId="12" fillId="0" borderId="1" xfId="0" applyNumberFormat="1" applyFont="1" applyBorder="1"/>
    <xf numFmtId="164" fontId="12" fillId="0" borderId="11" xfId="0" applyNumberFormat="1" applyFont="1" applyBorder="1"/>
    <xf numFmtId="0" fontId="14" fillId="0" borderId="0" xfId="0" applyFont="1" applyAlignment="1"/>
    <xf numFmtId="0" fontId="19" fillId="3" borderId="0" xfId="0" applyFont="1" applyFill="1" applyBorder="1"/>
    <xf numFmtId="0" fontId="20" fillId="3" borderId="0" xfId="3" applyFont="1" applyFill="1" applyAlignment="1" applyProtection="1"/>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3" borderId="1" xfId="0" applyFont="1" applyFill="1" applyBorder="1"/>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1" fillId="2" borderId="23" xfId="0" applyFont="1" applyFill="1" applyBorder="1"/>
    <xf numFmtId="0" fontId="11" fillId="2" borderId="24" xfId="0" applyFont="1" applyFill="1" applyBorder="1"/>
    <xf numFmtId="0" fontId="11" fillId="3" borderId="3" xfId="0" applyFont="1" applyFill="1" applyBorder="1"/>
    <xf numFmtId="164" fontId="11" fillId="3" borderId="4" xfId="0" applyNumberFormat="1" applyFont="1" applyFill="1" applyBorder="1"/>
    <xf numFmtId="164" fontId="11" fillId="2" borderId="24" xfId="0" applyNumberFormat="1" applyFont="1" applyFill="1" applyBorder="1"/>
    <xf numFmtId="0" fontId="11" fillId="2" borderId="23" xfId="0" quotePrefix="1" applyFont="1" applyFill="1" applyBorder="1"/>
    <xf numFmtId="0" fontId="11" fillId="3" borderId="5" xfId="0" applyFont="1" applyFill="1" applyBorder="1"/>
    <xf numFmtId="164" fontId="11" fillId="3" borderId="7" xfId="0" applyNumberFormat="1" applyFont="1" applyFill="1" applyBorder="1" applyAlignment="1">
      <alignment horizontal="right"/>
    </xf>
    <xf numFmtId="164" fontId="11" fillId="3" borderId="7" xfId="0" applyNumberFormat="1" applyFont="1" applyFill="1" applyBorder="1"/>
    <xf numFmtId="164" fontId="11" fillId="3" borderId="6" xfId="0" applyNumberFormat="1" applyFont="1" applyFill="1" applyBorder="1"/>
    <xf numFmtId="0" fontId="4" fillId="0" borderId="0" xfId="2" applyFont="1" applyFill="1" applyAlignment="1">
      <alignment horizontal="left" wrapText="1"/>
    </xf>
    <xf numFmtId="0" fontId="12" fillId="0" borderId="13" xfId="0" applyFont="1" applyBorder="1"/>
    <xf numFmtId="165" fontId="0" fillId="0" borderId="0" xfId="0" applyNumberFormat="1"/>
    <xf numFmtId="2" fontId="0" fillId="0" borderId="0" xfId="0" applyNumberFormat="1"/>
    <xf numFmtId="164" fontId="12" fillId="7" borderId="3" xfId="0" applyNumberFormat="1" applyFont="1" applyFill="1" applyBorder="1" applyAlignment="1">
      <alignment horizontal="right"/>
    </xf>
    <xf numFmtId="164" fontId="12" fillId="7" borderId="5" xfId="0" applyNumberFormat="1" applyFont="1" applyFill="1" applyBorder="1"/>
    <xf numFmtId="0" fontId="12" fillId="7" borderId="1" xfId="0" applyFont="1" applyFill="1" applyBorder="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0" fontId="12" fillId="0" borderId="1" xfId="0" applyFont="1" applyBorder="1" applyAlignment="1">
      <alignment horizontal="center" vertical="center"/>
    </xf>
    <xf numFmtId="0" fontId="12" fillId="0" borderId="11" xfId="0" applyFont="1" applyBorder="1" applyAlignment="1">
      <alignment horizontal="center" vertical="center"/>
    </xf>
    <xf numFmtId="164" fontId="12" fillId="7" borderId="3" xfId="0" applyNumberFormat="1" applyFont="1" applyFill="1" applyBorder="1"/>
    <xf numFmtId="164" fontId="12" fillId="7" borderId="0" xfId="0" applyNumberFormat="1" applyFont="1" applyFill="1" applyBorder="1" applyAlignment="1">
      <alignment horizontal="right"/>
    </xf>
    <xf numFmtId="164" fontId="12" fillId="7" borderId="4" xfId="0" applyNumberFormat="1" applyFont="1" applyFill="1" applyBorder="1" applyAlignment="1">
      <alignment horizontal="right"/>
    </xf>
    <xf numFmtId="164" fontId="12" fillId="7" borderId="8" xfId="0" applyNumberFormat="1" applyFont="1" applyFill="1" applyBorder="1" applyAlignment="1">
      <alignment horizontal="center" vertical="center"/>
    </xf>
    <xf numFmtId="164" fontId="12" fillId="7" borderId="9" xfId="0" applyNumberFormat="1" applyFont="1" applyFill="1" applyBorder="1" applyAlignment="1">
      <alignment horizontal="center" vertical="center"/>
    </xf>
    <xf numFmtId="164" fontId="12" fillId="7" borderId="10" xfId="0" applyNumberFormat="1" applyFont="1" applyFill="1" applyBorder="1" applyAlignment="1">
      <alignment horizontal="center" vertical="center"/>
    </xf>
    <xf numFmtId="164" fontId="0" fillId="0" borderId="0" xfId="0" applyNumberFormat="1"/>
    <xf numFmtId="0" fontId="14" fillId="3" borderId="0" xfId="0" applyFont="1" applyFill="1" applyAlignment="1">
      <alignment vertical="center"/>
    </xf>
    <xf numFmtId="166" fontId="23" fillId="3" borderId="0" xfId="6" applyNumberFormat="1" applyFont="1" applyFill="1" applyAlignment="1">
      <alignment horizontal="center" vertical="center"/>
    </xf>
    <xf numFmtId="0" fontId="23" fillId="3" borderId="0" xfId="0" applyFont="1" applyFill="1" applyAlignment="1">
      <alignment horizontal="center" vertical="center"/>
    </xf>
    <xf numFmtId="0" fontId="18" fillId="3" borderId="0" xfId="3" applyFont="1" applyFill="1" applyAlignment="1" applyProtection="1"/>
    <xf numFmtId="0" fontId="22" fillId="3" borderId="0" xfId="0" applyFont="1" applyFill="1" applyAlignment="1">
      <alignment vertical="center"/>
    </xf>
    <xf numFmtId="0" fontId="0" fillId="3" borderId="0" xfId="0" applyFill="1"/>
    <xf numFmtId="0" fontId="26" fillId="3" borderId="0" xfId="0" applyFont="1" applyFill="1"/>
    <xf numFmtId="9" fontId="26" fillId="3" borderId="0" xfId="1" applyFont="1" applyFill="1" applyBorder="1"/>
    <xf numFmtId="0" fontId="26" fillId="3" borderId="0" xfId="0" applyFont="1" applyFill="1" applyBorder="1"/>
    <xf numFmtId="0" fontId="24" fillId="3" borderId="0" xfId="0" applyFont="1" applyFill="1"/>
    <xf numFmtId="0" fontId="23" fillId="3" borderId="0" xfId="0" applyFont="1" applyFill="1" applyAlignment="1">
      <alignment horizontal="left" vertical="center"/>
    </xf>
    <xf numFmtId="0" fontId="24" fillId="3" borderId="0" xfId="0" applyFont="1" applyFill="1" applyAlignment="1">
      <alignment horizontal="center" vertical="center"/>
    </xf>
    <xf numFmtId="0" fontId="26" fillId="3" borderId="0" xfId="0" applyFont="1" applyFill="1" applyAlignment="1">
      <alignment horizontal="center" vertical="center"/>
    </xf>
    <xf numFmtId="0" fontId="26" fillId="3" borderId="0" xfId="0" applyFont="1" applyFill="1" applyAlignment="1">
      <alignment horizontal="left"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28" fillId="3" borderId="43" xfId="0" applyFont="1" applyFill="1" applyBorder="1" applyAlignment="1">
      <alignment horizontal="center" vertical="center" wrapText="1"/>
    </xf>
    <xf numFmtId="0" fontId="28" fillId="3" borderId="43" xfId="0" applyFont="1" applyFill="1" applyBorder="1" applyAlignment="1">
      <alignment horizontal="left" vertical="center" wrapText="1"/>
    </xf>
    <xf numFmtId="168" fontId="28" fillId="3" borderId="43" xfId="6" applyNumberFormat="1" applyFont="1" applyFill="1" applyBorder="1" applyAlignment="1">
      <alignment horizontal="center" vertical="center" wrapText="1"/>
    </xf>
    <xf numFmtId="168" fontId="28" fillId="3" borderId="0" xfId="6" applyNumberFormat="1" applyFont="1" applyFill="1" applyBorder="1" applyAlignment="1">
      <alignment horizontal="center" vertical="center" wrapText="1"/>
    </xf>
    <xf numFmtId="0" fontId="29" fillId="3" borderId="0" xfId="0" applyFont="1" applyFill="1" applyAlignment="1">
      <alignment horizontal="center" vertical="center" wrapText="1"/>
    </xf>
    <xf numFmtId="1" fontId="27" fillId="3" borderId="0" xfId="0" applyNumberFormat="1" applyFont="1" applyFill="1" applyAlignment="1">
      <alignment horizontal="center" vertical="center"/>
    </xf>
    <xf numFmtId="9" fontId="27" fillId="3" borderId="0" xfId="1" applyFont="1" applyFill="1" applyAlignment="1">
      <alignment horizontal="center" vertical="center"/>
    </xf>
    <xf numFmtId="166" fontId="27" fillId="3" borderId="0" xfId="1" applyNumberFormat="1" applyFont="1" applyFill="1" applyAlignment="1">
      <alignment horizontal="center" vertical="center"/>
    </xf>
    <xf numFmtId="9" fontId="23" fillId="3" borderId="0" xfId="1" applyFont="1" applyFill="1" applyAlignment="1">
      <alignment horizontal="center" vertical="center"/>
    </xf>
    <xf numFmtId="0" fontId="27" fillId="3" borderId="0" xfId="0" applyFont="1" applyFill="1" applyBorder="1" applyAlignment="1">
      <alignment horizontal="center" vertical="center"/>
    </xf>
    <xf numFmtId="0" fontId="27" fillId="3" borderId="0" xfId="0" applyFont="1" applyFill="1" applyBorder="1" applyAlignment="1">
      <alignment horizontal="left" vertical="center"/>
    </xf>
    <xf numFmtId="1" fontId="27" fillId="3" borderId="0" xfId="0" applyNumberFormat="1" applyFont="1" applyFill="1" applyBorder="1" applyAlignment="1">
      <alignment horizontal="center" vertical="center"/>
    </xf>
    <xf numFmtId="9" fontId="27" fillId="3" borderId="0" xfId="1" applyFont="1" applyFill="1" applyBorder="1" applyAlignment="1">
      <alignment horizontal="center" vertical="center"/>
    </xf>
    <xf numFmtId="0" fontId="27" fillId="3" borderId="7" xfId="0" applyFont="1" applyFill="1" applyBorder="1" applyAlignment="1">
      <alignment horizontal="center" vertical="center"/>
    </xf>
    <xf numFmtId="0" fontId="27" fillId="3" borderId="7" xfId="0" applyFont="1" applyFill="1" applyBorder="1" applyAlignment="1">
      <alignment horizontal="left" vertical="center"/>
    </xf>
    <xf numFmtId="1" fontId="27" fillId="3" borderId="7" xfId="0" applyNumberFormat="1" applyFont="1" applyFill="1" applyBorder="1" applyAlignment="1">
      <alignment horizontal="center" vertical="center"/>
    </xf>
    <xf numFmtId="9" fontId="27" fillId="3" borderId="7" xfId="1" applyFont="1" applyFill="1" applyBorder="1" applyAlignment="1">
      <alignment horizontal="center" vertical="center"/>
    </xf>
    <xf numFmtId="166" fontId="23" fillId="3" borderId="0" xfId="0" applyNumberFormat="1" applyFont="1" applyFill="1" applyAlignment="1">
      <alignment horizontal="center" vertical="center"/>
    </xf>
    <xf numFmtId="0" fontId="27" fillId="3" borderId="0" xfId="0" applyFont="1" applyFill="1" applyAlignment="1">
      <alignment vertical="center"/>
    </xf>
    <xf numFmtId="0" fontId="30" fillId="3" borderId="0" xfId="0" applyFont="1" applyFill="1" applyAlignment="1">
      <alignment vertical="center"/>
    </xf>
    <xf numFmtId="166" fontId="27" fillId="3" borderId="0" xfId="6" applyNumberFormat="1" applyFont="1" applyFill="1" applyAlignment="1">
      <alignment vertical="center"/>
    </xf>
    <xf numFmtId="0" fontId="28" fillId="3" borderId="43" xfId="0" applyFont="1" applyFill="1" applyBorder="1" applyAlignment="1">
      <alignment horizontal="center" vertical="center"/>
    </xf>
    <xf numFmtId="166" fontId="27" fillId="3" borderId="0" xfId="0" applyNumberFormat="1" applyFont="1" applyFill="1" applyAlignment="1">
      <alignment horizontal="center" vertical="center"/>
    </xf>
    <xf numFmtId="167" fontId="27" fillId="3" borderId="0" xfId="6" applyNumberFormat="1" applyFont="1" applyFill="1" applyAlignment="1">
      <alignment horizontal="center" vertical="center"/>
    </xf>
    <xf numFmtId="167" fontId="23" fillId="3" borderId="0" xfId="6" applyNumberFormat="1" applyFont="1" applyFill="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 xfId="0" applyFont="1" applyFill="1" applyBorder="1" applyAlignment="1"/>
    <xf numFmtId="164" fontId="15" fillId="7" borderId="1" xfId="0" applyNumberFormat="1" applyFont="1" applyFill="1" applyBorder="1" applyAlignment="1"/>
    <xf numFmtId="164" fontId="15" fillId="7" borderId="11" xfId="0" applyNumberFormat="1" applyFont="1" applyFill="1" applyBorder="1" applyAlignment="1"/>
    <xf numFmtId="164" fontId="15" fillId="7" borderId="2" xfId="0" applyNumberFormat="1" applyFont="1" applyFill="1" applyBorder="1" applyAlignment="1"/>
    <xf numFmtId="0" fontId="15" fillId="7" borderId="3" xfId="0" applyFont="1" applyFill="1" applyBorder="1" applyAlignment="1"/>
    <xf numFmtId="164" fontId="15" fillId="7" borderId="3" xfId="0" applyNumberFormat="1" applyFont="1" applyFill="1" applyBorder="1" applyAlignment="1"/>
    <xf numFmtId="164" fontId="15" fillId="7" borderId="0" xfId="0" applyNumberFormat="1" applyFont="1" applyFill="1" applyBorder="1" applyAlignment="1"/>
    <xf numFmtId="164" fontId="15" fillId="7" borderId="4" xfId="0" applyNumberFormat="1" applyFont="1" applyFill="1" applyBorder="1" applyAlignment="1"/>
    <xf numFmtId="0" fontId="15" fillId="7" borderId="5" xfId="0" applyFont="1" applyFill="1" applyBorder="1" applyAlignment="1"/>
    <xf numFmtId="164" fontId="15" fillId="7" borderId="5" xfId="0" applyNumberFormat="1" applyFont="1" applyFill="1" applyBorder="1" applyAlignment="1"/>
    <xf numFmtId="164" fontId="15" fillId="7" borderId="7" xfId="0" applyNumberFormat="1" applyFont="1" applyFill="1" applyBorder="1" applyAlignment="1"/>
    <xf numFmtId="164" fontId="15" fillId="7" borderId="6" xfId="0" applyNumberFormat="1" applyFont="1" applyFill="1" applyBorder="1" applyAlignment="1"/>
    <xf numFmtId="0" fontId="27" fillId="0" borderId="0" xfId="0" applyFont="1" applyAlignment="1">
      <alignment horizontal="justify" vertical="center"/>
    </xf>
    <xf numFmtId="0" fontId="14" fillId="0" borderId="0" xfId="0" applyFont="1" applyAlignment="1">
      <alignment vertical="center" wrapText="1"/>
    </xf>
    <xf numFmtId="0" fontId="0" fillId="0" borderId="0" xfId="0" applyAlignment="1">
      <alignment wrapText="1"/>
    </xf>
    <xf numFmtId="0" fontId="12" fillId="0" borderId="0" xfId="0" applyFont="1" applyAlignment="1">
      <alignment horizontal="left" vertical="center"/>
    </xf>
    <xf numFmtId="166" fontId="27" fillId="3" borderId="0" xfId="6" applyNumberFormat="1" applyFont="1" applyFill="1" applyAlignment="1">
      <alignment horizontal="center" vertical="center"/>
    </xf>
    <xf numFmtId="0" fontId="12" fillId="0" borderId="1" xfId="0" applyFont="1" applyBorder="1" applyAlignment="1"/>
    <xf numFmtId="0" fontId="12" fillId="0" borderId="3" xfId="0" applyFont="1" applyBorder="1" applyAlignment="1"/>
    <xf numFmtId="0" fontId="12" fillId="0" borderId="5" xfId="0" applyFont="1" applyBorder="1" applyAlignment="1"/>
    <xf numFmtId="0" fontId="22" fillId="0" borderId="0" xfId="0" applyFont="1" applyAlignment="1">
      <alignment wrapText="1"/>
    </xf>
    <xf numFmtId="0" fontId="22" fillId="0" borderId="0" xfId="0" applyFont="1" applyAlignment="1"/>
    <xf numFmtId="0" fontId="12" fillId="0" borderId="0" xfId="0" applyFont="1" applyFill="1" applyBorder="1"/>
    <xf numFmtId="9" fontId="12" fillId="0" borderId="0" xfId="0" applyNumberFormat="1" applyFont="1" applyFill="1" applyBorder="1"/>
    <xf numFmtId="0" fontId="0" fillId="0" borderId="0" xfId="0" applyAlignment="1"/>
    <xf numFmtId="0" fontId="12" fillId="0" borderId="8" xfId="0" applyFont="1" applyBorder="1"/>
    <xf numFmtId="164" fontId="12" fillId="0" borderId="9" xfId="0" applyNumberFormat="1" applyFont="1" applyBorder="1" applyAlignment="1">
      <alignment horizontal="right"/>
    </xf>
    <xf numFmtId="164" fontId="12" fillId="0" borderId="10" xfId="0" applyNumberFormat="1" applyFont="1" applyBorder="1" applyAlignment="1">
      <alignment horizontal="right"/>
    </xf>
    <xf numFmtId="0" fontId="12" fillId="0" borderId="3" xfId="0" applyFont="1" applyFill="1" applyBorder="1"/>
    <xf numFmtId="164" fontId="12" fillId="0" borderId="3"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4" xfId="0" applyNumberFormat="1" applyFont="1" applyFill="1" applyBorder="1" applyAlignment="1">
      <alignment horizontal="right"/>
    </xf>
    <xf numFmtId="0" fontId="16" fillId="0" borderId="8" xfId="0" applyFont="1" applyFill="1" applyBorder="1"/>
    <xf numFmtId="0" fontId="16" fillId="0" borderId="3" xfId="0" applyFont="1" applyFill="1" applyBorder="1"/>
    <xf numFmtId="0" fontId="16" fillId="0" borderId="5" xfId="0" applyFont="1" applyFill="1" applyBorder="1"/>
    <xf numFmtId="0" fontId="12" fillId="0" borderId="1" xfId="0" applyFont="1" applyFill="1" applyBorder="1"/>
    <xf numFmtId="0" fontId="16" fillId="0" borderId="10" xfId="0" applyFont="1" applyFill="1" applyBorder="1" applyAlignment="1">
      <alignment horizontal="center" textRotation="90" wrapText="1"/>
    </xf>
    <xf numFmtId="9" fontId="12" fillId="0" borderId="4" xfId="1" applyNumberFormat="1" applyFont="1" applyFill="1" applyBorder="1"/>
    <xf numFmtId="9" fontId="12" fillId="0" borderId="6" xfId="1" applyNumberFormat="1" applyFont="1" applyFill="1" applyBorder="1"/>
    <xf numFmtId="0" fontId="16" fillId="0" borderId="8" xfId="0" applyFont="1" applyFill="1" applyBorder="1" applyAlignment="1">
      <alignment horizontal="center" textRotation="90" wrapText="1"/>
    </xf>
    <xf numFmtId="9" fontId="12" fillId="0" borderId="3" xfId="1" applyNumberFormat="1" applyFont="1" applyFill="1" applyBorder="1"/>
    <xf numFmtId="9" fontId="12" fillId="0" borderId="5" xfId="1" applyNumberFormat="1" applyFont="1" applyFill="1" applyBorder="1"/>
    <xf numFmtId="9" fontId="12" fillId="0" borderId="8" xfId="1" applyNumberFormat="1" applyFont="1" applyFill="1" applyBorder="1"/>
    <xf numFmtId="9" fontId="12" fillId="0" borderId="10" xfId="1" applyNumberFormat="1" applyFont="1" applyFill="1" applyBorder="1"/>
    <xf numFmtId="0" fontId="14" fillId="0" borderId="0" xfId="0" applyFont="1" applyAlignment="1">
      <alignment vertical="center"/>
    </xf>
    <xf numFmtId="0" fontId="24" fillId="0" borderId="0" xfId="0" applyFont="1" applyAlignment="1">
      <alignment vertical="center" wrapText="1"/>
    </xf>
    <xf numFmtId="0" fontId="10" fillId="3" borderId="0" xfId="0" applyFont="1" applyFill="1"/>
    <xf numFmtId="0" fontId="11" fillId="3" borderId="0" xfId="0" applyFont="1" applyFill="1"/>
    <xf numFmtId="0" fontId="20" fillId="0" borderId="0" xfId="3" applyFont="1" applyAlignment="1" applyProtection="1"/>
    <xf numFmtId="16" fontId="11" fillId="3" borderId="8" xfId="0" quotePrefix="1" applyNumberFormat="1" applyFont="1" applyFill="1" applyBorder="1" applyAlignment="1">
      <alignment horizontal="center" vertical="center"/>
    </xf>
    <xf numFmtId="16" fontId="11" fillId="3" borderId="9" xfId="0" quotePrefix="1" applyNumberFormat="1" applyFont="1" applyFill="1" applyBorder="1" applyAlignment="1">
      <alignment horizontal="center" vertical="center"/>
    </xf>
    <xf numFmtId="16" fontId="11" fillId="3" borderId="10" xfId="0" quotePrefix="1" applyNumberFormat="1" applyFont="1" applyFill="1" applyBorder="1" applyAlignment="1">
      <alignment horizontal="center" vertical="center"/>
    </xf>
    <xf numFmtId="16" fontId="11" fillId="3" borderId="25" xfId="0" quotePrefix="1" applyNumberFormat="1" applyFont="1" applyFill="1" applyBorder="1" applyAlignment="1">
      <alignment horizontal="center" vertical="center"/>
    </xf>
    <xf numFmtId="0" fontId="11" fillId="3" borderId="25" xfId="0" quotePrefix="1" applyFont="1" applyFill="1" applyBorder="1" applyAlignment="1">
      <alignment horizontal="center" vertical="center"/>
    </xf>
    <xf numFmtId="16" fontId="11" fillId="3" borderId="26" xfId="0" quotePrefix="1" applyNumberFormat="1" applyFont="1" applyFill="1" applyBorder="1" applyAlignment="1">
      <alignment horizontal="center" vertical="center"/>
    </xf>
    <xf numFmtId="0" fontId="11" fillId="2" borderId="27" xfId="0" applyFont="1" applyFill="1" applyBorder="1" applyAlignment="1">
      <alignment vertical="center"/>
    </xf>
    <xf numFmtId="0" fontId="11" fillId="2" borderId="44" xfId="0" applyFont="1" applyFill="1" applyBorder="1" applyAlignment="1">
      <alignment vertical="center"/>
    </xf>
    <xf numFmtId="0" fontId="11" fillId="2" borderId="25" xfId="0" applyFont="1" applyFill="1" applyBorder="1" applyAlignment="1">
      <alignment vertical="center"/>
    </xf>
    <xf numFmtId="0" fontId="11" fillId="2" borderId="45" xfId="0" applyFont="1" applyFill="1" applyBorder="1" applyAlignment="1">
      <alignment vertical="center"/>
    </xf>
    <xf numFmtId="0" fontId="11" fillId="2" borderId="12" xfId="0" applyFont="1" applyFill="1" applyBorder="1" applyAlignment="1">
      <alignment vertical="center"/>
    </xf>
    <xf numFmtId="0" fontId="11" fillId="2" borderId="15" xfId="0" applyFont="1" applyFill="1" applyBorder="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164" fontId="11" fillId="3" borderId="4" xfId="0" applyNumberFormat="1" applyFont="1" applyFill="1" applyBorder="1" applyAlignment="1">
      <alignment vertical="center"/>
    </xf>
    <xf numFmtId="164" fontId="11" fillId="3" borderId="0" xfId="0" applyNumberFormat="1" applyFont="1" applyFill="1" applyBorder="1" applyAlignment="1">
      <alignment vertical="center"/>
    </xf>
    <xf numFmtId="164" fontId="11" fillId="3" borderId="17" xfId="0" applyNumberFormat="1" applyFont="1" applyFill="1" applyBorder="1" applyAlignment="1">
      <alignment vertical="center"/>
    </xf>
    <xf numFmtId="0" fontId="11" fillId="2" borderId="14" xfId="0" applyFont="1" applyFill="1" applyBorder="1" applyAlignment="1">
      <alignment vertical="center"/>
    </xf>
    <xf numFmtId="164" fontId="11" fillId="2" borderId="24" xfId="0" applyNumberFormat="1" applyFont="1" applyFill="1" applyBorder="1" applyAlignment="1">
      <alignment vertical="center"/>
    </xf>
    <xf numFmtId="164" fontId="11" fillId="2" borderId="12" xfId="0" applyNumberFormat="1" applyFont="1" applyFill="1" applyBorder="1" applyAlignment="1">
      <alignment vertical="center"/>
    </xf>
    <xf numFmtId="164" fontId="11" fillId="2" borderId="15" xfId="0" applyNumberFormat="1" applyFont="1" applyFill="1" applyBorder="1" applyAlignment="1">
      <alignment vertical="center"/>
    </xf>
    <xf numFmtId="0" fontId="11" fillId="3" borderId="18" xfId="0" applyFont="1" applyFill="1" applyBorder="1" applyAlignment="1">
      <alignment vertical="center"/>
    </xf>
    <xf numFmtId="164" fontId="11" fillId="3" borderId="5" xfId="0" applyNumberFormat="1" applyFont="1" applyFill="1" applyBorder="1" applyAlignment="1">
      <alignment vertical="center"/>
    </xf>
    <xf numFmtId="164" fontId="11" fillId="3" borderId="7" xfId="0" applyNumberFormat="1" applyFont="1" applyFill="1" applyBorder="1" applyAlignment="1">
      <alignment vertical="center"/>
    </xf>
    <xf numFmtId="164" fontId="11" fillId="3" borderId="6" xfId="0" applyNumberFormat="1" applyFont="1" applyFill="1" applyBorder="1" applyAlignment="1">
      <alignment vertical="center"/>
    </xf>
    <xf numFmtId="164" fontId="11" fillId="3" borderId="19" xfId="0" applyNumberFormat="1" applyFont="1" applyFill="1" applyBorder="1" applyAlignment="1">
      <alignment vertical="center"/>
    </xf>
    <xf numFmtId="164" fontId="11" fillId="3" borderId="20" xfId="0" applyNumberFormat="1" applyFont="1" applyFill="1" applyBorder="1" applyAlignment="1">
      <alignment vertical="center"/>
    </xf>
    <xf numFmtId="0" fontId="31" fillId="3" borderId="0" xfId="0" applyFont="1" applyFill="1"/>
    <xf numFmtId="164" fontId="11" fillId="3" borderId="3" xfId="0" applyNumberFormat="1" applyFont="1" applyFill="1" applyBorder="1" applyAlignment="1">
      <alignment vertical="center"/>
    </xf>
    <xf numFmtId="164" fontId="11" fillId="2" borderId="23" xfId="0" applyNumberFormat="1" applyFont="1" applyFill="1" applyBorder="1" applyAlignment="1">
      <alignment vertical="center"/>
    </xf>
    <xf numFmtId="0" fontId="9" fillId="5" borderId="0" xfId="3" applyFont="1" applyFill="1" applyAlignment="1" applyProtection="1">
      <alignment horizontal="left" vertical="center" wrapText="1"/>
    </xf>
    <xf numFmtId="0" fontId="5" fillId="5" borderId="0" xfId="2" applyFont="1" applyFill="1" applyAlignment="1">
      <alignment horizontal="left" vertical="center" wrapText="1"/>
    </xf>
    <xf numFmtId="0" fontId="8" fillId="0" borderId="0" xfId="3" applyAlignment="1" applyProtection="1">
      <alignment horizontal="left"/>
    </xf>
    <xf numFmtId="0" fontId="8" fillId="0" borderId="0" xfId="3" applyFill="1" applyAlignment="1" applyProtection="1">
      <alignment horizontal="left"/>
    </xf>
    <xf numFmtId="0" fontId="8" fillId="0" borderId="0" xfId="3" applyAlignment="1" applyProtection="1">
      <alignment horizontal="center"/>
    </xf>
    <xf numFmtId="0" fontId="4" fillId="6" borderId="0" xfId="2" applyFont="1" applyFill="1" applyAlignment="1">
      <alignment horizontal="left" wrapText="1"/>
    </xf>
    <xf numFmtId="0" fontId="8" fillId="0" borderId="0" xfId="3" applyFill="1" applyAlignment="1" applyProtection="1">
      <alignment horizontal="center"/>
    </xf>
    <xf numFmtId="0" fontId="7" fillId="0" borderId="0" xfId="2" applyFont="1" applyAlignment="1">
      <alignment vertical="top" wrapText="1"/>
    </xf>
    <xf numFmtId="0" fontId="4" fillId="4"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5" fillId="7" borderId="8" xfId="0" applyFont="1" applyFill="1" applyBorder="1" applyAlignment="1">
      <alignment horizontal="center"/>
    </xf>
    <xf numFmtId="0" fontId="15" fillId="7" borderId="9" xfId="0" applyFont="1" applyFill="1" applyBorder="1" applyAlignment="1">
      <alignment horizontal="center"/>
    </xf>
    <xf numFmtId="0" fontId="15" fillId="7" borderId="10" xfId="0" applyFont="1" applyFill="1" applyBorder="1" applyAlignment="1">
      <alignment horizontal="center"/>
    </xf>
    <xf numFmtId="166" fontId="27" fillId="3" borderId="0" xfId="6" applyNumberFormat="1" applyFont="1" applyFill="1" applyAlignment="1">
      <alignment horizontal="center" vertical="center"/>
    </xf>
    <xf numFmtId="0" fontId="27" fillId="3" borderId="0" xfId="0" applyFont="1" applyFill="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wrapText="1"/>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8" xfId="0" applyFont="1" applyFill="1" applyBorder="1" applyAlignment="1">
      <alignment horizontal="center"/>
    </xf>
    <xf numFmtId="0" fontId="11" fillId="3" borderId="5" xfId="0" applyFont="1" applyFill="1" applyBorder="1" applyAlignment="1">
      <alignment horizontal="center"/>
    </xf>
    <xf numFmtId="0" fontId="32" fillId="3" borderId="0" xfId="0" applyFont="1" applyFill="1" applyAlignment="1">
      <alignment vertical="center"/>
    </xf>
    <xf numFmtId="166" fontId="23" fillId="3" borderId="0" xfId="6" applyNumberFormat="1" applyFont="1" applyFill="1" applyBorder="1" applyAlignment="1">
      <alignment horizontal="center" vertical="center"/>
    </xf>
    <xf numFmtId="166" fontId="23" fillId="3" borderId="7" xfId="6" applyNumberFormat="1" applyFont="1" applyFill="1" applyBorder="1" applyAlignment="1">
      <alignment horizontal="center" vertical="center"/>
    </xf>
    <xf numFmtId="9" fontId="23" fillId="3" borderId="0" xfId="1" applyNumberFormat="1" applyFont="1" applyFill="1" applyAlignment="1">
      <alignment horizontal="center" vertical="center"/>
    </xf>
    <xf numFmtId="0" fontId="24" fillId="3" borderId="7" xfId="0" applyFont="1" applyFill="1" applyBorder="1" applyAlignment="1">
      <alignment horizontal="center" vertical="center"/>
    </xf>
    <xf numFmtId="49" fontId="25" fillId="3" borderId="8" xfId="0" applyNumberFormat="1" applyFont="1" applyFill="1" applyBorder="1" applyAlignment="1">
      <alignment horizontal="center" vertical="center"/>
    </xf>
    <xf numFmtId="17" fontId="25" fillId="3" borderId="9" xfId="0" applyNumberFormat="1" applyFont="1" applyFill="1" applyBorder="1" applyAlignment="1">
      <alignment horizontal="center" vertical="center"/>
    </xf>
    <xf numFmtId="17" fontId="25" fillId="3" borderId="10" xfId="0" applyNumberFormat="1" applyFont="1" applyFill="1" applyBorder="1" applyAlignment="1">
      <alignment horizontal="center" vertical="center"/>
    </xf>
    <xf numFmtId="0" fontId="25" fillId="3" borderId="30" xfId="0" applyFont="1" applyFill="1" applyBorder="1" applyAlignment="1">
      <alignment horizontal="left" vertical="center" wrapText="1"/>
    </xf>
    <xf numFmtId="164" fontId="24" fillId="3" borderId="31" xfId="0" applyNumberFormat="1" applyFont="1" applyFill="1" applyBorder="1" applyAlignment="1">
      <alignment horizontal="center" vertical="center"/>
    </xf>
    <xf numFmtId="164" fontId="24" fillId="3" borderId="32" xfId="0" applyNumberFormat="1" applyFont="1" applyFill="1" applyBorder="1" applyAlignment="1">
      <alignment horizontal="center" vertical="center"/>
    </xf>
    <xf numFmtId="164" fontId="24" fillId="3" borderId="46" xfId="0" applyNumberFormat="1" applyFont="1" applyFill="1" applyBorder="1" applyAlignment="1">
      <alignment horizontal="center" vertical="center"/>
    </xf>
    <xf numFmtId="164" fontId="24" fillId="3" borderId="47" xfId="0" applyNumberFormat="1" applyFont="1" applyFill="1" applyBorder="1" applyAlignment="1">
      <alignment horizontal="center" vertical="center"/>
    </xf>
    <xf numFmtId="164" fontId="24" fillId="3" borderId="33" xfId="0" applyNumberFormat="1" applyFont="1" applyFill="1" applyBorder="1" applyAlignment="1">
      <alignment horizontal="center" vertical="center"/>
    </xf>
    <xf numFmtId="1" fontId="24" fillId="3" borderId="31"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xf>
    <xf numFmtId="1" fontId="24" fillId="3" borderId="33" xfId="0" applyNumberFormat="1" applyFont="1" applyFill="1" applyBorder="1" applyAlignment="1">
      <alignment horizontal="center" vertical="center"/>
    </xf>
    <xf numFmtId="0" fontId="25" fillId="3" borderId="29" xfId="0" applyFont="1" applyFill="1" applyBorder="1" applyAlignment="1">
      <alignment vertical="center" wrapText="1"/>
    </xf>
    <xf numFmtId="164" fontId="24" fillId="3" borderId="34" xfId="0" applyNumberFormat="1" applyFont="1" applyFill="1" applyBorder="1" applyAlignment="1">
      <alignment horizontal="center" vertical="center"/>
    </xf>
    <xf numFmtId="164" fontId="24" fillId="3" borderId="35" xfId="0" applyNumberFormat="1" applyFont="1" applyFill="1" applyBorder="1" applyAlignment="1">
      <alignment horizontal="center" vertical="center"/>
    </xf>
    <xf numFmtId="164" fontId="24" fillId="3" borderId="36" xfId="0" applyNumberFormat="1" applyFont="1" applyFill="1" applyBorder="1" applyAlignment="1">
      <alignment horizontal="center" vertical="center"/>
    </xf>
    <xf numFmtId="0" fontId="24" fillId="3" borderId="0" xfId="0" applyFont="1" applyFill="1" applyAlignment="1">
      <alignment horizontal="left" vertical="center"/>
    </xf>
    <xf numFmtId="0" fontId="24" fillId="3" borderId="0" xfId="0" applyFont="1" applyFill="1" applyAlignment="1">
      <alignment horizontal="left" vertical="center"/>
    </xf>
    <xf numFmtId="0" fontId="24" fillId="3" borderId="0" xfId="0" applyFont="1" applyFill="1" applyAlignment="1">
      <alignment horizontal="left" vertical="center" wrapText="1"/>
    </xf>
    <xf numFmtId="0" fontId="24" fillId="3" borderId="0" xfId="0" applyFont="1" applyFill="1" applyAlignment="1">
      <alignment horizontal="left" vertical="center" wrapText="1"/>
    </xf>
    <xf numFmtId="17" fontId="25" fillId="3" borderId="0" xfId="0" applyNumberFormat="1" applyFont="1" applyFill="1" applyBorder="1" applyAlignment="1">
      <alignment horizontal="center" vertical="center"/>
    </xf>
    <xf numFmtId="0" fontId="25" fillId="3" borderId="1" xfId="0" applyFont="1" applyFill="1" applyBorder="1" applyAlignment="1">
      <alignment horizontal="left" vertical="center" wrapText="1"/>
    </xf>
    <xf numFmtId="0" fontId="24" fillId="3" borderId="4" xfId="0" applyFont="1" applyFill="1" applyBorder="1" applyAlignment="1">
      <alignment horizontal="left" vertical="center"/>
    </xf>
    <xf numFmtId="167" fontId="24" fillId="3" borderId="3" xfId="6" applyNumberFormat="1" applyFont="1" applyFill="1" applyBorder="1" applyAlignment="1">
      <alignment horizontal="center" vertical="center"/>
    </xf>
    <xf numFmtId="167" fontId="24" fillId="3" borderId="0" xfId="6" applyNumberFormat="1" applyFont="1" applyFill="1" applyBorder="1" applyAlignment="1">
      <alignment horizontal="center" vertical="center"/>
    </xf>
    <xf numFmtId="167" fontId="24" fillId="3" borderId="4" xfId="6" applyNumberFormat="1" applyFont="1" applyFill="1" applyBorder="1" applyAlignment="1">
      <alignment horizontal="center" vertical="center"/>
    </xf>
    <xf numFmtId="0" fontId="25" fillId="3" borderId="37" xfId="0" applyFont="1" applyFill="1" applyBorder="1" applyAlignment="1">
      <alignment horizontal="left" vertical="center" wrapText="1"/>
    </xf>
    <xf numFmtId="0" fontId="24" fillId="3" borderId="38" xfId="0" applyFont="1" applyFill="1" applyBorder="1" applyAlignment="1">
      <alignment horizontal="left" vertical="center"/>
    </xf>
    <xf numFmtId="167" fontId="24" fillId="3" borderId="37" xfId="6" applyNumberFormat="1" applyFont="1" applyFill="1" applyBorder="1" applyAlignment="1">
      <alignment horizontal="center" vertical="center"/>
    </xf>
    <xf numFmtId="167" fontId="24" fillId="3" borderId="39" xfId="6" applyNumberFormat="1" applyFont="1" applyFill="1" applyBorder="1" applyAlignment="1">
      <alignment horizontal="center" vertical="center"/>
    </xf>
    <xf numFmtId="167" fontId="24" fillId="3" borderId="38" xfId="6" applyNumberFormat="1" applyFont="1" applyFill="1" applyBorder="1" applyAlignment="1">
      <alignment horizontal="center" vertical="center"/>
    </xf>
    <xf numFmtId="0" fontId="25" fillId="3" borderId="40" xfId="0" applyFont="1" applyFill="1" applyBorder="1" applyAlignment="1">
      <alignment horizontal="left" vertical="center" wrapText="1"/>
    </xf>
    <xf numFmtId="167" fontId="24" fillId="3" borderId="40" xfId="6" applyNumberFormat="1" applyFont="1" applyFill="1" applyBorder="1" applyAlignment="1">
      <alignment horizontal="center" vertical="center"/>
    </xf>
    <xf numFmtId="167" fontId="24" fillId="3" borderId="41" xfId="6" applyNumberFormat="1" applyFont="1" applyFill="1" applyBorder="1" applyAlignment="1">
      <alignment horizontal="center" vertical="center"/>
    </xf>
    <xf numFmtId="167" fontId="24" fillId="3" borderId="42" xfId="6" applyNumberFormat="1" applyFont="1" applyFill="1" applyBorder="1" applyAlignment="1">
      <alignment horizontal="center" vertical="center"/>
    </xf>
    <xf numFmtId="0" fontId="25" fillId="3" borderId="3" xfId="0" applyFont="1" applyFill="1" applyBorder="1" applyAlignment="1">
      <alignment horizontal="left" vertical="center" wrapText="1"/>
    </xf>
    <xf numFmtId="166" fontId="24" fillId="3" borderId="3" xfId="6" applyNumberFormat="1" applyFont="1" applyFill="1" applyBorder="1" applyAlignment="1">
      <alignment horizontal="center" vertical="center"/>
    </xf>
    <xf numFmtId="166" fontId="24" fillId="3" borderId="0" xfId="6" applyNumberFormat="1" applyFont="1" applyFill="1" applyBorder="1" applyAlignment="1">
      <alignment horizontal="center" vertical="center"/>
    </xf>
    <xf numFmtId="166" fontId="24" fillId="3" borderId="4" xfId="6" applyNumberFormat="1" applyFont="1" applyFill="1" applyBorder="1" applyAlignment="1">
      <alignment horizontal="center" vertical="center"/>
    </xf>
    <xf numFmtId="166" fontId="24" fillId="3" borderId="37" xfId="6" applyNumberFormat="1" applyFont="1" applyFill="1" applyBorder="1" applyAlignment="1">
      <alignment horizontal="center" vertical="center"/>
    </xf>
    <xf numFmtId="166" fontId="24" fillId="3" borderId="39" xfId="6" applyNumberFormat="1" applyFont="1" applyFill="1" applyBorder="1" applyAlignment="1">
      <alignment horizontal="center" vertical="center"/>
    </xf>
    <xf numFmtId="166" fontId="24" fillId="3" borderId="38" xfId="6" applyNumberFormat="1" applyFont="1" applyFill="1" applyBorder="1" applyAlignment="1">
      <alignment horizontal="center" vertical="center"/>
    </xf>
    <xf numFmtId="0" fontId="25" fillId="3" borderId="5" xfId="0" applyFont="1" applyFill="1" applyBorder="1" applyAlignment="1">
      <alignment horizontal="left" vertical="center" wrapText="1"/>
    </xf>
    <xf numFmtId="0" fontId="24" fillId="3" borderId="6" xfId="0" applyFont="1" applyFill="1" applyBorder="1" applyAlignment="1">
      <alignment horizontal="left" vertical="center"/>
    </xf>
    <xf numFmtId="167" fontId="24" fillId="3" borderId="5" xfId="6" applyNumberFormat="1" applyFont="1" applyFill="1" applyBorder="1" applyAlignment="1">
      <alignment horizontal="center" vertical="center"/>
    </xf>
    <xf numFmtId="167" fontId="24" fillId="3" borderId="7" xfId="6" applyNumberFormat="1" applyFont="1" applyFill="1" applyBorder="1" applyAlignment="1">
      <alignment horizontal="center" vertical="center"/>
    </xf>
    <xf numFmtId="167" fontId="24" fillId="3" borderId="6" xfId="6" applyNumberFormat="1" applyFont="1" applyFill="1" applyBorder="1" applyAlignment="1">
      <alignment horizontal="center"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8" fillId="3" borderId="0" xfId="3" applyFill="1" applyAlignment="1" applyProtection="1">
      <alignment horizontal="left"/>
    </xf>
    <xf numFmtId="0" fontId="8" fillId="3" borderId="0" xfId="3" applyFill="1" applyAlignment="1" applyProtection="1">
      <alignment horizontal="center"/>
    </xf>
    <xf numFmtId="17" fontId="12" fillId="0" borderId="0" xfId="0" applyNumberFormat="1" applyFont="1"/>
  </cellXfs>
  <cellStyles count="7">
    <cellStyle name="Lien hypertexte" xfId="3" builtinId="8"/>
    <cellStyle name="Lien hypertexte 2" xfId="5"/>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5697411580335E-2"/>
          <c:y val="2.7520244715453081E-2"/>
          <c:w val="0.90448823603936124"/>
          <c:h val="0.65700023900705129"/>
        </c:manualLayout>
      </c:layout>
      <c:areaChart>
        <c:grouping val="stacked"/>
        <c:varyColors val="0"/>
        <c:ser>
          <c:idx val="0"/>
          <c:order val="0"/>
          <c:tx>
            <c:strRef>
              <c:f>'Graphique 1'!$A$5</c:f>
              <c:strCache>
                <c:ptCount val="1"/>
                <c:pt idx="0">
                  <c:v>Elle a été arrêtée</c:v>
                </c:pt>
              </c:strCache>
            </c:strRef>
          </c:tx>
          <c:spPr>
            <a:solidFill>
              <a:srgbClr val="C00000"/>
            </a:solidFill>
            <a:ln>
              <a:noFill/>
            </a:ln>
            <a:effectLst/>
          </c:spPr>
          <c:cat>
            <c:strRef>
              <c:f>'Graphique 1'!$B$4:$O$4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1'!$B$5:$O$5</c:f>
              <c:numCache>
                <c:formatCode>0.0</c:formatCode>
                <c:ptCount val="14"/>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2.7</c:v>
                </c:pt>
                <c:pt idx="13">
                  <c:v>3.5999999999999996</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strRef>
              <c:f>'Graphique 1'!$B$4:$O$4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1'!$B$6:$O$6</c:f>
              <c:numCache>
                <c:formatCode>0.0</c:formatCode>
                <c:ptCount val="14"/>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6.4</c:v>
                </c:pt>
                <c:pt idx="13">
                  <c:v>7.9</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strRef>
              <c:f>'Graphique 1'!$B$4:$O$4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1'!$B$7:$O$7</c:f>
              <c:numCache>
                <c:formatCode>0.0</c:formatCode>
                <c:ptCount val="14"/>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24.2</c:v>
                </c:pt>
                <c:pt idx="13">
                  <c:v>23.1</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strRef>
              <c:f>'Graphique 1'!$B$4:$O$4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1'!$B$8:$O$8</c:f>
              <c:numCache>
                <c:formatCode>0.0</c:formatCode>
                <c:ptCount val="14"/>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61.1</c:v>
                </c:pt>
                <c:pt idx="13">
                  <c:v>58.9</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strRef>
              <c:f>'Graphique 1'!$B$4:$O$4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1'!$B$9:$O$9</c:f>
              <c:numCache>
                <c:formatCode>0.0</c:formatCode>
                <c:ptCount val="14"/>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5.6000000000000005</c:v>
                </c:pt>
                <c:pt idx="13">
                  <c:v>6.5</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07284263169216"/>
          <c:h val="0.142069236443048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0000"/>
              </a:solidFill>
              <a:ln w="19050">
                <a:noFill/>
              </a:ln>
              <a:effectLst/>
            </c:spPr>
            <c:extLst>
              <c:ext xmlns:c16="http://schemas.microsoft.com/office/drawing/2014/chart" uri="{C3380CC4-5D6E-409C-BE32-E72D297353CC}">
                <c16:uniqueId val="{00000001-B391-461D-9AB8-D30037E817FC}"/>
              </c:ext>
            </c:extLst>
          </c:dPt>
          <c:dPt>
            <c:idx val="1"/>
            <c:bubble3D val="0"/>
            <c:spPr>
              <a:solidFill>
                <a:srgbClr val="00B050"/>
              </a:solidFill>
              <a:ln w="19050">
                <a:noFill/>
              </a:ln>
              <a:effectLst/>
            </c:spPr>
            <c:extLst>
              <c:ext xmlns:c16="http://schemas.microsoft.com/office/drawing/2014/chart" uri="{C3380CC4-5D6E-409C-BE32-E72D297353CC}">
                <c16:uniqueId val="{00000003-B391-461D-9AB8-D30037E817FC}"/>
              </c:ext>
            </c:extLst>
          </c:dPt>
          <c:dPt>
            <c:idx val="2"/>
            <c:bubble3D val="0"/>
            <c:spPr>
              <a:solidFill>
                <a:schemeClr val="bg1">
                  <a:lumMod val="65000"/>
                </a:schemeClr>
              </a:solidFill>
              <a:ln w="19050">
                <a:noFill/>
              </a:ln>
              <a:effectLst/>
            </c:spPr>
            <c:extLst>
              <c:ext xmlns:c16="http://schemas.microsoft.com/office/drawing/2014/chart" uri="{C3380CC4-5D6E-409C-BE32-E72D297353CC}">
                <c16:uniqueId val="{00000005-B391-461D-9AB8-D30037E817FC}"/>
              </c:ext>
            </c:extLst>
          </c:dPt>
          <c:dPt>
            <c:idx val="3"/>
            <c:bubble3D val="0"/>
            <c:spPr>
              <a:noFill/>
              <a:ln w="19050">
                <a:solidFill>
                  <a:schemeClr val="lt1"/>
                </a:solidFill>
              </a:ln>
              <a:effectLst/>
            </c:spPr>
            <c:extLst>
              <c:ext xmlns:c16="http://schemas.microsoft.com/office/drawing/2014/chart" uri="{C3380CC4-5D6E-409C-BE32-E72D297353CC}">
                <c16:uniqueId val="{00000007-B391-461D-9AB8-D30037E817FC}"/>
              </c:ext>
            </c:extLst>
          </c:dPt>
          <c:dLbls>
            <c:spPr>
              <a:noFill/>
              <a:ln>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'Encadré 2 - Graphique 2A'!$A$3:$A$6</c:f>
              <c:strCache>
                <c:ptCount val="4"/>
                <c:pt idx="0">
                  <c:v>Elle risque d’accentuer les difficultés lors de la reprise de votre activité</c:v>
                </c:pt>
                <c:pt idx="1">
                  <c:v>Elle peut être favorable dans la reprise de votre activité</c:v>
                </c:pt>
                <c:pt idx="2">
                  <c:v>Elle n’aura pas d’effet sur la reprise de votre activité</c:v>
                </c:pt>
                <c:pt idx="3">
                  <c:v>Ne sais pas</c:v>
                </c:pt>
              </c:strCache>
            </c:strRef>
          </c:cat>
          <c:val>
            <c:numRef>
              <c:f>'Encadré 2 - Graphique 2A'!$B$3:$B$6</c:f>
              <c:numCache>
                <c:formatCode>0.0</c:formatCode>
                <c:ptCount val="4"/>
                <c:pt idx="0">
                  <c:v>3</c:v>
                </c:pt>
                <c:pt idx="1">
                  <c:v>9.1</c:v>
                </c:pt>
                <c:pt idx="2">
                  <c:v>36.6</c:v>
                </c:pt>
                <c:pt idx="3">
                  <c:v>51.300000000000004</c:v>
                </c:pt>
              </c:numCache>
            </c:numRef>
          </c:val>
          <c:extLst>
            <c:ext xmlns:c16="http://schemas.microsoft.com/office/drawing/2014/chart" uri="{C3380CC4-5D6E-409C-BE32-E72D297353CC}">
              <c16:uniqueId val="{00000008-B391-461D-9AB8-D30037E817F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115386793743649"/>
          <c:y val="9.968654068557696E-2"/>
          <c:w val="0.37985917491179155"/>
          <c:h val="0.8778963768659240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93233392887343"/>
          <c:y val="6.3315540251163947E-3"/>
          <c:w val="0.50861387747082865"/>
          <c:h val="0.76089012622271379"/>
        </c:manualLayout>
      </c:layout>
      <c:barChart>
        <c:barDir val="bar"/>
        <c:grouping val="percentStacked"/>
        <c:varyColors val="0"/>
        <c:ser>
          <c:idx val="0"/>
          <c:order val="0"/>
          <c:tx>
            <c:v>Elle risque d’accentuer les difficultés lors de la reprise de votre activité</c:v>
          </c:tx>
          <c:spPr>
            <a:solidFill>
              <a:srgbClr val="FF0000"/>
            </a:solidFill>
            <a:ln>
              <a:noFill/>
            </a:ln>
            <a:effectLst/>
          </c:spPr>
          <c:invertIfNegative val="0"/>
          <c:cat>
            <c:strLit>
              <c:ptCount val="17"/>
              <c:pt idx="0">
                <c:v>Ensemble</c:v>
              </c:pt>
              <c:pt idx="2">
                <c:v>JZ - Information et communication</c:v>
              </c:pt>
              <c:pt idx="3">
                <c:v>LZ - Activités immobilières</c:v>
              </c:pt>
              <c:pt idx="4">
                <c:v>KZ - Activités financières et d'assurance</c:v>
              </c:pt>
              <c:pt idx="5">
                <c:v>C1 - Industrie agro-alimentaire</c:v>
              </c:pt>
              <c:pt idx="6">
                <c:v>C5 - Fabrication d'autres produits industriels </c:v>
              </c:pt>
              <c:pt idx="7">
                <c:v>HZ - Transports et entreposage </c:v>
              </c:pt>
              <c:pt idx="8">
                <c:v>DE - Energie, eau et gestion des dechets</c:v>
              </c:pt>
              <c:pt idx="9">
                <c:v>FZ - Construction</c:v>
              </c:pt>
              <c:pt idx="10">
                <c:v>MN - Services aux entreprises</c:v>
              </c:pt>
              <c:pt idx="11">
                <c:v>GZ - Commerce</c:v>
              </c:pt>
              <c:pt idx="12">
                <c:v>OQ - Enseignement, santé humaine et action sociale</c:v>
              </c:pt>
              <c:pt idx="13">
                <c:v>RU - Autres activités de services</c:v>
              </c:pt>
              <c:pt idx="14">
                <c:v>C3 - Biens d'équipement</c:v>
              </c:pt>
              <c:pt idx="15">
                <c:v>C4 - Fabrication de matériels de transport</c:v>
              </c:pt>
              <c:pt idx="16">
                <c:v>IZ - Hébergement et restauration</c:v>
              </c:pt>
            </c:strLit>
          </c:cat>
          <c:val>
            <c:numLit>
              <c:formatCode>General</c:formatCode>
              <c:ptCount val="17"/>
              <c:pt idx="0">
                <c:v>3</c:v>
              </c:pt>
              <c:pt idx="2">
                <c:v>0.70000000000000007</c:v>
              </c:pt>
              <c:pt idx="3">
                <c:v>1.2</c:v>
              </c:pt>
              <c:pt idx="4">
                <c:v>1.4000000000000001</c:v>
              </c:pt>
              <c:pt idx="5">
                <c:v>1.7999999999999998</c:v>
              </c:pt>
              <c:pt idx="6">
                <c:v>2</c:v>
              </c:pt>
              <c:pt idx="7">
                <c:v>2</c:v>
              </c:pt>
              <c:pt idx="8">
                <c:v>2.1</c:v>
              </c:pt>
              <c:pt idx="9">
                <c:v>2.1</c:v>
              </c:pt>
              <c:pt idx="10">
                <c:v>2.2999999999999998</c:v>
              </c:pt>
              <c:pt idx="11">
                <c:v>2.9000000000000004</c:v>
              </c:pt>
              <c:pt idx="12">
                <c:v>3.5000000000000004</c:v>
              </c:pt>
              <c:pt idx="13">
                <c:v>3.5000000000000004</c:v>
              </c:pt>
              <c:pt idx="14">
                <c:v>4.5999999999999996</c:v>
              </c:pt>
              <c:pt idx="15">
                <c:v>7.0000000000000009</c:v>
              </c:pt>
              <c:pt idx="16">
                <c:v>11.600000000000001</c:v>
              </c:pt>
            </c:numLit>
          </c:val>
          <c:extLst>
            <c:ext xmlns:c16="http://schemas.microsoft.com/office/drawing/2014/chart" uri="{C3380CC4-5D6E-409C-BE32-E72D297353CC}">
              <c16:uniqueId val="{00000000-EDDA-42E4-BA55-DAC4B3238AC4}"/>
            </c:ext>
          </c:extLst>
        </c:ser>
        <c:ser>
          <c:idx val="2"/>
          <c:order val="1"/>
          <c:tx>
            <c:v>Elle peut être favorable dans la reprise de votre activité</c:v>
          </c:tx>
          <c:spPr>
            <a:solidFill>
              <a:srgbClr val="00B050"/>
            </a:solidFill>
            <a:ln>
              <a:noFill/>
            </a:ln>
            <a:effectLst/>
          </c:spPr>
          <c:invertIfNegative val="0"/>
          <c:cat>
            <c:strLit>
              <c:ptCount val="17"/>
              <c:pt idx="0">
                <c:v>Ensemble</c:v>
              </c:pt>
              <c:pt idx="2">
                <c:v>JZ - Information et communication</c:v>
              </c:pt>
              <c:pt idx="3">
                <c:v>LZ - Activités immobilières</c:v>
              </c:pt>
              <c:pt idx="4">
                <c:v>KZ - Activités financières et d'assurance</c:v>
              </c:pt>
              <c:pt idx="5">
                <c:v>C1 - Industrie agro-alimentaire</c:v>
              </c:pt>
              <c:pt idx="6">
                <c:v>C5 - Fabrication d'autres produits industriels </c:v>
              </c:pt>
              <c:pt idx="7">
                <c:v>HZ - Transports et entreposage </c:v>
              </c:pt>
              <c:pt idx="8">
                <c:v>DE - Energie, eau et gestion des dechets</c:v>
              </c:pt>
              <c:pt idx="9">
                <c:v>FZ - Construction</c:v>
              </c:pt>
              <c:pt idx="10">
                <c:v>MN - Services aux entreprises</c:v>
              </c:pt>
              <c:pt idx="11">
                <c:v>GZ - Commerce</c:v>
              </c:pt>
              <c:pt idx="12">
                <c:v>OQ - Enseignement, santé humaine et action sociale</c:v>
              </c:pt>
              <c:pt idx="13">
                <c:v>RU - Autres activités de services</c:v>
              </c:pt>
              <c:pt idx="14">
                <c:v>C3 - Biens d'équipement</c:v>
              </c:pt>
              <c:pt idx="15">
                <c:v>C4 - Fabrication de matériels de transport</c:v>
              </c:pt>
              <c:pt idx="16">
                <c:v>IZ - Hébergement et restauration</c:v>
              </c:pt>
            </c:strLit>
          </c:cat>
          <c:val>
            <c:numLit>
              <c:formatCode>General</c:formatCode>
              <c:ptCount val="17"/>
              <c:pt idx="0">
                <c:v>9.1</c:v>
              </c:pt>
              <c:pt idx="2">
                <c:v>10.100000000000001</c:v>
              </c:pt>
              <c:pt idx="3">
                <c:v>9.8000000000000007</c:v>
              </c:pt>
              <c:pt idx="4">
                <c:v>10.5</c:v>
              </c:pt>
              <c:pt idx="5">
                <c:v>5.4</c:v>
              </c:pt>
              <c:pt idx="6">
                <c:v>3.9</c:v>
              </c:pt>
              <c:pt idx="7">
                <c:v>15.9</c:v>
              </c:pt>
              <c:pt idx="8">
                <c:v>1.5</c:v>
              </c:pt>
              <c:pt idx="9">
                <c:v>8.2000000000000011</c:v>
              </c:pt>
              <c:pt idx="10">
                <c:v>10.6</c:v>
              </c:pt>
              <c:pt idx="11">
                <c:v>9.3000000000000007</c:v>
              </c:pt>
              <c:pt idx="12">
                <c:v>5.7</c:v>
              </c:pt>
              <c:pt idx="13">
                <c:v>9</c:v>
              </c:pt>
              <c:pt idx="14">
                <c:v>11.200000000000001</c:v>
              </c:pt>
              <c:pt idx="15">
                <c:v>3.5999999999999996</c:v>
              </c:pt>
              <c:pt idx="16">
                <c:v>18.099999999999998</c:v>
              </c:pt>
            </c:numLit>
          </c:val>
          <c:extLst>
            <c:ext xmlns:c16="http://schemas.microsoft.com/office/drawing/2014/chart" uri="{C3380CC4-5D6E-409C-BE32-E72D297353CC}">
              <c16:uniqueId val="{00000001-EDDA-42E4-BA55-DAC4B3238AC4}"/>
            </c:ext>
          </c:extLst>
        </c:ser>
        <c:ser>
          <c:idx val="1"/>
          <c:order val="2"/>
          <c:tx>
            <c:v>Elle n’aura pas d’effet sur la reprise de votre activité</c:v>
          </c:tx>
          <c:spPr>
            <a:solidFill>
              <a:schemeClr val="bg1">
                <a:lumMod val="65000"/>
              </a:schemeClr>
            </a:solidFill>
            <a:ln>
              <a:noFill/>
            </a:ln>
            <a:effectLst/>
          </c:spPr>
          <c:invertIfNegative val="0"/>
          <c:cat>
            <c:strLit>
              <c:ptCount val="17"/>
              <c:pt idx="0">
                <c:v>Ensemble</c:v>
              </c:pt>
              <c:pt idx="2">
                <c:v>JZ - Information et communication</c:v>
              </c:pt>
              <c:pt idx="3">
                <c:v>LZ - Activités immobilières</c:v>
              </c:pt>
              <c:pt idx="4">
                <c:v>KZ - Activités financières et d'assurance</c:v>
              </c:pt>
              <c:pt idx="5">
                <c:v>C1 - Industrie agro-alimentaire</c:v>
              </c:pt>
              <c:pt idx="6">
                <c:v>C5 - Fabrication d'autres produits industriels </c:v>
              </c:pt>
              <c:pt idx="7">
                <c:v>HZ - Transports et entreposage </c:v>
              </c:pt>
              <c:pt idx="8">
                <c:v>DE - Energie, eau et gestion des dechets</c:v>
              </c:pt>
              <c:pt idx="9">
                <c:v>FZ - Construction</c:v>
              </c:pt>
              <c:pt idx="10">
                <c:v>MN - Services aux entreprises</c:v>
              </c:pt>
              <c:pt idx="11">
                <c:v>GZ - Commerce</c:v>
              </c:pt>
              <c:pt idx="12">
                <c:v>OQ - Enseignement, santé humaine et action sociale</c:v>
              </c:pt>
              <c:pt idx="13">
                <c:v>RU - Autres activités de services</c:v>
              </c:pt>
              <c:pt idx="14">
                <c:v>C3 - Biens d'équipement</c:v>
              </c:pt>
              <c:pt idx="15">
                <c:v>C4 - Fabrication de matériels de transport</c:v>
              </c:pt>
              <c:pt idx="16">
                <c:v>IZ - Hébergement et restauration</c:v>
              </c:pt>
            </c:strLit>
          </c:cat>
          <c:val>
            <c:numLit>
              <c:formatCode>General</c:formatCode>
              <c:ptCount val="17"/>
              <c:pt idx="0">
                <c:v>36.6</c:v>
              </c:pt>
              <c:pt idx="2">
                <c:v>35.299999999999997</c:v>
              </c:pt>
              <c:pt idx="3">
                <c:v>42.1</c:v>
              </c:pt>
              <c:pt idx="4">
                <c:v>44.9</c:v>
              </c:pt>
              <c:pt idx="5">
                <c:v>34.599999999999994</c:v>
              </c:pt>
              <c:pt idx="6">
                <c:v>40.9</c:v>
              </c:pt>
              <c:pt idx="7">
                <c:v>30.2</c:v>
              </c:pt>
              <c:pt idx="8">
                <c:v>49.1</c:v>
              </c:pt>
              <c:pt idx="9">
                <c:v>35.4</c:v>
              </c:pt>
              <c:pt idx="10">
                <c:v>35.9</c:v>
              </c:pt>
              <c:pt idx="11">
                <c:v>32.1</c:v>
              </c:pt>
              <c:pt idx="12">
                <c:v>42.1</c:v>
              </c:pt>
              <c:pt idx="13">
                <c:v>37.299999999999997</c:v>
              </c:pt>
              <c:pt idx="14">
                <c:v>37.799999999999997</c:v>
              </c:pt>
              <c:pt idx="15">
                <c:v>42.5</c:v>
              </c:pt>
              <c:pt idx="16">
                <c:v>20.399999999999999</c:v>
              </c:pt>
            </c:numLit>
          </c:val>
          <c:extLst>
            <c:ext xmlns:c16="http://schemas.microsoft.com/office/drawing/2014/chart" uri="{C3380CC4-5D6E-409C-BE32-E72D297353CC}">
              <c16:uniqueId val="{00000002-EDDA-42E4-BA55-DAC4B3238AC4}"/>
            </c:ext>
          </c:extLst>
        </c:ser>
        <c:ser>
          <c:idx val="3"/>
          <c:order val="3"/>
          <c:tx>
            <c:v>Ne sais pas</c:v>
          </c:tx>
          <c:spPr>
            <a:noFill/>
            <a:ln>
              <a:solidFill>
                <a:schemeClr val="bg1"/>
              </a:solidFill>
            </a:ln>
            <a:effectLst/>
          </c:spPr>
          <c:invertIfNegative val="0"/>
          <c:cat>
            <c:strLit>
              <c:ptCount val="17"/>
              <c:pt idx="0">
                <c:v>Ensemble</c:v>
              </c:pt>
              <c:pt idx="2">
                <c:v>JZ - Information et communication</c:v>
              </c:pt>
              <c:pt idx="3">
                <c:v>LZ - Activités immobilières</c:v>
              </c:pt>
              <c:pt idx="4">
                <c:v>KZ - Activités financières et d'assurance</c:v>
              </c:pt>
              <c:pt idx="5">
                <c:v>C1 - Industrie agro-alimentaire</c:v>
              </c:pt>
              <c:pt idx="6">
                <c:v>C5 - Fabrication d'autres produits industriels </c:v>
              </c:pt>
              <c:pt idx="7">
                <c:v>HZ - Transports et entreposage </c:v>
              </c:pt>
              <c:pt idx="8">
                <c:v>DE - Energie, eau et gestion des dechets</c:v>
              </c:pt>
              <c:pt idx="9">
                <c:v>FZ - Construction</c:v>
              </c:pt>
              <c:pt idx="10">
                <c:v>MN - Services aux entreprises</c:v>
              </c:pt>
              <c:pt idx="11">
                <c:v>GZ - Commerce</c:v>
              </c:pt>
              <c:pt idx="12">
                <c:v>OQ - Enseignement, santé humaine et action sociale</c:v>
              </c:pt>
              <c:pt idx="13">
                <c:v>RU - Autres activités de services</c:v>
              </c:pt>
              <c:pt idx="14">
                <c:v>C3 - Biens d'équipement</c:v>
              </c:pt>
              <c:pt idx="15">
                <c:v>C4 - Fabrication de matériels de transport</c:v>
              </c:pt>
              <c:pt idx="16">
                <c:v>IZ - Hébergement et restauration</c:v>
              </c:pt>
            </c:strLit>
          </c:cat>
          <c:val>
            <c:numLit>
              <c:formatCode>General</c:formatCode>
              <c:ptCount val="17"/>
              <c:pt idx="0">
                <c:v>51.300000000000004</c:v>
              </c:pt>
              <c:pt idx="2">
                <c:v>53.900000000000006</c:v>
              </c:pt>
              <c:pt idx="3">
                <c:v>46.800000000000004</c:v>
              </c:pt>
              <c:pt idx="4">
                <c:v>43.1</c:v>
              </c:pt>
              <c:pt idx="5">
                <c:v>58.3</c:v>
              </c:pt>
              <c:pt idx="6">
                <c:v>53.1</c:v>
              </c:pt>
              <c:pt idx="7">
                <c:v>51.9</c:v>
              </c:pt>
              <c:pt idx="8">
                <c:v>47.3</c:v>
              </c:pt>
              <c:pt idx="9">
                <c:v>54.300000000000004</c:v>
              </c:pt>
              <c:pt idx="10">
                <c:v>51.1</c:v>
              </c:pt>
              <c:pt idx="11">
                <c:v>55.600000000000009</c:v>
              </c:pt>
              <c:pt idx="12">
                <c:v>48.699999999999996</c:v>
              </c:pt>
              <c:pt idx="13">
                <c:v>50.2</c:v>
              </c:pt>
              <c:pt idx="14">
                <c:v>46.400000000000006</c:v>
              </c:pt>
              <c:pt idx="15">
                <c:v>46.9</c:v>
              </c:pt>
              <c:pt idx="16">
                <c:v>50</c:v>
              </c:pt>
            </c:numLit>
          </c:val>
          <c:extLst>
            <c:ext xmlns:c16="http://schemas.microsoft.com/office/drawing/2014/chart" uri="{C3380CC4-5D6E-409C-BE32-E72D297353CC}">
              <c16:uniqueId val="{00000003-EDDA-42E4-BA55-DAC4B3238AC4}"/>
            </c:ext>
          </c:extLst>
        </c:ser>
        <c:dLbls>
          <c:showLegendKey val="0"/>
          <c:showVal val="0"/>
          <c:showCatName val="0"/>
          <c:showSerName val="0"/>
          <c:showPercent val="0"/>
          <c:showBubbleSize val="0"/>
        </c:dLbls>
        <c:gapWidth val="150"/>
        <c:overlap val="100"/>
        <c:axId val="779612208"/>
        <c:axId val="779611552"/>
      </c:barChart>
      <c:catAx>
        <c:axId val="779612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79611552"/>
        <c:crosses val="autoZero"/>
        <c:auto val="1"/>
        <c:lblAlgn val="ctr"/>
        <c:lblOffset val="100"/>
        <c:noMultiLvlLbl val="0"/>
      </c:catAx>
      <c:valAx>
        <c:axId val="779611552"/>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79612208"/>
        <c:crosses val="autoZero"/>
        <c:crossBetween val="between"/>
      </c:valAx>
      <c:spPr>
        <a:noFill/>
        <a:ln>
          <a:noFill/>
        </a:ln>
        <a:effectLst/>
      </c:spPr>
    </c:plotArea>
    <c:legend>
      <c:legendPos val="b"/>
      <c:layout>
        <c:manualLayout>
          <c:xMode val="edge"/>
          <c:yMode val="edge"/>
          <c:x val="1.7227623611528631E-2"/>
          <c:y val="0.82249754121798468"/>
          <c:w val="0.96888040671364861"/>
          <c:h val="0.175008326865610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'Encadré 2 - Graphique 2C'!$B$3</c:f>
              <c:strCache>
                <c:ptCount val="1"/>
                <c:pt idx="0">
                  <c:v>La localisation peut être favorable dans la reprise de l'activité</c:v>
                </c:pt>
              </c:strCache>
            </c:strRef>
          </c:tx>
          <c:spPr>
            <a:solidFill>
              <a:schemeClr val="accent1"/>
            </a:solidFill>
            <a:ln>
              <a:noFill/>
            </a:ln>
            <a:effectLst/>
          </c:spPr>
          <c:invertIfNegative val="0"/>
          <c:cat>
            <c:strRef>
              <c:f>'Encadré 2 - Graphique 2C'!$A$4:$A$19</c:f>
              <c:strCache>
                <c:ptCount val="16"/>
                <c:pt idx="0">
                  <c:v>France entière</c:v>
                </c:pt>
                <c:pt idx="1">
                  <c:v>Métropôle hors île-de-France</c:v>
                </c:pt>
                <c:pt idx="2">
                  <c:v>Hauts-de-France</c:v>
                </c:pt>
                <c:pt idx="3">
                  <c:v>Centre-Val de Loire</c:v>
                </c:pt>
                <c:pt idx="4">
                  <c:v>Bourgogne-Franche-Comté</c:v>
                </c:pt>
                <c:pt idx="5">
                  <c:v>Grand Est</c:v>
                </c:pt>
                <c:pt idx="6">
                  <c:v>Normandie</c:v>
                </c:pt>
                <c:pt idx="7">
                  <c:v>DOM</c:v>
                </c:pt>
                <c:pt idx="8">
                  <c:v>Occitanie</c:v>
                </c:pt>
                <c:pt idx="9">
                  <c:v>Auvergne-Rhône-Alpes</c:v>
                </c:pt>
                <c:pt idx="10">
                  <c:v>PACA</c:v>
                </c:pt>
                <c:pt idx="11">
                  <c:v>Nouvelle-Aquitaine</c:v>
                </c:pt>
                <c:pt idx="12">
                  <c:v>Pays de la Loire</c:v>
                </c:pt>
                <c:pt idx="13">
                  <c:v>Île-de-France</c:v>
                </c:pt>
                <c:pt idx="14">
                  <c:v>Bretagne</c:v>
                </c:pt>
                <c:pt idx="15">
                  <c:v>Corse</c:v>
                </c:pt>
              </c:strCache>
            </c:strRef>
          </c:cat>
          <c:val>
            <c:numRef>
              <c:f>'Encadré 2 - Graphique 2C'!$B$4:$B$19</c:f>
              <c:numCache>
                <c:formatCode>0%</c:formatCode>
                <c:ptCount val="16"/>
                <c:pt idx="0">
                  <c:v>8.7042846652500949E-2</c:v>
                </c:pt>
                <c:pt idx="1">
                  <c:v>7.8147319865519163E-2</c:v>
                </c:pt>
                <c:pt idx="2">
                  <c:v>3.1458182224434493E-2</c:v>
                </c:pt>
                <c:pt idx="3">
                  <c:v>3.9328846739043834E-2</c:v>
                </c:pt>
                <c:pt idx="4">
                  <c:v>4.0866735788292655E-2</c:v>
                </c:pt>
                <c:pt idx="5">
                  <c:v>4.4924023089090014E-2</c:v>
                </c:pt>
                <c:pt idx="6">
                  <c:v>6.2180085419374739E-2</c:v>
                </c:pt>
                <c:pt idx="7">
                  <c:v>7.9912946558601414E-2</c:v>
                </c:pt>
                <c:pt idx="8">
                  <c:v>8.0753483679356697E-2</c:v>
                </c:pt>
                <c:pt idx="9">
                  <c:v>8.7968050749504811E-2</c:v>
                </c:pt>
                <c:pt idx="10">
                  <c:v>0.10036701935222364</c:v>
                </c:pt>
                <c:pt idx="11">
                  <c:v>0.10597622794732126</c:v>
                </c:pt>
                <c:pt idx="12">
                  <c:v>0.10671560181500479</c:v>
                </c:pt>
                <c:pt idx="13">
                  <c:v>0.11557769836443677</c:v>
                </c:pt>
                <c:pt idx="14">
                  <c:v>0.1330797991854652</c:v>
                </c:pt>
                <c:pt idx="15">
                  <c:v>0.15270051009065064</c:v>
                </c:pt>
              </c:numCache>
            </c:numRef>
          </c:val>
          <c:extLst>
            <c:ext xmlns:c16="http://schemas.microsoft.com/office/drawing/2014/chart" uri="{C3380CC4-5D6E-409C-BE32-E72D297353CC}">
              <c16:uniqueId val="{00000000-CCD9-47FE-8137-4863633A4578}"/>
            </c:ext>
          </c:extLst>
        </c:ser>
        <c:ser>
          <c:idx val="1"/>
          <c:order val="1"/>
          <c:tx>
            <c:strRef>
              <c:f>'Encadré 2 - Graphique 2C'!$C$3</c:f>
              <c:strCache>
                <c:ptCount val="1"/>
                <c:pt idx="0">
                  <c:v>La localisation peut être un frein à la reprise de l'activité</c:v>
                </c:pt>
              </c:strCache>
            </c:strRef>
          </c:tx>
          <c:spPr>
            <a:solidFill>
              <a:schemeClr val="accent2"/>
            </a:solidFill>
            <a:ln>
              <a:noFill/>
            </a:ln>
            <a:effectLst/>
          </c:spPr>
          <c:invertIfNegative val="0"/>
          <c:cat>
            <c:strRef>
              <c:f>'Encadré 2 - Graphique 2C'!$A$4:$A$19</c:f>
              <c:strCache>
                <c:ptCount val="16"/>
                <c:pt idx="0">
                  <c:v>France entière</c:v>
                </c:pt>
                <c:pt idx="1">
                  <c:v>Métropôle hors île-de-France</c:v>
                </c:pt>
                <c:pt idx="2">
                  <c:v>Hauts-de-France</c:v>
                </c:pt>
                <c:pt idx="3">
                  <c:v>Centre-Val de Loire</c:v>
                </c:pt>
                <c:pt idx="4">
                  <c:v>Bourgogne-Franche-Comté</c:v>
                </c:pt>
                <c:pt idx="5">
                  <c:v>Grand Est</c:v>
                </c:pt>
                <c:pt idx="6">
                  <c:v>Normandie</c:v>
                </c:pt>
                <c:pt idx="7">
                  <c:v>DOM</c:v>
                </c:pt>
                <c:pt idx="8">
                  <c:v>Occitanie</c:v>
                </c:pt>
                <c:pt idx="9">
                  <c:v>Auvergne-Rhône-Alpes</c:v>
                </c:pt>
                <c:pt idx="10">
                  <c:v>PACA</c:v>
                </c:pt>
                <c:pt idx="11">
                  <c:v>Nouvelle-Aquitaine</c:v>
                </c:pt>
                <c:pt idx="12">
                  <c:v>Pays de la Loire</c:v>
                </c:pt>
                <c:pt idx="13">
                  <c:v>Île-de-France</c:v>
                </c:pt>
                <c:pt idx="14">
                  <c:v>Bretagne</c:v>
                </c:pt>
                <c:pt idx="15">
                  <c:v>Corse</c:v>
                </c:pt>
              </c:strCache>
            </c:strRef>
          </c:cat>
          <c:val>
            <c:numRef>
              <c:f>'Encadré 2 - Graphique 2C'!$C$4:$C$19</c:f>
              <c:numCache>
                <c:formatCode>0%</c:formatCode>
                <c:ptCount val="16"/>
                <c:pt idx="0">
                  <c:v>3.2462795119120487E-2</c:v>
                </c:pt>
                <c:pt idx="1">
                  <c:v>3.0889934939848363E-2</c:v>
                </c:pt>
                <c:pt idx="2">
                  <c:v>4.2233999174634149E-2</c:v>
                </c:pt>
                <c:pt idx="3">
                  <c:v>1.8174163861989768E-2</c:v>
                </c:pt>
                <c:pt idx="4">
                  <c:v>4.8210243170841313E-2</c:v>
                </c:pt>
                <c:pt idx="5">
                  <c:v>2.0124404789072323E-2</c:v>
                </c:pt>
                <c:pt idx="6">
                  <c:v>3.0821753630356656E-2</c:v>
                </c:pt>
                <c:pt idx="7">
                  <c:v>4.3011121469946831E-2</c:v>
                </c:pt>
                <c:pt idx="8">
                  <c:v>5.2590884468430216E-2</c:v>
                </c:pt>
                <c:pt idx="9">
                  <c:v>2.8088697066402067E-2</c:v>
                </c:pt>
                <c:pt idx="10">
                  <c:v>3.9510856569898146E-2</c:v>
                </c:pt>
                <c:pt idx="11">
                  <c:v>1.8025504536514299E-2</c:v>
                </c:pt>
                <c:pt idx="12">
                  <c:v>2.3687330916053337E-2</c:v>
                </c:pt>
                <c:pt idx="13">
                  <c:v>3.6804093443649454E-2</c:v>
                </c:pt>
                <c:pt idx="14">
                  <c:v>1.0947252360414817E-2</c:v>
                </c:pt>
                <c:pt idx="15">
                  <c:v>9.2860274584913638E-2</c:v>
                </c:pt>
              </c:numCache>
            </c:numRef>
          </c:val>
          <c:extLst>
            <c:ext xmlns:c16="http://schemas.microsoft.com/office/drawing/2014/chart" uri="{C3380CC4-5D6E-409C-BE32-E72D297353CC}">
              <c16:uniqueId val="{00000001-CCD9-47FE-8137-4863633A4578}"/>
            </c:ext>
          </c:extLst>
        </c:ser>
        <c:dLbls>
          <c:showLegendKey val="0"/>
          <c:showVal val="0"/>
          <c:showCatName val="0"/>
          <c:showSerName val="0"/>
          <c:showPercent val="0"/>
          <c:showBubbleSize val="0"/>
        </c:dLbls>
        <c:gapWidth val="182"/>
        <c:axId val="534712784"/>
        <c:axId val="534719016"/>
      </c:barChart>
      <c:catAx>
        <c:axId val="534712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34719016"/>
        <c:crosses val="autoZero"/>
        <c:auto val="1"/>
        <c:lblAlgn val="ctr"/>
        <c:lblOffset val="100"/>
        <c:noMultiLvlLbl val="0"/>
      </c:catAx>
      <c:valAx>
        <c:axId val="5347190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34712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28424072320777"/>
          <c:y val="2.3448885568136759E-2"/>
          <c:w val="0.59330031391498927"/>
          <c:h val="0.9189841766989284"/>
        </c:manualLayout>
      </c:layout>
      <c:barChart>
        <c:barDir val="bar"/>
        <c:grouping val="stacked"/>
        <c:varyColors val="0"/>
        <c:ser>
          <c:idx val="0"/>
          <c:order val="0"/>
          <c:tx>
            <c:strRef>
              <c:f>'Graphique A'!$B$3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A'!$B$4:$B$88</c15:sqref>
                  </c15:fullRef>
                </c:ext>
              </c:extLst>
              <c:f>('Graphique A'!$B$4:$B$18,'Graphique A'!$B$24:$B$88)</c:f>
              <c:numCache>
                <c:formatCode>0.0</c:formatCode>
                <c:ptCount val="80"/>
                <c:pt idx="0">
                  <c:v>3.5999999999999996</c:v>
                </c:pt>
                <c:pt idx="1">
                  <c:v>2.7</c:v>
                </c:pt>
                <c:pt idx="2">
                  <c:v>2.6</c:v>
                </c:pt>
                <c:pt idx="3">
                  <c:v>2.5</c:v>
                </c:pt>
                <c:pt idx="5">
                  <c:v>1.8000000000000114</c:v>
                </c:pt>
                <c:pt idx="6">
                  <c:v>1.7999999999999972</c:v>
                </c:pt>
                <c:pt idx="7">
                  <c:v>0.19999999999998863</c:v>
                </c:pt>
                <c:pt idx="8">
                  <c:v>0.10000000000000853</c:v>
                </c:pt>
                <c:pt idx="10">
                  <c:v>0.1</c:v>
                </c:pt>
                <c:pt idx="11">
                  <c:v>0.6</c:v>
                </c:pt>
                <c:pt idx="12">
                  <c:v>0.3</c:v>
                </c:pt>
                <c:pt idx="13">
                  <c:v>0.2</c:v>
                </c:pt>
                <c:pt idx="15">
                  <c:v>0.1</c:v>
                </c:pt>
                <c:pt idx="16">
                  <c:v>0.4</c:v>
                </c:pt>
                <c:pt idx="17">
                  <c:v>0.3</c:v>
                </c:pt>
                <c:pt idx="18">
                  <c:v>0.20000000000000284</c:v>
                </c:pt>
                <c:pt idx="20">
                  <c:v>0</c:v>
                </c:pt>
                <c:pt idx="21">
                  <c:v>0.1</c:v>
                </c:pt>
                <c:pt idx="22">
                  <c:v>0.2</c:v>
                </c:pt>
                <c:pt idx="23">
                  <c:v>0.3</c:v>
                </c:pt>
                <c:pt idx="25">
                  <c:v>0.1</c:v>
                </c:pt>
                <c:pt idx="26">
                  <c:v>0.2</c:v>
                </c:pt>
                <c:pt idx="27">
                  <c:v>0.1</c:v>
                </c:pt>
                <c:pt idx="28">
                  <c:v>0.1</c:v>
                </c:pt>
                <c:pt idx="30">
                  <c:v>0.20000000000000284</c:v>
                </c:pt>
                <c:pt idx="31">
                  <c:v>0.20000000000000284</c:v>
                </c:pt>
                <c:pt idx="32">
                  <c:v>0.2</c:v>
                </c:pt>
                <c:pt idx="33">
                  <c:v>0.2</c:v>
                </c:pt>
                <c:pt idx="35">
                  <c:v>4.5</c:v>
                </c:pt>
                <c:pt idx="36">
                  <c:v>2.1999999999999997</c:v>
                </c:pt>
                <c:pt idx="37">
                  <c:v>1.5</c:v>
                </c:pt>
                <c:pt idx="38">
                  <c:v>0.3</c:v>
                </c:pt>
                <c:pt idx="40">
                  <c:v>1.0999999999999999</c:v>
                </c:pt>
                <c:pt idx="41">
                  <c:v>0.8</c:v>
                </c:pt>
                <c:pt idx="42">
                  <c:v>0.70000000000000007</c:v>
                </c:pt>
                <c:pt idx="43">
                  <c:v>0.89999999999999991</c:v>
                </c:pt>
                <c:pt idx="45">
                  <c:v>34.200000000000003</c:v>
                </c:pt>
                <c:pt idx="46">
                  <c:v>32.9</c:v>
                </c:pt>
                <c:pt idx="47">
                  <c:v>34.300000000000004</c:v>
                </c:pt>
                <c:pt idx="48">
                  <c:v>35.4</c:v>
                </c:pt>
                <c:pt idx="50">
                  <c:v>0.89999999999999991</c:v>
                </c:pt>
                <c:pt idx="51">
                  <c:v>0.89999999999999991</c:v>
                </c:pt>
                <c:pt idx="52">
                  <c:v>0.89999999999999991</c:v>
                </c:pt>
                <c:pt idx="53">
                  <c:v>0.8</c:v>
                </c:pt>
                <c:pt idx="55">
                  <c:v>0.5</c:v>
                </c:pt>
                <c:pt idx="56">
                  <c:v>0</c:v>
                </c:pt>
                <c:pt idx="57">
                  <c:v>0.1</c:v>
                </c:pt>
                <c:pt idx="58">
                  <c:v>0.1</c:v>
                </c:pt>
                <c:pt idx="60">
                  <c:v>1.0999999999999943</c:v>
                </c:pt>
                <c:pt idx="61">
                  <c:v>1.2</c:v>
                </c:pt>
                <c:pt idx="62">
                  <c:v>0.3</c:v>
                </c:pt>
                <c:pt idx="63">
                  <c:v>0.80000000000001137</c:v>
                </c:pt>
                <c:pt idx="65">
                  <c:v>1.2</c:v>
                </c:pt>
                <c:pt idx="66">
                  <c:v>0.8</c:v>
                </c:pt>
                <c:pt idx="67">
                  <c:v>0.5</c:v>
                </c:pt>
                <c:pt idx="68">
                  <c:v>0.8</c:v>
                </c:pt>
                <c:pt idx="70">
                  <c:v>1.7000000000000002</c:v>
                </c:pt>
                <c:pt idx="71">
                  <c:v>0.2</c:v>
                </c:pt>
                <c:pt idx="72">
                  <c:v>0.3</c:v>
                </c:pt>
                <c:pt idx="73">
                  <c:v>0.2</c:v>
                </c:pt>
                <c:pt idx="75">
                  <c:v>18.899999999999999</c:v>
                </c:pt>
                <c:pt idx="76">
                  <c:v>14.799999999999999</c:v>
                </c:pt>
                <c:pt idx="77">
                  <c:v>15.6</c:v>
                </c:pt>
                <c:pt idx="78">
                  <c:v>14.899999999999999</c:v>
                </c:pt>
              </c:numCache>
            </c:numRef>
          </c:val>
          <c:extLst>
            <c:ext xmlns:c15="http://schemas.microsoft.com/office/drawing/2012/chart" uri="{02D57815-91ED-43cb-92C2-25804820EDAC}">
              <c15:categoryFilterExceptions>
                <c15:categoryFilterException>
                  <c15:sqref>'Graphique A'!$B$21</c15:sqref>
                  <c15:spPr xmlns:c15="http://schemas.microsoft.com/office/drawing/2012/chart">
                    <a:solidFill>
                      <a:srgbClr val="C00000"/>
                    </a:solidFill>
                    <a:ln>
                      <a:noFill/>
                    </a:ln>
                    <a:effectLst/>
                  </c15:spPr>
                  <c15:invertIfNegative val="0"/>
                  <c15:bubble3D val="0"/>
                </c15:categoryFilterException>
                <c15:categoryFilterException>
                  <c15:sqref>'Graphique A'!$B$22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A'!$C$3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7.9</c:v>
                </c:pt>
                <c:pt idx="1">
                  <c:v>6.4</c:v>
                </c:pt>
                <c:pt idx="2">
                  <c:v>6.1</c:v>
                </c:pt>
                <c:pt idx="3">
                  <c:v>6</c:v>
                </c:pt>
                <c:pt idx="5">
                  <c:v>2</c:v>
                </c:pt>
                <c:pt idx="6">
                  <c:v>0.70000000000000007</c:v>
                </c:pt>
                <c:pt idx="7">
                  <c:v>0.89999999999999991</c:v>
                </c:pt>
                <c:pt idx="8">
                  <c:v>0.5</c:v>
                </c:pt>
                <c:pt idx="10">
                  <c:v>2.2999999999999998</c:v>
                </c:pt>
                <c:pt idx="11">
                  <c:v>2</c:v>
                </c:pt>
                <c:pt idx="12">
                  <c:v>2.1999999999999997</c:v>
                </c:pt>
                <c:pt idx="13">
                  <c:v>2.6</c:v>
                </c:pt>
                <c:pt idx="15">
                  <c:v>1.7999999999999998</c:v>
                </c:pt>
                <c:pt idx="16">
                  <c:v>2.6</c:v>
                </c:pt>
                <c:pt idx="17">
                  <c:v>2.6</c:v>
                </c:pt>
                <c:pt idx="18">
                  <c:v>1.9</c:v>
                </c:pt>
                <c:pt idx="20">
                  <c:v>3.1</c:v>
                </c:pt>
                <c:pt idx="21">
                  <c:v>2.1999999999999997</c:v>
                </c:pt>
                <c:pt idx="22">
                  <c:v>2.8000000000000003</c:v>
                </c:pt>
                <c:pt idx="23">
                  <c:v>2.5</c:v>
                </c:pt>
                <c:pt idx="25">
                  <c:v>2.9000000000000004</c:v>
                </c:pt>
                <c:pt idx="26">
                  <c:v>3.6999999999999997</c:v>
                </c:pt>
                <c:pt idx="27">
                  <c:v>3.5999999999999996</c:v>
                </c:pt>
                <c:pt idx="28">
                  <c:v>3.3000000000000003</c:v>
                </c:pt>
                <c:pt idx="30">
                  <c:v>1.0999999999999999</c:v>
                </c:pt>
                <c:pt idx="31">
                  <c:v>1.5</c:v>
                </c:pt>
                <c:pt idx="32">
                  <c:v>1.9</c:v>
                </c:pt>
                <c:pt idx="33">
                  <c:v>2.2999999999999998</c:v>
                </c:pt>
                <c:pt idx="35">
                  <c:v>8.6</c:v>
                </c:pt>
                <c:pt idx="36">
                  <c:v>8.2000000000000011</c:v>
                </c:pt>
                <c:pt idx="37">
                  <c:v>7.0000000000000009</c:v>
                </c:pt>
                <c:pt idx="38">
                  <c:v>4.2</c:v>
                </c:pt>
                <c:pt idx="40">
                  <c:v>14.899999999999999</c:v>
                </c:pt>
                <c:pt idx="41">
                  <c:v>13.3</c:v>
                </c:pt>
                <c:pt idx="42">
                  <c:v>13</c:v>
                </c:pt>
                <c:pt idx="43">
                  <c:v>12.8</c:v>
                </c:pt>
                <c:pt idx="45">
                  <c:v>28.599999999999998</c:v>
                </c:pt>
                <c:pt idx="46">
                  <c:v>27.700000000000003</c:v>
                </c:pt>
                <c:pt idx="47">
                  <c:v>27.200000000000003</c:v>
                </c:pt>
                <c:pt idx="48">
                  <c:v>30.2</c:v>
                </c:pt>
                <c:pt idx="50">
                  <c:v>1.7999999999999998</c:v>
                </c:pt>
                <c:pt idx="51">
                  <c:v>3</c:v>
                </c:pt>
                <c:pt idx="52">
                  <c:v>3</c:v>
                </c:pt>
                <c:pt idx="53">
                  <c:v>3.1</c:v>
                </c:pt>
                <c:pt idx="55">
                  <c:v>1</c:v>
                </c:pt>
                <c:pt idx="56">
                  <c:v>1</c:v>
                </c:pt>
                <c:pt idx="57">
                  <c:v>0.6</c:v>
                </c:pt>
                <c:pt idx="58">
                  <c:v>1</c:v>
                </c:pt>
                <c:pt idx="60">
                  <c:v>4.7</c:v>
                </c:pt>
                <c:pt idx="61">
                  <c:v>2.1999999999999997</c:v>
                </c:pt>
                <c:pt idx="62">
                  <c:v>4.5</c:v>
                </c:pt>
                <c:pt idx="63">
                  <c:v>5.7</c:v>
                </c:pt>
                <c:pt idx="65">
                  <c:v>8.6999999999999993</c:v>
                </c:pt>
                <c:pt idx="66">
                  <c:v>6.3</c:v>
                </c:pt>
                <c:pt idx="67">
                  <c:v>5.7</c:v>
                </c:pt>
                <c:pt idx="68">
                  <c:v>6.4</c:v>
                </c:pt>
                <c:pt idx="70">
                  <c:v>7.3999999999999995</c:v>
                </c:pt>
                <c:pt idx="71">
                  <c:v>2.2999999999999998</c:v>
                </c:pt>
                <c:pt idx="72">
                  <c:v>2.1</c:v>
                </c:pt>
                <c:pt idx="73">
                  <c:v>2.5</c:v>
                </c:pt>
                <c:pt idx="75">
                  <c:v>19.7</c:v>
                </c:pt>
                <c:pt idx="76">
                  <c:v>17.7</c:v>
                </c:pt>
                <c:pt idx="77">
                  <c:v>15.5</c:v>
                </c:pt>
                <c:pt idx="78">
                  <c:v>17</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FF0000"/>
                    </a:solidFill>
                    <a:ln>
                      <a:noFill/>
                    </a:ln>
                    <a:effectLst/>
                  </c15:spPr>
                  <c15:invertIfNegative val="0"/>
                  <c15:bubble3D val="0"/>
                </c15:categoryFilterException>
                <c15:categoryFilterException>
                  <c15:sqref>'Graphique A'!$C$22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A'!$D$3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23.1</c:v>
                </c:pt>
                <c:pt idx="1">
                  <c:v>24.2</c:v>
                </c:pt>
                <c:pt idx="2">
                  <c:v>25.3</c:v>
                </c:pt>
                <c:pt idx="3">
                  <c:v>25.4</c:v>
                </c:pt>
                <c:pt idx="5">
                  <c:v>25.3</c:v>
                </c:pt>
                <c:pt idx="6">
                  <c:v>25.5</c:v>
                </c:pt>
                <c:pt idx="7">
                  <c:v>30.3</c:v>
                </c:pt>
                <c:pt idx="8">
                  <c:v>31.4</c:v>
                </c:pt>
                <c:pt idx="10">
                  <c:v>21.6</c:v>
                </c:pt>
                <c:pt idx="11">
                  <c:v>21.7</c:v>
                </c:pt>
                <c:pt idx="12">
                  <c:v>23.200000000000003</c:v>
                </c:pt>
                <c:pt idx="13">
                  <c:v>21.8</c:v>
                </c:pt>
                <c:pt idx="15">
                  <c:v>19.400000000000002</c:v>
                </c:pt>
                <c:pt idx="16">
                  <c:v>20</c:v>
                </c:pt>
                <c:pt idx="17">
                  <c:v>25.1</c:v>
                </c:pt>
                <c:pt idx="18">
                  <c:v>29.2</c:v>
                </c:pt>
                <c:pt idx="20">
                  <c:v>54.800000000000004</c:v>
                </c:pt>
                <c:pt idx="21">
                  <c:v>50.1</c:v>
                </c:pt>
                <c:pt idx="22">
                  <c:v>34.200000000000003</c:v>
                </c:pt>
                <c:pt idx="23">
                  <c:v>31.5</c:v>
                </c:pt>
                <c:pt idx="25">
                  <c:v>27.200000000000003</c:v>
                </c:pt>
                <c:pt idx="26">
                  <c:v>25.4</c:v>
                </c:pt>
                <c:pt idx="27">
                  <c:v>25.1</c:v>
                </c:pt>
                <c:pt idx="28">
                  <c:v>27.700000000000003</c:v>
                </c:pt>
                <c:pt idx="30">
                  <c:v>11.1</c:v>
                </c:pt>
                <c:pt idx="31">
                  <c:v>11.200000000000001</c:v>
                </c:pt>
                <c:pt idx="32">
                  <c:v>12.5</c:v>
                </c:pt>
                <c:pt idx="33">
                  <c:v>11.700000000000001</c:v>
                </c:pt>
                <c:pt idx="35">
                  <c:v>24.4</c:v>
                </c:pt>
                <c:pt idx="36">
                  <c:v>25.6</c:v>
                </c:pt>
                <c:pt idx="37">
                  <c:v>26.1</c:v>
                </c:pt>
                <c:pt idx="38">
                  <c:v>28.599999999999998</c:v>
                </c:pt>
                <c:pt idx="40">
                  <c:v>22.6</c:v>
                </c:pt>
                <c:pt idx="41">
                  <c:v>26</c:v>
                </c:pt>
                <c:pt idx="42">
                  <c:v>28.9</c:v>
                </c:pt>
                <c:pt idx="43">
                  <c:v>24.3</c:v>
                </c:pt>
                <c:pt idx="45">
                  <c:v>28.499999999999996</c:v>
                </c:pt>
                <c:pt idx="46">
                  <c:v>28.4</c:v>
                </c:pt>
                <c:pt idx="47">
                  <c:v>28.000000000000004</c:v>
                </c:pt>
                <c:pt idx="48">
                  <c:v>24.9</c:v>
                </c:pt>
                <c:pt idx="50">
                  <c:v>30.7</c:v>
                </c:pt>
                <c:pt idx="51">
                  <c:v>38.1</c:v>
                </c:pt>
                <c:pt idx="52">
                  <c:v>39.800000000000004</c:v>
                </c:pt>
                <c:pt idx="53">
                  <c:v>41.3</c:v>
                </c:pt>
                <c:pt idx="55">
                  <c:v>21.7</c:v>
                </c:pt>
                <c:pt idx="56">
                  <c:v>26.6</c:v>
                </c:pt>
                <c:pt idx="57">
                  <c:v>27.400000000000002</c:v>
                </c:pt>
                <c:pt idx="58">
                  <c:v>24.4</c:v>
                </c:pt>
                <c:pt idx="60">
                  <c:v>13.3</c:v>
                </c:pt>
                <c:pt idx="61">
                  <c:v>13.8</c:v>
                </c:pt>
                <c:pt idx="62">
                  <c:v>10</c:v>
                </c:pt>
                <c:pt idx="63">
                  <c:v>10</c:v>
                </c:pt>
                <c:pt idx="65">
                  <c:v>22.8</c:v>
                </c:pt>
                <c:pt idx="66">
                  <c:v>28.799999999999997</c:v>
                </c:pt>
                <c:pt idx="67">
                  <c:v>30.3</c:v>
                </c:pt>
                <c:pt idx="68">
                  <c:v>31</c:v>
                </c:pt>
                <c:pt idx="70">
                  <c:v>19.400000000000002</c:v>
                </c:pt>
                <c:pt idx="71">
                  <c:v>15.6</c:v>
                </c:pt>
                <c:pt idx="72">
                  <c:v>17.8</c:v>
                </c:pt>
                <c:pt idx="73">
                  <c:v>18.600000000000001</c:v>
                </c:pt>
                <c:pt idx="75">
                  <c:v>19.2</c:v>
                </c:pt>
                <c:pt idx="76">
                  <c:v>18.8</c:v>
                </c:pt>
                <c:pt idx="77">
                  <c:v>19.600000000000001</c:v>
                </c:pt>
                <c:pt idx="78">
                  <c:v>18.899999999999999</c:v>
                </c:pt>
              </c:numCache>
            </c:numRef>
          </c:val>
          <c:extLst>
            <c:ext xmlns:c15="http://schemas.microsoft.com/office/drawing/2012/chart" uri="{02D57815-91ED-43cb-92C2-25804820EDAC}">
              <c15:categoryFilterExceptions>
                <c15:categoryFilterException>
                  <c15:sqref>'Graphique A'!$D$20</c15:sqref>
                  <c15:spPr xmlns:c15="http://schemas.microsoft.com/office/drawing/2012/chart">
                    <a:solidFill>
                      <a:srgbClr val="FFC000"/>
                    </a:solidFill>
                    <a:ln>
                      <a:noFill/>
                    </a:ln>
                    <a:effectLst/>
                  </c15:spPr>
                  <c15:invertIfNegative val="0"/>
                  <c15:bubble3D val="0"/>
                </c15:categoryFilterException>
                <c15:categoryFilterException>
                  <c15:sqref>'Graphique A'!$D$21</c15:sqref>
                  <c15:spPr xmlns:c15="http://schemas.microsoft.com/office/drawing/2012/chart">
                    <a:solidFill>
                      <a:srgbClr val="FFC000"/>
                    </a:solidFill>
                    <a:ln>
                      <a:noFill/>
                    </a:ln>
                    <a:effectLst/>
                  </c15:spPr>
                  <c15:invertIfNegative val="0"/>
                  <c15:bubble3D val="0"/>
                </c15:categoryFilterException>
                <c15:categoryFilterException>
                  <c15:sqref>'Graphique A'!$D$22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A'!$E$3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58.9</c:v>
                </c:pt>
                <c:pt idx="1">
                  <c:v>61.1</c:v>
                </c:pt>
                <c:pt idx="2">
                  <c:v>61.1</c:v>
                </c:pt>
                <c:pt idx="3">
                  <c:v>61.1</c:v>
                </c:pt>
                <c:pt idx="5">
                  <c:v>70.099999999999994</c:v>
                </c:pt>
                <c:pt idx="6">
                  <c:v>70.7</c:v>
                </c:pt>
                <c:pt idx="7">
                  <c:v>67.900000000000006</c:v>
                </c:pt>
                <c:pt idx="8">
                  <c:v>67.7</c:v>
                </c:pt>
                <c:pt idx="10">
                  <c:v>69.099999999999994</c:v>
                </c:pt>
                <c:pt idx="11">
                  <c:v>68.300000000000011</c:v>
                </c:pt>
                <c:pt idx="12">
                  <c:v>68.100000000000009</c:v>
                </c:pt>
                <c:pt idx="13">
                  <c:v>70.3</c:v>
                </c:pt>
                <c:pt idx="15">
                  <c:v>66.600000000000009</c:v>
                </c:pt>
                <c:pt idx="16">
                  <c:v>69.199999999999989</c:v>
                </c:pt>
                <c:pt idx="17">
                  <c:v>66</c:v>
                </c:pt>
                <c:pt idx="18">
                  <c:v>64.2</c:v>
                </c:pt>
                <c:pt idx="20">
                  <c:v>35.5</c:v>
                </c:pt>
                <c:pt idx="21">
                  <c:v>40.200000000000003</c:v>
                </c:pt>
                <c:pt idx="22">
                  <c:v>56.999999999999993</c:v>
                </c:pt>
                <c:pt idx="23">
                  <c:v>62.2</c:v>
                </c:pt>
                <c:pt idx="25">
                  <c:v>60</c:v>
                </c:pt>
                <c:pt idx="26">
                  <c:v>61.7</c:v>
                </c:pt>
                <c:pt idx="27">
                  <c:v>63.9</c:v>
                </c:pt>
                <c:pt idx="28">
                  <c:v>63.2</c:v>
                </c:pt>
                <c:pt idx="30">
                  <c:v>82.3</c:v>
                </c:pt>
                <c:pt idx="31">
                  <c:v>84.899999999999991</c:v>
                </c:pt>
                <c:pt idx="32">
                  <c:v>82.899999999999991</c:v>
                </c:pt>
                <c:pt idx="33">
                  <c:v>84.1</c:v>
                </c:pt>
                <c:pt idx="35">
                  <c:v>50.8</c:v>
                </c:pt>
                <c:pt idx="36">
                  <c:v>53</c:v>
                </c:pt>
                <c:pt idx="37">
                  <c:v>55.7</c:v>
                </c:pt>
                <c:pt idx="38">
                  <c:v>55.2</c:v>
                </c:pt>
                <c:pt idx="40">
                  <c:v>57.199999999999996</c:v>
                </c:pt>
                <c:pt idx="41">
                  <c:v>56.699999999999996</c:v>
                </c:pt>
                <c:pt idx="42">
                  <c:v>54.7</c:v>
                </c:pt>
                <c:pt idx="43">
                  <c:v>59.199999999999996</c:v>
                </c:pt>
                <c:pt idx="45">
                  <c:v>8.4</c:v>
                </c:pt>
                <c:pt idx="46">
                  <c:v>9.7000000000000011</c:v>
                </c:pt>
                <c:pt idx="47">
                  <c:v>9.1999999999999993</c:v>
                </c:pt>
                <c:pt idx="48">
                  <c:v>8.5</c:v>
                </c:pt>
                <c:pt idx="50">
                  <c:v>61.9</c:v>
                </c:pt>
                <c:pt idx="51">
                  <c:v>53.300000000000004</c:v>
                </c:pt>
                <c:pt idx="52">
                  <c:v>51.2</c:v>
                </c:pt>
                <c:pt idx="53">
                  <c:v>50.5</c:v>
                </c:pt>
                <c:pt idx="55">
                  <c:v>73.3</c:v>
                </c:pt>
                <c:pt idx="56">
                  <c:v>70.7</c:v>
                </c:pt>
                <c:pt idx="57">
                  <c:v>69.899999999999991</c:v>
                </c:pt>
                <c:pt idx="58">
                  <c:v>70.899999999999991</c:v>
                </c:pt>
                <c:pt idx="60">
                  <c:v>79.2</c:v>
                </c:pt>
                <c:pt idx="61">
                  <c:v>81.399999999999991</c:v>
                </c:pt>
                <c:pt idx="62">
                  <c:v>82.899999999999991</c:v>
                </c:pt>
                <c:pt idx="63">
                  <c:v>82.399999999999991</c:v>
                </c:pt>
                <c:pt idx="65">
                  <c:v>60</c:v>
                </c:pt>
                <c:pt idx="66">
                  <c:v>61</c:v>
                </c:pt>
                <c:pt idx="67">
                  <c:v>60.5</c:v>
                </c:pt>
                <c:pt idx="68">
                  <c:v>58.599999999999994</c:v>
                </c:pt>
                <c:pt idx="70">
                  <c:v>66.100000000000009</c:v>
                </c:pt>
                <c:pt idx="71">
                  <c:v>75.8</c:v>
                </c:pt>
                <c:pt idx="72">
                  <c:v>74</c:v>
                </c:pt>
                <c:pt idx="73">
                  <c:v>72.899999999999991</c:v>
                </c:pt>
                <c:pt idx="75">
                  <c:v>40.5</c:v>
                </c:pt>
                <c:pt idx="76">
                  <c:v>45.2</c:v>
                </c:pt>
                <c:pt idx="77">
                  <c:v>45.6</c:v>
                </c:pt>
                <c:pt idx="78">
                  <c:v>44.9</c:v>
                </c:pt>
              </c:numCache>
            </c:numRef>
          </c:val>
          <c:extLst>
            <c:ext xmlns:c15="http://schemas.microsoft.com/office/drawing/2012/chart" uri="{02D57815-91ED-43cb-92C2-25804820EDAC}">
              <c15:categoryFilterExceptions>
                <c15:categoryFilterException>
                  <c15:sqref>'Graphique A'!$E$21</c15:sqref>
                  <c15:spPr xmlns:c15="http://schemas.microsoft.com/office/drawing/2012/chart">
                    <a:solidFill>
                      <a:srgbClr val="92D050"/>
                    </a:solidFill>
                    <a:ln>
                      <a:noFill/>
                    </a:ln>
                    <a:effectLst/>
                  </c15:spPr>
                  <c15:invertIfNegative val="0"/>
                  <c15:bubble3D val="0"/>
                </c15:categoryFilterException>
                <c15:categoryFilterException>
                  <c15:sqref>'Graphique A'!$E$22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A'!$F$3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6.5</c:v>
                </c:pt>
                <c:pt idx="1">
                  <c:v>5.6000000000000005</c:v>
                </c:pt>
                <c:pt idx="2">
                  <c:v>5</c:v>
                </c:pt>
                <c:pt idx="3">
                  <c:v>5.0999999999999996</c:v>
                </c:pt>
                <c:pt idx="5">
                  <c:v>0.8</c:v>
                </c:pt>
                <c:pt idx="6">
                  <c:v>1.3</c:v>
                </c:pt>
                <c:pt idx="7">
                  <c:v>0.70000000000000007</c:v>
                </c:pt>
                <c:pt idx="8">
                  <c:v>0.3</c:v>
                </c:pt>
                <c:pt idx="10">
                  <c:v>6.9</c:v>
                </c:pt>
                <c:pt idx="11">
                  <c:v>7.3999999999999995</c:v>
                </c:pt>
                <c:pt idx="12">
                  <c:v>6.2</c:v>
                </c:pt>
                <c:pt idx="13">
                  <c:v>5.0999999999999996</c:v>
                </c:pt>
                <c:pt idx="15">
                  <c:v>12.1</c:v>
                </c:pt>
                <c:pt idx="16">
                  <c:v>7.8</c:v>
                </c:pt>
                <c:pt idx="17">
                  <c:v>6</c:v>
                </c:pt>
                <c:pt idx="18">
                  <c:v>4.5</c:v>
                </c:pt>
                <c:pt idx="20">
                  <c:v>6.6000000000000005</c:v>
                </c:pt>
                <c:pt idx="21">
                  <c:v>7.3999999999999995</c:v>
                </c:pt>
                <c:pt idx="22">
                  <c:v>5.8000000000000007</c:v>
                </c:pt>
                <c:pt idx="23">
                  <c:v>3.5000000000000004</c:v>
                </c:pt>
                <c:pt idx="25">
                  <c:v>9.8000000000000007</c:v>
                </c:pt>
                <c:pt idx="26">
                  <c:v>9.1</c:v>
                </c:pt>
                <c:pt idx="27">
                  <c:v>7.3</c:v>
                </c:pt>
                <c:pt idx="28">
                  <c:v>5.6000000000000005</c:v>
                </c:pt>
                <c:pt idx="30">
                  <c:v>5.3</c:v>
                </c:pt>
                <c:pt idx="31">
                  <c:v>2.1999999999999997</c:v>
                </c:pt>
                <c:pt idx="32">
                  <c:v>2.5</c:v>
                </c:pt>
                <c:pt idx="33">
                  <c:v>1.7000000000000002</c:v>
                </c:pt>
                <c:pt idx="35">
                  <c:v>11.700000000000001</c:v>
                </c:pt>
                <c:pt idx="36">
                  <c:v>11.1</c:v>
                </c:pt>
                <c:pt idx="37">
                  <c:v>9.7000000000000011</c:v>
                </c:pt>
                <c:pt idx="38">
                  <c:v>11.799999999999999</c:v>
                </c:pt>
                <c:pt idx="40">
                  <c:v>4.2</c:v>
                </c:pt>
                <c:pt idx="41">
                  <c:v>3.2</c:v>
                </c:pt>
                <c:pt idx="42">
                  <c:v>2.6</c:v>
                </c:pt>
                <c:pt idx="43">
                  <c:v>2.8000000000000003</c:v>
                </c:pt>
                <c:pt idx="45">
                  <c:v>0.4</c:v>
                </c:pt>
                <c:pt idx="46">
                  <c:v>1.2</c:v>
                </c:pt>
                <c:pt idx="47">
                  <c:v>1.3</c:v>
                </c:pt>
                <c:pt idx="48">
                  <c:v>1</c:v>
                </c:pt>
                <c:pt idx="50">
                  <c:v>4.7</c:v>
                </c:pt>
                <c:pt idx="51">
                  <c:v>4.8</c:v>
                </c:pt>
                <c:pt idx="52">
                  <c:v>5.0999999999999996</c:v>
                </c:pt>
                <c:pt idx="53">
                  <c:v>4.2</c:v>
                </c:pt>
                <c:pt idx="55">
                  <c:v>3.5000000000000004</c:v>
                </c:pt>
                <c:pt idx="56">
                  <c:v>1.7999999999999998</c:v>
                </c:pt>
                <c:pt idx="57">
                  <c:v>2</c:v>
                </c:pt>
                <c:pt idx="58">
                  <c:v>3.5999999999999996</c:v>
                </c:pt>
                <c:pt idx="60">
                  <c:v>1.7000000000000002</c:v>
                </c:pt>
                <c:pt idx="61">
                  <c:v>1.4000000000000001</c:v>
                </c:pt>
                <c:pt idx="62">
                  <c:v>2.2999999999999998</c:v>
                </c:pt>
                <c:pt idx="63">
                  <c:v>1.0999999999999999</c:v>
                </c:pt>
                <c:pt idx="65">
                  <c:v>7.1999999999999993</c:v>
                </c:pt>
                <c:pt idx="66">
                  <c:v>3.1</c:v>
                </c:pt>
                <c:pt idx="67">
                  <c:v>2.9000000000000004</c:v>
                </c:pt>
                <c:pt idx="68">
                  <c:v>3.2</c:v>
                </c:pt>
                <c:pt idx="70">
                  <c:v>5.4</c:v>
                </c:pt>
                <c:pt idx="71">
                  <c:v>6.1</c:v>
                </c:pt>
                <c:pt idx="72">
                  <c:v>5.8999999999999995</c:v>
                </c:pt>
                <c:pt idx="73">
                  <c:v>5.8000000000000007</c:v>
                </c:pt>
                <c:pt idx="75">
                  <c:v>1.6</c:v>
                </c:pt>
                <c:pt idx="76">
                  <c:v>3.4000000000000004</c:v>
                </c:pt>
                <c:pt idx="77">
                  <c:v>3.6999999999999997</c:v>
                </c:pt>
                <c:pt idx="78">
                  <c:v>4.2</c:v>
                </c:pt>
              </c:numCache>
            </c:numRef>
          </c:val>
          <c:extLst>
            <c:ext xmlns:c15="http://schemas.microsoft.com/office/drawing/2012/chart" uri="{02D57815-91ED-43cb-92C2-25804820EDAC}">
              <c15:categoryFilterExceptions>
                <c15:categoryFilterException>
                  <c15:sqref>'Graphique A'!$F$19</c15:sqref>
                  <c15:spPr xmlns:c15="http://schemas.microsoft.com/office/drawing/2012/chart">
                    <a:solidFill>
                      <a:srgbClr val="00B050"/>
                    </a:solidFill>
                    <a:ln>
                      <a:noFill/>
                    </a:ln>
                    <a:effectLst/>
                  </c15:spPr>
                  <c15:invertIfNegative val="0"/>
                  <c15:bubble3D val="0"/>
                </c15:categoryFilterException>
                <c15:categoryFilterException>
                  <c15:sqref>'Graphique A'!$F$21</c15:sqref>
                  <c15:spPr xmlns:c15="http://schemas.microsoft.com/office/drawing/2012/chart">
                    <a:solidFill>
                      <a:srgbClr val="00B050"/>
                    </a:solidFill>
                    <a:ln>
                      <a:noFill/>
                    </a:ln>
                    <a:effectLst/>
                  </c15:spPr>
                  <c15:invertIfNegative val="0"/>
                  <c15:bubble3D val="0"/>
                </c15:categoryFilterException>
                <c15:categoryFilterException>
                  <c15:sqref>'Graphique A'!$F$22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numCache>
            </c:numRef>
          </c:val>
          <c:extLst>
            <c:ext xmlns:c15="http://schemas.microsoft.com/office/drawing/2012/chart" uri="{02D57815-91ED-43cb-92C2-25804820EDAC}">
              <c15:categoryFilterExceptions>
                <c15:categoryFilterException>
                  <c15:sqref>'Graphique A'!$G$19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B'!$B$3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B'!$B$4:$B$87</c15:sqref>
                  </c15:fullRef>
                </c:ext>
              </c:extLst>
              <c:f>('Graphique B'!$B$4:$B$18,'Graphique B'!$B$24:$B$87)</c:f>
              <c:numCache>
                <c:formatCode>0.0</c:formatCode>
                <c:ptCount val="79"/>
                <c:pt idx="0">
                  <c:v>46.400000000000006</c:v>
                </c:pt>
                <c:pt idx="1">
                  <c:v>52.800000000000004</c:v>
                </c:pt>
                <c:pt idx="2">
                  <c:v>56.2</c:v>
                </c:pt>
                <c:pt idx="3">
                  <c:v>56.699999999999996</c:v>
                </c:pt>
                <c:pt idx="5">
                  <c:v>85.7</c:v>
                </c:pt>
                <c:pt idx="6">
                  <c:v>90.7</c:v>
                </c:pt>
                <c:pt idx="7">
                  <c:v>93.899999999999991</c:v>
                </c:pt>
                <c:pt idx="8">
                  <c:v>88.4</c:v>
                </c:pt>
                <c:pt idx="10">
                  <c:v>71.099999999999994</c:v>
                </c:pt>
                <c:pt idx="11">
                  <c:v>70.599999999999994</c:v>
                </c:pt>
                <c:pt idx="12">
                  <c:v>71.599999999999994</c:v>
                </c:pt>
                <c:pt idx="13">
                  <c:v>79.100000000000009</c:v>
                </c:pt>
                <c:pt idx="15">
                  <c:v>67.2</c:v>
                </c:pt>
                <c:pt idx="16">
                  <c:v>76.400000000000006</c:v>
                </c:pt>
                <c:pt idx="17">
                  <c:v>66.3</c:v>
                </c:pt>
                <c:pt idx="18">
                  <c:v>72</c:v>
                </c:pt>
                <c:pt idx="20">
                  <c:v>71.3</c:v>
                </c:pt>
                <c:pt idx="21">
                  <c:v>77.3</c:v>
                </c:pt>
                <c:pt idx="22">
                  <c:v>89.5</c:v>
                </c:pt>
                <c:pt idx="23">
                  <c:v>92.5</c:v>
                </c:pt>
                <c:pt idx="25">
                  <c:v>75.599999999999994</c:v>
                </c:pt>
                <c:pt idx="26">
                  <c:v>80.2</c:v>
                </c:pt>
                <c:pt idx="27">
                  <c:v>83.6</c:v>
                </c:pt>
                <c:pt idx="28">
                  <c:v>84</c:v>
                </c:pt>
                <c:pt idx="30">
                  <c:v>65.5</c:v>
                </c:pt>
                <c:pt idx="31">
                  <c:v>67.2</c:v>
                </c:pt>
                <c:pt idx="32">
                  <c:v>75.7</c:v>
                </c:pt>
                <c:pt idx="33">
                  <c:v>76.900000000000006</c:v>
                </c:pt>
                <c:pt idx="35">
                  <c:v>26.1</c:v>
                </c:pt>
                <c:pt idx="36">
                  <c:v>28.9</c:v>
                </c:pt>
                <c:pt idx="37">
                  <c:v>31.6</c:v>
                </c:pt>
                <c:pt idx="38">
                  <c:v>39.800000000000004</c:v>
                </c:pt>
                <c:pt idx="40">
                  <c:v>55.900000000000006</c:v>
                </c:pt>
                <c:pt idx="41">
                  <c:v>65.3</c:v>
                </c:pt>
                <c:pt idx="42">
                  <c:v>66.900000000000006</c:v>
                </c:pt>
                <c:pt idx="43">
                  <c:v>63</c:v>
                </c:pt>
                <c:pt idx="45">
                  <c:v>18.600000000000001</c:v>
                </c:pt>
                <c:pt idx="46">
                  <c:v>22.2</c:v>
                </c:pt>
                <c:pt idx="47">
                  <c:v>23</c:v>
                </c:pt>
                <c:pt idx="48">
                  <c:v>24.5</c:v>
                </c:pt>
                <c:pt idx="50">
                  <c:v>84.8</c:v>
                </c:pt>
                <c:pt idx="51">
                  <c:v>90.8</c:v>
                </c:pt>
                <c:pt idx="52">
                  <c:v>91</c:v>
                </c:pt>
                <c:pt idx="53">
                  <c:v>90.9</c:v>
                </c:pt>
                <c:pt idx="55">
                  <c:v>84.399999999999991</c:v>
                </c:pt>
                <c:pt idx="56">
                  <c:v>83.8</c:v>
                </c:pt>
                <c:pt idx="57">
                  <c:v>87.5</c:v>
                </c:pt>
                <c:pt idx="58">
                  <c:v>88.2</c:v>
                </c:pt>
                <c:pt idx="60">
                  <c:v>35.299999999999997</c:v>
                </c:pt>
                <c:pt idx="61">
                  <c:v>56.3</c:v>
                </c:pt>
                <c:pt idx="62">
                  <c:v>66.2</c:v>
                </c:pt>
                <c:pt idx="63">
                  <c:v>53.7</c:v>
                </c:pt>
                <c:pt idx="65">
                  <c:v>57.199999999999996</c:v>
                </c:pt>
                <c:pt idx="66">
                  <c:v>55.2</c:v>
                </c:pt>
                <c:pt idx="67">
                  <c:v>60.099999999999994</c:v>
                </c:pt>
                <c:pt idx="68">
                  <c:v>53.6</c:v>
                </c:pt>
                <c:pt idx="70">
                  <c:v>30.599999999999998</c:v>
                </c:pt>
                <c:pt idx="71">
                  <c:v>45.300000000000004</c:v>
                </c:pt>
                <c:pt idx="72">
                  <c:v>50.7</c:v>
                </c:pt>
                <c:pt idx="73">
                  <c:v>53.1</c:v>
                </c:pt>
                <c:pt idx="75">
                  <c:v>14.6</c:v>
                </c:pt>
                <c:pt idx="76">
                  <c:v>16.400000000000002</c:v>
                </c:pt>
                <c:pt idx="77">
                  <c:v>20.8</c:v>
                </c:pt>
                <c:pt idx="78">
                  <c:v>20.100000000000001</c:v>
                </c:pt>
              </c:numCache>
            </c:numRef>
          </c:val>
          <c:extLst>
            <c:ext xmlns:c15="http://schemas.microsoft.com/office/drawing/2012/chart" uri="{02D57815-91ED-43cb-92C2-25804820EDAC}">
              <c15:categoryFilterExceptions>
                <c15:categoryFilterException>
                  <c15:sqref>'Graphique B'!$B$21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B'!$C$3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B'!$C$4:$C$87</c15:sqref>
                  </c15:fullRef>
                </c:ext>
              </c:extLst>
              <c:f>('Graphique B'!$C$4:$C$18,'Graphique B'!$C$24:$C$87)</c:f>
              <c:numCache>
                <c:formatCode>0.0</c:formatCode>
                <c:ptCount val="79"/>
                <c:pt idx="0">
                  <c:v>42.5</c:v>
                </c:pt>
                <c:pt idx="1">
                  <c:v>37.4</c:v>
                </c:pt>
                <c:pt idx="2">
                  <c:v>35</c:v>
                </c:pt>
                <c:pt idx="3">
                  <c:v>35.299999999999997</c:v>
                </c:pt>
                <c:pt idx="5">
                  <c:v>4.5</c:v>
                </c:pt>
                <c:pt idx="6">
                  <c:v>4.8</c:v>
                </c:pt>
                <c:pt idx="7">
                  <c:v>3.9</c:v>
                </c:pt>
                <c:pt idx="8">
                  <c:v>9.6</c:v>
                </c:pt>
                <c:pt idx="10">
                  <c:v>20.9</c:v>
                </c:pt>
                <c:pt idx="11">
                  <c:v>20</c:v>
                </c:pt>
                <c:pt idx="12">
                  <c:v>20.200000000000003</c:v>
                </c:pt>
                <c:pt idx="13">
                  <c:v>20.599999999999998</c:v>
                </c:pt>
                <c:pt idx="15">
                  <c:v>2.6</c:v>
                </c:pt>
                <c:pt idx="16">
                  <c:v>2.1</c:v>
                </c:pt>
                <c:pt idx="17">
                  <c:v>5.8999999999999995</c:v>
                </c:pt>
                <c:pt idx="18">
                  <c:v>6.7</c:v>
                </c:pt>
                <c:pt idx="20">
                  <c:v>0.20000000000000284</c:v>
                </c:pt>
                <c:pt idx="21">
                  <c:v>0.20000000000000284</c:v>
                </c:pt>
                <c:pt idx="22">
                  <c:v>1.2</c:v>
                </c:pt>
                <c:pt idx="23">
                  <c:v>0.59999999999999432</c:v>
                </c:pt>
                <c:pt idx="25">
                  <c:v>5.8000000000000007</c:v>
                </c:pt>
                <c:pt idx="26">
                  <c:v>5.8999999999999995</c:v>
                </c:pt>
                <c:pt idx="27">
                  <c:v>4.7</c:v>
                </c:pt>
                <c:pt idx="28">
                  <c:v>6.1</c:v>
                </c:pt>
                <c:pt idx="30">
                  <c:v>14.7</c:v>
                </c:pt>
                <c:pt idx="31">
                  <c:v>13.8</c:v>
                </c:pt>
                <c:pt idx="32">
                  <c:v>13.600000000000001</c:v>
                </c:pt>
                <c:pt idx="33">
                  <c:v>14.7</c:v>
                </c:pt>
                <c:pt idx="35">
                  <c:v>57.3</c:v>
                </c:pt>
                <c:pt idx="36">
                  <c:v>53.900000000000006</c:v>
                </c:pt>
                <c:pt idx="37">
                  <c:v>50.6</c:v>
                </c:pt>
                <c:pt idx="38">
                  <c:v>41.6</c:v>
                </c:pt>
                <c:pt idx="40">
                  <c:v>41.099999999999994</c:v>
                </c:pt>
                <c:pt idx="41">
                  <c:v>32.9</c:v>
                </c:pt>
                <c:pt idx="42">
                  <c:v>29.799999999999997</c:v>
                </c:pt>
                <c:pt idx="43">
                  <c:v>32.6</c:v>
                </c:pt>
                <c:pt idx="45">
                  <c:v>80.800000000000011</c:v>
                </c:pt>
                <c:pt idx="46">
                  <c:v>76.599999999999994</c:v>
                </c:pt>
                <c:pt idx="47">
                  <c:v>76.2</c:v>
                </c:pt>
                <c:pt idx="48">
                  <c:v>75.2</c:v>
                </c:pt>
                <c:pt idx="50">
                  <c:v>9.1</c:v>
                </c:pt>
                <c:pt idx="51">
                  <c:v>6</c:v>
                </c:pt>
                <c:pt idx="52">
                  <c:v>7.5</c:v>
                </c:pt>
                <c:pt idx="53">
                  <c:v>7.8</c:v>
                </c:pt>
                <c:pt idx="55">
                  <c:v>13.600000000000001</c:v>
                </c:pt>
                <c:pt idx="56">
                  <c:v>14.099999999999998</c:v>
                </c:pt>
                <c:pt idx="57">
                  <c:v>10.4</c:v>
                </c:pt>
                <c:pt idx="58">
                  <c:v>9.9</c:v>
                </c:pt>
                <c:pt idx="60">
                  <c:v>52.5</c:v>
                </c:pt>
                <c:pt idx="61">
                  <c:v>36.4</c:v>
                </c:pt>
                <c:pt idx="62">
                  <c:v>28.199999999999996</c:v>
                </c:pt>
                <c:pt idx="63">
                  <c:v>38.700000000000003</c:v>
                </c:pt>
                <c:pt idx="65">
                  <c:v>36.199999999999996</c:v>
                </c:pt>
                <c:pt idx="66">
                  <c:v>39.900000000000006</c:v>
                </c:pt>
                <c:pt idx="67">
                  <c:v>35.9</c:v>
                </c:pt>
                <c:pt idx="68">
                  <c:v>43.5</c:v>
                </c:pt>
                <c:pt idx="70">
                  <c:v>51.4</c:v>
                </c:pt>
                <c:pt idx="71">
                  <c:v>30.599999999999998</c:v>
                </c:pt>
                <c:pt idx="72">
                  <c:v>27.500000000000004</c:v>
                </c:pt>
                <c:pt idx="73">
                  <c:v>28.299999999999997</c:v>
                </c:pt>
                <c:pt idx="75">
                  <c:v>78.400000000000006</c:v>
                </c:pt>
                <c:pt idx="76">
                  <c:v>77.8</c:v>
                </c:pt>
                <c:pt idx="77">
                  <c:v>73.400000000000006</c:v>
                </c:pt>
                <c:pt idx="78">
                  <c:v>74.3</c:v>
                </c:pt>
              </c:numCache>
            </c:numRef>
          </c:val>
          <c:extLst>
            <c:ext xmlns:c15="http://schemas.microsoft.com/office/drawing/2012/chart" uri="{02D57815-91ED-43cb-92C2-25804820EDAC}">
              <c15:categoryFilterExceptions>
                <c15:categoryFilterException>
                  <c15:sqref>'Graphique B'!$C$21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B'!$D$3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B'!$D$4:$D$87</c15:sqref>
                  </c15:fullRef>
                </c:ext>
              </c:extLst>
              <c:f>('Graphique B'!$D$4:$D$18,'Graphique B'!$D$24:$D$87)</c:f>
              <c:numCache>
                <c:formatCode>0.0</c:formatCode>
                <c:ptCount val="79"/>
                <c:pt idx="0">
                  <c:v>4.1000000000000005</c:v>
                </c:pt>
                <c:pt idx="1">
                  <c:v>3.8</c:v>
                </c:pt>
                <c:pt idx="2">
                  <c:v>3.4000000000000004</c:v>
                </c:pt>
                <c:pt idx="3">
                  <c:v>2.8000000000000003</c:v>
                </c:pt>
                <c:pt idx="5">
                  <c:v>2.7000000000000028</c:v>
                </c:pt>
                <c:pt idx="6">
                  <c:v>0</c:v>
                </c:pt>
                <c:pt idx="7">
                  <c:v>0</c:v>
                </c:pt>
                <c:pt idx="8">
                  <c:v>0</c:v>
                </c:pt>
                <c:pt idx="10">
                  <c:v>1</c:v>
                </c:pt>
                <c:pt idx="11">
                  <c:v>3.8</c:v>
                </c:pt>
                <c:pt idx="12">
                  <c:v>3.4000000000000004</c:v>
                </c:pt>
                <c:pt idx="13">
                  <c:v>0.3</c:v>
                </c:pt>
                <c:pt idx="15">
                  <c:v>25.900000000000002</c:v>
                </c:pt>
                <c:pt idx="16">
                  <c:v>16.600000000000001</c:v>
                </c:pt>
                <c:pt idx="17">
                  <c:v>26.1</c:v>
                </c:pt>
                <c:pt idx="18">
                  <c:v>20.399999999999999</c:v>
                </c:pt>
                <c:pt idx="20">
                  <c:v>20</c:v>
                </c:pt>
                <c:pt idx="21">
                  <c:v>21.5</c:v>
                </c:pt>
                <c:pt idx="22">
                  <c:v>9.3000000000000007</c:v>
                </c:pt>
                <c:pt idx="23">
                  <c:v>6.9</c:v>
                </c:pt>
                <c:pt idx="25">
                  <c:v>13.900000000000002</c:v>
                </c:pt>
                <c:pt idx="26">
                  <c:v>10.199999999999999</c:v>
                </c:pt>
                <c:pt idx="27">
                  <c:v>9.3000000000000007</c:v>
                </c:pt>
                <c:pt idx="28">
                  <c:v>8.6</c:v>
                </c:pt>
                <c:pt idx="30">
                  <c:v>12.9</c:v>
                </c:pt>
                <c:pt idx="31">
                  <c:v>12.1</c:v>
                </c:pt>
                <c:pt idx="32">
                  <c:v>4.3</c:v>
                </c:pt>
                <c:pt idx="33">
                  <c:v>4.7</c:v>
                </c:pt>
                <c:pt idx="35">
                  <c:v>3.5000000000000004</c:v>
                </c:pt>
                <c:pt idx="36">
                  <c:v>3.1</c:v>
                </c:pt>
                <c:pt idx="37">
                  <c:v>3.5999999999999996</c:v>
                </c:pt>
                <c:pt idx="38">
                  <c:v>2.5</c:v>
                </c:pt>
                <c:pt idx="40">
                  <c:v>1.9</c:v>
                </c:pt>
                <c:pt idx="41">
                  <c:v>1.2</c:v>
                </c:pt>
                <c:pt idx="42">
                  <c:v>2.5</c:v>
                </c:pt>
                <c:pt idx="43">
                  <c:v>2.8000000000000003</c:v>
                </c:pt>
                <c:pt idx="45">
                  <c:v>0.19999999999998863</c:v>
                </c:pt>
                <c:pt idx="46">
                  <c:v>0.5</c:v>
                </c:pt>
                <c:pt idx="47">
                  <c:v>0.4</c:v>
                </c:pt>
                <c:pt idx="48">
                  <c:v>0</c:v>
                </c:pt>
                <c:pt idx="50">
                  <c:v>1.4000000000000001</c:v>
                </c:pt>
                <c:pt idx="51">
                  <c:v>0.70000000000000007</c:v>
                </c:pt>
                <c:pt idx="52">
                  <c:v>0.6</c:v>
                </c:pt>
                <c:pt idx="53">
                  <c:v>0.5</c:v>
                </c:pt>
                <c:pt idx="55">
                  <c:v>0.20000000000000284</c:v>
                </c:pt>
                <c:pt idx="56">
                  <c:v>0.20000000000000284</c:v>
                </c:pt>
                <c:pt idx="57">
                  <c:v>0.8</c:v>
                </c:pt>
                <c:pt idx="58">
                  <c:v>1.4000000000000001</c:v>
                </c:pt>
                <c:pt idx="60">
                  <c:v>4</c:v>
                </c:pt>
                <c:pt idx="61">
                  <c:v>0</c:v>
                </c:pt>
                <c:pt idx="62">
                  <c:v>0</c:v>
                </c:pt>
                <c:pt idx="63">
                  <c:v>0</c:v>
                </c:pt>
                <c:pt idx="65">
                  <c:v>1.7999999999999998</c:v>
                </c:pt>
                <c:pt idx="66">
                  <c:v>2.2999999999999998</c:v>
                </c:pt>
                <c:pt idx="67">
                  <c:v>1.7999999999999998</c:v>
                </c:pt>
                <c:pt idx="68">
                  <c:v>0.89999999999999991</c:v>
                </c:pt>
                <c:pt idx="70">
                  <c:v>2.9000000000000004</c:v>
                </c:pt>
                <c:pt idx="71">
                  <c:v>3.8</c:v>
                </c:pt>
                <c:pt idx="72">
                  <c:v>3.2</c:v>
                </c:pt>
                <c:pt idx="73">
                  <c:v>2.9000000000000004</c:v>
                </c:pt>
                <c:pt idx="75">
                  <c:v>0.6</c:v>
                </c:pt>
                <c:pt idx="76">
                  <c:v>1.6</c:v>
                </c:pt>
                <c:pt idx="77">
                  <c:v>1.6</c:v>
                </c:pt>
                <c:pt idx="78">
                  <c:v>0.8</c:v>
                </c:pt>
              </c:numCache>
            </c:numRef>
          </c:val>
          <c:extLst>
            <c:ext xmlns:c15="http://schemas.microsoft.com/office/drawing/2012/chart" uri="{02D57815-91ED-43cb-92C2-25804820EDAC}">
              <c15:categoryFilterExceptions>
                <c15:categoryFilterException>
                  <c15:sqref>'Graphique B'!$D$21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B'!$E$3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B'!$E$4:$E$87</c15:sqref>
                  </c15:fullRef>
                </c:ext>
              </c:extLst>
              <c:f>('Graphique B'!$E$4:$E$18,'Graphique B'!$E$24:$E$87)</c:f>
              <c:numCache>
                <c:formatCode>0.0</c:formatCode>
                <c:ptCount val="79"/>
                <c:pt idx="0">
                  <c:v>7.0000000000000009</c:v>
                </c:pt>
                <c:pt idx="1">
                  <c:v>6</c:v>
                </c:pt>
                <c:pt idx="2">
                  <c:v>5.4</c:v>
                </c:pt>
                <c:pt idx="3">
                  <c:v>5.2</c:v>
                </c:pt>
                <c:pt idx="5">
                  <c:v>7.1</c:v>
                </c:pt>
                <c:pt idx="6">
                  <c:v>0</c:v>
                </c:pt>
                <c:pt idx="7">
                  <c:v>0</c:v>
                </c:pt>
                <c:pt idx="8">
                  <c:v>0</c:v>
                </c:pt>
                <c:pt idx="10">
                  <c:v>7.0000000000000009</c:v>
                </c:pt>
                <c:pt idx="11">
                  <c:v>5.6000000000000005</c:v>
                </c:pt>
                <c:pt idx="12">
                  <c:v>4.7999999999999972</c:v>
                </c:pt>
                <c:pt idx="13">
                  <c:v>0</c:v>
                </c:pt>
                <c:pt idx="15">
                  <c:v>4.2</c:v>
                </c:pt>
                <c:pt idx="16">
                  <c:v>4.9000000000000004</c:v>
                </c:pt>
                <c:pt idx="17">
                  <c:v>1.6</c:v>
                </c:pt>
                <c:pt idx="18">
                  <c:v>1</c:v>
                </c:pt>
                <c:pt idx="20">
                  <c:v>8.5</c:v>
                </c:pt>
                <c:pt idx="21">
                  <c:v>1</c:v>
                </c:pt>
                <c:pt idx="22">
                  <c:v>0</c:v>
                </c:pt>
                <c:pt idx="23">
                  <c:v>0</c:v>
                </c:pt>
                <c:pt idx="25">
                  <c:v>4.7</c:v>
                </c:pt>
                <c:pt idx="26">
                  <c:v>3.6999999999999997</c:v>
                </c:pt>
                <c:pt idx="27">
                  <c:v>2.5</c:v>
                </c:pt>
                <c:pt idx="28">
                  <c:v>1.3</c:v>
                </c:pt>
                <c:pt idx="30">
                  <c:v>7.0000000000000009</c:v>
                </c:pt>
                <c:pt idx="31">
                  <c:v>6.9</c:v>
                </c:pt>
                <c:pt idx="32">
                  <c:v>6.4</c:v>
                </c:pt>
                <c:pt idx="33">
                  <c:v>3.6999999999999997</c:v>
                </c:pt>
                <c:pt idx="35">
                  <c:v>13.100000000000001</c:v>
                </c:pt>
                <c:pt idx="36">
                  <c:v>14.099999999999998</c:v>
                </c:pt>
                <c:pt idx="37">
                  <c:v>14.2</c:v>
                </c:pt>
                <c:pt idx="38">
                  <c:v>16</c:v>
                </c:pt>
                <c:pt idx="40">
                  <c:v>1.0999999999999999</c:v>
                </c:pt>
                <c:pt idx="41">
                  <c:v>0.6</c:v>
                </c:pt>
                <c:pt idx="42">
                  <c:v>0.8</c:v>
                </c:pt>
                <c:pt idx="43">
                  <c:v>1.6</c:v>
                </c:pt>
                <c:pt idx="45">
                  <c:v>0.4</c:v>
                </c:pt>
                <c:pt idx="46">
                  <c:v>0.70000000000000007</c:v>
                </c:pt>
                <c:pt idx="47">
                  <c:v>0.4</c:v>
                </c:pt>
                <c:pt idx="48">
                  <c:v>0</c:v>
                </c:pt>
                <c:pt idx="50">
                  <c:v>4.7</c:v>
                </c:pt>
                <c:pt idx="51">
                  <c:v>2.5</c:v>
                </c:pt>
                <c:pt idx="52">
                  <c:v>0.89999999999999991</c:v>
                </c:pt>
                <c:pt idx="53">
                  <c:v>0.8</c:v>
                </c:pt>
                <c:pt idx="55">
                  <c:v>1.7999999999999998</c:v>
                </c:pt>
                <c:pt idx="56">
                  <c:v>1.9</c:v>
                </c:pt>
                <c:pt idx="57">
                  <c:v>1.3</c:v>
                </c:pt>
                <c:pt idx="58">
                  <c:v>0.5</c:v>
                </c:pt>
                <c:pt idx="60">
                  <c:v>8.2000000000000011</c:v>
                </c:pt>
                <c:pt idx="61">
                  <c:v>0</c:v>
                </c:pt>
                <c:pt idx="62">
                  <c:v>0</c:v>
                </c:pt>
                <c:pt idx="63">
                  <c:v>0</c:v>
                </c:pt>
                <c:pt idx="65">
                  <c:v>4.8</c:v>
                </c:pt>
                <c:pt idx="66">
                  <c:v>2.5</c:v>
                </c:pt>
                <c:pt idx="67">
                  <c:v>2.1999999999999997</c:v>
                </c:pt>
                <c:pt idx="68">
                  <c:v>2</c:v>
                </c:pt>
                <c:pt idx="70">
                  <c:v>15.2</c:v>
                </c:pt>
                <c:pt idx="71">
                  <c:v>20.3</c:v>
                </c:pt>
                <c:pt idx="72">
                  <c:v>18.600000000000001</c:v>
                </c:pt>
                <c:pt idx="73">
                  <c:v>15.7</c:v>
                </c:pt>
                <c:pt idx="75">
                  <c:v>6.4</c:v>
                </c:pt>
                <c:pt idx="76">
                  <c:v>4.3</c:v>
                </c:pt>
                <c:pt idx="77">
                  <c:v>4.1000000000000005</c:v>
                </c:pt>
                <c:pt idx="78">
                  <c:v>4.8</c:v>
                </c:pt>
              </c:numCache>
            </c:numRef>
          </c:val>
          <c:extLst>
            <c:ext xmlns:c15="http://schemas.microsoft.com/office/drawing/2012/chart" uri="{02D57815-91ED-43cb-92C2-25804820EDAC}">
              <c15:categoryFilterExceptions>
                <c15:categoryFilterException>
                  <c15:sqref>'Graphique B'!$E$21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B'!$E$23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B'!$F$3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B'!$F$4:$F$87</c15:sqref>
                  </c15:fullRef>
                </c:ext>
              </c:extLst>
              <c:f>('Graphique B'!$F$4:$F$18,'Graphique B'!$F$24:$F$87)</c:f>
              <c:numCache>
                <c:formatCode>0.0</c:formatCode>
                <c:ptCount val="79"/>
                <c:pt idx="6">
                  <c:v>4.5</c:v>
                </c:pt>
                <c:pt idx="7">
                  <c:v>2.2000000000000028</c:v>
                </c:pt>
                <c:pt idx="8">
                  <c:v>2</c:v>
                </c:pt>
                <c:pt idx="48">
                  <c:v>0.29999999999999716</c:v>
                </c:pt>
                <c:pt idx="61">
                  <c:v>7.3000000000000114</c:v>
                </c:pt>
                <c:pt idx="62">
                  <c:v>5.5999999999999943</c:v>
                </c:pt>
                <c:pt idx="63">
                  <c:v>7.5999999999999943</c:v>
                </c:pt>
              </c:numCache>
            </c:numRef>
          </c:val>
          <c:extLst>
            <c:ext xmlns:c15="http://schemas.microsoft.com/office/drawing/2012/chart" uri="{02D57815-91ED-43cb-92C2-25804820EDAC}">
              <c15:categoryFilterExceptions>
                <c15:categoryFilterException>
                  <c15:sqref>'Graphique B'!$F$21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C'!$B$3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C'!$B$4:$B$87</c15:sqref>
                  </c15:fullRef>
                </c:ext>
              </c:extLst>
              <c:f>('Graphique C'!$B$4:$B$17,'Graphique C'!$B$23:$B$87)</c:f>
              <c:numCache>
                <c:formatCode>0</c:formatCode>
                <c:ptCount val="79"/>
                <c:pt idx="0">
                  <c:v>50.4</c:v>
                </c:pt>
                <c:pt idx="1">
                  <c:v>35.4</c:v>
                </c:pt>
                <c:pt idx="2">
                  <c:v>34.200000000000003</c:v>
                </c:pt>
                <c:pt idx="3">
                  <c:v>32.300000000000004</c:v>
                </c:pt>
                <c:pt idx="5">
                  <c:v>28.9</c:v>
                </c:pt>
                <c:pt idx="6">
                  <c:v>22.7</c:v>
                </c:pt>
                <c:pt idx="7">
                  <c:v>22.6</c:v>
                </c:pt>
                <c:pt idx="8">
                  <c:v>20.599999999999998</c:v>
                </c:pt>
                <c:pt idx="10">
                  <c:v>57.499999999999993</c:v>
                </c:pt>
                <c:pt idx="11">
                  <c:v>33.1</c:v>
                </c:pt>
                <c:pt idx="12">
                  <c:v>32.1</c:v>
                </c:pt>
                <c:pt idx="13">
                  <c:v>28.4</c:v>
                </c:pt>
                <c:pt idx="15">
                  <c:v>64.3</c:v>
                </c:pt>
                <c:pt idx="16">
                  <c:v>42.8</c:v>
                </c:pt>
                <c:pt idx="17">
                  <c:v>40.699999999999996</c:v>
                </c:pt>
                <c:pt idx="18">
                  <c:v>38.9</c:v>
                </c:pt>
                <c:pt idx="20">
                  <c:v>91.4</c:v>
                </c:pt>
                <c:pt idx="21">
                  <c:v>72.2</c:v>
                </c:pt>
                <c:pt idx="22">
                  <c:v>58.099999999999994</c:v>
                </c:pt>
                <c:pt idx="23">
                  <c:v>56.2</c:v>
                </c:pt>
                <c:pt idx="25">
                  <c:v>52.300000000000004</c:v>
                </c:pt>
                <c:pt idx="26">
                  <c:v>31.2</c:v>
                </c:pt>
                <c:pt idx="27">
                  <c:v>30.2</c:v>
                </c:pt>
                <c:pt idx="28">
                  <c:v>31.1</c:v>
                </c:pt>
                <c:pt idx="30">
                  <c:v>36.799999999999997</c:v>
                </c:pt>
                <c:pt idx="31">
                  <c:v>16</c:v>
                </c:pt>
                <c:pt idx="32">
                  <c:v>16.8</c:v>
                </c:pt>
                <c:pt idx="33">
                  <c:v>15.8</c:v>
                </c:pt>
                <c:pt idx="35">
                  <c:v>55.1</c:v>
                </c:pt>
                <c:pt idx="36">
                  <c:v>37.4</c:v>
                </c:pt>
                <c:pt idx="37">
                  <c:v>34.1</c:v>
                </c:pt>
                <c:pt idx="38">
                  <c:v>31.1</c:v>
                </c:pt>
                <c:pt idx="40">
                  <c:v>69.3</c:v>
                </c:pt>
                <c:pt idx="41">
                  <c:v>52.900000000000006</c:v>
                </c:pt>
                <c:pt idx="42">
                  <c:v>52.300000000000004</c:v>
                </c:pt>
                <c:pt idx="43">
                  <c:v>40.400000000000006</c:v>
                </c:pt>
                <c:pt idx="45">
                  <c:v>94.3</c:v>
                </c:pt>
                <c:pt idx="46">
                  <c:v>91.3</c:v>
                </c:pt>
                <c:pt idx="47">
                  <c:v>91.4</c:v>
                </c:pt>
                <c:pt idx="48">
                  <c:v>91.4</c:v>
                </c:pt>
                <c:pt idx="50">
                  <c:v>29.799999999999997</c:v>
                </c:pt>
                <c:pt idx="51">
                  <c:v>21</c:v>
                </c:pt>
                <c:pt idx="52">
                  <c:v>23.599999999999998</c:v>
                </c:pt>
                <c:pt idx="53">
                  <c:v>23.799999999999997</c:v>
                </c:pt>
                <c:pt idx="55">
                  <c:v>21</c:v>
                </c:pt>
                <c:pt idx="56">
                  <c:v>9.5</c:v>
                </c:pt>
                <c:pt idx="57">
                  <c:v>9.5</c:v>
                </c:pt>
                <c:pt idx="58">
                  <c:v>9.1999999999999993</c:v>
                </c:pt>
                <c:pt idx="60">
                  <c:v>35.4</c:v>
                </c:pt>
                <c:pt idx="61">
                  <c:v>11.1</c:v>
                </c:pt>
                <c:pt idx="62">
                  <c:v>11</c:v>
                </c:pt>
                <c:pt idx="63">
                  <c:v>10</c:v>
                </c:pt>
                <c:pt idx="65">
                  <c:v>52.7</c:v>
                </c:pt>
                <c:pt idx="66">
                  <c:v>41.6</c:v>
                </c:pt>
                <c:pt idx="67">
                  <c:v>39.800000000000004</c:v>
                </c:pt>
                <c:pt idx="68">
                  <c:v>40</c:v>
                </c:pt>
                <c:pt idx="70">
                  <c:v>33.800000000000004</c:v>
                </c:pt>
                <c:pt idx="71">
                  <c:v>19.8</c:v>
                </c:pt>
                <c:pt idx="72">
                  <c:v>19.600000000000001</c:v>
                </c:pt>
                <c:pt idx="73">
                  <c:v>19.400000000000002</c:v>
                </c:pt>
                <c:pt idx="75">
                  <c:v>62.4</c:v>
                </c:pt>
                <c:pt idx="76">
                  <c:v>49.5</c:v>
                </c:pt>
                <c:pt idx="77">
                  <c:v>49.9</c:v>
                </c:pt>
                <c:pt idx="78">
                  <c:v>49.2</c:v>
                </c:pt>
              </c:numCache>
            </c:numRef>
          </c:val>
          <c:extLst>
            <c:ext xmlns:c15="http://schemas.microsoft.com/office/drawing/2012/chart" uri="{02D57815-91ED-43cb-92C2-25804820EDAC}">
              <c15:categoryFilterExceptions>
                <c15:categoryFilterException>
                  <c15:sqref>'Graphique C'!$B$20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C'!$B$21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C'!$B$22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C'!$C$3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C3 - Biens d'équipement - avril</c:v>
                </c:pt>
                <c:pt idx="16">
                  <c:v>mars</c:v>
                </c:pt>
                <c:pt idx="17">
                  <c:v>février</c:v>
                </c:pt>
                <c:pt idx="18">
                  <c:v>janvier</c:v>
                </c:pt>
                <c:pt idx="20">
                  <c:v>C4 - Fabrication de matériels de transport - avril</c:v>
                </c:pt>
                <c:pt idx="21">
                  <c:v>mars</c:v>
                </c:pt>
                <c:pt idx="22">
                  <c:v>février</c:v>
                </c:pt>
                <c:pt idx="23">
                  <c:v>janvier</c:v>
                </c:pt>
                <c:pt idx="25">
                  <c:v>C5 - Fabrication d'autres produits industriels  - avril</c:v>
                </c:pt>
                <c:pt idx="26">
                  <c:v>mars</c:v>
                </c:pt>
                <c:pt idx="27">
                  <c:v>février</c:v>
                </c:pt>
                <c:pt idx="28">
                  <c:v>janvier</c:v>
                </c:pt>
                <c:pt idx="30">
                  <c:v>FZ - Construction - avril</c:v>
                </c:pt>
                <c:pt idx="31">
                  <c:v>mars</c:v>
                </c:pt>
                <c:pt idx="32">
                  <c:v>février</c:v>
                </c:pt>
                <c:pt idx="33">
                  <c:v>janvier</c:v>
                </c:pt>
                <c:pt idx="35">
                  <c:v>GZ - Commerce - avril</c:v>
                </c:pt>
                <c:pt idx="36">
                  <c:v>mars</c:v>
                </c:pt>
                <c:pt idx="37">
                  <c:v>février</c:v>
                </c:pt>
                <c:pt idx="38">
                  <c:v>janvier</c:v>
                </c:pt>
                <c:pt idx="40">
                  <c:v>HZ - Transports et entreposage  - avril</c:v>
                </c:pt>
                <c:pt idx="41">
                  <c:v>mars</c:v>
                </c:pt>
                <c:pt idx="42">
                  <c:v>février</c:v>
                </c:pt>
                <c:pt idx="43">
                  <c:v>janvier</c:v>
                </c:pt>
                <c:pt idx="45">
                  <c:v>IZ - Hébergement et restauration - avril</c:v>
                </c:pt>
                <c:pt idx="46">
                  <c:v>mars</c:v>
                </c:pt>
                <c:pt idx="47">
                  <c:v>février</c:v>
                </c:pt>
                <c:pt idx="48">
                  <c:v>janvier</c:v>
                </c:pt>
                <c:pt idx="50">
                  <c:v>JZ - Information et communication - avril</c:v>
                </c:pt>
                <c:pt idx="51">
                  <c:v>mars</c:v>
                </c:pt>
                <c:pt idx="52">
                  <c:v>février</c:v>
                </c:pt>
                <c:pt idx="53">
                  <c:v>janvier</c:v>
                </c:pt>
                <c:pt idx="55">
                  <c:v>KZ - Activités financières et d'assurance - avril</c:v>
                </c:pt>
                <c:pt idx="56">
                  <c:v>mars</c:v>
                </c:pt>
                <c:pt idx="57">
                  <c:v>février</c:v>
                </c:pt>
                <c:pt idx="58">
                  <c:v>janvier</c:v>
                </c:pt>
                <c:pt idx="60">
                  <c:v>LZ - Activités immobilières - avril</c:v>
                </c:pt>
                <c:pt idx="61">
                  <c:v>mars</c:v>
                </c:pt>
                <c:pt idx="62">
                  <c:v>février</c:v>
                </c:pt>
                <c:pt idx="63">
                  <c:v>janvier</c:v>
                </c:pt>
                <c:pt idx="65">
                  <c:v>MN - Services aux entreprises  - avril</c:v>
                </c:pt>
                <c:pt idx="66">
                  <c:v>mars</c:v>
                </c:pt>
                <c:pt idx="67">
                  <c:v>février</c:v>
                </c:pt>
                <c:pt idx="68">
                  <c:v>janvier</c:v>
                </c:pt>
                <c:pt idx="70">
                  <c:v>OQ - Enseignement, santé humaine et action sociale - avril</c:v>
                </c:pt>
                <c:pt idx="71">
                  <c:v>mars</c:v>
                </c:pt>
                <c:pt idx="72">
                  <c:v>février</c:v>
                </c:pt>
                <c:pt idx="73">
                  <c:v>janvier</c:v>
                </c:pt>
                <c:pt idx="75">
                  <c:v>RU - Autres activités de services - avril</c:v>
                </c:pt>
                <c:pt idx="76">
                  <c:v>mars</c:v>
                </c:pt>
                <c:pt idx="77">
                  <c:v>février</c:v>
                </c:pt>
                <c:pt idx="78">
                  <c:v>janvier</c:v>
                </c:pt>
              </c:strCache>
            </c:strRef>
          </c:cat>
          <c:val>
            <c:numRef>
              <c:extLst>
                <c:ext xmlns:c15="http://schemas.microsoft.com/office/drawing/2012/chart" uri="{02D57815-91ED-43cb-92C2-25804820EDAC}">
                  <c15:fullRef>
                    <c15:sqref>'Graphique C'!$C$4:$C$87</c15:sqref>
                  </c15:fullRef>
                </c:ext>
              </c:extLst>
              <c:f>('Graphique C'!$C$4:$C$17,'Graphique C'!$C$23:$C$87)</c:f>
              <c:numCache>
                <c:formatCode>0</c:formatCode>
                <c:ptCount val="79"/>
                <c:pt idx="0">
                  <c:v>49.6</c:v>
                </c:pt>
                <c:pt idx="1">
                  <c:v>64.600000000000009</c:v>
                </c:pt>
                <c:pt idx="2">
                  <c:v>65.8</c:v>
                </c:pt>
                <c:pt idx="3">
                  <c:v>67.7</c:v>
                </c:pt>
                <c:pt idx="5">
                  <c:v>71.099999999999994</c:v>
                </c:pt>
                <c:pt idx="6">
                  <c:v>77.3</c:v>
                </c:pt>
                <c:pt idx="7">
                  <c:v>77.400000000000006</c:v>
                </c:pt>
                <c:pt idx="8">
                  <c:v>79.400000000000006</c:v>
                </c:pt>
                <c:pt idx="10">
                  <c:v>42.5</c:v>
                </c:pt>
                <c:pt idx="11">
                  <c:v>66.900000000000006</c:v>
                </c:pt>
                <c:pt idx="12">
                  <c:v>67.900000000000006</c:v>
                </c:pt>
                <c:pt idx="13">
                  <c:v>71.599999999999994</c:v>
                </c:pt>
                <c:pt idx="15">
                  <c:v>35.699999999999996</c:v>
                </c:pt>
                <c:pt idx="16">
                  <c:v>57.199999999999996</c:v>
                </c:pt>
                <c:pt idx="17">
                  <c:v>59.3</c:v>
                </c:pt>
                <c:pt idx="18">
                  <c:v>61.1</c:v>
                </c:pt>
                <c:pt idx="20">
                  <c:v>8.6</c:v>
                </c:pt>
                <c:pt idx="21">
                  <c:v>27.800000000000004</c:v>
                </c:pt>
                <c:pt idx="22">
                  <c:v>41.9</c:v>
                </c:pt>
                <c:pt idx="23">
                  <c:v>43.8</c:v>
                </c:pt>
                <c:pt idx="25">
                  <c:v>47.699999999999996</c:v>
                </c:pt>
                <c:pt idx="26">
                  <c:v>68.8</c:v>
                </c:pt>
                <c:pt idx="27">
                  <c:v>69.8</c:v>
                </c:pt>
                <c:pt idx="28">
                  <c:v>68.899999999999991</c:v>
                </c:pt>
                <c:pt idx="30">
                  <c:v>63.2</c:v>
                </c:pt>
                <c:pt idx="31">
                  <c:v>84</c:v>
                </c:pt>
                <c:pt idx="32">
                  <c:v>83.2</c:v>
                </c:pt>
                <c:pt idx="33">
                  <c:v>84.2</c:v>
                </c:pt>
                <c:pt idx="35">
                  <c:v>44.9</c:v>
                </c:pt>
                <c:pt idx="36">
                  <c:v>62.6</c:v>
                </c:pt>
                <c:pt idx="37">
                  <c:v>65.900000000000006</c:v>
                </c:pt>
                <c:pt idx="38">
                  <c:v>68.899999999999991</c:v>
                </c:pt>
                <c:pt idx="40">
                  <c:v>30.7</c:v>
                </c:pt>
                <c:pt idx="41">
                  <c:v>47.099999999999994</c:v>
                </c:pt>
                <c:pt idx="42">
                  <c:v>47.699999999999996</c:v>
                </c:pt>
                <c:pt idx="43">
                  <c:v>59.599999999999994</c:v>
                </c:pt>
                <c:pt idx="45">
                  <c:v>5.7</c:v>
                </c:pt>
                <c:pt idx="46">
                  <c:v>8.6999999999999993</c:v>
                </c:pt>
                <c:pt idx="47">
                  <c:v>8.6</c:v>
                </c:pt>
                <c:pt idx="48">
                  <c:v>8.6</c:v>
                </c:pt>
                <c:pt idx="50">
                  <c:v>70.199999999999989</c:v>
                </c:pt>
                <c:pt idx="51">
                  <c:v>79</c:v>
                </c:pt>
                <c:pt idx="52">
                  <c:v>76.400000000000006</c:v>
                </c:pt>
                <c:pt idx="53">
                  <c:v>76.2</c:v>
                </c:pt>
                <c:pt idx="55">
                  <c:v>79</c:v>
                </c:pt>
                <c:pt idx="56">
                  <c:v>90.5</c:v>
                </c:pt>
                <c:pt idx="57">
                  <c:v>90.5</c:v>
                </c:pt>
                <c:pt idx="58">
                  <c:v>90.8</c:v>
                </c:pt>
                <c:pt idx="60">
                  <c:v>64.600000000000009</c:v>
                </c:pt>
                <c:pt idx="61">
                  <c:v>88.9</c:v>
                </c:pt>
                <c:pt idx="62">
                  <c:v>89</c:v>
                </c:pt>
                <c:pt idx="63">
                  <c:v>90</c:v>
                </c:pt>
                <c:pt idx="65">
                  <c:v>47.3</c:v>
                </c:pt>
                <c:pt idx="66">
                  <c:v>58.4</c:v>
                </c:pt>
                <c:pt idx="67">
                  <c:v>60.199999999999996</c:v>
                </c:pt>
                <c:pt idx="68">
                  <c:v>60</c:v>
                </c:pt>
                <c:pt idx="70">
                  <c:v>66.2</c:v>
                </c:pt>
                <c:pt idx="71">
                  <c:v>80.2</c:v>
                </c:pt>
                <c:pt idx="72">
                  <c:v>80.400000000000006</c:v>
                </c:pt>
                <c:pt idx="73">
                  <c:v>80.600000000000009</c:v>
                </c:pt>
                <c:pt idx="75">
                  <c:v>37.6</c:v>
                </c:pt>
                <c:pt idx="76">
                  <c:v>50.5</c:v>
                </c:pt>
                <c:pt idx="77">
                  <c:v>50.1</c:v>
                </c:pt>
                <c:pt idx="78">
                  <c:v>50.8</c:v>
                </c:pt>
              </c:numCache>
            </c:numRef>
          </c:val>
          <c:extLst>
            <c:ext xmlns:c15="http://schemas.microsoft.com/office/drawing/2012/chart" uri="{02D57815-91ED-43cb-92C2-25804820EDAC}">
              <c15:categoryFilterExceptions>
                <c15:categoryFilterException>
                  <c15:sqref>'Graphique C'!$C$20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C'!$C$21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C'!$C$22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61385465485009"/>
          <c:y val="2.3169460027193334E-2"/>
          <c:w val="0.54141146894286851"/>
          <c:h val="0.8841959884123981"/>
        </c:manualLayout>
      </c:layout>
      <c:barChart>
        <c:barDir val="bar"/>
        <c:grouping val="stacked"/>
        <c:varyColors val="0"/>
        <c:ser>
          <c:idx val="0"/>
          <c:order val="0"/>
          <c:tx>
            <c:strRef>
              <c:f>'Graphique D'!$B$3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avril</c:v>
                </c:pt>
                <c:pt idx="1">
                  <c:v>mars</c:v>
                </c:pt>
                <c:pt idx="2">
                  <c:v>février</c:v>
                </c:pt>
                <c:pt idx="3">
                  <c:v>janvier</c:v>
                </c:pt>
                <c:pt idx="5">
                  <c:v>C1 - Industrie agro-alimentaire  - avril</c:v>
                </c:pt>
                <c:pt idx="6">
                  <c:v>mars</c:v>
                </c:pt>
                <c:pt idx="7">
                  <c:v>février</c:v>
                </c:pt>
                <c:pt idx="8">
                  <c:v>janvier</c:v>
                </c:pt>
                <c:pt idx="10">
                  <c:v>C3 - Biens d'équipement - avril</c:v>
                </c:pt>
                <c:pt idx="11">
                  <c:v>mars</c:v>
                </c:pt>
                <c:pt idx="12">
                  <c:v>février</c:v>
                </c:pt>
                <c:pt idx="13">
                  <c:v>janvier</c:v>
                </c:pt>
                <c:pt idx="15">
                  <c:v>C4 - Fabrication de matériels de transport - avril</c:v>
                </c:pt>
                <c:pt idx="16">
                  <c:v>mars</c:v>
                </c:pt>
                <c:pt idx="17">
                  <c:v>février</c:v>
                </c:pt>
                <c:pt idx="18">
                  <c:v>janvier</c:v>
                </c:pt>
                <c:pt idx="20">
                  <c:v>C5 - Fabrication d'autres produits industriels  - avril</c:v>
                </c:pt>
                <c:pt idx="21">
                  <c:v>mars</c:v>
                </c:pt>
                <c:pt idx="22">
                  <c:v>février</c:v>
                </c:pt>
                <c:pt idx="23">
                  <c:v>janvier</c:v>
                </c:pt>
                <c:pt idx="25">
                  <c:v>FZ - Construction - avril</c:v>
                </c:pt>
                <c:pt idx="26">
                  <c:v>mars</c:v>
                </c:pt>
                <c:pt idx="27">
                  <c:v>février</c:v>
                </c:pt>
                <c:pt idx="28">
                  <c:v>janvier</c:v>
                </c:pt>
                <c:pt idx="30">
                  <c:v>GZ - Commerce - avril</c:v>
                </c:pt>
                <c:pt idx="31">
                  <c:v>mars</c:v>
                </c:pt>
                <c:pt idx="32">
                  <c:v>février</c:v>
                </c:pt>
                <c:pt idx="33">
                  <c:v>janvier</c:v>
                </c:pt>
                <c:pt idx="35">
                  <c:v>HZ - Transports et entreposage  - avril</c:v>
                </c:pt>
                <c:pt idx="36">
                  <c:v>mars</c:v>
                </c:pt>
                <c:pt idx="37">
                  <c:v>février</c:v>
                </c:pt>
                <c:pt idx="38">
                  <c:v>janvier</c:v>
                </c:pt>
                <c:pt idx="40">
                  <c:v>IZ - Hébergement et restauration - avril</c:v>
                </c:pt>
                <c:pt idx="41">
                  <c:v>mars</c:v>
                </c:pt>
                <c:pt idx="42">
                  <c:v>février</c:v>
                </c:pt>
                <c:pt idx="43">
                  <c:v>janvier</c:v>
                </c:pt>
                <c:pt idx="45">
                  <c:v>JZ - Information et communication - avril</c:v>
                </c:pt>
                <c:pt idx="46">
                  <c:v>mars</c:v>
                </c:pt>
                <c:pt idx="47">
                  <c:v>février</c:v>
                </c:pt>
                <c:pt idx="48">
                  <c:v>janvier</c:v>
                </c:pt>
                <c:pt idx="50">
                  <c:v>KZ - Activités financières et d'assurance - avril</c:v>
                </c:pt>
                <c:pt idx="51">
                  <c:v>mars</c:v>
                </c:pt>
                <c:pt idx="52">
                  <c:v>février</c:v>
                </c:pt>
                <c:pt idx="53">
                  <c:v>janvier</c:v>
                </c:pt>
                <c:pt idx="55">
                  <c:v>MN - Services aux entreprises  - avril</c:v>
                </c:pt>
                <c:pt idx="56">
                  <c:v>mars</c:v>
                </c:pt>
                <c:pt idx="57">
                  <c:v>février</c:v>
                </c:pt>
                <c:pt idx="58">
                  <c:v>janvier</c:v>
                </c:pt>
                <c:pt idx="60">
                  <c:v>OQ - Enseignement, santé humaine et action sociale - avril</c:v>
                </c:pt>
                <c:pt idx="61">
                  <c:v>mars</c:v>
                </c:pt>
                <c:pt idx="62">
                  <c:v>février</c:v>
                </c:pt>
                <c:pt idx="63">
                  <c:v>janvier</c:v>
                </c:pt>
                <c:pt idx="65">
                  <c:v>RU - Autres activités de services - avril</c:v>
                </c:pt>
                <c:pt idx="66">
                  <c:v>mars</c:v>
                </c:pt>
                <c:pt idx="67">
                  <c:v>février</c:v>
                </c:pt>
                <c:pt idx="68">
                  <c:v>janvier</c:v>
                </c:pt>
              </c:strCache>
            </c:strRef>
          </c:cat>
          <c:val>
            <c:numRef>
              <c:extLst>
                <c:ext xmlns:c15="http://schemas.microsoft.com/office/drawing/2012/chart" uri="{02D57815-91ED-43cb-92C2-25804820EDAC}">
                  <c15:fullRef>
                    <c15:sqref>('Graphique D'!$B$4:$B$68,'Graphique D'!$B$74:$B$87)</c15:sqref>
                  </c15:fullRef>
                </c:ext>
              </c:extLst>
              <c:f>('Graphique D'!$B$4:$B$7,'Graphique D'!$B$13:$B$18,'Graphique D'!$B$24:$B$68,'Graphique D'!$B$74:$B$87)</c:f>
              <c:numCache>
                <c:formatCode>0.0</c:formatCode>
                <c:ptCount val="69"/>
                <c:pt idx="0">
                  <c:v>20.599999999999998</c:v>
                </c:pt>
                <c:pt idx="1">
                  <c:v>32.300000000000004</c:v>
                </c:pt>
                <c:pt idx="2">
                  <c:v>36.6</c:v>
                </c:pt>
                <c:pt idx="3">
                  <c:v>38.800000000000004</c:v>
                </c:pt>
                <c:pt idx="5">
                  <c:v>19.3</c:v>
                </c:pt>
                <c:pt idx="6">
                  <c:v>39.900000000000006</c:v>
                </c:pt>
                <c:pt idx="7">
                  <c:v>40.200000000000003</c:v>
                </c:pt>
                <c:pt idx="8">
                  <c:v>35.699999999999996</c:v>
                </c:pt>
                <c:pt idx="10">
                  <c:v>21</c:v>
                </c:pt>
                <c:pt idx="11">
                  <c:v>46.400000000000006</c:v>
                </c:pt>
                <c:pt idx="12">
                  <c:v>54</c:v>
                </c:pt>
                <c:pt idx="13">
                  <c:v>56.8</c:v>
                </c:pt>
                <c:pt idx="15">
                  <c:v>33.5</c:v>
                </c:pt>
                <c:pt idx="16">
                  <c:v>49.1</c:v>
                </c:pt>
                <c:pt idx="17">
                  <c:v>55.500000000000007</c:v>
                </c:pt>
                <c:pt idx="18">
                  <c:v>66.8</c:v>
                </c:pt>
                <c:pt idx="20">
                  <c:v>30.8</c:v>
                </c:pt>
                <c:pt idx="21">
                  <c:v>57.8</c:v>
                </c:pt>
                <c:pt idx="22">
                  <c:v>67.5</c:v>
                </c:pt>
                <c:pt idx="23">
                  <c:v>66.7</c:v>
                </c:pt>
                <c:pt idx="25">
                  <c:v>20</c:v>
                </c:pt>
                <c:pt idx="26">
                  <c:v>55.400000000000006</c:v>
                </c:pt>
                <c:pt idx="27">
                  <c:v>66.2</c:v>
                </c:pt>
                <c:pt idx="28">
                  <c:v>46.7</c:v>
                </c:pt>
                <c:pt idx="30">
                  <c:v>17.7</c:v>
                </c:pt>
                <c:pt idx="31">
                  <c:v>26.5</c:v>
                </c:pt>
                <c:pt idx="32">
                  <c:v>30.4</c:v>
                </c:pt>
                <c:pt idx="33">
                  <c:v>35.199999999999996</c:v>
                </c:pt>
                <c:pt idx="35">
                  <c:v>27.200000000000003</c:v>
                </c:pt>
                <c:pt idx="36">
                  <c:v>35.699999999999996</c:v>
                </c:pt>
                <c:pt idx="37">
                  <c:v>32.800000000000004</c:v>
                </c:pt>
                <c:pt idx="38">
                  <c:v>39.5</c:v>
                </c:pt>
                <c:pt idx="40">
                  <c:v>19.900000000000002</c:v>
                </c:pt>
                <c:pt idx="41">
                  <c:v>20.9</c:v>
                </c:pt>
                <c:pt idx="42">
                  <c:v>20.3</c:v>
                </c:pt>
                <c:pt idx="43">
                  <c:v>22.3</c:v>
                </c:pt>
                <c:pt idx="45">
                  <c:v>35.6</c:v>
                </c:pt>
                <c:pt idx="46">
                  <c:v>62.4</c:v>
                </c:pt>
                <c:pt idx="47">
                  <c:v>73.8</c:v>
                </c:pt>
                <c:pt idx="48">
                  <c:v>73.7</c:v>
                </c:pt>
                <c:pt idx="50">
                  <c:v>3.9</c:v>
                </c:pt>
                <c:pt idx="51">
                  <c:v>15.5</c:v>
                </c:pt>
                <c:pt idx="52">
                  <c:v>15.1</c:v>
                </c:pt>
                <c:pt idx="53">
                  <c:v>22.7</c:v>
                </c:pt>
                <c:pt idx="55">
                  <c:v>22.1</c:v>
                </c:pt>
                <c:pt idx="56">
                  <c:v>33.200000000000003</c:v>
                </c:pt>
                <c:pt idx="57">
                  <c:v>45.1</c:v>
                </c:pt>
                <c:pt idx="58">
                  <c:v>44.7</c:v>
                </c:pt>
                <c:pt idx="60">
                  <c:v>10.4</c:v>
                </c:pt>
                <c:pt idx="61">
                  <c:v>15</c:v>
                </c:pt>
                <c:pt idx="62">
                  <c:v>16.900000000000002</c:v>
                </c:pt>
                <c:pt idx="63">
                  <c:v>18.899999999999999</c:v>
                </c:pt>
                <c:pt idx="65">
                  <c:v>7.7</c:v>
                </c:pt>
                <c:pt idx="66">
                  <c:v>9.8000000000000007</c:v>
                </c:pt>
                <c:pt idx="67">
                  <c:v>11.4</c:v>
                </c:pt>
                <c:pt idx="68">
                  <c:v>10.7</c:v>
                </c:pt>
              </c:numCache>
            </c:numRef>
          </c:val>
          <c:extLst>
            <c:ext xmlns:c15="http://schemas.microsoft.com/office/drawing/2012/chart" uri="{02D57815-91ED-43cb-92C2-25804820EDAC}">
              <c15:categoryFilterExceptions>
                <c15:categoryFilterException>
                  <c15:sqref>'Graphique D'!$B$10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D'!$B$12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D'!$B$20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D'!$C$3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avril</c:v>
                </c:pt>
                <c:pt idx="1">
                  <c:v>mars</c:v>
                </c:pt>
                <c:pt idx="2">
                  <c:v>février</c:v>
                </c:pt>
                <c:pt idx="3">
                  <c:v>janvier</c:v>
                </c:pt>
                <c:pt idx="5">
                  <c:v>C1 - Industrie agro-alimentaire  - avril</c:v>
                </c:pt>
                <c:pt idx="6">
                  <c:v>mars</c:v>
                </c:pt>
                <c:pt idx="7">
                  <c:v>février</c:v>
                </c:pt>
                <c:pt idx="8">
                  <c:v>janvier</c:v>
                </c:pt>
                <c:pt idx="10">
                  <c:v>C3 - Biens d'équipement - avril</c:v>
                </c:pt>
                <c:pt idx="11">
                  <c:v>mars</c:v>
                </c:pt>
                <c:pt idx="12">
                  <c:v>février</c:v>
                </c:pt>
                <c:pt idx="13">
                  <c:v>janvier</c:v>
                </c:pt>
                <c:pt idx="15">
                  <c:v>C4 - Fabrication de matériels de transport - avril</c:v>
                </c:pt>
                <c:pt idx="16">
                  <c:v>mars</c:v>
                </c:pt>
                <c:pt idx="17">
                  <c:v>février</c:v>
                </c:pt>
                <c:pt idx="18">
                  <c:v>janvier</c:v>
                </c:pt>
                <c:pt idx="20">
                  <c:v>C5 - Fabrication d'autres produits industriels  - avril</c:v>
                </c:pt>
                <c:pt idx="21">
                  <c:v>mars</c:v>
                </c:pt>
                <c:pt idx="22">
                  <c:v>février</c:v>
                </c:pt>
                <c:pt idx="23">
                  <c:v>janvier</c:v>
                </c:pt>
                <c:pt idx="25">
                  <c:v>FZ - Construction - avril</c:v>
                </c:pt>
                <c:pt idx="26">
                  <c:v>mars</c:v>
                </c:pt>
                <c:pt idx="27">
                  <c:v>février</c:v>
                </c:pt>
                <c:pt idx="28">
                  <c:v>janvier</c:v>
                </c:pt>
                <c:pt idx="30">
                  <c:v>GZ - Commerce - avril</c:v>
                </c:pt>
                <c:pt idx="31">
                  <c:v>mars</c:v>
                </c:pt>
                <c:pt idx="32">
                  <c:v>février</c:v>
                </c:pt>
                <c:pt idx="33">
                  <c:v>janvier</c:v>
                </c:pt>
                <c:pt idx="35">
                  <c:v>HZ - Transports et entreposage  - avril</c:v>
                </c:pt>
                <c:pt idx="36">
                  <c:v>mars</c:v>
                </c:pt>
                <c:pt idx="37">
                  <c:v>février</c:v>
                </c:pt>
                <c:pt idx="38">
                  <c:v>janvier</c:v>
                </c:pt>
                <c:pt idx="40">
                  <c:v>IZ - Hébergement et restauration - avril</c:v>
                </c:pt>
                <c:pt idx="41">
                  <c:v>mars</c:v>
                </c:pt>
                <c:pt idx="42">
                  <c:v>février</c:v>
                </c:pt>
                <c:pt idx="43">
                  <c:v>janvier</c:v>
                </c:pt>
                <c:pt idx="45">
                  <c:v>JZ - Information et communication - avril</c:v>
                </c:pt>
                <c:pt idx="46">
                  <c:v>mars</c:v>
                </c:pt>
                <c:pt idx="47">
                  <c:v>février</c:v>
                </c:pt>
                <c:pt idx="48">
                  <c:v>janvier</c:v>
                </c:pt>
                <c:pt idx="50">
                  <c:v>KZ - Activités financières et d'assurance - avril</c:v>
                </c:pt>
                <c:pt idx="51">
                  <c:v>mars</c:v>
                </c:pt>
                <c:pt idx="52">
                  <c:v>février</c:v>
                </c:pt>
                <c:pt idx="53">
                  <c:v>janvier</c:v>
                </c:pt>
                <c:pt idx="55">
                  <c:v>MN - Services aux entreprises  - avril</c:v>
                </c:pt>
                <c:pt idx="56">
                  <c:v>mars</c:v>
                </c:pt>
                <c:pt idx="57">
                  <c:v>février</c:v>
                </c:pt>
                <c:pt idx="58">
                  <c:v>janvier</c:v>
                </c:pt>
                <c:pt idx="60">
                  <c:v>OQ - Enseignement, santé humaine et action sociale - avril</c:v>
                </c:pt>
                <c:pt idx="61">
                  <c:v>mars</c:v>
                </c:pt>
                <c:pt idx="62">
                  <c:v>février</c:v>
                </c:pt>
                <c:pt idx="63">
                  <c:v>janvier</c:v>
                </c:pt>
                <c:pt idx="65">
                  <c:v>RU - Autres activités de services - avril</c:v>
                </c:pt>
                <c:pt idx="66">
                  <c:v>mars</c:v>
                </c:pt>
                <c:pt idx="67">
                  <c:v>février</c:v>
                </c:pt>
                <c:pt idx="68">
                  <c:v>janvier</c:v>
                </c:pt>
              </c:strCache>
            </c:strRef>
          </c:cat>
          <c:val>
            <c:numRef>
              <c:extLst>
                <c:ext xmlns:c15="http://schemas.microsoft.com/office/drawing/2012/chart" uri="{02D57815-91ED-43cb-92C2-25804820EDAC}">
                  <c15:fullRef>
                    <c15:sqref>('Graphique D'!$C$4:$C$68,'Graphique D'!$C$74:$C$87)</c15:sqref>
                  </c15:fullRef>
                </c:ext>
              </c:extLst>
              <c:f>('Graphique D'!$C$4:$C$7,'Graphique D'!$C$13:$C$18,'Graphique D'!$C$24:$C$68,'Graphique D'!$C$74:$C$87)</c:f>
              <c:numCache>
                <c:formatCode>0.0</c:formatCode>
                <c:ptCount val="69"/>
                <c:pt idx="0">
                  <c:v>25.5</c:v>
                </c:pt>
                <c:pt idx="1">
                  <c:v>31.900000000000002</c:v>
                </c:pt>
                <c:pt idx="2">
                  <c:v>29.599999999999998</c:v>
                </c:pt>
                <c:pt idx="3">
                  <c:v>28.299999999999997</c:v>
                </c:pt>
                <c:pt idx="5">
                  <c:v>6.8000000000000007</c:v>
                </c:pt>
                <c:pt idx="6">
                  <c:v>14.000000000000002</c:v>
                </c:pt>
                <c:pt idx="7">
                  <c:v>12.3</c:v>
                </c:pt>
                <c:pt idx="8">
                  <c:v>15.7</c:v>
                </c:pt>
                <c:pt idx="10">
                  <c:v>0</c:v>
                </c:pt>
                <c:pt idx="11">
                  <c:v>0</c:v>
                </c:pt>
                <c:pt idx="12">
                  <c:v>0</c:v>
                </c:pt>
                <c:pt idx="13">
                  <c:v>0</c:v>
                </c:pt>
                <c:pt idx="15">
                  <c:v>0.70000000000000007</c:v>
                </c:pt>
                <c:pt idx="16">
                  <c:v>0</c:v>
                </c:pt>
                <c:pt idx="17">
                  <c:v>1.9</c:v>
                </c:pt>
                <c:pt idx="18">
                  <c:v>0</c:v>
                </c:pt>
                <c:pt idx="20">
                  <c:v>2.6</c:v>
                </c:pt>
                <c:pt idx="21">
                  <c:v>4.3</c:v>
                </c:pt>
                <c:pt idx="22">
                  <c:v>3.4000000000000004</c:v>
                </c:pt>
                <c:pt idx="23">
                  <c:v>2</c:v>
                </c:pt>
                <c:pt idx="25">
                  <c:v>2</c:v>
                </c:pt>
                <c:pt idx="26">
                  <c:v>4.7</c:v>
                </c:pt>
                <c:pt idx="27">
                  <c:v>4.5999999999999996</c:v>
                </c:pt>
                <c:pt idx="28">
                  <c:v>7.9</c:v>
                </c:pt>
                <c:pt idx="30">
                  <c:v>31.6</c:v>
                </c:pt>
                <c:pt idx="31">
                  <c:v>41.099999999999994</c:v>
                </c:pt>
                <c:pt idx="32">
                  <c:v>33.200000000000003</c:v>
                </c:pt>
                <c:pt idx="33">
                  <c:v>21.9</c:v>
                </c:pt>
                <c:pt idx="35">
                  <c:v>11.600000000000001</c:v>
                </c:pt>
                <c:pt idx="36">
                  <c:v>12</c:v>
                </c:pt>
                <c:pt idx="37">
                  <c:v>11.600000000000001</c:v>
                </c:pt>
                <c:pt idx="38">
                  <c:v>13.5</c:v>
                </c:pt>
                <c:pt idx="40">
                  <c:v>76.2</c:v>
                </c:pt>
                <c:pt idx="41">
                  <c:v>75.900000000000006</c:v>
                </c:pt>
                <c:pt idx="42">
                  <c:v>76.900000000000006</c:v>
                </c:pt>
                <c:pt idx="43">
                  <c:v>75.3</c:v>
                </c:pt>
                <c:pt idx="45">
                  <c:v>12.3</c:v>
                </c:pt>
                <c:pt idx="46">
                  <c:v>16.7</c:v>
                </c:pt>
                <c:pt idx="47">
                  <c:v>16.400000000000002</c:v>
                </c:pt>
                <c:pt idx="48">
                  <c:v>15.9</c:v>
                </c:pt>
                <c:pt idx="50">
                  <c:v>6.3</c:v>
                </c:pt>
                <c:pt idx="51">
                  <c:v>12.7</c:v>
                </c:pt>
                <c:pt idx="52">
                  <c:v>12.4</c:v>
                </c:pt>
                <c:pt idx="53">
                  <c:v>10</c:v>
                </c:pt>
                <c:pt idx="55">
                  <c:v>32.200000000000003</c:v>
                </c:pt>
                <c:pt idx="56">
                  <c:v>45.9</c:v>
                </c:pt>
                <c:pt idx="57">
                  <c:v>39.5</c:v>
                </c:pt>
                <c:pt idx="58">
                  <c:v>39.800000000000004</c:v>
                </c:pt>
                <c:pt idx="60">
                  <c:v>29.2</c:v>
                </c:pt>
                <c:pt idx="61">
                  <c:v>10.4</c:v>
                </c:pt>
                <c:pt idx="62">
                  <c:v>10.199999999999999</c:v>
                </c:pt>
                <c:pt idx="63">
                  <c:v>12.4</c:v>
                </c:pt>
                <c:pt idx="65">
                  <c:v>63.5</c:v>
                </c:pt>
                <c:pt idx="66">
                  <c:v>75.900000000000006</c:v>
                </c:pt>
                <c:pt idx="67">
                  <c:v>72.099999999999994</c:v>
                </c:pt>
                <c:pt idx="68">
                  <c:v>71.8</c:v>
                </c:pt>
              </c:numCache>
            </c:numRef>
          </c:val>
          <c:extLst>
            <c:ext xmlns:c15="http://schemas.microsoft.com/office/drawing/2012/chart" uri="{02D57815-91ED-43cb-92C2-25804820EDAC}">
              <c15:categoryFilterExceptions>
                <c15:categoryFilterException>
                  <c15:sqref>'Graphique D'!$C$10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D'!$C$12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D'!$C$20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D'!$D$3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avril</c:v>
                </c:pt>
                <c:pt idx="1">
                  <c:v>mars</c:v>
                </c:pt>
                <c:pt idx="2">
                  <c:v>février</c:v>
                </c:pt>
                <c:pt idx="3">
                  <c:v>janvier</c:v>
                </c:pt>
                <c:pt idx="5">
                  <c:v>C1 - Industrie agro-alimentaire  - avril</c:v>
                </c:pt>
                <c:pt idx="6">
                  <c:v>mars</c:v>
                </c:pt>
                <c:pt idx="7">
                  <c:v>février</c:v>
                </c:pt>
                <c:pt idx="8">
                  <c:v>janvier</c:v>
                </c:pt>
                <c:pt idx="10">
                  <c:v>C3 - Biens d'équipement - avril</c:v>
                </c:pt>
                <c:pt idx="11">
                  <c:v>mars</c:v>
                </c:pt>
                <c:pt idx="12">
                  <c:v>février</c:v>
                </c:pt>
                <c:pt idx="13">
                  <c:v>janvier</c:v>
                </c:pt>
                <c:pt idx="15">
                  <c:v>C4 - Fabrication de matériels de transport - avril</c:v>
                </c:pt>
                <c:pt idx="16">
                  <c:v>mars</c:v>
                </c:pt>
                <c:pt idx="17">
                  <c:v>février</c:v>
                </c:pt>
                <c:pt idx="18">
                  <c:v>janvier</c:v>
                </c:pt>
                <c:pt idx="20">
                  <c:v>C5 - Fabrication d'autres produits industriels  - avril</c:v>
                </c:pt>
                <c:pt idx="21">
                  <c:v>mars</c:v>
                </c:pt>
                <c:pt idx="22">
                  <c:v>février</c:v>
                </c:pt>
                <c:pt idx="23">
                  <c:v>janvier</c:v>
                </c:pt>
                <c:pt idx="25">
                  <c:v>FZ - Construction - avril</c:v>
                </c:pt>
                <c:pt idx="26">
                  <c:v>mars</c:v>
                </c:pt>
                <c:pt idx="27">
                  <c:v>février</c:v>
                </c:pt>
                <c:pt idx="28">
                  <c:v>janvier</c:v>
                </c:pt>
                <c:pt idx="30">
                  <c:v>GZ - Commerce - avril</c:v>
                </c:pt>
                <c:pt idx="31">
                  <c:v>mars</c:v>
                </c:pt>
                <c:pt idx="32">
                  <c:v>février</c:v>
                </c:pt>
                <c:pt idx="33">
                  <c:v>janvier</c:v>
                </c:pt>
                <c:pt idx="35">
                  <c:v>HZ - Transports et entreposage  - avril</c:v>
                </c:pt>
                <c:pt idx="36">
                  <c:v>mars</c:v>
                </c:pt>
                <c:pt idx="37">
                  <c:v>février</c:v>
                </c:pt>
                <c:pt idx="38">
                  <c:v>janvier</c:v>
                </c:pt>
                <c:pt idx="40">
                  <c:v>IZ - Hébergement et restauration - avril</c:v>
                </c:pt>
                <c:pt idx="41">
                  <c:v>mars</c:v>
                </c:pt>
                <c:pt idx="42">
                  <c:v>février</c:v>
                </c:pt>
                <c:pt idx="43">
                  <c:v>janvier</c:v>
                </c:pt>
                <c:pt idx="45">
                  <c:v>JZ - Information et communication - avril</c:v>
                </c:pt>
                <c:pt idx="46">
                  <c:v>mars</c:v>
                </c:pt>
                <c:pt idx="47">
                  <c:v>février</c:v>
                </c:pt>
                <c:pt idx="48">
                  <c:v>janvier</c:v>
                </c:pt>
                <c:pt idx="50">
                  <c:v>KZ - Activités financières et d'assurance - avril</c:v>
                </c:pt>
                <c:pt idx="51">
                  <c:v>mars</c:v>
                </c:pt>
                <c:pt idx="52">
                  <c:v>février</c:v>
                </c:pt>
                <c:pt idx="53">
                  <c:v>janvier</c:v>
                </c:pt>
                <c:pt idx="55">
                  <c:v>MN - Services aux entreprises  - avril</c:v>
                </c:pt>
                <c:pt idx="56">
                  <c:v>mars</c:v>
                </c:pt>
                <c:pt idx="57">
                  <c:v>février</c:v>
                </c:pt>
                <c:pt idx="58">
                  <c:v>janvier</c:v>
                </c:pt>
                <c:pt idx="60">
                  <c:v>OQ - Enseignement, santé humaine et action sociale - avril</c:v>
                </c:pt>
                <c:pt idx="61">
                  <c:v>mars</c:v>
                </c:pt>
                <c:pt idx="62">
                  <c:v>février</c:v>
                </c:pt>
                <c:pt idx="63">
                  <c:v>janvier</c:v>
                </c:pt>
                <c:pt idx="65">
                  <c:v>RU - Autres activités de services - avril</c:v>
                </c:pt>
                <c:pt idx="66">
                  <c:v>mars</c:v>
                </c:pt>
                <c:pt idx="67">
                  <c:v>février</c:v>
                </c:pt>
                <c:pt idx="68">
                  <c:v>janvier</c:v>
                </c:pt>
              </c:strCache>
            </c:strRef>
          </c:cat>
          <c:val>
            <c:numRef>
              <c:extLst>
                <c:ext xmlns:c15="http://schemas.microsoft.com/office/drawing/2012/chart" uri="{02D57815-91ED-43cb-92C2-25804820EDAC}">
                  <c15:fullRef>
                    <c15:sqref>('Graphique D'!$D$4:$D$68,'Graphique D'!$D$74:$D$87)</c15:sqref>
                  </c15:fullRef>
                </c:ext>
              </c:extLst>
              <c:f>('Graphique D'!$D$4:$D$7,'Graphique D'!$D$13:$D$18,'Graphique D'!$D$24:$D$68,'Graphique D'!$D$74:$D$87)</c:f>
              <c:numCache>
                <c:formatCode>0.0</c:formatCode>
                <c:ptCount val="69"/>
                <c:pt idx="0">
                  <c:v>0.8</c:v>
                </c:pt>
                <c:pt idx="1">
                  <c:v>1.2</c:v>
                </c:pt>
                <c:pt idx="2">
                  <c:v>0.5</c:v>
                </c:pt>
                <c:pt idx="3">
                  <c:v>0.89999999999999991</c:v>
                </c:pt>
                <c:pt idx="5">
                  <c:v>0</c:v>
                </c:pt>
                <c:pt idx="6">
                  <c:v>0</c:v>
                </c:pt>
                <c:pt idx="7">
                  <c:v>0</c:v>
                </c:pt>
                <c:pt idx="8">
                  <c:v>0</c:v>
                </c:pt>
                <c:pt idx="10">
                  <c:v>0</c:v>
                </c:pt>
                <c:pt idx="11">
                  <c:v>0</c:v>
                </c:pt>
                <c:pt idx="12">
                  <c:v>0</c:v>
                </c:pt>
                <c:pt idx="13">
                  <c:v>0</c:v>
                </c:pt>
                <c:pt idx="15">
                  <c:v>11.699999999999989</c:v>
                </c:pt>
                <c:pt idx="16">
                  <c:v>0</c:v>
                </c:pt>
                <c:pt idx="17">
                  <c:v>0</c:v>
                </c:pt>
                <c:pt idx="18">
                  <c:v>0</c:v>
                </c:pt>
                <c:pt idx="20">
                  <c:v>0</c:v>
                </c:pt>
                <c:pt idx="21">
                  <c:v>0.3</c:v>
                </c:pt>
                <c:pt idx="22">
                  <c:v>0.6</c:v>
                </c:pt>
                <c:pt idx="23">
                  <c:v>0</c:v>
                </c:pt>
                <c:pt idx="25">
                  <c:v>0</c:v>
                </c:pt>
                <c:pt idx="26">
                  <c:v>0</c:v>
                </c:pt>
                <c:pt idx="27">
                  <c:v>0</c:v>
                </c:pt>
                <c:pt idx="28">
                  <c:v>7.1000000000000085</c:v>
                </c:pt>
                <c:pt idx="30">
                  <c:v>0.3</c:v>
                </c:pt>
                <c:pt idx="31">
                  <c:v>0.5</c:v>
                </c:pt>
                <c:pt idx="32">
                  <c:v>9.9999999999994316E-2</c:v>
                </c:pt>
                <c:pt idx="33">
                  <c:v>0.6</c:v>
                </c:pt>
                <c:pt idx="35">
                  <c:v>0.2</c:v>
                </c:pt>
                <c:pt idx="36">
                  <c:v>0.3</c:v>
                </c:pt>
                <c:pt idx="37">
                  <c:v>0.1</c:v>
                </c:pt>
                <c:pt idx="38">
                  <c:v>0.5</c:v>
                </c:pt>
                <c:pt idx="40">
                  <c:v>0</c:v>
                </c:pt>
                <c:pt idx="41">
                  <c:v>9.9999999999994316E-2</c:v>
                </c:pt>
                <c:pt idx="42">
                  <c:v>0.3</c:v>
                </c:pt>
                <c:pt idx="43">
                  <c:v>0.3</c:v>
                </c:pt>
                <c:pt idx="45">
                  <c:v>0.49999999999998579</c:v>
                </c:pt>
                <c:pt idx="46">
                  <c:v>1.3</c:v>
                </c:pt>
                <c:pt idx="47">
                  <c:v>1</c:v>
                </c:pt>
                <c:pt idx="48">
                  <c:v>1.4000000000000001</c:v>
                </c:pt>
                <c:pt idx="50">
                  <c:v>0</c:v>
                </c:pt>
                <c:pt idx="51">
                  <c:v>0</c:v>
                </c:pt>
                <c:pt idx="52">
                  <c:v>0.5</c:v>
                </c:pt>
                <c:pt idx="53">
                  <c:v>0.4</c:v>
                </c:pt>
                <c:pt idx="55">
                  <c:v>0.3</c:v>
                </c:pt>
                <c:pt idx="56">
                  <c:v>0.4</c:v>
                </c:pt>
                <c:pt idx="57">
                  <c:v>0.6</c:v>
                </c:pt>
                <c:pt idx="58">
                  <c:v>0.5</c:v>
                </c:pt>
                <c:pt idx="60">
                  <c:v>0.89999999999999991</c:v>
                </c:pt>
                <c:pt idx="61">
                  <c:v>2.1</c:v>
                </c:pt>
                <c:pt idx="62">
                  <c:v>1.0999999999999999</c:v>
                </c:pt>
                <c:pt idx="63">
                  <c:v>2.1</c:v>
                </c:pt>
                <c:pt idx="65">
                  <c:v>1.7999999999999998</c:v>
                </c:pt>
                <c:pt idx="66">
                  <c:v>1.2</c:v>
                </c:pt>
                <c:pt idx="67">
                  <c:v>1.4000000000000001</c:v>
                </c:pt>
                <c:pt idx="68">
                  <c:v>2.7</c:v>
                </c:pt>
              </c:numCache>
            </c:numRef>
          </c:val>
          <c:extLst>
            <c:ext xmlns:c15="http://schemas.microsoft.com/office/drawing/2012/chart" uri="{02D57815-91ED-43cb-92C2-25804820EDAC}">
              <c15:categoryFilterExceptions>
                <c15:categoryFilterException>
                  <c15:sqref>'Graphique D'!$D$10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D'!$D$12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D'!$D$20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D'!$E$3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avril</c:v>
                </c:pt>
                <c:pt idx="1">
                  <c:v>mars</c:v>
                </c:pt>
                <c:pt idx="2">
                  <c:v>février</c:v>
                </c:pt>
                <c:pt idx="3">
                  <c:v>janvier</c:v>
                </c:pt>
                <c:pt idx="5">
                  <c:v>C1 - Industrie agro-alimentaire  - avril</c:v>
                </c:pt>
                <c:pt idx="6">
                  <c:v>mars</c:v>
                </c:pt>
                <c:pt idx="7">
                  <c:v>février</c:v>
                </c:pt>
                <c:pt idx="8">
                  <c:v>janvier</c:v>
                </c:pt>
                <c:pt idx="10">
                  <c:v>C3 - Biens d'équipement - avril</c:v>
                </c:pt>
                <c:pt idx="11">
                  <c:v>mars</c:v>
                </c:pt>
                <c:pt idx="12">
                  <c:v>février</c:v>
                </c:pt>
                <c:pt idx="13">
                  <c:v>janvier</c:v>
                </c:pt>
                <c:pt idx="15">
                  <c:v>C4 - Fabrication de matériels de transport - avril</c:v>
                </c:pt>
                <c:pt idx="16">
                  <c:v>mars</c:v>
                </c:pt>
                <c:pt idx="17">
                  <c:v>février</c:v>
                </c:pt>
                <c:pt idx="18">
                  <c:v>janvier</c:v>
                </c:pt>
                <c:pt idx="20">
                  <c:v>C5 - Fabrication d'autres produits industriels  - avril</c:v>
                </c:pt>
                <c:pt idx="21">
                  <c:v>mars</c:v>
                </c:pt>
                <c:pt idx="22">
                  <c:v>février</c:v>
                </c:pt>
                <c:pt idx="23">
                  <c:v>janvier</c:v>
                </c:pt>
                <c:pt idx="25">
                  <c:v>FZ - Construction - avril</c:v>
                </c:pt>
                <c:pt idx="26">
                  <c:v>mars</c:v>
                </c:pt>
                <c:pt idx="27">
                  <c:v>février</c:v>
                </c:pt>
                <c:pt idx="28">
                  <c:v>janvier</c:v>
                </c:pt>
                <c:pt idx="30">
                  <c:v>GZ - Commerce - avril</c:v>
                </c:pt>
                <c:pt idx="31">
                  <c:v>mars</c:v>
                </c:pt>
                <c:pt idx="32">
                  <c:v>février</c:v>
                </c:pt>
                <c:pt idx="33">
                  <c:v>janvier</c:v>
                </c:pt>
                <c:pt idx="35">
                  <c:v>HZ - Transports et entreposage  - avril</c:v>
                </c:pt>
                <c:pt idx="36">
                  <c:v>mars</c:v>
                </c:pt>
                <c:pt idx="37">
                  <c:v>février</c:v>
                </c:pt>
                <c:pt idx="38">
                  <c:v>janvier</c:v>
                </c:pt>
                <c:pt idx="40">
                  <c:v>IZ - Hébergement et restauration - avril</c:v>
                </c:pt>
                <c:pt idx="41">
                  <c:v>mars</c:v>
                </c:pt>
                <c:pt idx="42">
                  <c:v>février</c:v>
                </c:pt>
                <c:pt idx="43">
                  <c:v>janvier</c:v>
                </c:pt>
                <c:pt idx="45">
                  <c:v>JZ - Information et communication - avril</c:v>
                </c:pt>
                <c:pt idx="46">
                  <c:v>mars</c:v>
                </c:pt>
                <c:pt idx="47">
                  <c:v>février</c:v>
                </c:pt>
                <c:pt idx="48">
                  <c:v>janvier</c:v>
                </c:pt>
                <c:pt idx="50">
                  <c:v>KZ - Activités financières et d'assurance - avril</c:v>
                </c:pt>
                <c:pt idx="51">
                  <c:v>mars</c:v>
                </c:pt>
                <c:pt idx="52">
                  <c:v>février</c:v>
                </c:pt>
                <c:pt idx="53">
                  <c:v>janvier</c:v>
                </c:pt>
                <c:pt idx="55">
                  <c:v>MN - Services aux entreprises  - avril</c:v>
                </c:pt>
                <c:pt idx="56">
                  <c:v>mars</c:v>
                </c:pt>
                <c:pt idx="57">
                  <c:v>février</c:v>
                </c:pt>
                <c:pt idx="58">
                  <c:v>janvier</c:v>
                </c:pt>
                <c:pt idx="60">
                  <c:v>OQ - Enseignement, santé humaine et action sociale - avril</c:v>
                </c:pt>
                <c:pt idx="61">
                  <c:v>mars</c:v>
                </c:pt>
                <c:pt idx="62">
                  <c:v>février</c:v>
                </c:pt>
                <c:pt idx="63">
                  <c:v>janvier</c:v>
                </c:pt>
                <c:pt idx="65">
                  <c:v>RU - Autres activités de services - avril</c:v>
                </c:pt>
                <c:pt idx="66">
                  <c:v>mars</c:v>
                </c:pt>
                <c:pt idx="67">
                  <c:v>février</c:v>
                </c:pt>
                <c:pt idx="68">
                  <c:v>janvier</c:v>
                </c:pt>
              </c:strCache>
            </c:strRef>
          </c:cat>
          <c:val>
            <c:numRef>
              <c:extLst>
                <c:ext xmlns:c15="http://schemas.microsoft.com/office/drawing/2012/chart" uri="{02D57815-91ED-43cb-92C2-25804820EDAC}">
                  <c15:fullRef>
                    <c15:sqref>('Graphique D'!$E$4:$E$68,'Graphique D'!$E$74:$E$87)</c15:sqref>
                  </c15:fullRef>
                </c:ext>
              </c:extLst>
              <c:f>('Graphique D'!$E$4:$E$7,'Graphique D'!$E$13:$E$18,'Graphique D'!$E$24:$E$68,'Graphique D'!$E$74:$E$87)</c:f>
              <c:numCache>
                <c:formatCode>0.0</c:formatCode>
                <c:ptCount val="69"/>
                <c:pt idx="0">
                  <c:v>50.8</c:v>
                </c:pt>
                <c:pt idx="1">
                  <c:v>31.2</c:v>
                </c:pt>
                <c:pt idx="2">
                  <c:v>29.4</c:v>
                </c:pt>
                <c:pt idx="3">
                  <c:v>28.000000000000004</c:v>
                </c:pt>
                <c:pt idx="5">
                  <c:v>71.8</c:v>
                </c:pt>
                <c:pt idx="6">
                  <c:v>43.8</c:v>
                </c:pt>
                <c:pt idx="7">
                  <c:v>42.5</c:v>
                </c:pt>
                <c:pt idx="8">
                  <c:v>45.2</c:v>
                </c:pt>
                <c:pt idx="10">
                  <c:v>75.099999999999994</c:v>
                </c:pt>
                <c:pt idx="11">
                  <c:v>44.6</c:v>
                </c:pt>
                <c:pt idx="12">
                  <c:v>37.799999999999997</c:v>
                </c:pt>
                <c:pt idx="13">
                  <c:v>36.299999999999997</c:v>
                </c:pt>
                <c:pt idx="15">
                  <c:v>45.1</c:v>
                </c:pt>
                <c:pt idx="16">
                  <c:v>19.400000000000002</c:v>
                </c:pt>
                <c:pt idx="17">
                  <c:v>28.4</c:v>
                </c:pt>
                <c:pt idx="18">
                  <c:v>28.000000000000004</c:v>
                </c:pt>
                <c:pt idx="20">
                  <c:v>63.7</c:v>
                </c:pt>
                <c:pt idx="21">
                  <c:v>34.300000000000004</c:v>
                </c:pt>
                <c:pt idx="22">
                  <c:v>25</c:v>
                </c:pt>
                <c:pt idx="23">
                  <c:v>27.3</c:v>
                </c:pt>
                <c:pt idx="25">
                  <c:v>75.099999999999994</c:v>
                </c:pt>
                <c:pt idx="26">
                  <c:v>35.199999999999996</c:v>
                </c:pt>
                <c:pt idx="27">
                  <c:v>23.799999999999997</c:v>
                </c:pt>
                <c:pt idx="28">
                  <c:v>33</c:v>
                </c:pt>
                <c:pt idx="30">
                  <c:v>49.1</c:v>
                </c:pt>
                <c:pt idx="31">
                  <c:v>30.2</c:v>
                </c:pt>
                <c:pt idx="32">
                  <c:v>32.700000000000003</c:v>
                </c:pt>
                <c:pt idx="33">
                  <c:v>37.4</c:v>
                </c:pt>
                <c:pt idx="35">
                  <c:v>59.599999999999994</c:v>
                </c:pt>
                <c:pt idx="36">
                  <c:v>51</c:v>
                </c:pt>
                <c:pt idx="37">
                  <c:v>52.900000000000006</c:v>
                </c:pt>
                <c:pt idx="38">
                  <c:v>43.9</c:v>
                </c:pt>
                <c:pt idx="40">
                  <c:v>3.2</c:v>
                </c:pt>
                <c:pt idx="41">
                  <c:v>1.3</c:v>
                </c:pt>
                <c:pt idx="42">
                  <c:v>1</c:v>
                </c:pt>
                <c:pt idx="43">
                  <c:v>1.3</c:v>
                </c:pt>
                <c:pt idx="45">
                  <c:v>45.4</c:v>
                </c:pt>
                <c:pt idx="46">
                  <c:v>12.3</c:v>
                </c:pt>
                <c:pt idx="47">
                  <c:v>2.9000000000000004</c:v>
                </c:pt>
                <c:pt idx="48">
                  <c:v>2.6</c:v>
                </c:pt>
                <c:pt idx="50">
                  <c:v>86.5</c:v>
                </c:pt>
                <c:pt idx="51">
                  <c:v>69</c:v>
                </c:pt>
                <c:pt idx="52">
                  <c:v>68.899999999999991</c:v>
                </c:pt>
                <c:pt idx="53">
                  <c:v>64</c:v>
                </c:pt>
                <c:pt idx="55">
                  <c:v>44.2</c:v>
                </c:pt>
                <c:pt idx="56">
                  <c:v>16.900000000000002</c:v>
                </c:pt>
                <c:pt idx="57">
                  <c:v>10.9</c:v>
                </c:pt>
                <c:pt idx="58">
                  <c:v>10.299999999999999</c:v>
                </c:pt>
                <c:pt idx="60">
                  <c:v>56.100000000000009</c:v>
                </c:pt>
                <c:pt idx="61">
                  <c:v>68.600000000000009</c:v>
                </c:pt>
                <c:pt idx="62">
                  <c:v>67.100000000000009</c:v>
                </c:pt>
                <c:pt idx="63">
                  <c:v>62.1</c:v>
                </c:pt>
                <c:pt idx="65">
                  <c:v>24.7</c:v>
                </c:pt>
                <c:pt idx="66">
                  <c:v>10.4</c:v>
                </c:pt>
                <c:pt idx="67">
                  <c:v>12.1</c:v>
                </c:pt>
                <c:pt idx="68">
                  <c:v>11.799999999999999</c:v>
                </c:pt>
              </c:numCache>
            </c:numRef>
          </c:val>
          <c:extLst>
            <c:ext xmlns:c16="http://schemas.microsoft.com/office/drawing/2014/chart" uri="{C3380CC4-5D6E-409C-BE32-E72D297353CC}">
              <c16:uniqueId val="{0000012F-11ED-4AE5-8A47-E336D36A6EC4}"/>
            </c:ext>
          </c:extLst>
        </c:ser>
        <c:ser>
          <c:idx val="3"/>
          <c:order val="4"/>
          <c:tx>
            <c:strRef>
              <c:f>'Graphique D'!$F$3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avril</c:v>
                </c:pt>
                <c:pt idx="1">
                  <c:v>mars</c:v>
                </c:pt>
                <c:pt idx="2">
                  <c:v>février</c:v>
                </c:pt>
                <c:pt idx="3">
                  <c:v>janvier</c:v>
                </c:pt>
                <c:pt idx="5">
                  <c:v>C1 - Industrie agro-alimentaire  - avril</c:v>
                </c:pt>
                <c:pt idx="6">
                  <c:v>mars</c:v>
                </c:pt>
                <c:pt idx="7">
                  <c:v>février</c:v>
                </c:pt>
                <c:pt idx="8">
                  <c:v>janvier</c:v>
                </c:pt>
                <c:pt idx="10">
                  <c:v>C3 - Biens d'équipement - avril</c:v>
                </c:pt>
                <c:pt idx="11">
                  <c:v>mars</c:v>
                </c:pt>
                <c:pt idx="12">
                  <c:v>février</c:v>
                </c:pt>
                <c:pt idx="13">
                  <c:v>janvier</c:v>
                </c:pt>
                <c:pt idx="15">
                  <c:v>C4 - Fabrication de matériels de transport - avril</c:v>
                </c:pt>
                <c:pt idx="16">
                  <c:v>mars</c:v>
                </c:pt>
                <c:pt idx="17">
                  <c:v>février</c:v>
                </c:pt>
                <c:pt idx="18">
                  <c:v>janvier</c:v>
                </c:pt>
                <c:pt idx="20">
                  <c:v>C5 - Fabrication d'autres produits industriels  - avril</c:v>
                </c:pt>
                <c:pt idx="21">
                  <c:v>mars</c:v>
                </c:pt>
                <c:pt idx="22">
                  <c:v>février</c:v>
                </c:pt>
                <c:pt idx="23">
                  <c:v>janvier</c:v>
                </c:pt>
                <c:pt idx="25">
                  <c:v>FZ - Construction - avril</c:v>
                </c:pt>
                <c:pt idx="26">
                  <c:v>mars</c:v>
                </c:pt>
                <c:pt idx="27">
                  <c:v>février</c:v>
                </c:pt>
                <c:pt idx="28">
                  <c:v>janvier</c:v>
                </c:pt>
                <c:pt idx="30">
                  <c:v>GZ - Commerce - avril</c:v>
                </c:pt>
                <c:pt idx="31">
                  <c:v>mars</c:v>
                </c:pt>
                <c:pt idx="32">
                  <c:v>février</c:v>
                </c:pt>
                <c:pt idx="33">
                  <c:v>janvier</c:v>
                </c:pt>
                <c:pt idx="35">
                  <c:v>HZ - Transports et entreposage  - avril</c:v>
                </c:pt>
                <c:pt idx="36">
                  <c:v>mars</c:v>
                </c:pt>
                <c:pt idx="37">
                  <c:v>février</c:v>
                </c:pt>
                <c:pt idx="38">
                  <c:v>janvier</c:v>
                </c:pt>
                <c:pt idx="40">
                  <c:v>IZ - Hébergement et restauration - avril</c:v>
                </c:pt>
                <c:pt idx="41">
                  <c:v>mars</c:v>
                </c:pt>
                <c:pt idx="42">
                  <c:v>février</c:v>
                </c:pt>
                <c:pt idx="43">
                  <c:v>janvier</c:v>
                </c:pt>
                <c:pt idx="45">
                  <c:v>JZ - Information et communication - avril</c:v>
                </c:pt>
                <c:pt idx="46">
                  <c:v>mars</c:v>
                </c:pt>
                <c:pt idx="47">
                  <c:v>février</c:v>
                </c:pt>
                <c:pt idx="48">
                  <c:v>janvier</c:v>
                </c:pt>
                <c:pt idx="50">
                  <c:v>KZ - Activités financières et d'assurance - avril</c:v>
                </c:pt>
                <c:pt idx="51">
                  <c:v>mars</c:v>
                </c:pt>
                <c:pt idx="52">
                  <c:v>février</c:v>
                </c:pt>
                <c:pt idx="53">
                  <c:v>janvier</c:v>
                </c:pt>
                <c:pt idx="55">
                  <c:v>MN - Services aux entreprises  - avril</c:v>
                </c:pt>
                <c:pt idx="56">
                  <c:v>mars</c:v>
                </c:pt>
                <c:pt idx="57">
                  <c:v>février</c:v>
                </c:pt>
                <c:pt idx="58">
                  <c:v>janvier</c:v>
                </c:pt>
                <c:pt idx="60">
                  <c:v>OQ - Enseignement, santé humaine et action sociale - avril</c:v>
                </c:pt>
                <c:pt idx="61">
                  <c:v>mars</c:v>
                </c:pt>
                <c:pt idx="62">
                  <c:v>février</c:v>
                </c:pt>
                <c:pt idx="63">
                  <c:v>janvier</c:v>
                </c:pt>
                <c:pt idx="65">
                  <c:v>RU - Autres activités de services - avril</c:v>
                </c:pt>
                <c:pt idx="66">
                  <c:v>mars</c:v>
                </c:pt>
                <c:pt idx="67">
                  <c:v>février</c:v>
                </c:pt>
                <c:pt idx="68">
                  <c:v>janvier</c:v>
                </c:pt>
              </c:strCache>
            </c:strRef>
          </c:cat>
          <c:val>
            <c:numRef>
              <c:extLst>
                <c:ext xmlns:c15="http://schemas.microsoft.com/office/drawing/2012/chart" uri="{02D57815-91ED-43cb-92C2-25804820EDAC}">
                  <c15:fullRef>
                    <c15:sqref>('Graphique D'!$F$4:$F$68,'Graphique D'!$F$74:$F$87)</c15:sqref>
                  </c15:fullRef>
                </c:ext>
              </c:extLst>
              <c:f>('Graphique D'!$F$4:$F$7,'Graphique D'!$F$13:$F$18,'Graphique D'!$F$24:$F$68,'Graphique D'!$F$74:$F$87)</c:f>
              <c:numCache>
                <c:formatCode>0.0</c:formatCode>
                <c:ptCount val="69"/>
                <c:pt idx="0">
                  <c:v>2.2999999999999998</c:v>
                </c:pt>
                <c:pt idx="1">
                  <c:v>3.3000000000000003</c:v>
                </c:pt>
                <c:pt idx="2">
                  <c:v>4</c:v>
                </c:pt>
                <c:pt idx="3">
                  <c:v>3.9</c:v>
                </c:pt>
                <c:pt idx="5">
                  <c:v>2.0999999999999943</c:v>
                </c:pt>
                <c:pt idx="6">
                  <c:v>0</c:v>
                </c:pt>
                <c:pt idx="7">
                  <c:v>0</c:v>
                </c:pt>
                <c:pt idx="8">
                  <c:v>0</c:v>
                </c:pt>
                <c:pt idx="10">
                  <c:v>1.7999999999999998</c:v>
                </c:pt>
                <c:pt idx="11">
                  <c:v>5.8999999999999995</c:v>
                </c:pt>
                <c:pt idx="12">
                  <c:v>5.8999999999999995</c:v>
                </c:pt>
                <c:pt idx="13">
                  <c:v>6</c:v>
                </c:pt>
                <c:pt idx="15">
                  <c:v>9</c:v>
                </c:pt>
                <c:pt idx="16">
                  <c:v>16</c:v>
                </c:pt>
                <c:pt idx="17">
                  <c:v>14.2</c:v>
                </c:pt>
                <c:pt idx="18">
                  <c:v>4.5</c:v>
                </c:pt>
                <c:pt idx="20">
                  <c:v>2.8000000000000003</c:v>
                </c:pt>
                <c:pt idx="21">
                  <c:v>3.3000000000000003</c:v>
                </c:pt>
                <c:pt idx="22">
                  <c:v>3.5999999999999996</c:v>
                </c:pt>
                <c:pt idx="23">
                  <c:v>4</c:v>
                </c:pt>
                <c:pt idx="25">
                  <c:v>2.9000000000000004</c:v>
                </c:pt>
                <c:pt idx="26">
                  <c:v>4.7</c:v>
                </c:pt>
                <c:pt idx="27">
                  <c:v>5.3</c:v>
                </c:pt>
                <c:pt idx="28">
                  <c:v>5.3</c:v>
                </c:pt>
                <c:pt idx="30">
                  <c:v>1.3</c:v>
                </c:pt>
                <c:pt idx="31">
                  <c:v>1.6</c:v>
                </c:pt>
                <c:pt idx="32">
                  <c:v>3.5999999999999996</c:v>
                </c:pt>
                <c:pt idx="33">
                  <c:v>5</c:v>
                </c:pt>
                <c:pt idx="35">
                  <c:v>1.4000000000000001</c:v>
                </c:pt>
                <c:pt idx="36">
                  <c:v>0.89999999999999991</c:v>
                </c:pt>
                <c:pt idx="37">
                  <c:v>2.6</c:v>
                </c:pt>
                <c:pt idx="38">
                  <c:v>2.6</c:v>
                </c:pt>
                <c:pt idx="40">
                  <c:v>0.8</c:v>
                </c:pt>
                <c:pt idx="41">
                  <c:v>1.7999999999999998</c:v>
                </c:pt>
                <c:pt idx="42">
                  <c:v>1.5</c:v>
                </c:pt>
                <c:pt idx="43">
                  <c:v>0.8</c:v>
                </c:pt>
                <c:pt idx="45">
                  <c:v>6.2</c:v>
                </c:pt>
                <c:pt idx="46">
                  <c:v>7.3</c:v>
                </c:pt>
                <c:pt idx="47">
                  <c:v>5.8999999999999995</c:v>
                </c:pt>
                <c:pt idx="48">
                  <c:v>6.5</c:v>
                </c:pt>
                <c:pt idx="50">
                  <c:v>3.3000000000000003</c:v>
                </c:pt>
                <c:pt idx="51">
                  <c:v>2.9000000000000004</c:v>
                </c:pt>
                <c:pt idx="52">
                  <c:v>3.1</c:v>
                </c:pt>
                <c:pt idx="53">
                  <c:v>2.9000000000000004</c:v>
                </c:pt>
                <c:pt idx="55">
                  <c:v>1.2</c:v>
                </c:pt>
                <c:pt idx="56">
                  <c:v>3.5999999999999996</c:v>
                </c:pt>
                <c:pt idx="57">
                  <c:v>3.9</c:v>
                </c:pt>
                <c:pt idx="58">
                  <c:v>4.8</c:v>
                </c:pt>
                <c:pt idx="60">
                  <c:v>3.4000000000000004</c:v>
                </c:pt>
                <c:pt idx="61">
                  <c:v>3.9</c:v>
                </c:pt>
                <c:pt idx="62">
                  <c:v>4.8</c:v>
                </c:pt>
                <c:pt idx="63">
                  <c:v>4.5</c:v>
                </c:pt>
                <c:pt idx="65">
                  <c:v>2.2999999999999998</c:v>
                </c:pt>
                <c:pt idx="66">
                  <c:v>2.8000000000000003</c:v>
                </c:pt>
                <c:pt idx="67">
                  <c:v>3</c:v>
                </c:pt>
                <c:pt idx="68">
                  <c:v>3</c:v>
                </c:pt>
              </c:numCache>
            </c:numRef>
          </c:val>
          <c:extLst>
            <c:ext xmlns:c15="http://schemas.microsoft.com/office/drawing/2012/chart" uri="{02D57815-91ED-43cb-92C2-25804820EDAC}">
              <c15:categoryFilterExceptions>
                <c15:categoryFilterException>
                  <c15:sqref>'Graphique D'!$F$9</c15:sqref>
                  <c15:spPr xmlns:c15="http://schemas.microsoft.com/office/drawing/2012/chart">
                    <a:solidFill>
                      <a:schemeClr val="accent4"/>
                    </a:solidFill>
                    <a:ln>
                      <a:noFill/>
                    </a:ln>
                    <a:effectLst/>
                  </c15:spPr>
                  <c15:invertIfNegative val="0"/>
                  <c15:bubble3D val="0"/>
                </c15:categoryFilterException>
                <c15:categoryFilterException>
                  <c15:sqref>'Graphique D'!$F$10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D'!$F$12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D'!$F$20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D'!$G$3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avril</c:v>
                </c:pt>
                <c:pt idx="1">
                  <c:v>mars</c:v>
                </c:pt>
                <c:pt idx="2">
                  <c:v>février</c:v>
                </c:pt>
                <c:pt idx="3">
                  <c:v>janvier</c:v>
                </c:pt>
                <c:pt idx="5">
                  <c:v>C1 - Industrie agro-alimentaire  - avril</c:v>
                </c:pt>
                <c:pt idx="6">
                  <c:v>mars</c:v>
                </c:pt>
                <c:pt idx="7">
                  <c:v>février</c:v>
                </c:pt>
                <c:pt idx="8">
                  <c:v>janvier</c:v>
                </c:pt>
                <c:pt idx="10">
                  <c:v>C3 - Biens d'équipement - avril</c:v>
                </c:pt>
                <c:pt idx="11">
                  <c:v>mars</c:v>
                </c:pt>
                <c:pt idx="12">
                  <c:v>février</c:v>
                </c:pt>
                <c:pt idx="13">
                  <c:v>janvier</c:v>
                </c:pt>
                <c:pt idx="15">
                  <c:v>C4 - Fabrication de matériels de transport - avril</c:v>
                </c:pt>
                <c:pt idx="16">
                  <c:v>mars</c:v>
                </c:pt>
                <c:pt idx="17">
                  <c:v>février</c:v>
                </c:pt>
                <c:pt idx="18">
                  <c:v>janvier</c:v>
                </c:pt>
                <c:pt idx="20">
                  <c:v>C5 - Fabrication d'autres produits industriels  - avril</c:v>
                </c:pt>
                <c:pt idx="21">
                  <c:v>mars</c:v>
                </c:pt>
                <c:pt idx="22">
                  <c:v>février</c:v>
                </c:pt>
                <c:pt idx="23">
                  <c:v>janvier</c:v>
                </c:pt>
                <c:pt idx="25">
                  <c:v>FZ - Construction - avril</c:v>
                </c:pt>
                <c:pt idx="26">
                  <c:v>mars</c:v>
                </c:pt>
                <c:pt idx="27">
                  <c:v>février</c:v>
                </c:pt>
                <c:pt idx="28">
                  <c:v>janvier</c:v>
                </c:pt>
                <c:pt idx="30">
                  <c:v>GZ - Commerce - avril</c:v>
                </c:pt>
                <c:pt idx="31">
                  <c:v>mars</c:v>
                </c:pt>
                <c:pt idx="32">
                  <c:v>février</c:v>
                </c:pt>
                <c:pt idx="33">
                  <c:v>janvier</c:v>
                </c:pt>
                <c:pt idx="35">
                  <c:v>HZ - Transports et entreposage  - avril</c:v>
                </c:pt>
                <c:pt idx="36">
                  <c:v>mars</c:v>
                </c:pt>
                <c:pt idx="37">
                  <c:v>février</c:v>
                </c:pt>
                <c:pt idx="38">
                  <c:v>janvier</c:v>
                </c:pt>
                <c:pt idx="40">
                  <c:v>IZ - Hébergement et restauration - avril</c:v>
                </c:pt>
                <c:pt idx="41">
                  <c:v>mars</c:v>
                </c:pt>
                <c:pt idx="42">
                  <c:v>février</c:v>
                </c:pt>
                <c:pt idx="43">
                  <c:v>janvier</c:v>
                </c:pt>
                <c:pt idx="45">
                  <c:v>JZ - Information et communication - avril</c:v>
                </c:pt>
                <c:pt idx="46">
                  <c:v>mars</c:v>
                </c:pt>
                <c:pt idx="47">
                  <c:v>février</c:v>
                </c:pt>
                <c:pt idx="48">
                  <c:v>janvier</c:v>
                </c:pt>
                <c:pt idx="50">
                  <c:v>KZ - Activités financières et d'assurance - avril</c:v>
                </c:pt>
                <c:pt idx="51">
                  <c:v>mars</c:v>
                </c:pt>
                <c:pt idx="52">
                  <c:v>février</c:v>
                </c:pt>
                <c:pt idx="53">
                  <c:v>janvier</c:v>
                </c:pt>
                <c:pt idx="55">
                  <c:v>MN - Services aux entreprises  - avril</c:v>
                </c:pt>
                <c:pt idx="56">
                  <c:v>mars</c:v>
                </c:pt>
                <c:pt idx="57">
                  <c:v>février</c:v>
                </c:pt>
                <c:pt idx="58">
                  <c:v>janvier</c:v>
                </c:pt>
                <c:pt idx="60">
                  <c:v>OQ - Enseignement, santé humaine et action sociale - avril</c:v>
                </c:pt>
                <c:pt idx="61">
                  <c:v>mars</c:v>
                </c:pt>
                <c:pt idx="62">
                  <c:v>février</c:v>
                </c:pt>
                <c:pt idx="63">
                  <c:v>janvier</c:v>
                </c:pt>
                <c:pt idx="65">
                  <c:v>RU - Autres activités de services - avril</c:v>
                </c:pt>
                <c:pt idx="66">
                  <c:v>mars</c:v>
                </c:pt>
                <c:pt idx="67">
                  <c:v>février</c:v>
                </c:pt>
                <c:pt idx="68">
                  <c:v>janvier</c:v>
                </c:pt>
              </c:strCache>
            </c:strRef>
          </c:cat>
          <c:val>
            <c:numRef>
              <c:extLst>
                <c:ext xmlns:c15="http://schemas.microsoft.com/office/drawing/2012/chart" uri="{02D57815-91ED-43cb-92C2-25804820EDAC}">
                  <c15:fullRef>
                    <c15:sqref>('Graphique D'!$G$4:$G$68,'Graphique D'!$G$74:$G$87)</c15:sqref>
                  </c15:fullRef>
                </c:ext>
              </c:extLst>
              <c:f>('Graphique D'!$G$4:$G$7,'Graphique D'!$G$13:$G$18,'Graphique D'!$G$24:$G$68,'Graphique D'!$G$74:$G$87)</c:f>
              <c:numCache>
                <c:formatCode>0.0</c:formatCode>
                <c:ptCount val="69"/>
                <c:pt idx="6">
                  <c:v>2.2999999999999972</c:v>
                </c:pt>
                <c:pt idx="7">
                  <c:v>5</c:v>
                </c:pt>
                <c:pt idx="8">
                  <c:v>3.4000000000000057</c:v>
                </c:pt>
                <c:pt idx="10">
                  <c:v>2.1000000000000085</c:v>
                </c:pt>
                <c:pt idx="11">
                  <c:v>3.0999999999999943</c:v>
                </c:pt>
                <c:pt idx="12">
                  <c:v>2.2999999999999972</c:v>
                </c:pt>
                <c:pt idx="13">
                  <c:v>0.90000000000000568</c:v>
                </c:pt>
                <c:pt idx="16">
                  <c:v>15.5</c:v>
                </c:pt>
                <c:pt idx="18">
                  <c:v>0.70000000000000284</c:v>
                </c:pt>
              </c:numCache>
            </c:numRef>
          </c:val>
          <c:extLst>
            <c:ext xmlns:c15="http://schemas.microsoft.com/office/drawing/2012/chart" uri="{02D57815-91ED-43cb-92C2-25804820EDAC}">
              <c15:categoryFilterExceptions>
                <c15:categoryFilterException>
                  <c15:sqref>'Graphique D'!$G$10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E'!$B$3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E'!$A$4:$A$88</c:f>
              <c:strCache>
                <c:ptCount val="84"/>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C2 - Cokéfaction et raffinage - avril</c:v>
                </c:pt>
                <c:pt idx="16">
                  <c:v>mars</c:v>
                </c:pt>
                <c:pt idx="17">
                  <c:v>février</c:v>
                </c:pt>
                <c:pt idx="18">
                  <c:v>janvier</c:v>
                </c:pt>
                <c:pt idx="20">
                  <c:v>C3 - Biens d'équipement - avril</c:v>
                </c:pt>
                <c:pt idx="21">
                  <c:v>mars</c:v>
                </c:pt>
                <c:pt idx="22">
                  <c:v>février</c:v>
                </c:pt>
                <c:pt idx="23">
                  <c:v>janvier</c:v>
                </c:pt>
                <c:pt idx="25">
                  <c:v>C4 - Fabrication de matériels de transport - avril</c:v>
                </c:pt>
                <c:pt idx="26">
                  <c:v>mars</c:v>
                </c:pt>
                <c:pt idx="27">
                  <c:v>février</c:v>
                </c:pt>
                <c:pt idx="28">
                  <c:v>janvier</c:v>
                </c:pt>
                <c:pt idx="30">
                  <c:v>C5 - Fabrication d'autres produits industriels  - avril</c:v>
                </c:pt>
                <c:pt idx="31">
                  <c:v>mars</c:v>
                </c:pt>
                <c:pt idx="32">
                  <c:v>février</c:v>
                </c:pt>
                <c:pt idx="33">
                  <c:v>janvier</c:v>
                </c:pt>
                <c:pt idx="35">
                  <c:v>FZ - Construction - avril</c:v>
                </c:pt>
                <c:pt idx="36">
                  <c:v>mars</c:v>
                </c:pt>
                <c:pt idx="37">
                  <c:v>février</c:v>
                </c:pt>
                <c:pt idx="38">
                  <c:v>janvier</c:v>
                </c:pt>
                <c:pt idx="40">
                  <c:v>GZ - Commerce - avril</c:v>
                </c:pt>
                <c:pt idx="41">
                  <c:v>mars</c:v>
                </c:pt>
                <c:pt idx="42">
                  <c:v>février</c:v>
                </c:pt>
                <c:pt idx="43">
                  <c:v>janvier</c:v>
                </c:pt>
                <c:pt idx="45">
                  <c:v>HZ - Transports et entreposage  - avril</c:v>
                </c:pt>
                <c:pt idx="46">
                  <c:v>mars</c:v>
                </c:pt>
                <c:pt idx="47">
                  <c:v>février</c:v>
                </c:pt>
                <c:pt idx="48">
                  <c:v>janvier</c:v>
                </c:pt>
                <c:pt idx="50">
                  <c:v>IZ - Hébergement et restauration - avril</c:v>
                </c:pt>
                <c:pt idx="51">
                  <c:v>mars</c:v>
                </c:pt>
                <c:pt idx="52">
                  <c:v>février</c:v>
                </c:pt>
                <c:pt idx="53">
                  <c:v>janvier</c:v>
                </c:pt>
                <c:pt idx="55">
                  <c:v>JZ - Information et communication - avril</c:v>
                </c:pt>
                <c:pt idx="56">
                  <c:v>mars</c:v>
                </c:pt>
                <c:pt idx="57">
                  <c:v>février</c:v>
                </c:pt>
                <c:pt idx="58">
                  <c:v>janvier</c:v>
                </c:pt>
                <c:pt idx="60">
                  <c:v>KZ - Activités financières et d'assurance - avril</c:v>
                </c:pt>
                <c:pt idx="61">
                  <c:v>mars</c:v>
                </c:pt>
                <c:pt idx="62">
                  <c:v>février</c:v>
                </c:pt>
                <c:pt idx="63">
                  <c:v>janvier</c:v>
                </c:pt>
                <c:pt idx="65">
                  <c:v>LZ - Activités immobilières - avril</c:v>
                </c:pt>
                <c:pt idx="66">
                  <c:v>mars</c:v>
                </c:pt>
                <c:pt idx="67">
                  <c:v>février</c:v>
                </c:pt>
                <c:pt idx="68">
                  <c:v>janvier</c:v>
                </c:pt>
                <c:pt idx="70">
                  <c:v>MN - Services aux entreprises  - avril</c:v>
                </c:pt>
                <c:pt idx="71">
                  <c:v>mars</c:v>
                </c:pt>
                <c:pt idx="72">
                  <c:v>février</c:v>
                </c:pt>
                <c:pt idx="73">
                  <c:v>janvier</c:v>
                </c:pt>
                <c:pt idx="75">
                  <c:v>OQ - Enseignement, santé humaine et action sociale - avril</c:v>
                </c:pt>
                <c:pt idx="76">
                  <c:v>mars</c:v>
                </c:pt>
                <c:pt idx="77">
                  <c:v>février</c:v>
                </c:pt>
                <c:pt idx="78">
                  <c:v>janvier</c:v>
                </c:pt>
                <c:pt idx="80">
                  <c:v>RU - Autres activités de services - avril</c:v>
                </c:pt>
                <c:pt idx="81">
                  <c:v>mars</c:v>
                </c:pt>
                <c:pt idx="82">
                  <c:v>février</c:v>
                </c:pt>
                <c:pt idx="83">
                  <c:v>janvier</c:v>
                </c:pt>
              </c:strCache>
            </c:strRef>
          </c:cat>
          <c:val>
            <c:numRef>
              <c:f>'Graphique E'!$B$4:$B$88</c:f>
              <c:numCache>
                <c:formatCode>0.0</c:formatCode>
                <c:ptCount val="85"/>
                <c:pt idx="0">
                  <c:v>54.6</c:v>
                </c:pt>
                <c:pt idx="1">
                  <c:v>58.699999999999996</c:v>
                </c:pt>
                <c:pt idx="2">
                  <c:v>57.8</c:v>
                </c:pt>
                <c:pt idx="3">
                  <c:v>61.7</c:v>
                </c:pt>
                <c:pt idx="5">
                  <c:v>61.9</c:v>
                </c:pt>
                <c:pt idx="6">
                  <c:v>63.3</c:v>
                </c:pt>
                <c:pt idx="7">
                  <c:v>62.7</c:v>
                </c:pt>
                <c:pt idx="8">
                  <c:v>63.3</c:v>
                </c:pt>
                <c:pt idx="10">
                  <c:v>70.8</c:v>
                </c:pt>
                <c:pt idx="11">
                  <c:v>71.899999999999991</c:v>
                </c:pt>
                <c:pt idx="12">
                  <c:v>71.7</c:v>
                </c:pt>
                <c:pt idx="13">
                  <c:v>74.3</c:v>
                </c:pt>
                <c:pt idx="15">
                  <c:v>61.9</c:v>
                </c:pt>
                <c:pt idx="16">
                  <c:v>64.099999999999994</c:v>
                </c:pt>
                <c:pt idx="17">
                  <c:v>58.199999999999996</c:v>
                </c:pt>
                <c:pt idx="18">
                  <c:v>66.900000000000006</c:v>
                </c:pt>
                <c:pt idx="20">
                  <c:v>51.6</c:v>
                </c:pt>
                <c:pt idx="21">
                  <c:v>54.6</c:v>
                </c:pt>
                <c:pt idx="22">
                  <c:v>54.1</c:v>
                </c:pt>
                <c:pt idx="23">
                  <c:v>57.9</c:v>
                </c:pt>
                <c:pt idx="25">
                  <c:v>50</c:v>
                </c:pt>
                <c:pt idx="26">
                  <c:v>52.800000000000004</c:v>
                </c:pt>
                <c:pt idx="27">
                  <c:v>54.2</c:v>
                </c:pt>
                <c:pt idx="28">
                  <c:v>56.8</c:v>
                </c:pt>
                <c:pt idx="30">
                  <c:v>64.8</c:v>
                </c:pt>
                <c:pt idx="31">
                  <c:v>67.600000000000009</c:v>
                </c:pt>
                <c:pt idx="32">
                  <c:v>67.5</c:v>
                </c:pt>
                <c:pt idx="33">
                  <c:v>70</c:v>
                </c:pt>
                <c:pt idx="35">
                  <c:v>71</c:v>
                </c:pt>
                <c:pt idx="36">
                  <c:v>76.8</c:v>
                </c:pt>
                <c:pt idx="37">
                  <c:v>75.3</c:v>
                </c:pt>
                <c:pt idx="38">
                  <c:v>78.8</c:v>
                </c:pt>
                <c:pt idx="40">
                  <c:v>57.599999999999994</c:v>
                </c:pt>
                <c:pt idx="41">
                  <c:v>62.9</c:v>
                </c:pt>
                <c:pt idx="42">
                  <c:v>64</c:v>
                </c:pt>
                <c:pt idx="43">
                  <c:v>69.099999999999994</c:v>
                </c:pt>
                <c:pt idx="45">
                  <c:v>60.8</c:v>
                </c:pt>
                <c:pt idx="46">
                  <c:v>68.400000000000006</c:v>
                </c:pt>
                <c:pt idx="47">
                  <c:v>66.400000000000006</c:v>
                </c:pt>
                <c:pt idx="48">
                  <c:v>72</c:v>
                </c:pt>
                <c:pt idx="50">
                  <c:v>36.9</c:v>
                </c:pt>
                <c:pt idx="51">
                  <c:v>38.4</c:v>
                </c:pt>
                <c:pt idx="52">
                  <c:v>36.199999999999996</c:v>
                </c:pt>
                <c:pt idx="53">
                  <c:v>35.799999999999997</c:v>
                </c:pt>
                <c:pt idx="55">
                  <c:v>19.3</c:v>
                </c:pt>
                <c:pt idx="56">
                  <c:v>19.7</c:v>
                </c:pt>
                <c:pt idx="57">
                  <c:v>20</c:v>
                </c:pt>
                <c:pt idx="58">
                  <c:v>20.9</c:v>
                </c:pt>
                <c:pt idx="60">
                  <c:v>29.7</c:v>
                </c:pt>
                <c:pt idx="61">
                  <c:v>31.4</c:v>
                </c:pt>
                <c:pt idx="62">
                  <c:v>30.5</c:v>
                </c:pt>
                <c:pt idx="63">
                  <c:v>34.9</c:v>
                </c:pt>
                <c:pt idx="65">
                  <c:v>42.9</c:v>
                </c:pt>
                <c:pt idx="66">
                  <c:v>46.1</c:v>
                </c:pt>
                <c:pt idx="67">
                  <c:v>46.6</c:v>
                </c:pt>
                <c:pt idx="68">
                  <c:v>47.5</c:v>
                </c:pt>
                <c:pt idx="70">
                  <c:v>47</c:v>
                </c:pt>
                <c:pt idx="71">
                  <c:v>49.9</c:v>
                </c:pt>
                <c:pt idx="72">
                  <c:v>49.6</c:v>
                </c:pt>
                <c:pt idx="73">
                  <c:v>52</c:v>
                </c:pt>
                <c:pt idx="75">
                  <c:v>66.3</c:v>
                </c:pt>
                <c:pt idx="76">
                  <c:v>72.399999999999991</c:v>
                </c:pt>
                <c:pt idx="77">
                  <c:v>69</c:v>
                </c:pt>
                <c:pt idx="78">
                  <c:v>75.599999999999994</c:v>
                </c:pt>
                <c:pt idx="80">
                  <c:v>45.7</c:v>
                </c:pt>
                <c:pt idx="81">
                  <c:v>49.5</c:v>
                </c:pt>
                <c:pt idx="82">
                  <c:v>48.699999999999996</c:v>
                </c:pt>
                <c:pt idx="83">
                  <c:v>51.6</c:v>
                </c:pt>
              </c:numCache>
            </c:numRef>
          </c:val>
          <c:extLst>
            <c:ext xmlns:c16="http://schemas.microsoft.com/office/drawing/2014/chart" uri="{C3380CC4-5D6E-409C-BE32-E72D297353CC}">
              <c16:uniqueId val="{00000066-0278-477D-879B-FDFC7901D015}"/>
            </c:ext>
          </c:extLst>
        </c:ser>
        <c:ser>
          <c:idx val="1"/>
          <c:order val="1"/>
          <c:tx>
            <c:strRef>
              <c:f>'Graphique E'!$C$3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E'!$A$4:$A$88</c:f>
              <c:strCache>
                <c:ptCount val="84"/>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C2 - Cokéfaction et raffinage - avril</c:v>
                </c:pt>
                <c:pt idx="16">
                  <c:v>mars</c:v>
                </c:pt>
                <c:pt idx="17">
                  <c:v>février</c:v>
                </c:pt>
                <c:pt idx="18">
                  <c:v>janvier</c:v>
                </c:pt>
                <c:pt idx="20">
                  <c:v>C3 - Biens d'équipement - avril</c:v>
                </c:pt>
                <c:pt idx="21">
                  <c:v>mars</c:v>
                </c:pt>
                <c:pt idx="22">
                  <c:v>février</c:v>
                </c:pt>
                <c:pt idx="23">
                  <c:v>janvier</c:v>
                </c:pt>
                <c:pt idx="25">
                  <c:v>C4 - Fabrication de matériels de transport - avril</c:v>
                </c:pt>
                <c:pt idx="26">
                  <c:v>mars</c:v>
                </c:pt>
                <c:pt idx="27">
                  <c:v>février</c:v>
                </c:pt>
                <c:pt idx="28">
                  <c:v>janvier</c:v>
                </c:pt>
                <c:pt idx="30">
                  <c:v>C5 - Fabrication d'autres produits industriels  - avril</c:v>
                </c:pt>
                <c:pt idx="31">
                  <c:v>mars</c:v>
                </c:pt>
                <c:pt idx="32">
                  <c:v>février</c:v>
                </c:pt>
                <c:pt idx="33">
                  <c:v>janvier</c:v>
                </c:pt>
                <c:pt idx="35">
                  <c:v>FZ - Construction - avril</c:v>
                </c:pt>
                <c:pt idx="36">
                  <c:v>mars</c:v>
                </c:pt>
                <c:pt idx="37">
                  <c:v>février</c:v>
                </c:pt>
                <c:pt idx="38">
                  <c:v>janvier</c:v>
                </c:pt>
                <c:pt idx="40">
                  <c:v>GZ - Commerce - avril</c:v>
                </c:pt>
                <c:pt idx="41">
                  <c:v>mars</c:v>
                </c:pt>
                <c:pt idx="42">
                  <c:v>février</c:v>
                </c:pt>
                <c:pt idx="43">
                  <c:v>janvier</c:v>
                </c:pt>
                <c:pt idx="45">
                  <c:v>HZ - Transports et entreposage  - avril</c:v>
                </c:pt>
                <c:pt idx="46">
                  <c:v>mars</c:v>
                </c:pt>
                <c:pt idx="47">
                  <c:v>février</c:v>
                </c:pt>
                <c:pt idx="48">
                  <c:v>janvier</c:v>
                </c:pt>
                <c:pt idx="50">
                  <c:v>IZ - Hébergement et restauration - avril</c:v>
                </c:pt>
                <c:pt idx="51">
                  <c:v>mars</c:v>
                </c:pt>
                <c:pt idx="52">
                  <c:v>février</c:v>
                </c:pt>
                <c:pt idx="53">
                  <c:v>janvier</c:v>
                </c:pt>
                <c:pt idx="55">
                  <c:v>JZ - Information et communication - avril</c:v>
                </c:pt>
                <c:pt idx="56">
                  <c:v>mars</c:v>
                </c:pt>
                <c:pt idx="57">
                  <c:v>février</c:v>
                </c:pt>
                <c:pt idx="58">
                  <c:v>janvier</c:v>
                </c:pt>
                <c:pt idx="60">
                  <c:v>KZ - Activités financières et d'assurance - avril</c:v>
                </c:pt>
                <c:pt idx="61">
                  <c:v>mars</c:v>
                </c:pt>
                <c:pt idx="62">
                  <c:v>février</c:v>
                </c:pt>
                <c:pt idx="63">
                  <c:v>janvier</c:v>
                </c:pt>
                <c:pt idx="65">
                  <c:v>LZ - Activités immobilières - avril</c:v>
                </c:pt>
                <c:pt idx="66">
                  <c:v>mars</c:v>
                </c:pt>
                <c:pt idx="67">
                  <c:v>février</c:v>
                </c:pt>
                <c:pt idx="68">
                  <c:v>janvier</c:v>
                </c:pt>
                <c:pt idx="70">
                  <c:v>MN - Services aux entreprises  - avril</c:v>
                </c:pt>
                <c:pt idx="71">
                  <c:v>mars</c:v>
                </c:pt>
                <c:pt idx="72">
                  <c:v>février</c:v>
                </c:pt>
                <c:pt idx="73">
                  <c:v>janvier</c:v>
                </c:pt>
                <c:pt idx="75">
                  <c:v>OQ - Enseignement, santé humaine et action sociale - avril</c:v>
                </c:pt>
                <c:pt idx="76">
                  <c:v>mars</c:v>
                </c:pt>
                <c:pt idx="77">
                  <c:v>février</c:v>
                </c:pt>
                <c:pt idx="78">
                  <c:v>janvier</c:v>
                </c:pt>
                <c:pt idx="80">
                  <c:v>RU - Autres activités de services - avril</c:v>
                </c:pt>
                <c:pt idx="81">
                  <c:v>mars</c:v>
                </c:pt>
                <c:pt idx="82">
                  <c:v>février</c:v>
                </c:pt>
                <c:pt idx="83">
                  <c:v>janvier</c:v>
                </c:pt>
              </c:strCache>
            </c:strRef>
          </c:cat>
          <c:val>
            <c:numRef>
              <c:f>'Graphique E'!$C$4:$C$88</c:f>
              <c:numCache>
                <c:formatCode>0.0</c:formatCode>
                <c:ptCount val="85"/>
                <c:pt idx="0">
                  <c:v>22.2</c:v>
                </c:pt>
                <c:pt idx="1">
                  <c:v>22.2</c:v>
                </c:pt>
                <c:pt idx="2">
                  <c:v>20.7</c:v>
                </c:pt>
                <c:pt idx="3">
                  <c:v>21.2</c:v>
                </c:pt>
                <c:pt idx="5">
                  <c:v>23.7</c:v>
                </c:pt>
                <c:pt idx="6">
                  <c:v>23.400000000000002</c:v>
                </c:pt>
                <c:pt idx="7">
                  <c:v>23.1</c:v>
                </c:pt>
                <c:pt idx="8">
                  <c:v>23.9</c:v>
                </c:pt>
                <c:pt idx="10">
                  <c:v>9.6</c:v>
                </c:pt>
                <c:pt idx="11">
                  <c:v>9.8000000000000007</c:v>
                </c:pt>
                <c:pt idx="12">
                  <c:v>9.1</c:v>
                </c:pt>
                <c:pt idx="13">
                  <c:v>9.6</c:v>
                </c:pt>
                <c:pt idx="15">
                  <c:v>21.6</c:v>
                </c:pt>
                <c:pt idx="16">
                  <c:v>21.099999999999998</c:v>
                </c:pt>
                <c:pt idx="17">
                  <c:v>18</c:v>
                </c:pt>
                <c:pt idx="18">
                  <c:v>19.7</c:v>
                </c:pt>
                <c:pt idx="20">
                  <c:v>28.499999999999996</c:v>
                </c:pt>
                <c:pt idx="21">
                  <c:v>30.3</c:v>
                </c:pt>
                <c:pt idx="22">
                  <c:v>29.2</c:v>
                </c:pt>
                <c:pt idx="23">
                  <c:v>28.299999999999997</c:v>
                </c:pt>
                <c:pt idx="25">
                  <c:v>30.2</c:v>
                </c:pt>
                <c:pt idx="26">
                  <c:v>30.9</c:v>
                </c:pt>
                <c:pt idx="27">
                  <c:v>26.8</c:v>
                </c:pt>
                <c:pt idx="28">
                  <c:v>27.500000000000004</c:v>
                </c:pt>
                <c:pt idx="30">
                  <c:v>16.7</c:v>
                </c:pt>
                <c:pt idx="31">
                  <c:v>16.8</c:v>
                </c:pt>
                <c:pt idx="32">
                  <c:v>15.7</c:v>
                </c:pt>
                <c:pt idx="33">
                  <c:v>15.7</c:v>
                </c:pt>
                <c:pt idx="35">
                  <c:v>10.6</c:v>
                </c:pt>
                <c:pt idx="36">
                  <c:v>10.299999999999999</c:v>
                </c:pt>
                <c:pt idx="37">
                  <c:v>10.199999999999999</c:v>
                </c:pt>
                <c:pt idx="38">
                  <c:v>10.5</c:v>
                </c:pt>
                <c:pt idx="40">
                  <c:v>15.9</c:v>
                </c:pt>
                <c:pt idx="41">
                  <c:v>15.9</c:v>
                </c:pt>
                <c:pt idx="42">
                  <c:v>14.299999999999999</c:v>
                </c:pt>
                <c:pt idx="43">
                  <c:v>15.1</c:v>
                </c:pt>
                <c:pt idx="45">
                  <c:v>13.900000000000002</c:v>
                </c:pt>
                <c:pt idx="46">
                  <c:v>13.900000000000002</c:v>
                </c:pt>
                <c:pt idx="47">
                  <c:v>12.5</c:v>
                </c:pt>
                <c:pt idx="48">
                  <c:v>10.8</c:v>
                </c:pt>
                <c:pt idx="50">
                  <c:v>6.2</c:v>
                </c:pt>
                <c:pt idx="51">
                  <c:v>5.8999999999999995</c:v>
                </c:pt>
                <c:pt idx="52">
                  <c:v>7.1</c:v>
                </c:pt>
                <c:pt idx="53">
                  <c:v>6.4</c:v>
                </c:pt>
                <c:pt idx="55">
                  <c:v>64.600000000000009</c:v>
                </c:pt>
                <c:pt idx="56">
                  <c:v>66.3</c:v>
                </c:pt>
                <c:pt idx="57">
                  <c:v>64</c:v>
                </c:pt>
                <c:pt idx="58">
                  <c:v>64.900000000000006</c:v>
                </c:pt>
                <c:pt idx="60">
                  <c:v>51.1</c:v>
                </c:pt>
                <c:pt idx="61">
                  <c:v>53.6</c:v>
                </c:pt>
                <c:pt idx="62">
                  <c:v>48.8</c:v>
                </c:pt>
                <c:pt idx="63">
                  <c:v>52.5</c:v>
                </c:pt>
                <c:pt idx="65">
                  <c:v>39.300000000000004</c:v>
                </c:pt>
                <c:pt idx="66">
                  <c:v>40.300000000000004</c:v>
                </c:pt>
                <c:pt idx="67">
                  <c:v>36.700000000000003</c:v>
                </c:pt>
                <c:pt idx="68">
                  <c:v>40</c:v>
                </c:pt>
                <c:pt idx="70">
                  <c:v>33.700000000000003</c:v>
                </c:pt>
                <c:pt idx="71">
                  <c:v>33.5</c:v>
                </c:pt>
                <c:pt idx="72">
                  <c:v>31.6</c:v>
                </c:pt>
                <c:pt idx="73">
                  <c:v>32.800000000000004</c:v>
                </c:pt>
                <c:pt idx="75">
                  <c:v>11.4</c:v>
                </c:pt>
                <c:pt idx="76">
                  <c:v>9.5</c:v>
                </c:pt>
                <c:pt idx="77">
                  <c:v>8.6999999999999993</c:v>
                </c:pt>
                <c:pt idx="78">
                  <c:v>8.4</c:v>
                </c:pt>
                <c:pt idx="80">
                  <c:v>24.6</c:v>
                </c:pt>
                <c:pt idx="81">
                  <c:v>25</c:v>
                </c:pt>
                <c:pt idx="82">
                  <c:v>22.8</c:v>
                </c:pt>
                <c:pt idx="83">
                  <c:v>24.2</c:v>
                </c:pt>
              </c:numCache>
            </c:numRef>
          </c:val>
          <c:extLst>
            <c:ext xmlns:c16="http://schemas.microsoft.com/office/drawing/2014/chart" uri="{C3380CC4-5D6E-409C-BE32-E72D297353CC}">
              <c16:uniqueId val="{000000CD-0278-477D-879B-FDFC7901D015}"/>
            </c:ext>
          </c:extLst>
        </c:ser>
        <c:ser>
          <c:idx val="2"/>
          <c:order val="2"/>
          <c:tx>
            <c:strRef>
              <c:f>'Graphique E'!$D$3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E'!$A$4:$A$88</c:f>
              <c:strCache>
                <c:ptCount val="84"/>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C2 - Cokéfaction et raffinage - avril</c:v>
                </c:pt>
                <c:pt idx="16">
                  <c:v>mars</c:v>
                </c:pt>
                <c:pt idx="17">
                  <c:v>février</c:v>
                </c:pt>
                <c:pt idx="18">
                  <c:v>janvier</c:v>
                </c:pt>
                <c:pt idx="20">
                  <c:v>C3 - Biens d'équipement - avril</c:v>
                </c:pt>
                <c:pt idx="21">
                  <c:v>mars</c:v>
                </c:pt>
                <c:pt idx="22">
                  <c:v>février</c:v>
                </c:pt>
                <c:pt idx="23">
                  <c:v>janvier</c:v>
                </c:pt>
                <c:pt idx="25">
                  <c:v>C4 - Fabrication de matériels de transport - avril</c:v>
                </c:pt>
                <c:pt idx="26">
                  <c:v>mars</c:v>
                </c:pt>
                <c:pt idx="27">
                  <c:v>février</c:v>
                </c:pt>
                <c:pt idx="28">
                  <c:v>janvier</c:v>
                </c:pt>
                <c:pt idx="30">
                  <c:v>C5 - Fabrication d'autres produits industriels  - avril</c:v>
                </c:pt>
                <c:pt idx="31">
                  <c:v>mars</c:v>
                </c:pt>
                <c:pt idx="32">
                  <c:v>février</c:v>
                </c:pt>
                <c:pt idx="33">
                  <c:v>janvier</c:v>
                </c:pt>
                <c:pt idx="35">
                  <c:v>FZ - Construction - avril</c:v>
                </c:pt>
                <c:pt idx="36">
                  <c:v>mars</c:v>
                </c:pt>
                <c:pt idx="37">
                  <c:v>février</c:v>
                </c:pt>
                <c:pt idx="38">
                  <c:v>janvier</c:v>
                </c:pt>
                <c:pt idx="40">
                  <c:v>GZ - Commerce - avril</c:v>
                </c:pt>
                <c:pt idx="41">
                  <c:v>mars</c:v>
                </c:pt>
                <c:pt idx="42">
                  <c:v>février</c:v>
                </c:pt>
                <c:pt idx="43">
                  <c:v>janvier</c:v>
                </c:pt>
                <c:pt idx="45">
                  <c:v>HZ - Transports et entreposage  - avril</c:v>
                </c:pt>
                <c:pt idx="46">
                  <c:v>mars</c:v>
                </c:pt>
                <c:pt idx="47">
                  <c:v>février</c:v>
                </c:pt>
                <c:pt idx="48">
                  <c:v>janvier</c:v>
                </c:pt>
                <c:pt idx="50">
                  <c:v>IZ - Hébergement et restauration - avril</c:v>
                </c:pt>
                <c:pt idx="51">
                  <c:v>mars</c:v>
                </c:pt>
                <c:pt idx="52">
                  <c:v>février</c:v>
                </c:pt>
                <c:pt idx="53">
                  <c:v>janvier</c:v>
                </c:pt>
                <c:pt idx="55">
                  <c:v>JZ - Information et communication - avril</c:v>
                </c:pt>
                <c:pt idx="56">
                  <c:v>mars</c:v>
                </c:pt>
                <c:pt idx="57">
                  <c:v>février</c:v>
                </c:pt>
                <c:pt idx="58">
                  <c:v>janvier</c:v>
                </c:pt>
                <c:pt idx="60">
                  <c:v>KZ - Activités financières et d'assurance - avril</c:v>
                </c:pt>
                <c:pt idx="61">
                  <c:v>mars</c:v>
                </c:pt>
                <c:pt idx="62">
                  <c:v>février</c:v>
                </c:pt>
                <c:pt idx="63">
                  <c:v>janvier</c:v>
                </c:pt>
                <c:pt idx="65">
                  <c:v>LZ - Activités immobilières - avril</c:v>
                </c:pt>
                <c:pt idx="66">
                  <c:v>mars</c:v>
                </c:pt>
                <c:pt idx="67">
                  <c:v>février</c:v>
                </c:pt>
                <c:pt idx="68">
                  <c:v>janvier</c:v>
                </c:pt>
                <c:pt idx="70">
                  <c:v>MN - Services aux entreprises  - avril</c:v>
                </c:pt>
                <c:pt idx="71">
                  <c:v>mars</c:v>
                </c:pt>
                <c:pt idx="72">
                  <c:v>février</c:v>
                </c:pt>
                <c:pt idx="73">
                  <c:v>janvier</c:v>
                </c:pt>
                <c:pt idx="75">
                  <c:v>OQ - Enseignement, santé humaine et action sociale - avril</c:v>
                </c:pt>
                <c:pt idx="76">
                  <c:v>mars</c:v>
                </c:pt>
                <c:pt idx="77">
                  <c:v>février</c:v>
                </c:pt>
                <c:pt idx="78">
                  <c:v>janvier</c:v>
                </c:pt>
                <c:pt idx="80">
                  <c:v>RU - Autres activités de services - avril</c:v>
                </c:pt>
                <c:pt idx="81">
                  <c:v>mars</c:v>
                </c:pt>
                <c:pt idx="82">
                  <c:v>février</c:v>
                </c:pt>
                <c:pt idx="83">
                  <c:v>janvier</c:v>
                </c:pt>
              </c:strCache>
            </c:strRef>
          </c:cat>
          <c:val>
            <c:numRef>
              <c:f>'Graphique E'!$D$4:$D$88</c:f>
              <c:numCache>
                <c:formatCode>0.0</c:formatCode>
                <c:ptCount val="85"/>
                <c:pt idx="0">
                  <c:v>6.7</c:v>
                </c:pt>
                <c:pt idx="1">
                  <c:v>5.4</c:v>
                </c:pt>
                <c:pt idx="2">
                  <c:v>5</c:v>
                </c:pt>
                <c:pt idx="3">
                  <c:v>4.5999999999999996</c:v>
                </c:pt>
                <c:pt idx="5">
                  <c:v>1.4000000000000001</c:v>
                </c:pt>
                <c:pt idx="6">
                  <c:v>1.0999999999999999</c:v>
                </c:pt>
                <c:pt idx="7">
                  <c:v>1.0999999999999999</c:v>
                </c:pt>
                <c:pt idx="8">
                  <c:v>0.5</c:v>
                </c:pt>
                <c:pt idx="10">
                  <c:v>3.2</c:v>
                </c:pt>
                <c:pt idx="11">
                  <c:v>2.4</c:v>
                </c:pt>
                <c:pt idx="12">
                  <c:v>2.1</c:v>
                </c:pt>
                <c:pt idx="13">
                  <c:v>2.7</c:v>
                </c:pt>
                <c:pt idx="15">
                  <c:v>0.5</c:v>
                </c:pt>
                <c:pt idx="16">
                  <c:v>0.70000000000000007</c:v>
                </c:pt>
                <c:pt idx="17">
                  <c:v>0.1</c:v>
                </c:pt>
                <c:pt idx="18">
                  <c:v>0.5</c:v>
                </c:pt>
                <c:pt idx="20">
                  <c:v>2.8000000000000003</c:v>
                </c:pt>
                <c:pt idx="21">
                  <c:v>1.7999999999999998</c:v>
                </c:pt>
                <c:pt idx="22">
                  <c:v>2.4</c:v>
                </c:pt>
                <c:pt idx="23">
                  <c:v>2.1999999999999997</c:v>
                </c:pt>
                <c:pt idx="25">
                  <c:v>4.8</c:v>
                </c:pt>
                <c:pt idx="26">
                  <c:v>3.8</c:v>
                </c:pt>
                <c:pt idx="27">
                  <c:v>2.5</c:v>
                </c:pt>
                <c:pt idx="28">
                  <c:v>3.3000000000000003</c:v>
                </c:pt>
                <c:pt idx="30">
                  <c:v>2.9000000000000004</c:v>
                </c:pt>
                <c:pt idx="31">
                  <c:v>2.4</c:v>
                </c:pt>
                <c:pt idx="32">
                  <c:v>2</c:v>
                </c:pt>
                <c:pt idx="33">
                  <c:v>2.2999999999999998</c:v>
                </c:pt>
                <c:pt idx="35">
                  <c:v>1.3</c:v>
                </c:pt>
                <c:pt idx="36">
                  <c:v>1</c:v>
                </c:pt>
                <c:pt idx="37">
                  <c:v>1</c:v>
                </c:pt>
                <c:pt idx="38">
                  <c:v>1</c:v>
                </c:pt>
                <c:pt idx="40">
                  <c:v>8.9</c:v>
                </c:pt>
                <c:pt idx="41">
                  <c:v>6.2</c:v>
                </c:pt>
                <c:pt idx="42">
                  <c:v>5</c:v>
                </c:pt>
                <c:pt idx="43">
                  <c:v>2.9000000000000004</c:v>
                </c:pt>
                <c:pt idx="45">
                  <c:v>8.5</c:v>
                </c:pt>
                <c:pt idx="46">
                  <c:v>4.1000000000000005</c:v>
                </c:pt>
                <c:pt idx="47">
                  <c:v>4.1000000000000005</c:v>
                </c:pt>
                <c:pt idx="48">
                  <c:v>4</c:v>
                </c:pt>
                <c:pt idx="50">
                  <c:v>45.9</c:v>
                </c:pt>
                <c:pt idx="51">
                  <c:v>45.6</c:v>
                </c:pt>
                <c:pt idx="52">
                  <c:v>43.4</c:v>
                </c:pt>
                <c:pt idx="53">
                  <c:v>40.9</c:v>
                </c:pt>
                <c:pt idx="55">
                  <c:v>2.4</c:v>
                </c:pt>
                <c:pt idx="56">
                  <c:v>1.9</c:v>
                </c:pt>
                <c:pt idx="57">
                  <c:v>2.2999999999999998</c:v>
                </c:pt>
                <c:pt idx="58">
                  <c:v>2.1</c:v>
                </c:pt>
                <c:pt idx="60">
                  <c:v>1</c:v>
                </c:pt>
                <c:pt idx="61">
                  <c:v>0.6</c:v>
                </c:pt>
                <c:pt idx="62">
                  <c:v>0.6</c:v>
                </c:pt>
                <c:pt idx="63">
                  <c:v>0.5</c:v>
                </c:pt>
                <c:pt idx="65">
                  <c:v>2.1999999999999997</c:v>
                </c:pt>
                <c:pt idx="66">
                  <c:v>1.0999999999999999</c:v>
                </c:pt>
                <c:pt idx="67">
                  <c:v>0.89999999999999991</c:v>
                </c:pt>
                <c:pt idx="68">
                  <c:v>1.2</c:v>
                </c:pt>
                <c:pt idx="70">
                  <c:v>4.7</c:v>
                </c:pt>
                <c:pt idx="71">
                  <c:v>4.1000000000000005</c:v>
                </c:pt>
                <c:pt idx="72">
                  <c:v>4.5999999999999996</c:v>
                </c:pt>
                <c:pt idx="73">
                  <c:v>4.3</c:v>
                </c:pt>
                <c:pt idx="75">
                  <c:v>2.4</c:v>
                </c:pt>
                <c:pt idx="76">
                  <c:v>1.5</c:v>
                </c:pt>
                <c:pt idx="77">
                  <c:v>1.0999999999999999</c:v>
                </c:pt>
                <c:pt idx="78">
                  <c:v>1.4000000000000001</c:v>
                </c:pt>
                <c:pt idx="80">
                  <c:v>17.299999999999997</c:v>
                </c:pt>
                <c:pt idx="81">
                  <c:v>14.899999999999999</c:v>
                </c:pt>
                <c:pt idx="82">
                  <c:v>13.100000000000001</c:v>
                </c:pt>
                <c:pt idx="83">
                  <c:v>12.5</c:v>
                </c:pt>
              </c:numCache>
            </c:numRef>
          </c:val>
          <c:extLst>
            <c:ext xmlns:c16="http://schemas.microsoft.com/office/drawing/2014/chart" uri="{C3380CC4-5D6E-409C-BE32-E72D297353CC}">
              <c16:uniqueId val="{00000134-0278-477D-879B-FDFC7901D015}"/>
            </c:ext>
          </c:extLst>
        </c:ser>
        <c:ser>
          <c:idx val="3"/>
          <c:order val="3"/>
          <c:tx>
            <c:strRef>
              <c:f>'Graphique E'!$E$3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E'!$A$4:$A$88</c:f>
              <c:strCache>
                <c:ptCount val="84"/>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C2 - Cokéfaction et raffinage - avril</c:v>
                </c:pt>
                <c:pt idx="16">
                  <c:v>mars</c:v>
                </c:pt>
                <c:pt idx="17">
                  <c:v>février</c:v>
                </c:pt>
                <c:pt idx="18">
                  <c:v>janvier</c:v>
                </c:pt>
                <c:pt idx="20">
                  <c:v>C3 - Biens d'équipement - avril</c:v>
                </c:pt>
                <c:pt idx="21">
                  <c:v>mars</c:v>
                </c:pt>
                <c:pt idx="22">
                  <c:v>février</c:v>
                </c:pt>
                <c:pt idx="23">
                  <c:v>janvier</c:v>
                </c:pt>
                <c:pt idx="25">
                  <c:v>C4 - Fabrication de matériels de transport - avril</c:v>
                </c:pt>
                <c:pt idx="26">
                  <c:v>mars</c:v>
                </c:pt>
                <c:pt idx="27">
                  <c:v>février</c:v>
                </c:pt>
                <c:pt idx="28">
                  <c:v>janvier</c:v>
                </c:pt>
                <c:pt idx="30">
                  <c:v>C5 - Fabrication d'autres produits industriels  - avril</c:v>
                </c:pt>
                <c:pt idx="31">
                  <c:v>mars</c:v>
                </c:pt>
                <c:pt idx="32">
                  <c:v>février</c:v>
                </c:pt>
                <c:pt idx="33">
                  <c:v>janvier</c:v>
                </c:pt>
                <c:pt idx="35">
                  <c:v>FZ - Construction - avril</c:v>
                </c:pt>
                <c:pt idx="36">
                  <c:v>mars</c:v>
                </c:pt>
                <c:pt idx="37">
                  <c:v>février</c:v>
                </c:pt>
                <c:pt idx="38">
                  <c:v>janvier</c:v>
                </c:pt>
                <c:pt idx="40">
                  <c:v>GZ - Commerce - avril</c:v>
                </c:pt>
                <c:pt idx="41">
                  <c:v>mars</c:v>
                </c:pt>
                <c:pt idx="42">
                  <c:v>février</c:v>
                </c:pt>
                <c:pt idx="43">
                  <c:v>janvier</c:v>
                </c:pt>
                <c:pt idx="45">
                  <c:v>HZ - Transports et entreposage  - avril</c:v>
                </c:pt>
                <c:pt idx="46">
                  <c:v>mars</c:v>
                </c:pt>
                <c:pt idx="47">
                  <c:v>février</c:v>
                </c:pt>
                <c:pt idx="48">
                  <c:v>janvier</c:v>
                </c:pt>
                <c:pt idx="50">
                  <c:v>IZ - Hébergement et restauration - avril</c:v>
                </c:pt>
                <c:pt idx="51">
                  <c:v>mars</c:v>
                </c:pt>
                <c:pt idx="52">
                  <c:v>février</c:v>
                </c:pt>
                <c:pt idx="53">
                  <c:v>janvier</c:v>
                </c:pt>
                <c:pt idx="55">
                  <c:v>JZ - Information et communication - avril</c:v>
                </c:pt>
                <c:pt idx="56">
                  <c:v>mars</c:v>
                </c:pt>
                <c:pt idx="57">
                  <c:v>février</c:v>
                </c:pt>
                <c:pt idx="58">
                  <c:v>janvier</c:v>
                </c:pt>
                <c:pt idx="60">
                  <c:v>KZ - Activités financières et d'assurance - avril</c:v>
                </c:pt>
                <c:pt idx="61">
                  <c:v>mars</c:v>
                </c:pt>
                <c:pt idx="62">
                  <c:v>février</c:v>
                </c:pt>
                <c:pt idx="63">
                  <c:v>janvier</c:v>
                </c:pt>
                <c:pt idx="65">
                  <c:v>LZ - Activités immobilières - avril</c:v>
                </c:pt>
                <c:pt idx="66">
                  <c:v>mars</c:v>
                </c:pt>
                <c:pt idx="67">
                  <c:v>février</c:v>
                </c:pt>
                <c:pt idx="68">
                  <c:v>janvier</c:v>
                </c:pt>
                <c:pt idx="70">
                  <c:v>MN - Services aux entreprises  - avril</c:v>
                </c:pt>
                <c:pt idx="71">
                  <c:v>mars</c:v>
                </c:pt>
                <c:pt idx="72">
                  <c:v>février</c:v>
                </c:pt>
                <c:pt idx="73">
                  <c:v>janvier</c:v>
                </c:pt>
                <c:pt idx="75">
                  <c:v>OQ - Enseignement, santé humaine et action sociale - avril</c:v>
                </c:pt>
                <c:pt idx="76">
                  <c:v>mars</c:v>
                </c:pt>
                <c:pt idx="77">
                  <c:v>février</c:v>
                </c:pt>
                <c:pt idx="78">
                  <c:v>janvier</c:v>
                </c:pt>
                <c:pt idx="80">
                  <c:v>RU - Autres activités de services - avril</c:v>
                </c:pt>
                <c:pt idx="81">
                  <c:v>mars</c:v>
                </c:pt>
                <c:pt idx="82">
                  <c:v>février</c:v>
                </c:pt>
                <c:pt idx="83">
                  <c:v>janvier</c:v>
                </c:pt>
              </c:strCache>
            </c:strRef>
          </c:cat>
          <c:val>
            <c:numRef>
              <c:f>'Graphique E'!$E$4:$E$88</c:f>
              <c:numCache>
                <c:formatCode>0.0</c:formatCode>
                <c:ptCount val="85"/>
                <c:pt idx="0">
                  <c:v>6.6000000000000005</c:v>
                </c:pt>
                <c:pt idx="1">
                  <c:v>7.1</c:v>
                </c:pt>
                <c:pt idx="2">
                  <c:v>6.6000000000000005</c:v>
                </c:pt>
                <c:pt idx="3">
                  <c:v>6.8000000000000007</c:v>
                </c:pt>
                <c:pt idx="5">
                  <c:v>5.4</c:v>
                </c:pt>
                <c:pt idx="6">
                  <c:v>5.7</c:v>
                </c:pt>
                <c:pt idx="7">
                  <c:v>5.7</c:v>
                </c:pt>
                <c:pt idx="8">
                  <c:v>5.8999999999999995</c:v>
                </c:pt>
                <c:pt idx="10">
                  <c:v>6.8000000000000007</c:v>
                </c:pt>
                <c:pt idx="11">
                  <c:v>7.9</c:v>
                </c:pt>
                <c:pt idx="12">
                  <c:v>7.1</c:v>
                </c:pt>
                <c:pt idx="13">
                  <c:v>7.1999999999999993</c:v>
                </c:pt>
                <c:pt idx="15">
                  <c:v>4.7</c:v>
                </c:pt>
                <c:pt idx="16">
                  <c:v>4.3999999999999995</c:v>
                </c:pt>
                <c:pt idx="17">
                  <c:v>3.5999999999999996</c:v>
                </c:pt>
                <c:pt idx="18">
                  <c:v>4.2</c:v>
                </c:pt>
                <c:pt idx="20">
                  <c:v>7.0000000000000009</c:v>
                </c:pt>
                <c:pt idx="21">
                  <c:v>6.9</c:v>
                </c:pt>
                <c:pt idx="22">
                  <c:v>6.3</c:v>
                </c:pt>
                <c:pt idx="23">
                  <c:v>6.5</c:v>
                </c:pt>
                <c:pt idx="25">
                  <c:v>6.1</c:v>
                </c:pt>
                <c:pt idx="26">
                  <c:v>6.8000000000000007</c:v>
                </c:pt>
                <c:pt idx="27">
                  <c:v>6</c:v>
                </c:pt>
                <c:pt idx="28">
                  <c:v>6.4</c:v>
                </c:pt>
                <c:pt idx="30">
                  <c:v>7.1999999999999993</c:v>
                </c:pt>
                <c:pt idx="31">
                  <c:v>7.3</c:v>
                </c:pt>
                <c:pt idx="32">
                  <c:v>7.3</c:v>
                </c:pt>
                <c:pt idx="33">
                  <c:v>7.1999999999999993</c:v>
                </c:pt>
                <c:pt idx="35">
                  <c:v>5.2</c:v>
                </c:pt>
                <c:pt idx="36">
                  <c:v>6.2</c:v>
                </c:pt>
                <c:pt idx="37">
                  <c:v>6.3</c:v>
                </c:pt>
                <c:pt idx="38">
                  <c:v>5.8999999999999995</c:v>
                </c:pt>
                <c:pt idx="40">
                  <c:v>7.3999999999999995</c:v>
                </c:pt>
                <c:pt idx="41">
                  <c:v>7.8</c:v>
                </c:pt>
                <c:pt idx="42">
                  <c:v>6.8000000000000007</c:v>
                </c:pt>
                <c:pt idx="43">
                  <c:v>7.3999999999999995</c:v>
                </c:pt>
                <c:pt idx="45">
                  <c:v>6.1</c:v>
                </c:pt>
                <c:pt idx="46">
                  <c:v>6.6000000000000005</c:v>
                </c:pt>
                <c:pt idx="47">
                  <c:v>6.8000000000000007</c:v>
                </c:pt>
                <c:pt idx="48">
                  <c:v>6.5</c:v>
                </c:pt>
                <c:pt idx="50">
                  <c:v>4.7</c:v>
                </c:pt>
                <c:pt idx="51">
                  <c:v>4.5</c:v>
                </c:pt>
                <c:pt idx="52">
                  <c:v>4.9000000000000004</c:v>
                </c:pt>
                <c:pt idx="53">
                  <c:v>4.8</c:v>
                </c:pt>
                <c:pt idx="55">
                  <c:v>4.5</c:v>
                </c:pt>
                <c:pt idx="56">
                  <c:v>5.4</c:v>
                </c:pt>
                <c:pt idx="57">
                  <c:v>5.3</c:v>
                </c:pt>
                <c:pt idx="58">
                  <c:v>5.5</c:v>
                </c:pt>
                <c:pt idx="60">
                  <c:v>5.6000000000000005</c:v>
                </c:pt>
                <c:pt idx="61">
                  <c:v>5.4</c:v>
                </c:pt>
                <c:pt idx="62">
                  <c:v>4.9000000000000004</c:v>
                </c:pt>
                <c:pt idx="63">
                  <c:v>5.2</c:v>
                </c:pt>
                <c:pt idx="65">
                  <c:v>5.7</c:v>
                </c:pt>
                <c:pt idx="66">
                  <c:v>5.8000000000000007</c:v>
                </c:pt>
                <c:pt idx="67">
                  <c:v>5</c:v>
                </c:pt>
                <c:pt idx="68">
                  <c:v>5.0999999999999996</c:v>
                </c:pt>
                <c:pt idx="70">
                  <c:v>6</c:v>
                </c:pt>
                <c:pt idx="71">
                  <c:v>6.1</c:v>
                </c:pt>
                <c:pt idx="72">
                  <c:v>5.2</c:v>
                </c:pt>
                <c:pt idx="73">
                  <c:v>5.7</c:v>
                </c:pt>
                <c:pt idx="75">
                  <c:v>9.1</c:v>
                </c:pt>
                <c:pt idx="76">
                  <c:v>10.100000000000001</c:v>
                </c:pt>
                <c:pt idx="77">
                  <c:v>9.5</c:v>
                </c:pt>
                <c:pt idx="78">
                  <c:v>9.5</c:v>
                </c:pt>
                <c:pt idx="80">
                  <c:v>4.5</c:v>
                </c:pt>
                <c:pt idx="81">
                  <c:v>5.5</c:v>
                </c:pt>
                <c:pt idx="82">
                  <c:v>5.2</c:v>
                </c:pt>
                <c:pt idx="83">
                  <c:v>5.7</c:v>
                </c:pt>
              </c:numCache>
            </c:numRef>
          </c:val>
          <c:extLst>
            <c:ext xmlns:c16="http://schemas.microsoft.com/office/drawing/2014/chart" uri="{C3380CC4-5D6E-409C-BE32-E72D297353CC}">
              <c16:uniqueId val="{000001B7-0278-477D-879B-FDFC7901D015}"/>
            </c:ext>
          </c:extLst>
        </c:ser>
        <c:ser>
          <c:idx val="4"/>
          <c:order val="4"/>
          <c:tx>
            <c:strRef>
              <c:f>'Graphique E'!$F$3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E'!$A$4:$A$88</c:f>
              <c:strCache>
                <c:ptCount val="84"/>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C2 - Cokéfaction et raffinage - avril</c:v>
                </c:pt>
                <c:pt idx="16">
                  <c:v>mars</c:v>
                </c:pt>
                <c:pt idx="17">
                  <c:v>février</c:v>
                </c:pt>
                <c:pt idx="18">
                  <c:v>janvier</c:v>
                </c:pt>
                <c:pt idx="20">
                  <c:v>C3 - Biens d'équipement - avril</c:v>
                </c:pt>
                <c:pt idx="21">
                  <c:v>mars</c:v>
                </c:pt>
                <c:pt idx="22">
                  <c:v>février</c:v>
                </c:pt>
                <c:pt idx="23">
                  <c:v>janvier</c:v>
                </c:pt>
                <c:pt idx="25">
                  <c:v>C4 - Fabrication de matériels de transport - avril</c:v>
                </c:pt>
                <c:pt idx="26">
                  <c:v>mars</c:v>
                </c:pt>
                <c:pt idx="27">
                  <c:v>février</c:v>
                </c:pt>
                <c:pt idx="28">
                  <c:v>janvier</c:v>
                </c:pt>
                <c:pt idx="30">
                  <c:v>C5 - Fabrication d'autres produits industriels  - avril</c:v>
                </c:pt>
                <c:pt idx="31">
                  <c:v>mars</c:v>
                </c:pt>
                <c:pt idx="32">
                  <c:v>février</c:v>
                </c:pt>
                <c:pt idx="33">
                  <c:v>janvier</c:v>
                </c:pt>
                <c:pt idx="35">
                  <c:v>FZ - Construction - avril</c:v>
                </c:pt>
                <c:pt idx="36">
                  <c:v>mars</c:v>
                </c:pt>
                <c:pt idx="37">
                  <c:v>février</c:v>
                </c:pt>
                <c:pt idx="38">
                  <c:v>janvier</c:v>
                </c:pt>
                <c:pt idx="40">
                  <c:v>GZ - Commerce - avril</c:v>
                </c:pt>
                <c:pt idx="41">
                  <c:v>mars</c:v>
                </c:pt>
                <c:pt idx="42">
                  <c:v>février</c:v>
                </c:pt>
                <c:pt idx="43">
                  <c:v>janvier</c:v>
                </c:pt>
                <c:pt idx="45">
                  <c:v>HZ - Transports et entreposage  - avril</c:v>
                </c:pt>
                <c:pt idx="46">
                  <c:v>mars</c:v>
                </c:pt>
                <c:pt idx="47">
                  <c:v>février</c:v>
                </c:pt>
                <c:pt idx="48">
                  <c:v>janvier</c:v>
                </c:pt>
                <c:pt idx="50">
                  <c:v>IZ - Hébergement et restauration - avril</c:v>
                </c:pt>
                <c:pt idx="51">
                  <c:v>mars</c:v>
                </c:pt>
                <c:pt idx="52">
                  <c:v>février</c:v>
                </c:pt>
                <c:pt idx="53">
                  <c:v>janvier</c:v>
                </c:pt>
                <c:pt idx="55">
                  <c:v>JZ - Information et communication - avril</c:v>
                </c:pt>
                <c:pt idx="56">
                  <c:v>mars</c:v>
                </c:pt>
                <c:pt idx="57">
                  <c:v>février</c:v>
                </c:pt>
                <c:pt idx="58">
                  <c:v>janvier</c:v>
                </c:pt>
                <c:pt idx="60">
                  <c:v>KZ - Activités financières et d'assurance - avril</c:v>
                </c:pt>
                <c:pt idx="61">
                  <c:v>mars</c:v>
                </c:pt>
                <c:pt idx="62">
                  <c:v>février</c:v>
                </c:pt>
                <c:pt idx="63">
                  <c:v>janvier</c:v>
                </c:pt>
                <c:pt idx="65">
                  <c:v>LZ - Activités immobilières - avril</c:v>
                </c:pt>
                <c:pt idx="66">
                  <c:v>mars</c:v>
                </c:pt>
                <c:pt idx="67">
                  <c:v>février</c:v>
                </c:pt>
                <c:pt idx="68">
                  <c:v>janvier</c:v>
                </c:pt>
                <c:pt idx="70">
                  <c:v>MN - Services aux entreprises  - avril</c:v>
                </c:pt>
                <c:pt idx="71">
                  <c:v>mars</c:v>
                </c:pt>
                <c:pt idx="72">
                  <c:v>février</c:v>
                </c:pt>
                <c:pt idx="73">
                  <c:v>janvier</c:v>
                </c:pt>
                <c:pt idx="75">
                  <c:v>OQ - Enseignement, santé humaine et action sociale - avril</c:v>
                </c:pt>
                <c:pt idx="76">
                  <c:v>mars</c:v>
                </c:pt>
                <c:pt idx="77">
                  <c:v>février</c:v>
                </c:pt>
                <c:pt idx="78">
                  <c:v>janvier</c:v>
                </c:pt>
                <c:pt idx="80">
                  <c:v>RU - Autres activités de services - avril</c:v>
                </c:pt>
                <c:pt idx="81">
                  <c:v>mars</c:v>
                </c:pt>
                <c:pt idx="82">
                  <c:v>février</c:v>
                </c:pt>
                <c:pt idx="83">
                  <c:v>janvier</c:v>
                </c:pt>
              </c:strCache>
            </c:strRef>
          </c:cat>
          <c:val>
            <c:numRef>
              <c:f>'Graphique E'!$F$4:$F$88</c:f>
              <c:numCache>
                <c:formatCode>0.0</c:formatCode>
                <c:ptCount val="85"/>
                <c:pt idx="0">
                  <c:v>9.7000000000000011</c:v>
                </c:pt>
                <c:pt idx="1">
                  <c:v>6.5</c:v>
                </c:pt>
                <c:pt idx="2">
                  <c:v>9.7000000000000011</c:v>
                </c:pt>
                <c:pt idx="3">
                  <c:v>5.7</c:v>
                </c:pt>
                <c:pt idx="5">
                  <c:v>7.7</c:v>
                </c:pt>
                <c:pt idx="6">
                  <c:v>6.5</c:v>
                </c:pt>
                <c:pt idx="7">
                  <c:v>7.3999999999999995</c:v>
                </c:pt>
                <c:pt idx="8">
                  <c:v>6.4</c:v>
                </c:pt>
                <c:pt idx="10">
                  <c:v>9.6</c:v>
                </c:pt>
                <c:pt idx="11">
                  <c:v>8</c:v>
                </c:pt>
                <c:pt idx="12">
                  <c:v>10</c:v>
                </c:pt>
                <c:pt idx="13">
                  <c:v>6.2</c:v>
                </c:pt>
                <c:pt idx="15">
                  <c:v>11.3</c:v>
                </c:pt>
                <c:pt idx="16">
                  <c:v>9.7000000000000011</c:v>
                </c:pt>
                <c:pt idx="17">
                  <c:v>20.200000000000003</c:v>
                </c:pt>
                <c:pt idx="18">
                  <c:v>8.6999999999999993</c:v>
                </c:pt>
                <c:pt idx="20">
                  <c:v>10</c:v>
                </c:pt>
                <c:pt idx="21">
                  <c:v>6.3</c:v>
                </c:pt>
                <c:pt idx="22">
                  <c:v>8.1</c:v>
                </c:pt>
                <c:pt idx="23">
                  <c:v>5.0999999999999996</c:v>
                </c:pt>
                <c:pt idx="25">
                  <c:v>8.7999999999999989</c:v>
                </c:pt>
                <c:pt idx="26">
                  <c:v>5.8000000000000007</c:v>
                </c:pt>
                <c:pt idx="27">
                  <c:v>10.4</c:v>
                </c:pt>
                <c:pt idx="28">
                  <c:v>5.8999999999999995</c:v>
                </c:pt>
                <c:pt idx="30">
                  <c:v>8.3000000000000007</c:v>
                </c:pt>
                <c:pt idx="31">
                  <c:v>5.8000000000000007</c:v>
                </c:pt>
                <c:pt idx="32">
                  <c:v>7.3999999999999995</c:v>
                </c:pt>
                <c:pt idx="33">
                  <c:v>4.7</c:v>
                </c:pt>
                <c:pt idx="35">
                  <c:v>11.700000000000001</c:v>
                </c:pt>
                <c:pt idx="36">
                  <c:v>5.6000000000000005</c:v>
                </c:pt>
                <c:pt idx="37">
                  <c:v>7.1999999999999993</c:v>
                </c:pt>
                <c:pt idx="38">
                  <c:v>3.8</c:v>
                </c:pt>
                <c:pt idx="40">
                  <c:v>10.199999999999999</c:v>
                </c:pt>
                <c:pt idx="41">
                  <c:v>7.1999999999999993</c:v>
                </c:pt>
                <c:pt idx="42">
                  <c:v>9.8000000000000007</c:v>
                </c:pt>
                <c:pt idx="43">
                  <c:v>5.5</c:v>
                </c:pt>
                <c:pt idx="45">
                  <c:v>10.6</c:v>
                </c:pt>
                <c:pt idx="46">
                  <c:v>6.9</c:v>
                </c:pt>
                <c:pt idx="47">
                  <c:v>10.100000000000001</c:v>
                </c:pt>
                <c:pt idx="48">
                  <c:v>6.6000000000000005</c:v>
                </c:pt>
                <c:pt idx="50">
                  <c:v>6.3</c:v>
                </c:pt>
                <c:pt idx="51">
                  <c:v>5.6000000000000005</c:v>
                </c:pt>
                <c:pt idx="52">
                  <c:v>8.4</c:v>
                </c:pt>
                <c:pt idx="53">
                  <c:v>12</c:v>
                </c:pt>
                <c:pt idx="55">
                  <c:v>8.6999999999999993</c:v>
                </c:pt>
                <c:pt idx="56">
                  <c:v>6.2</c:v>
                </c:pt>
                <c:pt idx="57">
                  <c:v>8</c:v>
                </c:pt>
                <c:pt idx="58">
                  <c:v>6</c:v>
                </c:pt>
                <c:pt idx="60">
                  <c:v>12.4</c:v>
                </c:pt>
                <c:pt idx="61">
                  <c:v>9</c:v>
                </c:pt>
                <c:pt idx="62">
                  <c:v>15.299999999999999</c:v>
                </c:pt>
                <c:pt idx="63">
                  <c:v>6.9</c:v>
                </c:pt>
                <c:pt idx="65">
                  <c:v>9.9</c:v>
                </c:pt>
                <c:pt idx="66">
                  <c:v>6.6000000000000005</c:v>
                </c:pt>
                <c:pt idx="67">
                  <c:v>10.8</c:v>
                </c:pt>
                <c:pt idx="68">
                  <c:v>6.2</c:v>
                </c:pt>
                <c:pt idx="70">
                  <c:v>8.5</c:v>
                </c:pt>
                <c:pt idx="71">
                  <c:v>6.3</c:v>
                </c:pt>
                <c:pt idx="72">
                  <c:v>8.7999999999999989</c:v>
                </c:pt>
                <c:pt idx="73">
                  <c:v>5.0999999999999996</c:v>
                </c:pt>
                <c:pt idx="75">
                  <c:v>10.7</c:v>
                </c:pt>
                <c:pt idx="76">
                  <c:v>6.5</c:v>
                </c:pt>
                <c:pt idx="77">
                  <c:v>11.700000000000001</c:v>
                </c:pt>
                <c:pt idx="78">
                  <c:v>5</c:v>
                </c:pt>
                <c:pt idx="80">
                  <c:v>7.9</c:v>
                </c:pt>
                <c:pt idx="81">
                  <c:v>5</c:v>
                </c:pt>
                <c:pt idx="82">
                  <c:v>10.100000000000001</c:v>
                </c:pt>
                <c:pt idx="83">
                  <c:v>6</c:v>
                </c:pt>
              </c:numCache>
            </c:numRef>
          </c:val>
          <c:extLst>
            <c:ext xmlns:c16="http://schemas.microsoft.com/office/drawing/2014/chart" uri="{C3380CC4-5D6E-409C-BE32-E72D297353CC}">
              <c16:uniqueId val="{00000236-0278-477D-879B-FDFC7901D015}"/>
            </c:ext>
          </c:extLst>
        </c:ser>
        <c:ser>
          <c:idx val="5"/>
          <c:order val="5"/>
          <c:tx>
            <c:strRef>
              <c:f>'Graphique E'!$G$3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E'!$A$4:$A$88</c:f>
              <c:strCache>
                <c:ptCount val="84"/>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C2 - Cokéfaction et raffinage - avril</c:v>
                </c:pt>
                <c:pt idx="16">
                  <c:v>mars</c:v>
                </c:pt>
                <c:pt idx="17">
                  <c:v>février</c:v>
                </c:pt>
                <c:pt idx="18">
                  <c:v>janvier</c:v>
                </c:pt>
                <c:pt idx="20">
                  <c:v>C3 - Biens d'équipement - avril</c:v>
                </c:pt>
                <c:pt idx="21">
                  <c:v>mars</c:v>
                </c:pt>
                <c:pt idx="22">
                  <c:v>février</c:v>
                </c:pt>
                <c:pt idx="23">
                  <c:v>janvier</c:v>
                </c:pt>
                <c:pt idx="25">
                  <c:v>C4 - Fabrication de matériels de transport - avril</c:v>
                </c:pt>
                <c:pt idx="26">
                  <c:v>mars</c:v>
                </c:pt>
                <c:pt idx="27">
                  <c:v>février</c:v>
                </c:pt>
                <c:pt idx="28">
                  <c:v>janvier</c:v>
                </c:pt>
                <c:pt idx="30">
                  <c:v>C5 - Fabrication d'autres produits industriels  - avril</c:v>
                </c:pt>
                <c:pt idx="31">
                  <c:v>mars</c:v>
                </c:pt>
                <c:pt idx="32">
                  <c:v>février</c:v>
                </c:pt>
                <c:pt idx="33">
                  <c:v>janvier</c:v>
                </c:pt>
                <c:pt idx="35">
                  <c:v>FZ - Construction - avril</c:v>
                </c:pt>
                <c:pt idx="36">
                  <c:v>mars</c:v>
                </c:pt>
                <c:pt idx="37">
                  <c:v>février</c:v>
                </c:pt>
                <c:pt idx="38">
                  <c:v>janvier</c:v>
                </c:pt>
                <c:pt idx="40">
                  <c:v>GZ - Commerce - avril</c:v>
                </c:pt>
                <c:pt idx="41">
                  <c:v>mars</c:v>
                </c:pt>
                <c:pt idx="42">
                  <c:v>février</c:v>
                </c:pt>
                <c:pt idx="43">
                  <c:v>janvier</c:v>
                </c:pt>
                <c:pt idx="45">
                  <c:v>HZ - Transports et entreposage  - avril</c:v>
                </c:pt>
                <c:pt idx="46">
                  <c:v>mars</c:v>
                </c:pt>
                <c:pt idx="47">
                  <c:v>février</c:v>
                </c:pt>
                <c:pt idx="48">
                  <c:v>janvier</c:v>
                </c:pt>
                <c:pt idx="50">
                  <c:v>IZ - Hébergement et restauration - avril</c:v>
                </c:pt>
                <c:pt idx="51">
                  <c:v>mars</c:v>
                </c:pt>
                <c:pt idx="52">
                  <c:v>février</c:v>
                </c:pt>
                <c:pt idx="53">
                  <c:v>janvier</c:v>
                </c:pt>
                <c:pt idx="55">
                  <c:v>JZ - Information et communication - avril</c:v>
                </c:pt>
                <c:pt idx="56">
                  <c:v>mars</c:v>
                </c:pt>
                <c:pt idx="57">
                  <c:v>février</c:v>
                </c:pt>
                <c:pt idx="58">
                  <c:v>janvier</c:v>
                </c:pt>
                <c:pt idx="60">
                  <c:v>KZ - Activités financières et d'assurance - avril</c:v>
                </c:pt>
                <c:pt idx="61">
                  <c:v>mars</c:v>
                </c:pt>
                <c:pt idx="62">
                  <c:v>février</c:v>
                </c:pt>
                <c:pt idx="63">
                  <c:v>janvier</c:v>
                </c:pt>
                <c:pt idx="65">
                  <c:v>LZ - Activités immobilières - avril</c:v>
                </c:pt>
                <c:pt idx="66">
                  <c:v>mars</c:v>
                </c:pt>
                <c:pt idx="67">
                  <c:v>février</c:v>
                </c:pt>
                <c:pt idx="68">
                  <c:v>janvier</c:v>
                </c:pt>
                <c:pt idx="70">
                  <c:v>MN - Services aux entreprises  - avril</c:v>
                </c:pt>
                <c:pt idx="71">
                  <c:v>mars</c:v>
                </c:pt>
                <c:pt idx="72">
                  <c:v>février</c:v>
                </c:pt>
                <c:pt idx="73">
                  <c:v>janvier</c:v>
                </c:pt>
                <c:pt idx="75">
                  <c:v>OQ - Enseignement, santé humaine et action sociale - avril</c:v>
                </c:pt>
                <c:pt idx="76">
                  <c:v>mars</c:v>
                </c:pt>
                <c:pt idx="77">
                  <c:v>février</c:v>
                </c:pt>
                <c:pt idx="78">
                  <c:v>janvier</c:v>
                </c:pt>
                <c:pt idx="80">
                  <c:v>RU - Autres activités de services - avril</c:v>
                </c:pt>
                <c:pt idx="81">
                  <c:v>mars</c:v>
                </c:pt>
                <c:pt idx="82">
                  <c:v>février</c:v>
                </c:pt>
                <c:pt idx="83">
                  <c:v>janvier</c:v>
                </c:pt>
              </c:strCache>
            </c:strRef>
          </c:cat>
          <c:val>
            <c:numRef>
              <c:f>'Graphique E'!$G$4:$G$88</c:f>
              <c:numCache>
                <c:formatCode>0.0</c:formatCode>
                <c:ptCount val="85"/>
                <c:pt idx="0">
                  <c:v>0.1</c:v>
                </c:pt>
                <c:pt idx="1">
                  <c:v>0.1</c:v>
                </c:pt>
                <c:pt idx="2">
                  <c:v>0.1</c:v>
                </c:pt>
                <c:pt idx="3">
                  <c:v>0.1</c:v>
                </c:pt>
                <c:pt idx="5">
                  <c:v>0</c:v>
                </c:pt>
                <c:pt idx="6">
                  <c:v>0</c:v>
                </c:pt>
                <c:pt idx="7">
                  <c:v>0</c:v>
                </c:pt>
                <c:pt idx="8">
                  <c:v>0</c:v>
                </c:pt>
                <c:pt idx="10">
                  <c:v>0</c:v>
                </c:pt>
                <c:pt idx="11">
                  <c:v>0</c:v>
                </c:pt>
                <c:pt idx="12">
                  <c:v>0</c:v>
                </c:pt>
                <c:pt idx="13">
                  <c:v>0</c:v>
                </c:pt>
                <c:pt idx="15">
                  <c:v>0</c:v>
                </c:pt>
                <c:pt idx="16">
                  <c:v>0</c:v>
                </c:pt>
                <c:pt idx="17">
                  <c:v>0</c:v>
                </c:pt>
                <c:pt idx="18">
                  <c:v>0</c:v>
                </c:pt>
                <c:pt idx="20">
                  <c:v>0.2</c:v>
                </c:pt>
                <c:pt idx="21">
                  <c:v>0</c:v>
                </c:pt>
                <c:pt idx="22">
                  <c:v>0</c:v>
                </c:pt>
                <c:pt idx="23">
                  <c:v>0</c:v>
                </c:pt>
                <c:pt idx="25">
                  <c:v>0</c:v>
                </c:pt>
                <c:pt idx="26">
                  <c:v>0.1</c:v>
                </c:pt>
                <c:pt idx="27">
                  <c:v>0.1</c:v>
                </c:pt>
                <c:pt idx="28">
                  <c:v>0</c:v>
                </c:pt>
                <c:pt idx="30">
                  <c:v>0.1</c:v>
                </c:pt>
                <c:pt idx="31">
                  <c:v>0.1</c:v>
                </c:pt>
                <c:pt idx="32">
                  <c:v>0.1</c:v>
                </c:pt>
                <c:pt idx="33">
                  <c:v>0.1</c:v>
                </c:pt>
                <c:pt idx="35">
                  <c:v>0.3</c:v>
                </c:pt>
                <c:pt idx="36">
                  <c:v>0.1</c:v>
                </c:pt>
                <c:pt idx="37">
                  <c:v>0</c:v>
                </c:pt>
                <c:pt idx="38">
                  <c:v>0.1</c:v>
                </c:pt>
                <c:pt idx="40">
                  <c:v>0.1</c:v>
                </c:pt>
                <c:pt idx="41">
                  <c:v>0</c:v>
                </c:pt>
                <c:pt idx="42">
                  <c:v>0.1</c:v>
                </c:pt>
                <c:pt idx="43">
                  <c:v>0</c:v>
                </c:pt>
                <c:pt idx="45">
                  <c:v>0.2</c:v>
                </c:pt>
                <c:pt idx="46">
                  <c:v>0.1</c:v>
                </c:pt>
                <c:pt idx="47">
                  <c:v>0.1</c:v>
                </c:pt>
                <c:pt idx="48">
                  <c:v>0.2</c:v>
                </c:pt>
                <c:pt idx="50">
                  <c:v>0</c:v>
                </c:pt>
                <c:pt idx="51">
                  <c:v>0</c:v>
                </c:pt>
                <c:pt idx="52">
                  <c:v>0.1</c:v>
                </c:pt>
                <c:pt idx="53">
                  <c:v>0.1</c:v>
                </c:pt>
                <c:pt idx="55">
                  <c:v>0.6</c:v>
                </c:pt>
                <c:pt idx="56">
                  <c:v>0.5</c:v>
                </c:pt>
                <c:pt idx="57">
                  <c:v>0.5</c:v>
                </c:pt>
                <c:pt idx="58">
                  <c:v>0.6</c:v>
                </c:pt>
                <c:pt idx="60">
                  <c:v>0.1</c:v>
                </c:pt>
                <c:pt idx="61">
                  <c:v>0</c:v>
                </c:pt>
                <c:pt idx="62">
                  <c:v>0</c:v>
                </c:pt>
                <c:pt idx="63">
                  <c:v>0</c:v>
                </c:pt>
                <c:pt idx="65">
                  <c:v>0</c:v>
                </c:pt>
                <c:pt idx="66">
                  <c:v>0.2</c:v>
                </c:pt>
                <c:pt idx="67">
                  <c:v>0</c:v>
                </c:pt>
                <c:pt idx="68">
                  <c:v>0.1</c:v>
                </c:pt>
                <c:pt idx="70">
                  <c:v>0.1</c:v>
                </c:pt>
                <c:pt idx="71">
                  <c:v>0.1</c:v>
                </c:pt>
                <c:pt idx="72">
                  <c:v>0.2</c:v>
                </c:pt>
                <c:pt idx="73">
                  <c:v>0</c:v>
                </c:pt>
                <c:pt idx="75">
                  <c:v>0</c:v>
                </c:pt>
                <c:pt idx="76">
                  <c:v>0.1</c:v>
                </c:pt>
                <c:pt idx="77">
                  <c:v>0.1</c:v>
                </c:pt>
                <c:pt idx="78">
                  <c:v>0.1</c:v>
                </c:pt>
                <c:pt idx="80">
                  <c:v>0.1</c:v>
                </c:pt>
                <c:pt idx="81">
                  <c:v>0.1</c:v>
                </c:pt>
                <c:pt idx="82">
                  <c:v>0.1</c:v>
                </c:pt>
                <c:pt idx="83">
                  <c:v>0</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F'!$B$3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7ADC-4621-8236-38DE8F214939}"/>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7ADC-4621-8236-38DE8F214939}"/>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7ADC-4621-8236-38DE8F214939}"/>
              </c:ext>
            </c:extLst>
          </c:dPt>
          <c:dPt>
            <c:idx val="1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1-10FC-434F-AB80-1C007C284CD7}"/>
              </c:ext>
            </c:extLst>
          </c:dPt>
          <c:dPt>
            <c:idx val="1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7ADC-4621-8236-38DE8F214939}"/>
              </c:ext>
            </c:extLst>
          </c:dPt>
          <c:dPt>
            <c:idx val="2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3-7ADC-4621-8236-38DE8F214939}"/>
              </c:ext>
            </c:extLst>
          </c:dPt>
          <c:dPt>
            <c:idx val="2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7ADC-4621-8236-38DE8F214939}"/>
              </c:ext>
            </c:extLst>
          </c:dPt>
          <c:dPt>
            <c:idx val="2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9-529A-45F0-A6A3-8294E7CF0C86}"/>
              </c:ext>
            </c:extLst>
          </c:dPt>
          <c:dPt>
            <c:idx val="3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7ADC-4621-8236-38DE8F214939}"/>
              </c:ext>
            </c:extLst>
          </c:dPt>
          <c:dPt>
            <c:idx val="3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7ADC-4621-8236-38DE8F214939}"/>
              </c:ext>
            </c:extLst>
          </c:dPt>
          <c:dPt>
            <c:idx val="4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3-7ADC-4621-8236-38DE8F214939}"/>
              </c:ext>
            </c:extLst>
          </c:dPt>
          <c:dPt>
            <c:idx val="4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7ADC-4621-8236-38DE8F214939}"/>
              </c:ext>
            </c:extLst>
          </c:dPt>
          <c:dPt>
            <c:idx val="4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529A-45F0-A6A3-8294E7CF0C86}"/>
              </c:ext>
            </c:extLst>
          </c:dPt>
          <c:dPt>
            <c:idx val="5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7ADC-4621-8236-38DE8F214939}"/>
              </c:ext>
            </c:extLst>
          </c:dPt>
          <c:dPt>
            <c:idx val="5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7ADC-4621-8236-38DE8F214939}"/>
              </c:ext>
            </c:extLst>
          </c:dPt>
          <c:dPt>
            <c:idx val="6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7ADC-4621-8236-38DE8F214939}"/>
              </c:ext>
            </c:extLst>
          </c:dPt>
          <c:dPt>
            <c:idx val="6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5-7ADC-4621-8236-38DE8F214939}"/>
              </c:ext>
            </c:extLst>
          </c:dPt>
          <c:dPt>
            <c:idx val="6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7ADC-4621-8236-38DE8F214939}"/>
              </c:ext>
            </c:extLst>
          </c:dPt>
          <c:dPt>
            <c:idx val="7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9-7ADC-4621-8236-38DE8F214939}"/>
              </c:ext>
            </c:extLst>
          </c:dPt>
          <c:dPt>
            <c:idx val="7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B-7ADC-4621-8236-38DE8F214939}"/>
              </c:ext>
            </c:extLst>
          </c:dPt>
          <c:dPt>
            <c:idx val="7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7ADC-4621-8236-38DE8F214939}"/>
              </c:ext>
            </c:extLst>
          </c:dPt>
          <c:dPt>
            <c:idx val="7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mars</c:v>
                </c:pt>
                <c:pt idx="16">
                  <c:v>C3 - Biens d'équipement - mai</c:v>
                </c:pt>
                <c:pt idx="17">
                  <c:v>avril</c:v>
                </c:pt>
                <c:pt idx="18">
                  <c:v>mars</c:v>
                </c:pt>
                <c:pt idx="19">
                  <c:v>février</c:v>
                </c:pt>
                <c:pt idx="21">
                  <c:v>C4 - Fabrication de matériels de transport - mai</c:v>
                </c:pt>
                <c:pt idx="22">
                  <c:v>avril</c:v>
                </c:pt>
                <c:pt idx="23">
                  <c:v>mars</c:v>
                </c:pt>
                <c:pt idx="24">
                  <c:v>février</c:v>
                </c:pt>
                <c:pt idx="26">
                  <c:v>C5 - Fabrication d'autres produits industriels  - mai</c:v>
                </c:pt>
                <c:pt idx="27">
                  <c:v>avril</c:v>
                </c:pt>
                <c:pt idx="28">
                  <c:v>mars</c:v>
                </c:pt>
                <c:pt idx="29">
                  <c:v>février</c:v>
                </c:pt>
                <c:pt idx="31">
                  <c:v>FZ - Construction - mai</c:v>
                </c:pt>
                <c:pt idx="32">
                  <c:v>avril</c:v>
                </c:pt>
                <c:pt idx="33">
                  <c:v>mars</c:v>
                </c:pt>
                <c:pt idx="34">
                  <c:v>février</c:v>
                </c:pt>
                <c:pt idx="36">
                  <c:v>GZ - Commerce - mai</c:v>
                </c:pt>
                <c:pt idx="37">
                  <c:v>avril</c:v>
                </c:pt>
                <c:pt idx="38">
                  <c:v>mars</c:v>
                </c:pt>
                <c:pt idx="39">
                  <c:v>février</c:v>
                </c:pt>
                <c:pt idx="41">
                  <c:v>HZ - Transports et entreposage  - mai</c:v>
                </c:pt>
                <c:pt idx="42">
                  <c:v>avril</c:v>
                </c:pt>
                <c:pt idx="43">
                  <c:v>mars</c:v>
                </c:pt>
                <c:pt idx="44">
                  <c:v>février</c:v>
                </c:pt>
                <c:pt idx="46">
                  <c:v>IZ - Hébergement et restauration - mai</c:v>
                </c:pt>
                <c:pt idx="47">
                  <c:v>avril</c:v>
                </c:pt>
                <c:pt idx="48">
                  <c:v>mars</c:v>
                </c:pt>
                <c:pt idx="49">
                  <c:v>février</c:v>
                </c:pt>
                <c:pt idx="51">
                  <c:v>JZ - Information et communication - mai</c:v>
                </c:pt>
                <c:pt idx="52">
                  <c:v>avril</c:v>
                </c:pt>
                <c:pt idx="53">
                  <c:v>mars</c:v>
                </c:pt>
                <c:pt idx="54">
                  <c:v>février</c:v>
                </c:pt>
                <c:pt idx="56">
                  <c:v>KZ - Activités financières et d'assurance - mai</c:v>
                </c:pt>
                <c:pt idx="57">
                  <c:v>avril</c:v>
                </c:pt>
                <c:pt idx="58">
                  <c:v>mars</c:v>
                </c:pt>
                <c:pt idx="59">
                  <c:v>février</c:v>
                </c:pt>
                <c:pt idx="61">
                  <c:v>LZ - Activités immobilières - mai</c:v>
                </c:pt>
                <c:pt idx="62">
                  <c:v>avril</c:v>
                </c:pt>
                <c:pt idx="63">
                  <c:v>mars</c:v>
                </c:pt>
                <c:pt idx="64">
                  <c:v>février</c:v>
                </c:pt>
                <c:pt idx="66">
                  <c:v>MN - Services aux entreprises  - mai</c:v>
                </c:pt>
                <c:pt idx="67">
                  <c:v>avril</c:v>
                </c:pt>
                <c:pt idx="68">
                  <c:v>mars</c:v>
                </c:pt>
                <c:pt idx="69">
                  <c:v>février</c:v>
                </c:pt>
                <c:pt idx="71">
                  <c:v>OQ - Enseignement, santé humaine et action sociale - mai</c:v>
                </c:pt>
                <c:pt idx="72">
                  <c:v>avril</c:v>
                </c:pt>
                <c:pt idx="73">
                  <c:v>mars</c:v>
                </c:pt>
                <c:pt idx="74">
                  <c:v>février</c:v>
                </c:pt>
                <c:pt idx="76">
                  <c:v>RU - Autres activités de services - mai</c:v>
                </c:pt>
                <c:pt idx="77">
                  <c:v>avril</c:v>
                </c:pt>
                <c:pt idx="78">
                  <c:v>mars</c:v>
                </c:pt>
                <c:pt idx="79">
                  <c:v>février</c:v>
                </c:pt>
              </c:strCache>
            </c:strRef>
          </c:cat>
          <c:val>
            <c:numRef>
              <c:extLst>
                <c:ext xmlns:c15="http://schemas.microsoft.com/office/drawing/2012/chart" uri="{02D57815-91ED-43cb-92C2-25804820EDAC}">
                  <c15:fullRef>
                    <c15:sqref>'Graphique F'!$B$4:$B$87</c15:sqref>
                  </c15:fullRef>
                </c:ext>
              </c:extLst>
              <c:f>('Graphique F'!$B$4:$B$18,'Graphique F'!$B$21,'Graphique F'!$B$24:$B$87)</c:f>
              <c:numCache>
                <c:formatCode>0.0</c:formatCode>
                <c:ptCount val="80"/>
                <c:pt idx="0">
                  <c:v>28.799999999999997</c:v>
                </c:pt>
                <c:pt idx="1">
                  <c:v>28.299999999999997</c:v>
                </c:pt>
                <c:pt idx="2">
                  <c:v>28.199999999999996</c:v>
                </c:pt>
                <c:pt idx="3">
                  <c:v>27.700000000000003</c:v>
                </c:pt>
                <c:pt idx="5">
                  <c:v>40.5</c:v>
                </c:pt>
                <c:pt idx="6">
                  <c:v>40.9</c:v>
                </c:pt>
                <c:pt idx="7">
                  <c:v>38.700000000000003</c:v>
                </c:pt>
                <c:pt idx="8">
                  <c:v>37.4</c:v>
                </c:pt>
                <c:pt idx="10">
                  <c:v>46.5</c:v>
                </c:pt>
                <c:pt idx="11">
                  <c:v>43.9</c:v>
                </c:pt>
                <c:pt idx="12">
                  <c:v>42.699999999999996</c:v>
                </c:pt>
                <c:pt idx="13">
                  <c:v>42.8</c:v>
                </c:pt>
                <c:pt idx="15">
                  <c:v>5.8000000000000007</c:v>
                </c:pt>
                <c:pt idx="16">
                  <c:v>30.2</c:v>
                </c:pt>
                <c:pt idx="17">
                  <c:v>26.8</c:v>
                </c:pt>
                <c:pt idx="18">
                  <c:v>22.8</c:v>
                </c:pt>
                <c:pt idx="19">
                  <c:v>21.3</c:v>
                </c:pt>
                <c:pt idx="21">
                  <c:v>13.4</c:v>
                </c:pt>
                <c:pt idx="22">
                  <c:v>13.3</c:v>
                </c:pt>
                <c:pt idx="23">
                  <c:v>13.8</c:v>
                </c:pt>
                <c:pt idx="24">
                  <c:v>16.600000000000001</c:v>
                </c:pt>
                <c:pt idx="26">
                  <c:v>32.4</c:v>
                </c:pt>
                <c:pt idx="27">
                  <c:v>30.3</c:v>
                </c:pt>
                <c:pt idx="28">
                  <c:v>31.5</c:v>
                </c:pt>
                <c:pt idx="29">
                  <c:v>30.099999999999998</c:v>
                </c:pt>
                <c:pt idx="31">
                  <c:v>38.9</c:v>
                </c:pt>
                <c:pt idx="32">
                  <c:v>35.9</c:v>
                </c:pt>
                <c:pt idx="33">
                  <c:v>36.299999999999997</c:v>
                </c:pt>
                <c:pt idx="34">
                  <c:v>35.9</c:v>
                </c:pt>
                <c:pt idx="36">
                  <c:v>30.099999999999998</c:v>
                </c:pt>
                <c:pt idx="37">
                  <c:v>30</c:v>
                </c:pt>
                <c:pt idx="38">
                  <c:v>30.9</c:v>
                </c:pt>
                <c:pt idx="39">
                  <c:v>30.099999999999998</c:v>
                </c:pt>
                <c:pt idx="41">
                  <c:v>18.899999999999999</c:v>
                </c:pt>
                <c:pt idx="42">
                  <c:v>18.600000000000001</c:v>
                </c:pt>
                <c:pt idx="43">
                  <c:v>18</c:v>
                </c:pt>
                <c:pt idx="44">
                  <c:v>18.600000000000001</c:v>
                </c:pt>
                <c:pt idx="46">
                  <c:v>5</c:v>
                </c:pt>
                <c:pt idx="47">
                  <c:v>4.9000000000000004</c:v>
                </c:pt>
                <c:pt idx="48">
                  <c:v>2.1</c:v>
                </c:pt>
                <c:pt idx="49">
                  <c:v>2.4</c:v>
                </c:pt>
                <c:pt idx="51">
                  <c:v>22.2</c:v>
                </c:pt>
                <c:pt idx="52">
                  <c:v>20.5</c:v>
                </c:pt>
                <c:pt idx="53">
                  <c:v>20.200000000000003</c:v>
                </c:pt>
                <c:pt idx="54">
                  <c:v>19.7</c:v>
                </c:pt>
                <c:pt idx="56">
                  <c:v>27.900000000000002</c:v>
                </c:pt>
                <c:pt idx="57">
                  <c:v>24.5</c:v>
                </c:pt>
                <c:pt idx="58">
                  <c:v>25.1</c:v>
                </c:pt>
                <c:pt idx="59">
                  <c:v>25.5</c:v>
                </c:pt>
                <c:pt idx="61">
                  <c:v>41.099999999999994</c:v>
                </c:pt>
                <c:pt idx="62">
                  <c:v>41.5</c:v>
                </c:pt>
                <c:pt idx="63">
                  <c:v>41.3</c:v>
                </c:pt>
                <c:pt idx="64">
                  <c:v>41.099999999999994</c:v>
                </c:pt>
                <c:pt idx="66">
                  <c:v>24.9</c:v>
                </c:pt>
                <c:pt idx="67">
                  <c:v>25.4</c:v>
                </c:pt>
                <c:pt idx="68">
                  <c:v>24.5</c:v>
                </c:pt>
                <c:pt idx="69">
                  <c:v>23</c:v>
                </c:pt>
                <c:pt idx="71">
                  <c:v>36.299999999999997</c:v>
                </c:pt>
                <c:pt idx="72">
                  <c:v>38.5</c:v>
                </c:pt>
                <c:pt idx="73">
                  <c:v>38.9</c:v>
                </c:pt>
                <c:pt idx="74">
                  <c:v>38.5</c:v>
                </c:pt>
                <c:pt idx="76">
                  <c:v>24.3</c:v>
                </c:pt>
                <c:pt idx="77">
                  <c:v>23.200000000000003</c:v>
                </c:pt>
                <c:pt idx="78">
                  <c:v>25</c:v>
                </c:pt>
                <c:pt idx="79">
                  <c:v>23.400000000000002</c:v>
                </c:pt>
              </c:numCache>
            </c:numRef>
          </c:val>
          <c:extLst>
            <c:ext xmlns:c15="http://schemas.microsoft.com/office/drawing/2012/chart" uri="{02D57815-91ED-43cb-92C2-25804820EDAC}">
              <c15:categoryFilterExceptions>
                <c15:categoryFilterException>
                  <c15:sqref>'Graphique F'!$B$20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F'!$B$22</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F'!$C$3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3-7ADC-4621-8236-38DE8F214939}"/>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7-7ADC-4621-8236-38DE8F214939}"/>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7ADC-4621-8236-38DE8F214939}"/>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7ADC-4621-8236-38DE8F214939}"/>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7ADC-4621-8236-38DE8F214939}"/>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3-7ADC-4621-8236-38DE8F214939}"/>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7ADC-4621-8236-38DE8F214939}"/>
              </c:ext>
            </c:extLst>
          </c:dPt>
          <c:dPt>
            <c:idx val="2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529A-45F0-A6A3-8294E7CF0C86}"/>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7ADC-4621-8236-38DE8F214939}"/>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7ADC-4621-8236-38DE8F214939}"/>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3-7ADC-4621-8236-38DE8F214939}"/>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5-7ADC-4621-8236-38DE8F214939}"/>
              </c:ext>
            </c:extLst>
          </c:dPt>
          <c:dPt>
            <c:idx val="4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529A-45F0-A6A3-8294E7CF0C86}"/>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7ADC-4621-8236-38DE8F214939}"/>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7ADC-4621-8236-38DE8F214939}"/>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7ADC-4621-8236-38DE8F214939}"/>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5-7ADC-4621-8236-38DE8F214939}"/>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7-7ADC-4621-8236-38DE8F214939}"/>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9-7ADC-4621-8236-38DE8F214939}"/>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B-7ADC-4621-8236-38DE8F214939}"/>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7ADC-4621-8236-38DE8F214939}"/>
              </c:ext>
            </c:extLst>
          </c:dPt>
          <c:dPt>
            <c:idx val="7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mars</c:v>
                </c:pt>
                <c:pt idx="16">
                  <c:v>C3 - Biens d'équipement - mai</c:v>
                </c:pt>
                <c:pt idx="17">
                  <c:v>avril</c:v>
                </c:pt>
                <c:pt idx="18">
                  <c:v>mars</c:v>
                </c:pt>
                <c:pt idx="19">
                  <c:v>février</c:v>
                </c:pt>
                <c:pt idx="21">
                  <c:v>C4 - Fabrication de matériels de transport - mai</c:v>
                </c:pt>
                <c:pt idx="22">
                  <c:v>avril</c:v>
                </c:pt>
                <c:pt idx="23">
                  <c:v>mars</c:v>
                </c:pt>
                <c:pt idx="24">
                  <c:v>février</c:v>
                </c:pt>
                <c:pt idx="26">
                  <c:v>C5 - Fabrication d'autres produits industriels  - mai</c:v>
                </c:pt>
                <c:pt idx="27">
                  <c:v>avril</c:v>
                </c:pt>
                <c:pt idx="28">
                  <c:v>mars</c:v>
                </c:pt>
                <c:pt idx="29">
                  <c:v>février</c:v>
                </c:pt>
                <c:pt idx="31">
                  <c:v>FZ - Construction - mai</c:v>
                </c:pt>
                <c:pt idx="32">
                  <c:v>avril</c:v>
                </c:pt>
                <c:pt idx="33">
                  <c:v>mars</c:v>
                </c:pt>
                <c:pt idx="34">
                  <c:v>février</c:v>
                </c:pt>
                <c:pt idx="36">
                  <c:v>GZ - Commerce - mai</c:v>
                </c:pt>
                <c:pt idx="37">
                  <c:v>avril</c:v>
                </c:pt>
                <c:pt idx="38">
                  <c:v>mars</c:v>
                </c:pt>
                <c:pt idx="39">
                  <c:v>février</c:v>
                </c:pt>
                <c:pt idx="41">
                  <c:v>HZ - Transports et entreposage  - mai</c:v>
                </c:pt>
                <c:pt idx="42">
                  <c:v>avril</c:v>
                </c:pt>
                <c:pt idx="43">
                  <c:v>mars</c:v>
                </c:pt>
                <c:pt idx="44">
                  <c:v>février</c:v>
                </c:pt>
                <c:pt idx="46">
                  <c:v>IZ - Hébergement et restauration - mai</c:v>
                </c:pt>
                <c:pt idx="47">
                  <c:v>avril</c:v>
                </c:pt>
                <c:pt idx="48">
                  <c:v>mars</c:v>
                </c:pt>
                <c:pt idx="49">
                  <c:v>février</c:v>
                </c:pt>
                <c:pt idx="51">
                  <c:v>JZ - Information et communication - mai</c:v>
                </c:pt>
                <c:pt idx="52">
                  <c:v>avril</c:v>
                </c:pt>
                <c:pt idx="53">
                  <c:v>mars</c:v>
                </c:pt>
                <c:pt idx="54">
                  <c:v>février</c:v>
                </c:pt>
                <c:pt idx="56">
                  <c:v>KZ - Activités financières et d'assurance - mai</c:v>
                </c:pt>
                <c:pt idx="57">
                  <c:v>avril</c:v>
                </c:pt>
                <c:pt idx="58">
                  <c:v>mars</c:v>
                </c:pt>
                <c:pt idx="59">
                  <c:v>février</c:v>
                </c:pt>
                <c:pt idx="61">
                  <c:v>LZ - Activités immobilières - mai</c:v>
                </c:pt>
                <c:pt idx="62">
                  <c:v>avril</c:v>
                </c:pt>
                <c:pt idx="63">
                  <c:v>mars</c:v>
                </c:pt>
                <c:pt idx="64">
                  <c:v>février</c:v>
                </c:pt>
                <c:pt idx="66">
                  <c:v>MN - Services aux entreprises  - mai</c:v>
                </c:pt>
                <c:pt idx="67">
                  <c:v>avril</c:v>
                </c:pt>
                <c:pt idx="68">
                  <c:v>mars</c:v>
                </c:pt>
                <c:pt idx="69">
                  <c:v>février</c:v>
                </c:pt>
                <c:pt idx="71">
                  <c:v>OQ - Enseignement, santé humaine et action sociale - mai</c:v>
                </c:pt>
                <c:pt idx="72">
                  <c:v>avril</c:v>
                </c:pt>
                <c:pt idx="73">
                  <c:v>mars</c:v>
                </c:pt>
                <c:pt idx="74">
                  <c:v>février</c:v>
                </c:pt>
                <c:pt idx="76">
                  <c:v>RU - Autres activités de services - mai</c:v>
                </c:pt>
                <c:pt idx="77">
                  <c:v>avril</c:v>
                </c:pt>
                <c:pt idx="78">
                  <c:v>mars</c:v>
                </c:pt>
                <c:pt idx="79">
                  <c:v>février</c:v>
                </c:pt>
              </c:strCache>
            </c:strRef>
          </c:cat>
          <c:val>
            <c:numRef>
              <c:extLst>
                <c:ext xmlns:c15="http://schemas.microsoft.com/office/drawing/2012/chart" uri="{02D57815-91ED-43cb-92C2-25804820EDAC}">
                  <c15:fullRef>
                    <c15:sqref>'Graphique F'!$C$4:$C$87</c15:sqref>
                  </c15:fullRef>
                </c:ext>
              </c:extLst>
              <c:f>('Graphique F'!$C$4:$C$18,'Graphique F'!$C$21,'Graphique F'!$C$24:$C$87)</c:f>
              <c:numCache>
                <c:formatCode>0.0</c:formatCode>
                <c:ptCount val="80"/>
                <c:pt idx="0">
                  <c:v>8</c:v>
                </c:pt>
                <c:pt idx="1">
                  <c:v>5.6000000000000005</c:v>
                </c:pt>
                <c:pt idx="2">
                  <c:v>5.5</c:v>
                </c:pt>
                <c:pt idx="3">
                  <c:v>4.9000000000000004</c:v>
                </c:pt>
                <c:pt idx="5">
                  <c:v>8.9</c:v>
                </c:pt>
                <c:pt idx="6">
                  <c:v>2.6</c:v>
                </c:pt>
                <c:pt idx="7">
                  <c:v>2.1999999999999997</c:v>
                </c:pt>
                <c:pt idx="8">
                  <c:v>1.6</c:v>
                </c:pt>
                <c:pt idx="10">
                  <c:v>4.9000000000000004</c:v>
                </c:pt>
                <c:pt idx="11">
                  <c:v>4.9000000000000004</c:v>
                </c:pt>
                <c:pt idx="12">
                  <c:v>5.7</c:v>
                </c:pt>
                <c:pt idx="13">
                  <c:v>3.5000000000000004</c:v>
                </c:pt>
                <c:pt idx="15">
                  <c:v>24.4</c:v>
                </c:pt>
                <c:pt idx="16">
                  <c:v>5.8000000000000007</c:v>
                </c:pt>
                <c:pt idx="17">
                  <c:v>5.5</c:v>
                </c:pt>
                <c:pt idx="18">
                  <c:v>5.8999999999999995</c:v>
                </c:pt>
                <c:pt idx="19">
                  <c:v>3.1</c:v>
                </c:pt>
                <c:pt idx="21">
                  <c:v>1.6</c:v>
                </c:pt>
                <c:pt idx="22">
                  <c:v>1.2</c:v>
                </c:pt>
                <c:pt idx="23">
                  <c:v>2.8000000000000003</c:v>
                </c:pt>
                <c:pt idx="24">
                  <c:v>1.7999999999999998</c:v>
                </c:pt>
                <c:pt idx="26">
                  <c:v>4.9000000000000004</c:v>
                </c:pt>
                <c:pt idx="27">
                  <c:v>4</c:v>
                </c:pt>
                <c:pt idx="28">
                  <c:v>4.1000000000000005</c:v>
                </c:pt>
                <c:pt idx="29">
                  <c:v>4.3</c:v>
                </c:pt>
                <c:pt idx="31">
                  <c:v>5.2</c:v>
                </c:pt>
                <c:pt idx="32">
                  <c:v>5.3</c:v>
                </c:pt>
                <c:pt idx="33">
                  <c:v>5</c:v>
                </c:pt>
                <c:pt idx="34">
                  <c:v>3.1</c:v>
                </c:pt>
                <c:pt idx="36">
                  <c:v>8.9</c:v>
                </c:pt>
                <c:pt idx="37">
                  <c:v>4.9000000000000004</c:v>
                </c:pt>
                <c:pt idx="38">
                  <c:v>3.6999999999999997</c:v>
                </c:pt>
                <c:pt idx="39">
                  <c:v>3</c:v>
                </c:pt>
                <c:pt idx="41">
                  <c:v>10.4</c:v>
                </c:pt>
                <c:pt idx="42">
                  <c:v>9.1</c:v>
                </c:pt>
                <c:pt idx="43">
                  <c:v>8.9</c:v>
                </c:pt>
                <c:pt idx="44">
                  <c:v>8.9</c:v>
                </c:pt>
                <c:pt idx="46">
                  <c:v>12.8</c:v>
                </c:pt>
                <c:pt idx="47">
                  <c:v>4.7</c:v>
                </c:pt>
                <c:pt idx="48">
                  <c:v>6.9</c:v>
                </c:pt>
                <c:pt idx="49">
                  <c:v>3.5000000000000004</c:v>
                </c:pt>
                <c:pt idx="51">
                  <c:v>9.6</c:v>
                </c:pt>
                <c:pt idx="52">
                  <c:v>6.4</c:v>
                </c:pt>
                <c:pt idx="53">
                  <c:v>7.6</c:v>
                </c:pt>
                <c:pt idx="54">
                  <c:v>6.4</c:v>
                </c:pt>
                <c:pt idx="56">
                  <c:v>2.6</c:v>
                </c:pt>
                <c:pt idx="57">
                  <c:v>2.4</c:v>
                </c:pt>
                <c:pt idx="58">
                  <c:v>2.9000000000000004</c:v>
                </c:pt>
                <c:pt idx="59">
                  <c:v>3</c:v>
                </c:pt>
                <c:pt idx="61">
                  <c:v>13.5</c:v>
                </c:pt>
                <c:pt idx="62">
                  <c:v>6.8000000000000007</c:v>
                </c:pt>
                <c:pt idx="63">
                  <c:v>7.3999999999999995</c:v>
                </c:pt>
                <c:pt idx="64">
                  <c:v>5.8999999999999995</c:v>
                </c:pt>
                <c:pt idx="66">
                  <c:v>9.5</c:v>
                </c:pt>
                <c:pt idx="67">
                  <c:v>7.6</c:v>
                </c:pt>
                <c:pt idx="68">
                  <c:v>6.8000000000000007</c:v>
                </c:pt>
                <c:pt idx="69">
                  <c:v>5.8999999999999995</c:v>
                </c:pt>
                <c:pt idx="71">
                  <c:v>8.3000000000000007</c:v>
                </c:pt>
                <c:pt idx="72">
                  <c:v>5.8999999999999995</c:v>
                </c:pt>
                <c:pt idx="73">
                  <c:v>5.4</c:v>
                </c:pt>
                <c:pt idx="74">
                  <c:v>6.4</c:v>
                </c:pt>
                <c:pt idx="76">
                  <c:v>9.1999999999999993</c:v>
                </c:pt>
                <c:pt idx="77">
                  <c:v>5.2</c:v>
                </c:pt>
                <c:pt idx="78">
                  <c:v>4.3</c:v>
                </c:pt>
                <c:pt idx="79">
                  <c:v>3.6999999999999997</c:v>
                </c:pt>
              </c:numCache>
            </c:numRef>
          </c:val>
          <c:extLst>
            <c:ext xmlns:c16="http://schemas.microsoft.com/office/drawing/2014/chart" uri="{C3380CC4-5D6E-409C-BE32-E72D297353CC}">
              <c16:uniqueId val="{000000C7-529A-45F0-A6A3-8294E7CF0C86}"/>
            </c:ext>
          </c:extLst>
        </c:ser>
        <c:ser>
          <c:idx val="2"/>
          <c:order val="2"/>
          <c:tx>
            <c:strRef>
              <c:f>'Graphique F'!$D$3</c:f>
              <c:strCache>
                <c:ptCount val="1"/>
                <c:pt idx="0">
                  <c:v>L'activité reviendra à la normale d’ici trois à six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3-7ADC-4621-8236-38DE8F214939}"/>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7-7ADC-4621-8236-38DE8F214939}"/>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7ADC-4621-8236-38DE8F214939}"/>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7ADC-4621-8236-38DE8F214939}"/>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7ADC-4621-8236-38DE8F214939}"/>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3-7ADC-4621-8236-38DE8F214939}"/>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7ADC-4621-8236-38DE8F214939}"/>
              </c:ext>
            </c:extLst>
          </c:dPt>
          <c:dPt>
            <c:idx val="2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529A-45F0-A6A3-8294E7CF0C86}"/>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7ADC-4621-8236-38DE8F214939}"/>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7"/>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7ADC-4621-8236-38DE8F214939}"/>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7ADC-4621-8236-38DE8F214939}"/>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7ADC-4621-8236-38DE8F214939}"/>
              </c:ext>
            </c:extLst>
          </c:dPt>
          <c:dPt>
            <c:idx val="4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529A-45F0-A6A3-8294E7CF0C86}"/>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7ADC-4621-8236-38DE8F214939}"/>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7ADC-4621-8236-38DE8F214939}"/>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7ADC-4621-8236-38DE8F214939}"/>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7ADC-4621-8236-38DE8F214939}"/>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7ADC-4621-8236-38DE8F214939}"/>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7ADC-4621-8236-38DE8F214939}"/>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7ADC-4621-8236-38DE8F214939}"/>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7ADC-4621-8236-38DE8F214939}"/>
              </c:ext>
            </c:extLst>
          </c:dPt>
          <c:dPt>
            <c:idx val="7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mars</c:v>
                </c:pt>
                <c:pt idx="16">
                  <c:v>C3 - Biens d'équipement - mai</c:v>
                </c:pt>
                <c:pt idx="17">
                  <c:v>avril</c:v>
                </c:pt>
                <c:pt idx="18">
                  <c:v>mars</c:v>
                </c:pt>
                <c:pt idx="19">
                  <c:v>février</c:v>
                </c:pt>
                <c:pt idx="21">
                  <c:v>C4 - Fabrication de matériels de transport - mai</c:v>
                </c:pt>
                <c:pt idx="22">
                  <c:v>avril</c:v>
                </c:pt>
                <c:pt idx="23">
                  <c:v>mars</c:v>
                </c:pt>
                <c:pt idx="24">
                  <c:v>février</c:v>
                </c:pt>
                <c:pt idx="26">
                  <c:v>C5 - Fabrication d'autres produits industriels  - mai</c:v>
                </c:pt>
                <c:pt idx="27">
                  <c:v>avril</c:v>
                </c:pt>
                <c:pt idx="28">
                  <c:v>mars</c:v>
                </c:pt>
                <c:pt idx="29">
                  <c:v>février</c:v>
                </c:pt>
                <c:pt idx="31">
                  <c:v>FZ - Construction - mai</c:v>
                </c:pt>
                <c:pt idx="32">
                  <c:v>avril</c:v>
                </c:pt>
                <c:pt idx="33">
                  <c:v>mars</c:v>
                </c:pt>
                <c:pt idx="34">
                  <c:v>février</c:v>
                </c:pt>
                <c:pt idx="36">
                  <c:v>GZ - Commerce - mai</c:v>
                </c:pt>
                <c:pt idx="37">
                  <c:v>avril</c:v>
                </c:pt>
                <c:pt idx="38">
                  <c:v>mars</c:v>
                </c:pt>
                <c:pt idx="39">
                  <c:v>février</c:v>
                </c:pt>
                <c:pt idx="41">
                  <c:v>HZ - Transports et entreposage  - mai</c:v>
                </c:pt>
                <c:pt idx="42">
                  <c:v>avril</c:v>
                </c:pt>
                <c:pt idx="43">
                  <c:v>mars</c:v>
                </c:pt>
                <c:pt idx="44">
                  <c:v>février</c:v>
                </c:pt>
                <c:pt idx="46">
                  <c:v>IZ - Hébergement et restauration - mai</c:v>
                </c:pt>
                <c:pt idx="47">
                  <c:v>avril</c:v>
                </c:pt>
                <c:pt idx="48">
                  <c:v>mars</c:v>
                </c:pt>
                <c:pt idx="49">
                  <c:v>février</c:v>
                </c:pt>
                <c:pt idx="51">
                  <c:v>JZ - Information et communication - mai</c:v>
                </c:pt>
                <c:pt idx="52">
                  <c:v>avril</c:v>
                </c:pt>
                <c:pt idx="53">
                  <c:v>mars</c:v>
                </c:pt>
                <c:pt idx="54">
                  <c:v>février</c:v>
                </c:pt>
                <c:pt idx="56">
                  <c:v>KZ - Activités financières et d'assurance - mai</c:v>
                </c:pt>
                <c:pt idx="57">
                  <c:v>avril</c:v>
                </c:pt>
                <c:pt idx="58">
                  <c:v>mars</c:v>
                </c:pt>
                <c:pt idx="59">
                  <c:v>février</c:v>
                </c:pt>
                <c:pt idx="61">
                  <c:v>LZ - Activités immobilières - mai</c:v>
                </c:pt>
                <c:pt idx="62">
                  <c:v>avril</c:v>
                </c:pt>
                <c:pt idx="63">
                  <c:v>mars</c:v>
                </c:pt>
                <c:pt idx="64">
                  <c:v>février</c:v>
                </c:pt>
                <c:pt idx="66">
                  <c:v>MN - Services aux entreprises  - mai</c:v>
                </c:pt>
                <c:pt idx="67">
                  <c:v>avril</c:v>
                </c:pt>
                <c:pt idx="68">
                  <c:v>mars</c:v>
                </c:pt>
                <c:pt idx="69">
                  <c:v>février</c:v>
                </c:pt>
                <c:pt idx="71">
                  <c:v>OQ - Enseignement, santé humaine et action sociale - mai</c:v>
                </c:pt>
                <c:pt idx="72">
                  <c:v>avril</c:v>
                </c:pt>
                <c:pt idx="73">
                  <c:v>mars</c:v>
                </c:pt>
                <c:pt idx="74">
                  <c:v>février</c:v>
                </c:pt>
                <c:pt idx="76">
                  <c:v>RU - Autres activités de services - mai</c:v>
                </c:pt>
                <c:pt idx="77">
                  <c:v>avril</c:v>
                </c:pt>
                <c:pt idx="78">
                  <c:v>mars</c:v>
                </c:pt>
                <c:pt idx="79">
                  <c:v>février</c:v>
                </c:pt>
              </c:strCache>
            </c:strRef>
          </c:cat>
          <c:val>
            <c:numRef>
              <c:extLst>
                <c:ext xmlns:c15="http://schemas.microsoft.com/office/drawing/2012/chart" uri="{02D57815-91ED-43cb-92C2-25804820EDAC}">
                  <c15:fullRef>
                    <c15:sqref>'Graphique F'!$D$4:$D$87</c15:sqref>
                  </c15:fullRef>
                </c:ext>
              </c:extLst>
              <c:f>('Graphique F'!$D$4:$D$18,'Graphique F'!$D$21,'Graphique F'!$D$24:$D$87)</c:f>
              <c:numCache>
                <c:formatCode>0.0</c:formatCode>
                <c:ptCount val="80"/>
                <c:pt idx="0">
                  <c:v>9.9</c:v>
                </c:pt>
                <c:pt idx="1">
                  <c:v>9.1999999999999993</c:v>
                </c:pt>
                <c:pt idx="2">
                  <c:v>8.3000000000000007</c:v>
                </c:pt>
                <c:pt idx="3">
                  <c:v>8.1</c:v>
                </c:pt>
                <c:pt idx="5">
                  <c:v>26.3</c:v>
                </c:pt>
                <c:pt idx="6">
                  <c:v>24.4</c:v>
                </c:pt>
                <c:pt idx="7">
                  <c:v>26</c:v>
                </c:pt>
                <c:pt idx="8">
                  <c:v>27.1</c:v>
                </c:pt>
                <c:pt idx="10">
                  <c:v>7.9</c:v>
                </c:pt>
                <c:pt idx="11">
                  <c:v>6.8000000000000007</c:v>
                </c:pt>
                <c:pt idx="12">
                  <c:v>5.4</c:v>
                </c:pt>
                <c:pt idx="13">
                  <c:v>4.9000000000000004</c:v>
                </c:pt>
                <c:pt idx="15">
                  <c:v>0</c:v>
                </c:pt>
                <c:pt idx="16">
                  <c:v>7.7</c:v>
                </c:pt>
                <c:pt idx="17">
                  <c:v>6.3</c:v>
                </c:pt>
                <c:pt idx="18">
                  <c:v>7.7</c:v>
                </c:pt>
                <c:pt idx="19">
                  <c:v>6.1</c:v>
                </c:pt>
                <c:pt idx="21">
                  <c:v>4.1000000000000005</c:v>
                </c:pt>
                <c:pt idx="22">
                  <c:v>4</c:v>
                </c:pt>
                <c:pt idx="23">
                  <c:v>3.6999999999999997</c:v>
                </c:pt>
                <c:pt idx="24">
                  <c:v>3.9</c:v>
                </c:pt>
                <c:pt idx="26">
                  <c:v>8.2000000000000011</c:v>
                </c:pt>
                <c:pt idx="27">
                  <c:v>7.7</c:v>
                </c:pt>
                <c:pt idx="28">
                  <c:v>6.6000000000000005</c:v>
                </c:pt>
                <c:pt idx="29">
                  <c:v>6.7</c:v>
                </c:pt>
                <c:pt idx="31">
                  <c:v>10.199999999999999</c:v>
                </c:pt>
                <c:pt idx="32">
                  <c:v>8.6999999999999993</c:v>
                </c:pt>
                <c:pt idx="33">
                  <c:v>7.3</c:v>
                </c:pt>
                <c:pt idx="34">
                  <c:v>8</c:v>
                </c:pt>
                <c:pt idx="36">
                  <c:v>6.7</c:v>
                </c:pt>
                <c:pt idx="37">
                  <c:v>7.5</c:v>
                </c:pt>
                <c:pt idx="38">
                  <c:v>7.0000000000000009</c:v>
                </c:pt>
                <c:pt idx="39">
                  <c:v>6.8000000000000007</c:v>
                </c:pt>
                <c:pt idx="41">
                  <c:v>8.3000000000000007</c:v>
                </c:pt>
                <c:pt idx="42">
                  <c:v>7.7</c:v>
                </c:pt>
                <c:pt idx="43">
                  <c:v>3.9</c:v>
                </c:pt>
                <c:pt idx="44">
                  <c:v>7.9</c:v>
                </c:pt>
                <c:pt idx="46">
                  <c:v>8.9</c:v>
                </c:pt>
                <c:pt idx="47">
                  <c:v>12.6</c:v>
                </c:pt>
                <c:pt idx="48">
                  <c:v>13.200000000000001</c:v>
                </c:pt>
                <c:pt idx="49">
                  <c:v>6</c:v>
                </c:pt>
                <c:pt idx="51">
                  <c:v>9.9</c:v>
                </c:pt>
                <c:pt idx="52">
                  <c:v>6.7</c:v>
                </c:pt>
                <c:pt idx="53">
                  <c:v>7.6</c:v>
                </c:pt>
                <c:pt idx="54">
                  <c:v>7.3</c:v>
                </c:pt>
                <c:pt idx="56">
                  <c:v>14.399999999999999</c:v>
                </c:pt>
                <c:pt idx="57">
                  <c:v>13.200000000000001</c:v>
                </c:pt>
                <c:pt idx="58">
                  <c:v>11.200000000000001</c:v>
                </c:pt>
                <c:pt idx="59">
                  <c:v>12.3</c:v>
                </c:pt>
                <c:pt idx="61">
                  <c:v>8.4</c:v>
                </c:pt>
                <c:pt idx="62">
                  <c:v>16.100000000000001</c:v>
                </c:pt>
                <c:pt idx="63">
                  <c:v>12.1</c:v>
                </c:pt>
                <c:pt idx="64">
                  <c:v>14.499999999999998</c:v>
                </c:pt>
                <c:pt idx="66">
                  <c:v>10.100000000000001</c:v>
                </c:pt>
                <c:pt idx="67">
                  <c:v>9.8000000000000007</c:v>
                </c:pt>
                <c:pt idx="68">
                  <c:v>7.9</c:v>
                </c:pt>
                <c:pt idx="69">
                  <c:v>7.8</c:v>
                </c:pt>
                <c:pt idx="71">
                  <c:v>12.1</c:v>
                </c:pt>
                <c:pt idx="72">
                  <c:v>9.4</c:v>
                </c:pt>
                <c:pt idx="73">
                  <c:v>9.7000000000000011</c:v>
                </c:pt>
                <c:pt idx="74">
                  <c:v>7.9</c:v>
                </c:pt>
                <c:pt idx="76">
                  <c:v>11.899999999999999</c:v>
                </c:pt>
                <c:pt idx="77">
                  <c:v>11.3</c:v>
                </c:pt>
                <c:pt idx="78">
                  <c:v>9</c:v>
                </c:pt>
                <c:pt idx="79">
                  <c:v>9.1</c:v>
                </c:pt>
              </c:numCache>
            </c:numRef>
          </c:val>
          <c:extLst>
            <c:ext xmlns:c16="http://schemas.microsoft.com/office/drawing/2014/chart" uri="{C3380CC4-5D6E-409C-BE32-E72D297353CC}">
              <c16:uniqueId val="{00000128-529A-45F0-A6A3-8294E7CF0C86}"/>
            </c:ext>
          </c:extLst>
        </c:ser>
        <c:ser>
          <c:idx val="3"/>
          <c:order val="3"/>
          <c:tx>
            <c:strRef>
              <c:f>'Graphique F'!$E$3</c:f>
              <c:strCache>
                <c:ptCount val="1"/>
                <c:pt idx="0">
                  <c:v>L'activité mettra entre six mois et un an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3-7ADC-4621-8236-38DE8F214939}"/>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7-7ADC-4621-8236-38DE8F214939}"/>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7ADC-4621-8236-38DE8F214939}"/>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7ADC-4621-8236-38DE8F214939}"/>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7ADC-4621-8236-38DE8F214939}"/>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3-7ADC-4621-8236-38DE8F214939}"/>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7ADC-4621-8236-38DE8F214939}"/>
              </c:ext>
            </c:extLst>
          </c:dPt>
          <c:dPt>
            <c:idx val="2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529A-45F0-A6A3-8294E7CF0C86}"/>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7ADC-4621-8236-38DE8F214939}"/>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7ADC-4621-8236-38DE8F214939}"/>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3-7ADC-4621-8236-38DE8F214939}"/>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5-7ADC-4621-8236-38DE8F214939}"/>
              </c:ext>
            </c:extLst>
          </c:dPt>
          <c:dPt>
            <c:idx val="4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4-529A-45F0-A6A3-8294E7CF0C86}"/>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7ADC-4621-8236-38DE8F214939}"/>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7ADC-4621-8236-38DE8F214939}"/>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7ADC-4621-8236-38DE8F214939}"/>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5-7ADC-4621-8236-38DE8F214939}"/>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7-7ADC-4621-8236-38DE8F214939}"/>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9-7ADC-4621-8236-38DE8F214939}"/>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B-7ADC-4621-8236-38DE8F214939}"/>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7ADC-4621-8236-38DE8F214939}"/>
              </c:ext>
            </c:extLst>
          </c:dPt>
          <c:dPt>
            <c:idx val="7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mars</c:v>
                </c:pt>
                <c:pt idx="16">
                  <c:v>C3 - Biens d'équipement - mai</c:v>
                </c:pt>
                <c:pt idx="17">
                  <c:v>avril</c:v>
                </c:pt>
                <c:pt idx="18">
                  <c:v>mars</c:v>
                </c:pt>
                <c:pt idx="19">
                  <c:v>février</c:v>
                </c:pt>
                <c:pt idx="21">
                  <c:v>C4 - Fabrication de matériels de transport - mai</c:v>
                </c:pt>
                <c:pt idx="22">
                  <c:v>avril</c:v>
                </c:pt>
                <c:pt idx="23">
                  <c:v>mars</c:v>
                </c:pt>
                <c:pt idx="24">
                  <c:v>février</c:v>
                </c:pt>
                <c:pt idx="26">
                  <c:v>C5 - Fabrication d'autres produits industriels  - mai</c:v>
                </c:pt>
                <c:pt idx="27">
                  <c:v>avril</c:v>
                </c:pt>
                <c:pt idx="28">
                  <c:v>mars</c:v>
                </c:pt>
                <c:pt idx="29">
                  <c:v>février</c:v>
                </c:pt>
                <c:pt idx="31">
                  <c:v>FZ - Construction - mai</c:v>
                </c:pt>
                <c:pt idx="32">
                  <c:v>avril</c:v>
                </c:pt>
                <c:pt idx="33">
                  <c:v>mars</c:v>
                </c:pt>
                <c:pt idx="34">
                  <c:v>février</c:v>
                </c:pt>
                <c:pt idx="36">
                  <c:v>GZ - Commerce - mai</c:v>
                </c:pt>
                <c:pt idx="37">
                  <c:v>avril</c:v>
                </c:pt>
                <c:pt idx="38">
                  <c:v>mars</c:v>
                </c:pt>
                <c:pt idx="39">
                  <c:v>février</c:v>
                </c:pt>
                <c:pt idx="41">
                  <c:v>HZ - Transports et entreposage  - mai</c:v>
                </c:pt>
                <c:pt idx="42">
                  <c:v>avril</c:v>
                </c:pt>
                <c:pt idx="43">
                  <c:v>mars</c:v>
                </c:pt>
                <c:pt idx="44">
                  <c:v>février</c:v>
                </c:pt>
                <c:pt idx="46">
                  <c:v>IZ - Hébergement et restauration - mai</c:v>
                </c:pt>
                <c:pt idx="47">
                  <c:v>avril</c:v>
                </c:pt>
                <c:pt idx="48">
                  <c:v>mars</c:v>
                </c:pt>
                <c:pt idx="49">
                  <c:v>février</c:v>
                </c:pt>
                <c:pt idx="51">
                  <c:v>JZ - Information et communication - mai</c:v>
                </c:pt>
                <c:pt idx="52">
                  <c:v>avril</c:v>
                </c:pt>
                <c:pt idx="53">
                  <c:v>mars</c:v>
                </c:pt>
                <c:pt idx="54">
                  <c:v>février</c:v>
                </c:pt>
                <c:pt idx="56">
                  <c:v>KZ - Activités financières et d'assurance - mai</c:v>
                </c:pt>
                <c:pt idx="57">
                  <c:v>avril</c:v>
                </c:pt>
                <c:pt idx="58">
                  <c:v>mars</c:v>
                </c:pt>
                <c:pt idx="59">
                  <c:v>février</c:v>
                </c:pt>
                <c:pt idx="61">
                  <c:v>LZ - Activités immobilières - mai</c:v>
                </c:pt>
                <c:pt idx="62">
                  <c:v>avril</c:v>
                </c:pt>
                <c:pt idx="63">
                  <c:v>mars</c:v>
                </c:pt>
                <c:pt idx="64">
                  <c:v>février</c:v>
                </c:pt>
                <c:pt idx="66">
                  <c:v>MN - Services aux entreprises  - mai</c:v>
                </c:pt>
                <c:pt idx="67">
                  <c:v>avril</c:v>
                </c:pt>
                <c:pt idx="68">
                  <c:v>mars</c:v>
                </c:pt>
                <c:pt idx="69">
                  <c:v>février</c:v>
                </c:pt>
                <c:pt idx="71">
                  <c:v>OQ - Enseignement, santé humaine et action sociale - mai</c:v>
                </c:pt>
                <c:pt idx="72">
                  <c:v>avril</c:v>
                </c:pt>
                <c:pt idx="73">
                  <c:v>mars</c:v>
                </c:pt>
                <c:pt idx="74">
                  <c:v>février</c:v>
                </c:pt>
                <c:pt idx="76">
                  <c:v>RU - Autres activités de services - mai</c:v>
                </c:pt>
                <c:pt idx="77">
                  <c:v>avril</c:v>
                </c:pt>
                <c:pt idx="78">
                  <c:v>mars</c:v>
                </c:pt>
                <c:pt idx="79">
                  <c:v>février</c:v>
                </c:pt>
              </c:strCache>
            </c:strRef>
          </c:cat>
          <c:val>
            <c:numRef>
              <c:extLst>
                <c:ext xmlns:c15="http://schemas.microsoft.com/office/drawing/2012/chart" uri="{02D57815-91ED-43cb-92C2-25804820EDAC}">
                  <c15:fullRef>
                    <c15:sqref>'Graphique F'!$E$4:$E$87</c15:sqref>
                  </c15:fullRef>
                </c:ext>
              </c:extLst>
              <c:f>('Graphique F'!$E$4:$E$18,'Graphique F'!$E$21,'Graphique F'!$E$24:$E$87)</c:f>
              <c:numCache>
                <c:formatCode>0.0</c:formatCode>
                <c:ptCount val="80"/>
                <c:pt idx="0">
                  <c:v>8.4</c:v>
                </c:pt>
                <c:pt idx="1">
                  <c:v>9.7000000000000011</c:v>
                </c:pt>
                <c:pt idx="2">
                  <c:v>10.5</c:v>
                </c:pt>
                <c:pt idx="3">
                  <c:v>11.1</c:v>
                </c:pt>
                <c:pt idx="5">
                  <c:v>4.9000000000000004</c:v>
                </c:pt>
                <c:pt idx="6">
                  <c:v>5.0999999999999996</c:v>
                </c:pt>
                <c:pt idx="7">
                  <c:v>4.3</c:v>
                </c:pt>
                <c:pt idx="8">
                  <c:v>5.4</c:v>
                </c:pt>
                <c:pt idx="10">
                  <c:v>5.8999999999999995</c:v>
                </c:pt>
                <c:pt idx="11">
                  <c:v>6.6000000000000005</c:v>
                </c:pt>
                <c:pt idx="12">
                  <c:v>7.5</c:v>
                </c:pt>
                <c:pt idx="13">
                  <c:v>7.1999999999999993</c:v>
                </c:pt>
                <c:pt idx="15">
                  <c:v>0</c:v>
                </c:pt>
                <c:pt idx="16">
                  <c:v>14.7</c:v>
                </c:pt>
                <c:pt idx="17">
                  <c:v>14.2</c:v>
                </c:pt>
                <c:pt idx="18">
                  <c:v>14.2</c:v>
                </c:pt>
                <c:pt idx="19">
                  <c:v>19.100000000000001</c:v>
                </c:pt>
                <c:pt idx="21">
                  <c:v>8.6999999999999993</c:v>
                </c:pt>
                <c:pt idx="22">
                  <c:v>6.1</c:v>
                </c:pt>
                <c:pt idx="23">
                  <c:v>18</c:v>
                </c:pt>
                <c:pt idx="24">
                  <c:v>18</c:v>
                </c:pt>
                <c:pt idx="26">
                  <c:v>11.700000000000001</c:v>
                </c:pt>
                <c:pt idx="27">
                  <c:v>11.899999999999999</c:v>
                </c:pt>
                <c:pt idx="28">
                  <c:v>11.200000000000001</c:v>
                </c:pt>
                <c:pt idx="29">
                  <c:v>11.4</c:v>
                </c:pt>
                <c:pt idx="31">
                  <c:v>6.2</c:v>
                </c:pt>
                <c:pt idx="32">
                  <c:v>7.0000000000000009</c:v>
                </c:pt>
                <c:pt idx="33">
                  <c:v>9.3000000000000007</c:v>
                </c:pt>
                <c:pt idx="34">
                  <c:v>7.3999999999999995</c:v>
                </c:pt>
                <c:pt idx="36">
                  <c:v>10.7</c:v>
                </c:pt>
                <c:pt idx="37">
                  <c:v>11.700000000000001</c:v>
                </c:pt>
                <c:pt idx="38">
                  <c:v>12.1</c:v>
                </c:pt>
                <c:pt idx="39">
                  <c:v>13.4</c:v>
                </c:pt>
                <c:pt idx="41">
                  <c:v>4.9000000000000004</c:v>
                </c:pt>
                <c:pt idx="42">
                  <c:v>5.5</c:v>
                </c:pt>
                <c:pt idx="43">
                  <c:v>8.4</c:v>
                </c:pt>
                <c:pt idx="44">
                  <c:v>5.6000000000000005</c:v>
                </c:pt>
                <c:pt idx="46">
                  <c:v>13.900000000000002</c:v>
                </c:pt>
                <c:pt idx="47">
                  <c:v>15.8</c:v>
                </c:pt>
                <c:pt idx="48">
                  <c:v>13.700000000000001</c:v>
                </c:pt>
                <c:pt idx="49">
                  <c:v>23</c:v>
                </c:pt>
                <c:pt idx="51">
                  <c:v>8.6999999999999993</c:v>
                </c:pt>
                <c:pt idx="52">
                  <c:v>15.2</c:v>
                </c:pt>
                <c:pt idx="53">
                  <c:v>14.2</c:v>
                </c:pt>
                <c:pt idx="54">
                  <c:v>14.000000000000002</c:v>
                </c:pt>
                <c:pt idx="56">
                  <c:v>2.5</c:v>
                </c:pt>
                <c:pt idx="57">
                  <c:v>5.7</c:v>
                </c:pt>
                <c:pt idx="58">
                  <c:v>5.8999999999999995</c:v>
                </c:pt>
                <c:pt idx="59">
                  <c:v>5.3</c:v>
                </c:pt>
                <c:pt idx="61">
                  <c:v>6.2</c:v>
                </c:pt>
                <c:pt idx="62">
                  <c:v>5.7</c:v>
                </c:pt>
                <c:pt idx="63">
                  <c:v>9.8000000000000007</c:v>
                </c:pt>
                <c:pt idx="64">
                  <c:v>8.3000000000000007</c:v>
                </c:pt>
                <c:pt idx="66">
                  <c:v>9.3000000000000007</c:v>
                </c:pt>
                <c:pt idx="67">
                  <c:v>9.6</c:v>
                </c:pt>
                <c:pt idx="68">
                  <c:v>11.899999999999999</c:v>
                </c:pt>
                <c:pt idx="69">
                  <c:v>12.3</c:v>
                </c:pt>
                <c:pt idx="71">
                  <c:v>7.1</c:v>
                </c:pt>
                <c:pt idx="72">
                  <c:v>8.9</c:v>
                </c:pt>
                <c:pt idx="73">
                  <c:v>8.5</c:v>
                </c:pt>
                <c:pt idx="74">
                  <c:v>8.9</c:v>
                </c:pt>
                <c:pt idx="76">
                  <c:v>9</c:v>
                </c:pt>
                <c:pt idx="77">
                  <c:v>11.799999999999999</c:v>
                </c:pt>
                <c:pt idx="78">
                  <c:v>11</c:v>
                </c:pt>
                <c:pt idx="79">
                  <c:v>13.4</c:v>
                </c:pt>
              </c:numCache>
            </c:numRef>
          </c:val>
          <c:extLst>
            <c:ext xmlns:c16="http://schemas.microsoft.com/office/drawing/2014/chart" uri="{C3380CC4-5D6E-409C-BE32-E72D297353CC}">
              <c16:uniqueId val="{00000189-529A-45F0-A6A3-8294E7CF0C86}"/>
            </c:ext>
          </c:extLst>
        </c:ser>
        <c:ser>
          <c:idx val="4"/>
          <c:order val="4"/>
          <c:tx>
            <c:strRef>
              <c:f>'Graphique F'!$F$3</c:f>
              <c:strCache>
                <c:ptCount val="1"/>
                <c:pt idx="0">
                  <c:v>L'activité a été affectée de manière plus durable et mettra plus d'un an à revenir à la normale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3"/>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03-7ADC-4621-8236-38DE8F214939}"/>
              </c:ext>
            </c:extLst>
          </c:dPt>
          <c:dPt>
            <c:idx val="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A-71E0-4122-87B1-1A6B350414BA}"/>
              </c:ext>
            </c:extLst>
          </c:dPt>
          <c:dPt>
            <c:idx val="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7-7ADC-4621-8236-38DE8F214939}"/>
              </c:ext>
            </c:extLst>
          </c:dPt>
          <c:dPt>
            <c:idx val="1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09-7ADC-4621-8236-38DE8F214939}"/>
              </c:ext>
            </c:extLst>
          </c:dPt>
          <c:dPt>
            <c:idx val="1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B-7ADC-4621-8236-38DE8F214939}"/>
              </c:ext>
            </c:extLst>
          </c:dPt>
          <c:dPt>
            <c:idx val="1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F-7ADC-4621-8236-38DE8F214939}"/>
              </c:ext>
            </c:extLst>
          </c:dPt>
          <c:dPt>
            <c:idx val="2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C4-71E0-4122-87B1-1A6B350414BA}"/>
              </c:ext>
            </c:extLst>
          </c:dPt>
          <c:dPt>
            <c:idx val="2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3-7ADC-4621-8236-38DE8F214939}"/>
              </c:ext>
            </c:extLst>
          </c:dPt>
          <c:dPt>
            <c:idx val="2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5-7ADC-4621-8236-38DE8F214939}"/>
              </c:ext>
            </c:extLst>
          </c:dPt>
          <c:dPt>
            <c:idx val="2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1-71E0-4122-87B1-1A6B350414BA}"/>
              </c:ext>
            </c:extLst>
          </c:dPt>
          <c:dPt>
            <c:idx val="3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9-7ADC-4621-8236-38DE8F214939}"/>
              </c:ext>
            </c:extLst>
          </c:dPt>
          <c:dPt>
            <c:idx val="3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F-7ADC-4621-8236-38DE8F214939}"/>
              </c:ext>
            </c:extLst>
          </c:dPt>
          <c:dPt>
            <c:idx val="4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F-71E0-4122-87B1-1A6B350414BA}"/>
              </c:ext>
            </c:extLst>
          </c:dPt>
          <c:dPt>
            <c:idx val="4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3-7ADC-4621-8236-38DE8F214939}"/>
              </c:ext>
            </c:extLst>
          </c:dPt>
          <c:dPt>
            <c:idx val="4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5-7ADC-4621-8236-38DE8F214939}"/>
              </c:ext>
            </c:extLst>
          </c:dPt>
          <c:dPt>
            <c:idx val="4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6-71E0-4122-87B1-1A6B350414BA}"/>
              </c:ext>
            </c:extLst>
          </c:dPt>
          <c:dPt>
            <c:idx val="5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9-7ADC-4621-8236-38DE8F214939}"/>
              </c:ext>
            </c:extLst>
          </c:dPt>
          <c:dPt>
            <c:idx val="5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F-7ADC-4621-8236-38DE8F214939}"/>
              </c:ext>
            </c:extLst>
          </c:dPt>
          <c:dPt>
            <c:idx val="6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A-71E0-4122-87B1-1A6B350414BA}"/>
              </c:ext>
            </c:extLst>
          </c:dPt>
          <c:dPt>
            <c:idx val="6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3-7ADC-4621-8236-38DE8F214939}"/>
              </c:ext>
            </c:extLst>
          </c:dPt>
          <c:dPt>
            <c:idx val="6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5-7ADC-4621-8236-38DE8F214939}"/>
              </c:ext>
            </c:extLst>
          </c:dPt>
          <c:dPt>
            <c:idx val="6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7-7ADC-4621-8236-38DE8F214939}"/>
              </c:ext>
            </c:extLst>
          </c:dPt>
          <c:dPt>
            <c:idx val="7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9-7ADC-4621-8236-38DE8F214939}"/>
              </c:ext>
            </c:extLst>
          </c:dPt>
          <c:dPt>
            <c:idx val="7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B-7ADC-4621-8236-38DE8F214939}"/>
              </c:ext>
            </c:extLst>
          </c:dPt>
          <c:dPt>
            <c:idx val="7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D-7ADC-4621-8236-38DE8F214939}"/>
              </c:ext>
            </c:extLst>
          </c:dPt>
          <c:dPt>
            <c:idx val="7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mars</c:v>
                </c:pt>
                <c:pt idx="16">
                  <c:v>C3 - Biens d'équipement - mai</c:v>
                </c:pt>
                <c:pt idx="17">
                  <c:v>avril</c:v>
                </c:pt>
                <c:pt idx="18">
                  <c:v>mars</c:v>
                </c:pt>
                <c:pt idx="19">
                  <c:v>février</c:v>
                </c:pt>
                <c:pt idx="21">
                  <c:v>C4 - Fabrication de matériels de transport - mai</c:v>
                </c:pt>
                <c:pt idx="22">
                  <c:v>avril</c:v>
                </c:pt>
                <c:pt idx="23">
                  <c:v>mars</c:v>
                </c:pt>
                <c:pt idx="24">
                  <c:v>février</c:v>
                </c:pt>
                <c:pt idx="26">
                  <c:v>C5 - Fabrication d'autres produits industriels  - mai</c:v>
                </c:pt>
                <c:pt idx="27">
                  <c:v>avril</c:v>
                </c:pt>
                <c:pt idx="28">
                  <c:v>mars</c:v>
                </c:pt>
                <c:pt idx="29">
                  <c:v>février</c:v>
                </c:pt>
                <c:pt idx="31">
                  <c:v>FZ - Construction - mai</c:v>
                </c:pt>
                <c:pt idx="32">
                  <c:v>avril</c:v>
                </c:pt>
                <c:pt idx="33">
                  <c:v>mars</c:v>
                </c:pt>
                <c:pt idx="34">
                  <c:v>février</c:v>
                </c:pt>
                <c:pt idx="36">
                  <c:v>GZ - Commerce - mai</c:v>
                </c:pt>
                <c:pt idx="37">
                  <c:v>avril</c:v>
                </c:pt>
                <c:pt idx="38">
                  <c:v>mars</c:v>
                </c:pt>
                <c:pt idx="39">
                  <c:v>février</c:v>
                </c:pt>
                <c:pt idx="41">
                  <c:v>HZ - Transports et entreposage  - mai</c:v>
                </c:pt>
                <c:pt idx="42">
                  <c:v>avril</c:v>
                </c:pt>
                <c:pt idx="43">
                  <c:v>mars</c:v>
                </c:pt>
                <c:pt idx="44">
                  <c:v>février</c:v>
                </c:pt>
                <c:pt idx="46">
                  <c:v>IZ - Hébergement et restauration - mai</c:v>
                </c:pt>
                <c:pt idx="47">
                  <c:v>avril</c:v>
                </c:pt>
                <c:pt idx="48">
                  <c:v>mars</c:v>
                </c:pt>
                <c:pt idx="49">
                  <c:v>février</c:v>
                </c:pt>
                <c:pt idx="51">
                  <c:v>JZ - Information et communication - mai</c:v>
                </c:pt>
                <c:pt idx="52">
                  <c:v>avril</c:v>
                </c:pt>
                <c:pt idx="53">
                  <c:v>mars</c:v>
                </c:pt>
                <c:pt idx="54">
                  <c:v>février</c:v>
                </c:pt>
                <c:pt idx="56">
                  <c:v>KZ - Activités financières et d'assurance - mai</c:v>
                </c:pt>
                <c:pt idx="57">
                  <c:v>avril</c:v>
                </c:pt>
                <c:pt idx="58">
                  <c:v>mars</c:v>
                </c:pt>
                <c:pt idx="59">
                  <c:v>février</c:v>
                </c:pt>
                <c:pt idx="61">
                  <c:v>LZ - Activités immobilières - mai</c:v>
                </c:pt>
                <c:pt idx="62">
                  <c:v>avril</c:v>
                </c:pt>
                <c:pt idx="63">
                  <c:v>mars</c:v>
                </c:pt>
                <c:pt idx="64">
                  <c:v>février</c:v>
                </c:pt>
                <c:pt idx="66">
                  <c:v>MN - Services aux entreprises  - mai</c:v>
                </c:pt>
                <c:pt idx="67">
                  <c:v>avril</c:v>
                </c:pt>
                <c:pt idx="68">
                  <c:v>mars</c:v>
                </c:pt>
                <c:pt idx="69">
                  <c:v>février</c:v>
                </c:pt>
                <c:pt idx="71">
                  <c:v>OQ - Enseignement, santé humaine et action sociale - mai</c:v>
                </c:pt>
                <c:pt idx="72">
                  <c:v>avril</c:v>
                </c:pt>
                <c:pt idx="73">
                  <c:v>mars</c:v>
                </c:pt>
                <c:pt idx="74">
                  <c:v>février</c:v>
                </c:pt>
                <c:pt idx="76">
                  <c:v>RU - Autres activités de services - mai</c:v>
                </c:pt>
                <c:pt idx="77">
                  <c:v>avril</c:v>
                </c:pt>
                <c:pt idx="78">
                  <c:v>mars</c:v>
                </c:pt>
                <c:pt idx="79">
                  <c:v>février</c:v>
                </c:pt>
              </c:strCache>
            </c:strRef>
          </c:cat>
          <c:val>
            <c:numRef>
              <c:extLst>
                <c:ext xmlns:c15="http://schemas.microsoft.com/office/drawing/2012/chart" uri="{02D57815-91ED-43cb-92C2-25804820EDAC}">
                  <c15:fullRef>
                    <c15:sqref>'Graphique F'!$F$4:$F$87</c15:sqref>
                  </c15:fullRef>
                </c:ext>
              </c:extLst>
              <c:f>('Graphique F'!$F$4:$F$18,'Graphique F'!$F$21,'Graphique F'!$F$24:$F$87)</c:f>
              <c:numCache>
                <c:formatCode>0.0</c:formatCode>
                <c:ptCount val="80"/>
                <c:pt idx="0">
                  <c:v>12</c:v>
                </c:pt>
                <c:pt idx="1">
                  <c:v>13.100000000000001</c:v>
                </c:pt>
                <c:pt idx="2">
                  <c:v>13</c:v>
                </c:pt>
                <c:pt idx="3">
                  <c:v>13</c:v>
                </c:pt>
                <c:pt idx="5">
                  <c:v>2.8000000000000003</c:v>
                </c:pt>
                <c:pt idx="6">
                  <c:v>1.5</c:v>
                </c:pt>
                <c:pt idx="7">
                  <c:v>2.6</c:v>
                </c:pt>
                <c:pt idx="8">
                  <c:v>3.3000000000000003</c:v>
                </c:pt>
                <c:pt idx="10">
                  <c:v>4.7</c:v>
                </c:pt>
                <c:pt idx="11">
                  <c:v>5.6000000000000005</c:v>
                </c:pt>
                <c:pt idx="12">
                  <c:v>6.9</c:v>
                </c:pt>
                <c:pt idx="13">
                  <c:v>7.8</c:v>
                </c:pt>
                <c:pt idx="15">
                  <c:v>0</c:v>
                </c:pt>
                <c:pt idx="16">
                  <c:v>16.7</c:v>
                </c:pt>
                <c:pt idx="17">
                  <c:v>19.2</c:v>
                </c:pt>
                <c:pt idx="18">
                  <c:v>19.5</c:v>
                </c:pt>
                <c:pt idx="19">
                  <c:v>17.899999999999999</c:v>
                </c:pt>
                <c:pt idx="21">
                  <c:v>37.200000000000003</c:v>
                </c:pt>
                <c:pt idx="22">
                  <c:v>36.700000000000003</c:v>
                </c:pt>
                <c:pt idx="23">
                  <c:v>26.200000000000003</c:v>
                </c:pt>
                <c:pt idx="24">
                  <c:v>26</c:v>
                </c:pt>
                <c:pt idx="26">
                  <c:v>15.9</c:v>
                </c:pt>
                <c:pt idx="27">
                  <c:v>18.099999999999998</c:v>
                </c:pt>
                <c:pt idx="28">
                  <c:v>19</c:v>
                </c:pt>
                <c:pt idx="29">
                  <c:v>19.100000000000001</c:v>
                </c:pt>
                <c:pt idx="31">
                  <c:v>7.5</c:v>
                </c:pt>
                <c:pt idx="32">
                  <c:v>8.5</c:v>
                </c:pt>
                <c:pt idx="33">
                  <c:v>8.4</c:v>
                </c:pt>
                <c:pt idx="34">
                  <c:v>8.9</c:v>
                </c:pt>
                <c:pt idx="36">
                  <c:v>7.7</c:v>
                </c:pt>
                <c:pt idx="37">
                  <c:v>8.3000000000000007</c:v>
                </c:pt>
                <c:pt idx="38">
                  <c:v>7.3</c:v>
                </c:pt>
                <c:pt idx="39">
                  <c:v>7.7</c:v>
                </c:pt>
                <c:pt idx="41">
                  <c:v>20.200000000000003</c:v>
                </c:pt>
                <c:pt idx="42">
                  <c:v>25</c:v>
                </c:pt>
                <c:pt idx="43">
                  <c:v>25.4</c:v>
                </c:pt>
                <c:pt idx="44">
                  <c:v>20.5</c:v>
                </c:pt>
                <c:pt idx="46">
                  <c:v>28.299999999999997</c:v>
                </c:pt>
                <c:pt idx="47">
                  <c:v>30.4</c:v>
                </c:pt>
                <c:pt idx="48">
                  <c:v>30</c:v>
                </c:pt>
                <c:pt idx="49">
                  <c:v>31.900000000000002</c:v>
                </c:pt>
                <c:pt idx="51">
                  <c:v>14.6</c:v>
                </c:pt>
                <c:pt idx="52">
                  <c:v>14.299999999999999</c:v>
                </c:pt>
                <c:pt idx="53">
                  <c:v>14.2</c:v>
                </c:pt>
                <c:pt idx="54">
                  <c:v>14.7</c:v>
                </c:pt>
                <c:pt idx="56">
                  <c:v>16.7</c:v>
                </c:pt>
                <c:pt idx="57">
                  <c:v>15.1</c:v>
                </c:pt>
                <c:pt idx="58">
                  <c:v>14.499999999999998</c:v>
                </c:pt>
                <c:pt idx="59">
                  <c:v>15.7</c:v>
                </c:pt>
                <c:pt idx="61">
                  <c:v>4.3999999999999995</c:v>
                </c:pt>
                <c:pt idx="62">
                  <c:v>3.5999999999999996</c:v>
                </c:pt>
                <c:pt idx="63">
                  <c:v>3.8</c:v>
                </c:pt>
                <c:pt idx="64">
                  <c:v>5.7</c:v>
                </c:pt>
                <c:pt idx="66">
                  <c:v>10.100000000000001</c:v>
                </c:pt>
                <c:pt idx="67">
                  <c:v>11.3</c:v>
                </c:pt>
                <c:pt idx="68">
                  <c:v>12</c:v>
                </c:pt>
                <c:pt idx="69">
                  <c:v>12.8</c:v>
                </c:pt>
                <c:pt idx="71">
                  <c:v>5.2</c:v>
                </c:pt>
                <c:pt idx="72">
                  <c:v>5.4</c:v>
                </c:pt>
                <c:pt idx="73">
                  <c:v>5.8000000000000007</c:v>
                </c:pt>
                <c:pt idx="74">
                  <c:v>5.8999999999999995</c:v>
                </c:pt>
                <c:pt idx="76">
                  <c:v>14.000000000000002</c:v>
                </c:pt>
                <c:pt idx="77">
                  <c:v>14.299999999999999</c:v>
                </c:pt>
                <c:pt idx="78">
                  <c:v>16</c:v>
                </c:pt>
                <c:pt idx="79">
                  <c:v>16</c:v>
                </c:pt>
              </c:numCache>
            </c:numRef>
          </c:val>
          <c:extLst>
            <c:ext xmlns:c16="http://schemas.microsoft.com/office/drawing/2014/chart" uri="{C3380CC4-5D6E-409C-BE32-E72D297353CC}">
              <c16:uniqueId val="{0000018A-529A-45F0-A6A3-8294E7CF0C86}"/>
            </c:ext>
          </c:extLst>
        </c:ser>
        <c:ser>
          <c:idx val="5"/>
          <c:order val="5"/>
          <c:tx>
            <c:strRef>
              <c:f>'Graphique F'!$G$3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3-7ADC-4621-8236-38DE8F214939}"/>
              </c:ext>
            </c:extLst>
          </c:dPt>
          <c:dPt>
            <c:idx val="6"/>
            <c:invertIfNegative val="0"/>
            <c:bubble3D val="0"/>
            <c:spPr>
              <a:solidFill>
                <a:srgbClr val="F79646"/>
              </a:solidFill>
              <a:ln>
                <a:noFill/>
              </a:ln>
              <a:effectLst/>
            </c:spPr>
            <c:extLst>
              <c:ext xmlns:c16="http://schemas.microsoft.com/office/drawing/2014/chart" uri="{C3380CC4-5D6E-409C-BE32-E72D297353CC}">
                <c16:uniqueId val="{000001A5-71E0-4122-87B1-1A6B350414BA}"/>
              </c:ext>
            </c:extLst>
          </c:dPt>
          <c:dPt>
            <c:idx val="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7-7ADC-4621-8236-38DE8F214939}"/>
              </c:ext>
            </c:extLst>
          </c:dPt>
          <c:dPt>
            <c:idx val="11"/>
            <c:invertIfNegative val="0"/>
            <c:bubble3D val="0"/>
            <c:spPr>
              <a:solidFill>
                <a:srgbClr val="F79646"/>
              </a:solidFill>
              <a:ln>
                <a:noFill/>
              </a:ln>
              <a:effectLst/>
            </c:spPr>
            <c:extLst>
              <c:ext xmlns:c16="http://schemas.microsoft.com/office/drawing/2014/chart" uri="{C3380CC4-5D6E-409C-BE32-E72D297353CC}">
                <c16:uniqueId val="{00000149-7ADC-4621-8236-38DE8F214939}"/>
              </c:ext>
            </c:extLst>
          </c:dPt>
          <c:dPt>
            <c:idx val="1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B-7ADC-4621-8236-38DE8F214939}"/>
              </c:ext>
            </c:extLst>
          </c:dPt>
          <c:dPt>
            <c:idx val="17"/>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F-7ADC-4621-8236-38DE8F214939}"/>
              </c:ext>
            </c:extLst>
          </c:dPt>
          <c:dPt>
            <c:idx val="22"/>
            <c:invertIfNegative val="0"/>
            <c:bubble3D val="0"/>
            <c:spPr>
              <a:solidFill>
                <a:srgbClr val="F79646"/>
              </a:solidFill>
              <a:ln>
                <a:noFill/>
              </a:ln>
              <a:effectLst/>
            </c:spPr>
            <c:extLst>
              <c:ext xmlns:c16="http://schemas.microsoft.com/office/drawing/2014/chart" uri="{C3380CC4-5D6E-409C-BE32-E72D297353CC}">
                <c16:uniqueId val="{000001A1-71E0-4122-87B1-1A6B350414BA}"/>
              </c:ext>
            </c:extLst>
          </c:dPt>
          <c:dPt>
            <c:idx val="2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3-7ADC-4621-8236-38DE8F214939}"/>
              </c:ext>
            </c:extLst>
          </c:dPt>
          <c:dPt>
            <c:idx val="27"/>
            <c:invertIfNegative val="0"/>
            <c:bubble3D val="0"/>
            <c:spPr>
              <a:solidFill>
                <a:srgbClr val="F79646"/>
              </a:solidFill>
              <a:ln>
                <a:noFill/>
              </a:ln>
              <a:effectLst/>
            </c:spPr>
            <c:extLst>
              <c:ext xmlns:c16="http://schemas.microsoft.com/office/drawing/2014/chart" uri="{C3380CC4-5D6E-409C-BE32-E72D297353CC}">
                <c16:uniqueId val="{00000155-7ADC-4621-8236-38DE8F214939}"/>
              </c:ext>
            </c:extLst>
          </c:dPt>
          <c:dPt>
            <c:idx val="2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8E-71E0-4122-87B1-1A6B350414BA}"/>
              </c:ext>
            </c:extLst>
          </c:dPt>
          <c:dPt>
            <c:idx val="32"/>
            <c:invertIfNegative val="0"/>
            <c:bubble3D val="0"/>
            <c:spPr>
              <a:solidFill>
                <a:srgbClr val="F79646"/>
              </a:solidFill>
              <a:ln>
                <a:noFill/>
              </a:ln>
              <a:effectLst/>
            </c:spPr>
            <c:extLst>
              <c:ext xmlns:c16="http://schemas.microsoft.com/office/drawing/2014/chart" uri="{C3380CC4-5D6E-409C-BE32-E72D297353CC}">
                <c16:uniqueId val="{00000159-7ADC-4621-8236-38DE8F214939}"/>
              </c:ext>
            </c:extLst>
          </c:dPt>
          <c:dPt>
            <c:idx val="3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7"/>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F-7ADC-4621-8236-38DE8F214939}"/>
              </c:ext>
            </c:extLst>
          </c:dPt>
          <c:dPt>
            <c:idx val="42"/>
            <c:invertIfNegative val="0"/>
            <c:bubble3D val="0"/>
            <c:spPr>
              <a:solidFill>
                <a:srgbClr val="F79646"/>
              </a:solidFill>
              <a:ln>
                <a:noFill/>
              </a:ln>
              <a:effectLst/>
            </c:spPr>
            <c:extLst>
              <c:ext xmlns:c16="http://schemas.microsoft.com/office/drawing/2014/chart" uri="{C3380CC4-5D6E-409C-BE32-E72D297353CC}">
                <c16:uniqueId val="{0000019C-71E0-4122-87B1-1A6B350414BA}"/>
              </c:ext>
            </c:extLst>
          </c:dPt>
          <c:dPt>
            <c:idx val="4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3-7ADC-4621-8236-38DE8F214939}"/>
              </c:ext>
            </c:extLst>
          </c:dPt>
          <c:dPt>
            <c:idx val="47"/>
            <c:invertIfNegative val="0"/>
            <c:bubble3D val="0"/>
            <c:spPr>
              <a:solidFill>
                <a:srgbClr val="F79646"/>
              </a:solidFill>
              <a:ln>
                <a:noFill/>
              </a:ln>
              <a:effectLst/>
            </c:spPr>
            <c:extLst>
              <c:ext xmlns:c16="http://schemas.microsoft.com/office/drawing/2014/chart" uri="{C3380CC4-5D6E-409C-BE32-E72D297353CC}">
                <c16:uniqueId val="{00000165-7ADC-4621-8236-38DE8F214939}"/>
              </c:ext>
            </c:extLst>
          </c:dPt>
          <c:dPt>
            <c:idx val="4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3-71E0-4122-87B1-1A6B350414BA}"/>
              </c:ext>
            </c:extLst>
          </c:dPt>
          <c:dPt>
            <c:idx val="52"/>
            <c:invertIfNegative val="0"/>
            <c:bubble3D val="0"/>
            <c:spPr>
              <a:solidFill>
                <a:srgbClr val="F79646"/>
              </a:solidFill>
              <a:ln>
                <a:noFill/>
              </a:ln>
              <a:effectLst/>
            </c:spPr>
            <c:extLst>
              <c:ext xmlns:c16="http://schemas.microsoft.com/office/drawing/2014/chart" uri="{C3380CC4-5D6E-409C-BE32-E72D297353CC}">
                <c16:uniqueId val="{00000169-7ADC-4621-8236-38DE8F214939}"/>
              </c:ext>
            </c:extLst>
          </c:dPt>
          <c:dPt>
            <c:idx val="5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7"/>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F-7ADC-4621-8236-38DE8F214939}"/>
              </c:ext>
            </c:extLst>
          </c:dPt>
          <c:dPt>
            <c:idx val="62"/>
            <c:invertIfNegative val="0"/>
            <c:bubble3D val="0"/>
            <c:spPr>
              <a:solidFill>
                <a:srgbClr val="F79646"/>
              </a:solidFill>
              <a:ln>
                <a:noFill/>
              </a:ln>
              <a:effectLst/>
            </c:spPr>
            <c:extLst>
              <c:ext xmlns:c16="http://schemas.microsoft.com/office/drawing/2014/chart" uri="{C3380CC4-5D6E-409C-BE32-E72D297353CC}">
                <c16:uniqueId val="{00000197-71E0-4122-87B1-1A6B350414BA}"/>
              </c:ext>
            </c:extLst>
          </c:dPt>
          <c:dPt>
            <c:idx val="6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3-7ADC-4621-8236-38DE8F214939}"/>
              </c:ext>
            </c:extLst>
          </c:dPt>
          <c:dPt>
            <c:idx val="67"/>
            <c:invertIfNegative val="0"/>
            <c:bubble3D val="0"/>
            <c:spPr>
              <a:solidFill>
                <a:srgbClr val="F79646"/>
              </a:solidFill>
              <a:ln>
                <a:noFill/>
              </a:ln>
              <a:effectLst/>
            </c:spPr>
            <c:extLst>
              <c:ext xmlns:c16="http://schemas.microsoft.com/office/drawing/2014/chart" uri="{C3380CC4-5D6E-409C-BE32-E72D297353CC}">
                <c16:uniqueId val="{00000175-7ADC-4621-8236-38DE8F214939}"/>
              </c:ext>
            </c:extLst>
          </c:dPt>
          <c:dPt>
            <c:idx val="6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7-7ADC-4621-8236-38DE8F214939}"/>
              </c:ext>
            </c:extLst>
          </c:dPt>
          <c:dPt>
            <c:idx val="72"/>
            <c:invertIfNegative val="0"/>
            <c:bubble3D val="0"/>
            <c:spPr>
              <a:solidFill>
                <a:srgbClr val="F79646"/>
              </a:solidFill>
              <a:ln>
                <a:noFill/>
              </a:ln>
              <a:effectLst/>
            </c:spPr>
            <c:extLst>
              <c:ext xmlns:c16="http://schemas.microsoft.com/office/drawing/2014/chart" uri="{C3380CC4-5D6E-409C-BE32-E72D297353CC}">
                <c16:uniqueId val="{00000179-7ADC-4621-8236-38DE8F214939}"/>
              </c:ext>
            </c:extLst>
          </c:dPt>
          <c:dPt>
            <c:idx val="7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B-7ADC-4621-8236-38DE8F214939}"/>
              </c:ext>
            </c:extLst>
          </c:dPt>
          <c:dPt>
            <c:idx val="77"/>
            <c:invertIfNegative val="0"/>
            <c:bubble3D val="0"/>
            <c:spPr>
              <a:solidFill>
                <a:srgbClr val="F79646"/>
              </a:solidFill>
              <a:ln>
                <a:noFill/>
              </a:ln>
              <a:effectLst/>
            </c:spPr>
            <c:extLst>
              <c:ext xmlns:c16="http://schemas.microsoft.com/office/drawing/2014/chart" uri="{C3380CC4-5D6E-409C-BE32-E72D297353CC}">
                <c16:uniqueId val="{0000017D-7ADC-4621-8236-38DE8F214939}"/>
              </c:ext>
            </c:extLst>
          </c:dPt>
          <c:dPt>
            <c:idx val="7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mars</c:v>
                </c:pt>
                <c:pt idx="16">
                  <c:v>C3 - Biens d'équipement - mai</c:v>
                </c:pt>
                <c:pt idx="17">
                  <c:v>avril</c:v>
                </c:pt>
                <c:pt idx="18">
                  <c:v>mars</c:v>
                </c:pt>
                <c:pt idx="19">
                  <c:v>février</c:v>
                </c:pt>
                <c:pt idx="21">
                  <c:v>C4 - Fabrication de matériels de transport - mai</c:v>
                </c:pt>
                <c:pt idx="22">
                  <c:v>avril</c:v>
                </c:pt>
                <c:pt idx="23">
                  <c:v>mars</c:v>
                </c:pt>
                <c:pt idx="24">
                  <c:v>février</c:v>
                </c:pt>
                <c:pt idx="26">
                  <c:v>C5 - Fabrication d'autres produits industriels  - mai</c:v>
                </c:pt>
                <c:pt idx="27">
                  <c:v>avril</c:v>
                </c:pt>
                <c:pt idx="28">
                  <c:v>mars</c:v>
                </c:pt>
                <c:pt idx="29">
                  <c:v>février</c:v>
                </c:pt>
                <c:pt idx="31">
                  <c:v>FZ - Construction - mai</c:v>
                </c:pt>
                <c:pt idx="32">
                  <c:v>avril</c:v>
                </c:pt>
                <c:pt idx="33">
                  <c:v>mars</c:v>
                </c:pt>
                <c:pt idx="34">
                  <c:v>février</c:v>
                </c:pt>
                <c:pt idx="36">
                  <c:v>GZ - Commerce - mai</c:v>
                </c:pt>
                <c:pt idx="37">
                  <c:v>avril</c:v>
                </c:pt>
                <c:pt idx="38">
                  <c:v>mars</c:v>
                </c:pt>
                <c:pt idx="39">
                  <c:v>février</c:v>
                </c:pt>
                <c:pt idx="41">
                  <c:v>HZ - Transports et entreposage  - mai</c:v>
                </c:pt>
                <c:pt idx="42">
                  <c:v>avril</c:v>
                </c:pt>
                <c:pt idx="43">
                  <c:v>mars</c:v>
                </c:pt>
                <c:pt idx="44">
                  <c:v>février</c:v>
                </c:pt>
                <c:pt idx="46">
                  <c:v>IZ - Hébergement et restauration - mai</c:v>
                </c:pt>
                <c:pt idx="47">
                  <c:v>avril</c:v>
                </c:pt>
                <c:pt idx="48">
                  <c:v>mars</c:v>
                </c:pt>
                <c:pt idx="49">
                  <c:v>février</c:v>
                </c:pt>
                <c:pt idx="51">
                  <c:v>JZ - Information et communication - mai</c:v>
                </c:pt>
                <c:pt idx="52">
                  <c:v>avril</c:v>
                </c:pt>
                <c:pt idx="53">
                  <c:v>mars</c:v>
                </c:pt>
                <c:pt idx="54">
                  <c:v>février</c:v>
                </c:pt>
                <c:pt idx="56">
                  <c:v>KZ - Activités financières et d'assurance - mai</c:v>
                </c:pt>
                <c:pt idx="57">
                  <c:v>avril</c:v>
                </c:pt>
                <c:pt idx="58">
                  <c:v>mars</c:v>
                </c:pt>
                <c:pt idx="59">
                  <c:v>février</c:v>
                </c:pt>
                <c:pt idx="61">
                  <c:v>LZ - Activités immobilières - mai</c:v>
                </c:pt>
                <c:pt idx="62">
                  <c:v>avril</c:v>
                </c:pt>
                <c:pt idx="63">
                  <c:v>mars</c:v>
                </c:pt>
                <c:pt idx="64">
                  <c:v>février</c:v>
                </c:pt>
                <c:pt idx="66">
                  <c:v>MN - Services aux entreprises  - mai</c:v>
                </c:pt>
                <c:pt idx="67">
                  <c:v>avril</c:v>
                </c:pt>
                <c:pt idx="68">
                  <c:v>mars</c:v>
                </c:pt>
                <c:pt idx="69">
                  <c:v>février</c:v>
                </c:pt>
                <c:pt idx="71">
                  <c:v>OQ - Enseignement, santé humaine et action sociale - mai</c:v>
                </c:pt>
                <c:pt idx="72">
                  <c:v>avril</c:v>
                </c:pt>
                <c:pt idx="73">
                  <c:v>mars</c:v>
                </c:pt>
                <c:pt idx="74">
                  <c:v>février</c:v>
                </c:pt>
                <c:pt idx="76">
                  <c:v>RU - Autres activités de services - mai</c:v>
                </c:pt>
                <c:pt idx="77">
                  <c:v>avril</c:v>
                </c:pt>
                <c:pt idx="78">
                  <c:v>mars</c:v>
                </c:pt>
                <c:pt idx="79">
                  <c:v>février</c:v>
                </c:pt>
              </c:strCache>
            </c:strRef>
          </c:cat>
          <c:val>
            <c:numRef>
              <c:extLst>
                <c:ext xmlns:c15="http://schemas.microsoft.com/office/drawing/2012/chart" uri="{02D57815-91ED-43cb-92C2-25804820EDAC}">
                  <c15:fullRef>
                    <c15:sqref>'Graphique F'!$G$4:$G$87</c15:sqref>
                  </c15:fullRef>
                </c:ext>
              </c:extLst>
              <c:f>('Graphique F'!$G$4:$G$18,'Graphique F'!$G$21,'Graphique F'!$G$24:$G$87)</c:f>
              <c:numCache>
                <c:formatCode>0.0</c:formatCode>
                <c:ptCount val="80"/>
                <c:pt idx="0">
                  <c:v>32.800000000000004</c:v>
                </c:pt>
                <c:pt idx="1">
                  <c:v>34.1</c:v>
                </c:pt>
                <c:pt idx="2">
                  <c:v>34.5</c:v>
                </c:pt>
                <c:pt idx="3">
                  <c:v>35.299999999999997</c:v>
                </c:pt>
                <c:pt idx="5">
                  <c:v>16.600000000000001</c:v>
                </c:pt>
                <c:pt idx="6">
                  <c:v>25.5</c:v>
                </c:pt>
                <c:pt idx="7">
                  <c:v>26.1</c:v>
                </c:pt>
                <c:pt idx="8">
                  <c:v>25.3</c:v>
                </c:pt>
                <c:pt idx="10">
                  <c:v>30.2</c:v>
                </c:pt>
                <c:pt idx="11">
                  <c:v>32.200000000000003</c:v>
                </c:pt>
                <c:pt idx="12">
                  <c:v>31.8</c:v>
                </c:pt>
                <c:pt idx="13">
                  <c:v>33.800000000000004</c:v>
                </c:pt>
                <c:pt idx="15">
                  <c:v>0</c:v>
                </c:pt>
                <c:pt idx="16">
                  <c:v>24.8</c:v>
                </c:pt>
                <c:pt idx="17">
                  <c:v>27.900000000000002</c:v>
                </c:pt>
                <c:pt idx="18">
                  <c:v>30</c:v>
                </c:pt>
                <c:pt idx="19">
                  <c:v>32.4</c:v>
                </c:pt>
                <c:pt idx="21">
                  <c:v>35</c:v>
                </c:pt>
                <c:pt idx="22">
                  <c:v>38.700000000000003</c:v>
                </c:pt>
                <c:pt idx="23">
                  <c:v>35.5</c:v>
                </c:pt>
                <c:pt idx="24">
                  <c:v>33.800000000000004</c:v>
                </c:pt>
                <c:pt idx="26">
                  <c:v>27</c:v>
                </c:pt>
                <c:pt idx="27">
                  <c:v>28.000000000000004</c:v>
                </c:pt>
                <c:pt idx="28">
                  <c:v>27.700000000000003</c:v>
                </c:pt>
                <c:pt idx="29">
                  <c:v>28.499999999999996</c:v>
                </c:pt>
                <c:pt idx="31">
                  <c:v>32</c:v>
                </c:pt>
                <c:pt idx="32">
                  <c:v>34.699999999999996</c:v>
                </c:pt>
                <c:pt idx="33">
                  <c:v>33.800000000000004</c:v>
                </c:pt>
                <c:pt idx="34">
                  <c:v>36.6</c:v>
                </c:pt>
                <c:pt idx="36">
                  <c:v>35.799999999999997</c:v>
                </c:pt>
                <c:pt idx="37">
                  <c:v>37.6</c:v>
                </c:pt>
                <c:pt idx="38">
                  <c:v>39.1</c:v>
                </c:pt>
                <c:pt idx="39">
                  <c:v>38.9</c:v>
                </c:pt>
                <c:pt idx="41">
                  <c:v>37.299999999999997</c:v>
                </c:pt>
                <c:pt idx="42">
                  <c:v>34.200000000000003</c:v>
                </c:pt>
                <c:pt idx="43">
                  <c:v>35.299999999999997</c:v>
                </c:pt>
                <c:pt idx="44">
                  <c:v>38.6</c:v>
                </c:pt>
                <c:pt idx="46">
                  <c:v>31.1</c:v>
                </c:pt>
                <c:pt idx="47">
                  <c:v>31.6</c:v>
                </c:pt>
                <c:pt idx="48">
                  <c:v>34.200000000000003</c:v>
                </c:pt>
                <c:pt idx="49">
                  <c:v>33.200000000000003</c:v>
                </c:pt>
                <c:pt idx="51">
                  <c:v>35</c:v>
                </c:pt>
                <c:pt idx="52">
                  <c:v>37</c:v>
                </c:pt>
                <c:pt idx="53">
                  <c:v>36.199999999999996</c:v>
                </c:pt>
                <c:pt idx="54">
                  <c:v>37.9</c:v>
                </c:pt>
                <c:pt idx="56">
                  <c:v>36.1</c:v>
                </c:pt>
                <c:pt idx="57">
                  <c:v>39.200000000000003</c:v>
                </c:pt>
                <c:pt idx="58">
                  <c:v>40.400000000000006</c:v>
                </c:pt>
                <c:pt idx="59">
                  <c:v>38.1</c:v>
                </c:pt>
                <c:pt idx="61">
                  <c:v>26.400000000000002</c:v>
                </c:pt>
                <c:pt idx="62">
                  <c:v>26.200000000000003</c:v>
                </c:pt>
                <c:pt idx="63">
                  <c:v>25.6</c:v>
                </c:pt>
                <c:pt idx="64">
                  <c:v>24.5</c:v>
                </c:pt>
                <c:pt idx="66">
                  <c:v>36.1</c:v>
                </c:pt>
                <c:pt idx="67">
                  <c:v>36.299999999999997</c:v>
                </c:pt>
                <c:pt idx="68">
                  <c:v>36.9</c:v>
                </c:pt>
                <c:pt idx="69">
                  <c:v>38.200000000000003</c:v>
                </c:pt>
                <c:pt idx="71">
                  <c:v>31.1</c:v>
                </c:pt>
                <c:pt idx="72">
                  <c:v>32</c:v>
                </c:pt>
                <c:pt idx="73">
                  <c:v>31.7</c:v>
                </c:pt>
                <c:pt idx="74">
                  <c:v>32.5</c:v>
                </c:pt>
                <c:pt idx="76">
                  <c:v>31.7</c:v>
                </c:pt>
                <c:pt idx="77">
                  <c:v>34.200000000000003</c:v>
                </c:pt>
                <c:pt idx="78">
                  <c:v>34.599999999999994</c:v>
                </c:pt>
                <c:pt idx="79">
                  <c:v>34.4</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4586069830204811"/>
          <c:w val="0.97613704393820988"/>
          <c:h val="5.41393016979519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G '!$O$4</c:f>
              <c:strCache>
                <c:ptCount val="1"/>
                <c:pt idx="0">
                  <c:v>avr.-21</c:v>
                </c:pt>
              </c:strCache>
            </c:strRef>
          </c:tx>
          <c:spPr>
            <a:solidFill>
              <a:schemeClr val="accent1"/>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'!$O$5:$O$10</c:f>
              <c:numCache>
                <c:formatCode>_-* #\ ##0_-;\-* #\ ##0_-;_-* "-"??_-;_-@_-</c:formatCode>
                <c:ptCount val="6"/>
                <c:pt idx="0">
                  <c:v>507.82405097974021</c:v>
                </c:pt>
                <c:pt idx="1">
                  <c:v>128.08240510353929</c:v>
                </c:pt>
                <c:pt idx="2">
                  <c:v>149.68899511479756</c:v>
                </c:pt>
                <c:pt idx="3">
                  <c:v>446.33339060265376</c:v>
                </c:pt>
                <c:pt idx="4">
                  <c:v>381.63240017653976</c:v>
                </c:pt>
                <c:pt idx="5">
                  <c:v>1115.3675670009484</c:v>
                </c:pt>
              </c:numCache>
            </c:numRef>
          </c:val>
          <c:extLst>
            <c:ext xmlns:c16="http://schemas.microsoft.com/office/drawing/2014/chart" uri="{C3380CC4-5D6E-409C-BE32-E72D297353CC}">
              <c16:uniqueId val="{00000000-B9FB-4010-B362-7053A9150833}"/>
            </c:ext>
          </c:extLst>
        </c:ser>
        <c:ser>
          <c:idx val="1"/>
          <c:order val="1"/>
          <c:tx>
            <c:strRef>
              <c:f>'Graphique G '!$N$4</c:f>
              <c:strCache>
                <c:ptCount val="1"/>
                <c:pt idx="0">
                  <c:v>mars-21</c:v>
                </c:pt>
              </c:strCache>
            </c:strRef>
          </c:tx>
          <c:spPr>
            <a:solidFill>
              <a:schemeClr val="accent2"/>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'!$N$5:$N$10</c:f>
              <c:numCache>
                <c:formatCode>_-* #\ ##0_-;\-* #\ ##0_-;_-* "-"??_-;_-@_-</c:formatCode>
                <c:ptCount val="6"/>
                <c:pt idx="0">
                  <c:v>515.12259057756796</c:v>
                </c:pt>
                <c:pt idx="1">
                  <c:v>111.49509094040918</c:v>
                </c:pt>
                <c:pt idx="2">
                  <c:v>131.44776997624106</c:v>
                </c:pt>
                <c:pt idx="3">
                  <c:v>377.88446071462442</c:v>
                </c:pt>
                <c:pt idx="4">
                  <c:v>322.67168530327922</c:v>
                </c:pt>
                <c:pt idx="5">
                  <c:v>956.8771626991437</c:v>
                </c:pt>
              </c:numCache>
            </c:numRef>
          </c:val>
          <c:extLst>
            <c:ext xmlns:c16="http://schemas.microsoft.com/office/drawing/2014/chart" uri="{C3380CC4-5D6E-409C-BE32-E72D297353CC}">
              <c16:uniqueId val="{00000001-B9FB-4010-B362-7053A9150833}"/>
            </c:ext>
          </c:extLst>
        </c:ser>
        <c:ser>
          <c:idx val="2"/>
          <c:order val="2"/>
          <c:tx>
            <c:strRef>
              <c:f>'Graphique G '!$M$4</c:f>
              <c:strCache>
                <c:ptCount val="1"/>
                <c:pt idx="0">
                  <c:v>févr.-21</c:v>
                </c:pt>
              </c:strCache>
            </c:strRef>
          </c:tx>
          <c:spPr>
            <a:solidFill>
              <a:schemeClr val="accent3"/>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'!$M$5:$M$10</c:f>
              <c:numCache>
                <c:formatCode>_-* #\ ##0_-;\-* #\ ##0_-;_-* "-"??_-;_-@_-</c:formatCode>
                <c:ptCount val="6"/>
                <c:pt idx="0">
                  <c:v>417.82435108385528</c:v>
                </c:pt>
                <c:pt idx="1">
                  <c:v>105.74480488101226</c:v>
                </c:pt>
                <c:pt idx="2">
                  <c:v>120.40961392573804</c:v>
                </c:pt>
                <c:pt idx="3">
                  <c:v>364.71989147131114</c:v>
                </c:pt>
                <c:pt idx="4">
                  <c:v>318.48967555845582</c:v>
                </c:pt>
                <c:pt idx="5">
                  <c:v>903.79331557823366</c:v>
                </c:pt>
              </c:numCache>
            </c:numRef>
          </c:val>
          <c:extLst>
            <c:ext xmlns:c16="http://schemas.microsoft.com/office/drawing/2014/chart" uri="{C3380CC4-5D6E-409C-BE32-E72D297353CC}">
              <c16:uniqueId val="{00000002-B9FB-4010-B362-7053A9150833}"/>
            </c:ext>
          </c:extLst>
        </c:ser>
        <c:ser>
          <c:idx val="3"/>
          <c:order val="3"/>
          <c:tx>
            <c:strRef>
              <c:f>'Graphique G '!$L$4</c:f>
              <c:strCache>
                <c:ptCount val="1"/>
                <c:pt idx="0">
                  <c:v>janv.-21</c:v>
                </c:pt>
              </c:strCache>
            </c:strRef>
          </c:tx>
          <c:spPr>
            <a:solidFill>
              <a:schemeClr val="accent4"/>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'!$L$5:$L$10</c:f>
              <c:numCache>
                <c:formatCode>_-* #\ ##0_-;\-* #\ ##0_-;_-* "-"??_-;_-@_-</c:formatCode>
                <c:ptCount val="6"/>
                <c:pt idx="0">
                  <c:v>403.21270372038299</c:v>
                </c:pt>
                <c:pt idx="1">
                  <c:v>96.503426921710982</c:v>
                </c:pt>
                <c:pt idx="2">
                  <c:v>116.35308836625288</c:v>
                </c:pt>
                <c:pt idx="3">
                  <c:v>355.99385020787787</c:v>
                </c:pt>
                <c:pt idx="4">
                  <c:v>320.03904204802012</c:v>
                </c:pt>
                <c:pt idx="5">
                  <c:v>916.97332366015416</c:v>
                </c:pt>
              </c:numCache>
            </c:numRef>
          </c:val>
          <c:extLst>
            <c:ext xmlns:c16="http://schemas.microsoft.com/office/drawing/2014/chart" uri="{C3380CC4-5D6E-409C-BE32-E72D297353CC}">
              <c16:uniqueId val="{00000003-B9FB-4010-B362-7053A9150833}"/>
            </c:ext>
          </c:extLst>
        </c:ser>
        <c:ser>
          <c:idx val="4"/>
          <c:order val="4"/>
          <c:tx>
            <c:strRef>
              <c:f>'Graphique G '!$K$4</c:f>
              <c:strCache>
                <c:ptCount val="1"/>
                <c:pt idx="0">
                  <c:v>déc.-20</c:v>
                </c:pt>
              </c:strCache>
            </c:strRef>
          </c:tx>
          <c:spPr>
            <a:solidFill>
              <a:schemeClr val="accent5"/>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'!$K$5:$K$10</c:f>
              <c:numCache>
                <c:formatCode>_-* #\ ##0_-;\-* #\ ##0_-;_-* "-"??_-;_-@_-</c:formatCode>
                <c:ptCount val="6"/>
                <c:pt idx="0">
                  <c:v>454.61899763599752</c:v>
                </c:pt>
                <c:pt idx="1">
                  <c:v>101.84483973448205</c:v>
                </c:pt>
                <c:pt idx="2">
                  <c:v>126.33442196339522</c:v>
                </c:pt>
                <c:pt idx="3">
                  <c:v>393.71513534172226</c:v>
                </c:pt>
                <c:pt idx="4">
                  <c:v>345.36182333502154</c:v>
                </c:pt>
                <c:pt idx="5">
                  <c:v>1075.0017164280164</c:v>
                </c:pt>
              </c:numCache>
            </c:numRef>
          </c:val>
          <c:extLst>
            <c:ext xmlns:c16="http://schemas.microsoft.com/office/drawing/2014/chart" uri="{C3380CC4-5D6E-409C-BE32-E72D297353CC}">
              <c16:uniqueId val="{00000004-B9FB-4010-B362-7053A9150833}"/>
            </c:ext>
          </c:extLst>
        </c:ser>
        <c:ser>
          <c:idx val="5"/>
          <c:order val="5"/>
          <c:tx>
            <c:strRef>
              <c:f>'Graphique G '!$J$4</c:f>
              <c:strCache>
                <c:ptCount val="1"/>
                <c:pt idx="0">
                  <c:v>nov.-20</c:v>
                </c:pt>
              </c:strCache>
            </c:strRef>
          </c:tx>
          <c:spPr>
            <a:solidFill>
              <a:schemeClr val="accent6"/>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'!$J$5:$J$10</c:f>
              <c:numCache>
                <c:formatCode>_-* #\ ##0_-;\-* #\ ##0_-;_-* "-"??_-;_-@_-</c:formatCode>
                <c:ptCount val="6"/>
                <c:pt idx="0">
                  <c:v>616.56318736944309</c:v>
                </c:pt>
                <c:pt idx="1">
                  <c:v>137.83810733246068</c:v>
                </c:pt>
                <c:pt idx="2">
                  <c:v>153.19075883238486</c:v>
                </c:pt>
                <c:pt idx="3">
                  <c:v>482.05723403606868</c:v>
                </c:pt>
                <c:pt idx="4">
                  <c:v>425.45066834520816</c:v>
                </c:pt>
                <c:pt idx="5">
                  <c:v>1307.8865695463583</c:v>
                </c:pt>
              </c:numCache>
            </c:numRef>
          </c:val>
          <c:extLst>
            <c:ext xmlns:c16="http://schemas.microsoft.com/office/drawing/2014/chart" uri="{C3380CC4-5D6E-409C-BE32-E72D297353CC}">
              <c16:uniqueId val="{00000005-B9FB-4010-B362-7053A9150833}"/>
            </c:ext>
          </c:extLst>
        </c:ser>
        <c:ser>
          <c:idx val="6"/>
          <c:order val="6"/>
          <c:tx>
            <c:strRef>
              <c:f>'Graphique G '!$I$4</c:f>
              <c:strCache>
                <c:ptCount val="1"/>
                <c:pt idx="0">
                  <c:v>oct.-20</c:v>
                </c:pt>
              </c:strCache>
            </c:strRef>
          </c:tx>
          <c:spPr>
            <a:solidFill>
              <a:schemeClr val="accent1">
                <a:lumMod val="60000"/>
              </a:schemeClr>
            </a:solidFill>
            <a:ln>
              <a:noFill/>
            </a:ln>
            <a:effectLst/>
          </c:spPr>
          <c:invertIfNegative val="0"/>
          <c:cat>
            <c:strRef>
              <c:f>'Graphique G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 '!$I$5:$I$10</c:f>
              <c:numCache>
                <c:formatCode>_-* #\ ##0_-;\-* #\ ##0_-;_-* "-"??_-;_-@_-</c:formatCode>
                <c:ptCount val="6"/>
                <c:pt idx="0">
                  <c:v>363.46821759719842</c:v>
                </c:pt>
                <c:pt idx="1">
                  <c:v>89.119902705333445</c:v>
                </c:pt>
                <c:pt idx="2">
                  <c:v>103.70873813115328</c:v>
                </c:pt>
                <c:pt idx="3">
                  <c:v>263.77370301457643</c:v>
                </c:pt>
                <c:pt idx="4">
                  <c:v>234.54850742387245</c:v>
                </c:pt>
                <c:pt idx="5">
                  <c:v>766.70517990189171</c:v>
                </c:pt>
              </c:numCache>
            </c:numRef>
          </c:val>
          <c:extLst>
            <c:ext xmlns:c16="http://schemas.microsoft.com/office/drawing/2014/chart" uri="{C3380CC4-5D6E-409C-BE32-E72D297353CC}">
              <c16:uniqueId val="{00000006-B9FB-4010-B362-7053A9150833}"/>
            </c:ext>
          </c:extLst>
        </c:ser>
        <c:dLbls>
          <c:showLegendKey val="0"/>
          <c:showVal val="0"/>
          <c:showCatName val="0"/>
          <c:showSerName val="0"/>
          <c:showPercent val="0"/>
          <c:showBubbleSize val="0"/>
        </c:dLbls>
        <c:gapWidth val="182"/>
        <c:axId val="111477888"/>
        <c:axId val="111479424"/>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 Hébergement-restauration</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7533085226112108E-2"/>
          <c:y val="8.9091168536246698E-2"/>
          <c:w val="0.90294736632249051"/>
          <c:h val="0.59846779676401052"/>
        </c:manualLayout>
      </c:layout>
      <c:areaChart>
        <c:grouping val="stacked"/>
        <c:varyColors val="0"/>
        <c:ser>
          <c:idx val="0"/>
          <c:order val="0"/>
          <c:tx>
            <c:strRef>
              <c:f>'Graphique 2'!$A$5</c:f>
              <c:strCache>
                <c:ptCount val="1"/>
                <c:pt idx="0">
                  <c:v>Elle a été arrêtée</c:v>
                </c:pt>
              </c:strCache>
            </c:strRef>
          </c:tx>
          <c:spPr>
            <a:solidFill>
              <a:srgbClr val="C00000"/>
            </a:solidFill>
            <a:ln>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2'!$B$5:$O$5</c:f>
              <c:numCache>
                <c:formatCode>0.0</c:formatCode>
                <c:ptCount val="14"/>
                <c:pt idx="0">
                  <c:v>75.8</c:v>
                </c:pt>
                <c:pt idx="1">
                  <c:v>74.099999999999994</c:v>
                </c:pt>
                <c:pt idx="2">
                  <c:v>61.7</c:v>
                </c:pt>
                <c:pt idx="3">
                  <c:v>10.7</c:v>
                </c:pt>
                <c:pt idx="4">
                  <c:v>7.5</c:v>
                </c:pt>
                <c:pt idx="5">
                  <c:v>6.6000000000000005</c:v>
                </c:pt>
                <c:pt idx="6">
                  <c:v>3.8</c:v>
                </c:pt>
                <c:pt idx="7">
                  <c:v>6.8000000000000007</c:v>
                </c:pt>
                <c:pt idx="8">
                  <c:v>37.6</c:v>
                </c:pt>
                <c:pt idx="9">
                  <c:v>36.5</c:v>
                </c:pt>
                <c:pt idx="10">
                  <c:v>35.4</c:v>
                </c:pt>
                <c:pt idx="11">
                  <c:v>34.300000000000004</c:v>
                </c:pt>
                <c:pt idx="12">
                  <c:v>32.9</c:v>
                </c:pt>
                <c:pt idx="13">
                  <c:v>34.200000000000003</c:v>
                </c:pt>
              </c:numCache>
            </c:numRef>
          </c:val>
          <c:extLst>
            <c:ext xmlns:c16="http://schemas.microsoft.com/office/drawing/2014/chart" uri="{C3380CC4-5D6E-409C-BE32-E72D297353CC}">
              <c16:uniqueId val="{00000000-3083-4F8F-BEFF-36D197948E66}"/>
            </c:ext>
          </c:extLst>
        </c:ser>
        <c:ser>
          <c:idx val="1"/>
          <c:order val="1"/>
          <c:tx>
            <c:strRef>
              <c:f>'Graphique 2'!$A$6</c:f>
              <c:strCache>
                <c:ptCount val="1"/>
                <c:pt idx="0">
                  <c:v>Elle a diminué très fortement (de 50 % ou plus)</c:v>
                </c:pt>
              </c:strCache>
            </c:strRef>
          </c:tx>
          <c:spPr>
            <a:solidFill>
              <a:srgbClr val="FF0000"/>
            </a:solidFill>
            <a:ln>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2'!$B$6:$O$6</c:f>
              <c:numCache>
                <c:formatCode>0.0</c:formatCode>
                <c:ptCount val="14"/>
                <c:pt idx="0">
                  <c:v>20.200000000000003</c:v>
                </c:pt>
                <c:pt idx="1">
                  <c:v>17.899999999999999</c:v>
                </c:pt>
                <c:pt idx="2">
                  <c:v>25.1</c:v>
                </c:pt>
                <c:pt idx="3">
                  <c:v>48.8</c:v>
                </c:pt>
                <c:pt idx="4">
                  <c:v>27.6</c:v>
                </c:pt>
                <c:pt idx="5">
                  <c:v>16.100000000000001</c:v>
                </c:pt>
                <c:pt idx="6">
                  <c:v>24</c:v>
                </c:pt>
                <c:pt idx="7">
                  <c:v>21.8</c:v>
                </c:pt>
                <c:pt idx="8">
                  <c:v>27.900000000000002</c:v>
                </c:pt>
                <c:pt idx="9">
                  <c:v>29.4</c:v>
                </c:pt>
                <c:pt idx="10">
                  <c:v>30.2</c:v>
                </c:pt>
                <c:pt idx="11">
                  <c:v>27.200000000000003</c:v>
                </c:pt>
                <c:pt idx="12">
                  <c:v>27.700000000000003</c:v>
                </c:pt>
                <c:pt idx="13">
                  <c:v>28.599999999999998</c:v>
                </c:pt>
              </c:numCache>
            </c:numRef>
          </c:val>
          <c:extLst>
            <c:ext xmlns:c16="http://schemas.microsoft.com/office/drawing/2014/chart" uri="{C3380CC4-5D6E-409C-BE32-E72D297353CC}">
              <c16:uniqueId val="{00000001-3083-4F8F-BEFF-36D197948E66}"/>
            </c:ext>
          </c:extLst>
        </c:ser>
        <c:ser>
          <c:idx val="2"/>
          <c:order val="2"/>
          <c:tx>
            <c:strRef>
              <c:f>'Graphique 2'!$A$7</c:f>
              <c:strCache>
                <c:ptCount val="1"/>
                <c:pt idx="0">
                  <c:v>Elle a diminué fortement (de moins de 50 %)</c:v>
                </c:pt>
              </c:strCache>
            </c:strRef>
          </c:tx>
          <c:spPr>
            <a:solidFill>
              <a:srgbClr val="FFC000"/>
            </a:solidFill>
            <a:ln>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2'!$B$7:$O$7</c:f>
              <c:numCache>
                <c:formatCode>0.0</c:formatCode>
                <c:ptCount val="14"/>
                <c:pt idx="0">
                  <c:v>2.2999999999999998</c:v>
                </c:pt>
                <c:pt idx="1">
                  <c:v>6</c:v>
                </c:pt>
                <c:pt idx="2">
                  <c:v>10</c:v>
                </c:pt>
                <c:pt idx="3">
                  <c:v>28.199999999999996</c:v>
                </c:pt>
                <c:pt idx="4">
                  <c:v>41</c:v>
                </c:pt>
                <c:pt idx="5">
                  <c:v>37.799999999999997</c:v>
                </c:pt>
                <c:pt idx="6">
                  <c:v>45.5</c:v>
                </c:pt>
                <c:pt idx="7">
                  <c:v>54.7</c:v>
                </c:pt>
                <c:pt idx="8">
                  <c:v>27.500000000000004</c:v>
                </c:pt>
                <c:pt idx="9">
                  <c:v>24.5</c:v>
                </c:pt>
                <c:pt idx="10">
                  <c:v>24.9</c:v>
                </c:pt>
                <c:pt idx="11">
                  <c:v>28.000000000000004</c:v>
                </c:pt>
                <c:pt idx="12">
                  <c:v>28.4</c:v>
                </c:pt>
                <c:pt idx="13">
                  <c:v>28.499999999999996</c:v>
                </c:pt>
              </c:numCache>
            </c:numRef>
          </c:val>
          <c:extLst>
            <c:ext xmlns:c16="http://schemas.microsoft.com/office/drawing/2014/chart" uri="{C3380CC4-5D6E-409C-BE32-E72D297353CC}">
              <c16:uniqueId val="{00000002-3083-4F8F-BEFF-36D197948E66}"/>
            </c:ext>
          </c:extLst>
        </c:ser>
        <c:ser>
          <c:idx val="3"/>
          <c:order val="3"/>
          <c:tx>
            <c:strRef>
              <c:f>'Graphique 2'!$A$8</c:f>
              <c:strCache>
                <c:ptCount val="1"/>
                <c:pt idx="0">
                  <c:v>Elle est restée inchangée</c:v>
                </c:pt>
              </c:strCache>
            </c:strRef>
          </c:tx>
          <c:spPr>
            <a:solidFill>
              <a:srgbClr val="92D050"/>
            </a:solidFill>
            <a:ln>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2'!$B$8:$O$8</c:f>
              <c:numCache>
                <c:formatCode>0.0</c:formatCode>
                <c:ptCount val="14"/>
                <c:pt idx="0">
                  <c:v>1.5</c:v>
                </c:pt>
                <c:pt idx="1">
                  <c:v>1.4000000000000001</c:v>
                </c:pt>
                <c:pt idx="2">
                  <c:v>2.2999999999999998</c:v>
                </c:pt>
                <c:pt idx="3">
                  <c:v>10.5</c:v>
                </c:pt>
                <c:pt idx="4">
                  <c:v>18.7</c:v>
                </c:pt>
                <c:pt idx="5">
                  <c:v>33.1</c:v>
                </c:pt>
                <c:pt idx="6">
                  <c:v>21.7</c:v>
                </c:pt>
                <c:pt idx="7">
                  <c:v>15.1</c:v>
                </c:pt>
                <c:pt idx="8">
                  <c:v>6.9</c:v>
                </c:pt>
                <c:pt idx="9">
                  <c:v>8.7999999999999989</c:v>
                </c:pt>
                <c:pt idx="10">
                  <c:v>8.5</c:v>
                </c:pt>
                <c:pt idx="11">
                  <c:v>9.1999999999999993</c:v>
                </c:pt>
                <c:pt idx="12">
                  <c:v>9.7000000000000011</c:v>
                </c:pt>
                <c:pt idx="13">
                  <c:v>8.4</c:v>
                </c:pt>
              </c:numCache>
            </c:numRef>
          </c:val>
          <c:extLst>
            <c:ext xmlns:c16="http://schemas.microsoft.com/office/drawing/2014/chart" uri="{C3380CC4-5D6E-409C-BE32-E72D297353CC}">
              <c16:uniqueId val="{00000003-3083-4F8F-BEFF-36D197948E66}"/>
            </c:ext>
          </c:extLst>
        </c:ser>
        <c:ser>
          <c:idx val="4"/>
          <c:order val="4"/>
          <c:tx>
            <c:strRef>
              <c:f>'Graphique 2'!$A$9</c:f>
              <c:strCache>
                <c:ptCount val="1"/>
                <c:pt idx="0">
                  <c:v>Elle a augmenté</c:v>
                </c:pt>
              </c:strCache>
            </c:strRef>
          </c:tx>
          <c:spPr>
            <a:solidFill>
              <a:srgbClr val="00B050"/>
            </a:solidFill>
            <a:ln>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2'!$B$9:$O$9</c:f>
              <c:numCache>
                <c:formatCode>0.0</c:formatCode>
                <c:ptCount val="14"/>
                <c:pt idx="0">
                  <c:v>0.2</c:v>
                </c:pt>
                <c:pt idx="1">
                  <c:v>0.5</c:v>
                </c:pt>
                <c:pt idx="2">
                  <c:v>0.89999999999999991</c:v>
                </c:pt>
                <c:pt idx="3">
                  <c:v>1.7999999999999998</c:v>
                </c:pt>
                <c:pt idx="4">
                  <c:v>5.2</c:v>
                </c:pt>
                <c:pt idx="5">
                  <c:v>6.4</c:v>
                </c:pt>
                <c:pt idx="6">
                  <c:v>5</c:v>
                </c:pt>
                <c:pt idx="7">
                  <c:v>1.7000000000000002</c:v>
                </c:pt>
                <c:pt idx="8">
                  <c:v>0.1</c:v>
                </c:pt>
                <c:pt idx="9">
                  <c:v>0.89999999999999991</c:v>
                </c:pt>
                <c:pt idx="10">
                  <c:v>1</c:v>
                </c:pt>
                <c:pt idx="11">
                  <c:v>1.3</c:v>
                </c:pt>
                <c:pt idx="12">
                  <c:v>1.2</c:v>
                </c:pt>
                <c:pt idx="13">
                  <c:v>0.4</c:v>
                </c:pt>
              </c:numCache>
            </c:numRef>
          </c:val>
          <c:extLst>
            <c:ext xmlns:c16="http://schemas.microsoft.com/office/drawing/2014/chart" uri="{C3380CC4-5D6E-409C-BE32-E72D297353CC}">
              <c16:uniqueId val="{00000004-3083-4F8F-BEFF-36D197948E6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855746341404761"/>
          <c:h val="0.142069172570105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H'!$P$4</c:f>
              <c:strCache>
                <c:ptCount val="1"/>
                <c:pt idx="0">
                  <c:v>avr.-21</c:v>
                </c:pt>
              </c:strCache>
            </c:strRef>
          </c:tx>
          <c:spPr>
            <a:solidFill>
              <a:schemeClr val="accent1"/>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H'!$P$5:$P$21</c:f>
              <c:numCache>
                <c:formatCode>_-* #\ ##0_-;\-* #\ ##0_-;_-* "-"??_-;_-@_-</c:formatCode>
                <c:ptCount val="17"/>
                <c:pt idx="0">
                  <c:v>2.221562291666667E-2</c:v>
                </c:pt>
                <c:pt idx="1">
                  <c:v>0.61864825241859089</c:v>
                </c:pt>
                <c:pt idx="2">
                  <c:v>0.76722608924353775</c:v>
                </c:pt>
                <c:pt idx="3">
                  <c:v>0.94381661774466497</c:v>
                </c:pt>
                <c:pt idx="4">
                  <c:v>1.5118017536622781</c:v>
                </c:pt>
                <c:pt idx="5">
                  <c:v>1.450582962850367</c:v>
                </c:pt>
                <c:pt idx="6">
                  <c:v>1.6251188854245129</c:v>
                </c:pt>
                <c:pt idx="7">
                  <c:v>2.408419738060986</c:v>
                </c:pt>
                <c:pt idx="8">
                  <c:v>3.062777281674018</c:v>
                </c:pt>
                <c:pt idx="9">
                  <c:v>3.3271098970015553</c:v>
                </c:pt>
                <c:pt idx="10">
                  <c:v>6.2358046077351945</c:v>
                </c:pt>
                <c:pt idx="11">
                  <c:v>7.2143826871677685</c:v>
                </c:pt>
                <c:pt idx="12">
                  <c:v>13.619473988947782</c:v>
                </c:pt>
                <c:pt idx="13">
                  <c:v>21.66551830625362</c:v>
                </c:pt>
                <c:pt idx="14">
                  <c:v>22.40692749459555</c:v>
                </c:pt>
                <c:pt idx="15">
                  <c:v>47.831947851080407</c:v>
                </c:pt>
                <c:pt idx="16">
                  <c:v>70.263346463216607</c:v>
                </c:pt>
              </c:numCache>
            </c:numRef>
          </c:val>
          <c:extLst>
            <c:ext xmlns:c16="http://schemas.microsoft.com/office/drawing/2014/chart" uri="{C3380CC4-5D6E-409C-BE32-E72D297353CC}">
              <c16:uniqueId val="{00000000-ADF3-4F16-9B19-1F98D1F30FDC}"/>
            </c:ext>
          </c:extLst>
        </c:ser>
        <c:ser>
          <c:idx val="1"/>
          <c:order val="1"/>
          <c:tx>
            <c:strRef>
              <c:f>'Graphique  H'!$O$4</c:f>
              <c:strCache>
                <c:ptCount val="1"/>
                <c:pt idx="0">
                  <c:v>mars-21</c:v>
                </c:pt>
              </c:strCache>
            </c:strRef>
          </c:tx>
          <c:spPr>
            <a:solidFill>
              <a:schemeClr val="accent2"/>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H'!$O$5:$O$21</c:f>
              <c:numCache>
                <c:formatCode>_-* #\ ##0_-;\-* #\ ##0_-;_-* "-"??_-;_-@_-</c:formatCode>
                <c:ptCount val="17"/>
                <c:pt idx="0">
                  <c:v>2.0027700000000002E-2</c:v>
                </c:pt>
                <c:pt idx="1">
                  <c:v>0.59491122137913632</c:v>
                </c:pt>
                <c:pt idx="2">
                  <c:v>0.26270659503401478</c:v>
                </c:pt>
                <c:pt idx="3">
                  <c:v>1.0697419039630232</c:v>
                </c:pt>
                <c:pt idx="4">
                  <c:v>2.374417693118887</c:v>
                </c:pt>
                <c:pt idx="5">
                  <c:v>1.0224129116367491</c:v>
                </c:pt>
                <c:pt idx="6">
                  <c:v>1.1271325284924369</c:v>
                </c:pt>
                <c:pt idx="7">
                  <c:v>2.2171564361512179</c:v>
                </c:pt>
                <c:pt idx="8">
                  <c:v>2.6463591812662388</c:v>
                </c:pt>
                <c:pt idx="9">
                  <c:v>3.4275347870732271</c:v>
                </c:pt>
                <c:pt idx="10">
                  <c:v>5.5085310648767436</c:v>
                </c:pt>
                <c:pt idx="11">
                  <c:v>2.5041775735156491</c:v>
                </c:pt>
                <c:pt idx="12">
                  <c:v>17.816231451494549</c:v>
                </c:pt>
                <c:pt idx="13">
                  <c:v>19.92143740051258</c:v>
                </c:pt>
                <c:pt idx="14">
                  <c:v>21.77404730000567</c:v>
                </c:pt>
                <c:pt idx="15">
                  <c:v>30.193721585408081</c:v>
                </c:pt>
                <c:pt idx="16">
                  <c:v>82.790268396438435</c:v>
                </c:pt>
              </c:numCache>
            </c:numRef>
          </c:val>
          <c:extLst>
            <c:ext xmlns:c16="http://schemas.microsoft.com/office/drawing/2014/chart" uri="{C3380CC4-5D6E-409C-BE32-E72D297353CC}">
              <c16:uniqueId val="{00000001-ADF3-4F16-9B19-1F98D1F30FDC}"/>
            </c:ext>
          </c:extLst>
        </c:ser>
        <c:ser>
          <c:idx val="2"/>
          <c:order val="2"/>
          <c:tx>
            <c:strRef>
              <c:f>'Graphique  H'!$N$4</c:f>
              <c:strCache>
                <c:ptCount val="1"/>
                <c:pt idx="0">
                  <c:v>févr.-21</c:v>
                </c:pt>
              </c:strCache>
            </c:strRef>
          </c:tx>
          <c:spPr>
            <a:solidFill>
              <a:schemeClr val="accent3"/>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H'!$N$5:$N$21</c:f>
              <c:numCache>
                <c:formatCode>_-* #\ ##0_-;\-* #\ ##0_-;_-* "-"??_-;_-@_-</c:formatCode>
                <c:ptCount val="17"/>
                <c:pt idx="0">
                  <c:v>8.2514989999999989E-3</c:v>
                </c:pt>
                <c:pt idx="1">
                  <c:v>0.54945377305260623</c:v>
                </c:pt>
                <c:pt idx="2">
                  <c:v>0.23703244774814969</c:v>
                </c:pt>
                <c:pt idx="3">
                  <c:v>0.95179437829742985</c:v>
                </c:pt>
                <c:pt idx="4">
                  <c:v>1.9613241228081271</c:v>
                </c:pt>
                <c:pt idx="5">
                  <c:v>0.69350045769401292</c:v>
                </c:pt>
                <c:pt idx="6">
                  <c:v>1.355163701369662</c:v>
                </c:pt>
                <c:pt idx="7">
                  <c:v>2.2784902140212711</c:v>
                </c:pt>
                <c:pt idx="8">
                  <c:v>3.7228774157970208</c:v>
                </c:pt>
                <c:pt idx="9">
                  <c:v>3.2384757161840096</c:v>
                </c:pt>
                <c:pt idx="10">
                  <c:v>4.7670888305947257</c:v>
                </c:pt>
                <c:pt idx="11">
                  <c:v>2.3075753351079649</c:v>
                </c:pt>
                <c:pt idx="12">
                  <c:v>11.936847658375241</c:v>
                </c:pt>
                <c:pt idx="13">
                  <c:v>17.58600835952068</c:v>
                </c:pt>
                <c:pt idx="14">
                  <c:v>17.849097736233631</c:v>
                </c:pt>
                <c:pt idx="15">
                  <c:v>22.877603953683689</c:v>
                </c:pt>
                <c:pt idx="16">
                  <c:v>71.044162428913651</c:v>
                </c:pt>
              </c:numCache>
            </c:numRef>
          </c:val>
          <c:extLst>
            <c:ext xmlns:c16="http://schemas.microsoft.com/office/drawing/2014/chart" uri="{C3380CC4-5D6E-409C-BE32-E72D297353CC}">
              <c16:uniqueId val="{00000002-ADF3-4F16-9B19-1F98D1F30FDC}"/>
            </c:ext>
          </c:extLst>
        </c:ser>
        <c:ser>
          <c:idx val="3"/>
          <c:order val="3"/>
          <c:tx>
            <c:strRef>
              <c:f>'Graphique  H'!$M$4</c:f>
              <c:strCache>
                <c:ptCount val="1"/>
                <c:pt idx="0">
                  <c:v>janv.-21</c:v>
                </c:pt>
              </c:strCache>
            </c:strRef>
          </c:tx>
          <c:spPr>
            <a:solidFill>
              <a:schemeClr val="accent4"/>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H'!$M$5:$M$21</c:f>
              <c:numCache>
                <c:formatCode>_-* #\ ##0_-;\-* #\ ##0_-;_-* "-"??_-;_-@_-</c:formatCode>
                <c:ptCount val="17"/>
                <c:pt idx="0">
                  <c:v>9.7671024999999995E-3</c:v>
                </c:pt>
                <c:pt idx="1">
                  <c:v>0.63753686607734328</c:v>
                </c:pt>
                <c:pt idx="2">
                  <c:v>0.29556632626226281</c:v>
                </c:pt>
                <c:pt idx="3">
                  <c:v>1.075200172483159</c:v>
                </c:pt>
                <c:pt idx="4">
                  <c:v>1.7657011966698151</c:v>
                </c:pt>
                <c:pt idx="5">
                  <c:v>0.85593642413514059</c:v>
                </c:pt>
                <c:pt idx="6">
                  <c:v>1.0590425677537081</c:v>
                </c:pt>
                <c:pt idx="7">
                  <c:v>2.1325677514982351</c:v>
                </c:pt>
                <c:pt idx="8">
                  <c:v>2.6549894896090667</c:v>
                </c:pt>
                <c:pt idx="9">
                  <c:v>3.2718699303604839</c:v>
                </c:pt>
                <c:pt idx="10">
                  <c:v>4.9628035735732032</c:v>
                </c:pt>
                <c:pt idx="11">
                  <c:v>2.2386864650646543</c:v>
                </c:pt>
                <c:pt idx="12">
                  <c:v>13.431983416187819</c:v>
                </c:pt>
                <c:pt idx="13">
                  <c:v>17.711167599142367</c:v>
                </c:pt>
                <c:pt idx="14">
                  <c:v>16.77159078340231</c:v>
                </c:pt>
                <c:pt idx="15">
                  <c:v>15.834637189000039</c:v>
                </c:pt>
                <c:pt idx="16">
                  <c:v>72.650767086336643</c:v>
                </c:pt>
              </c:numCache>
            </c:numRef>
          </c:val>
          <c:extLst>
            <c:ext xmlns:c16="http://schemas.microsoft.com/office/drawing/2014/chart" uri="{C3380CC4-5D6E-409C-BE32-E72D297353CC}">
              <c16:uniqueId val="{00000003-ADF3-4F16-9B19-1F98D1F30FDC}"/>
            </c:ext>
          </c:extLst>
        </c:ser>
        <c:ser>
          <c:idx val="4"/>
          <c:order val="4"/>
          <c:tx>
            <c:strRef>
              <c:f>'Graphique  H'!$L$4</c:f>
              <c:strCache>
                <c:ptCount val="1"/>
                <c:pt idx="0">
                  <c:v>déc.-20</c:v>
                </c:pt>
              </c:strCache>
            </c:strRef>
          </c:tx>
          <c:spPr>
            <a:solidFill>
              <a:schemeClr val="accent5"/>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H'!$L$5:$L$21</c:f>
              <c:numCache>
                <c:formatCode>_-* #\ ##0_-;\-* #\ ##0_-;_-* "-"??_-;_-@_-</c:formatCode>
                <c:ptCount val="17"/>
                <c:pt idx="0">
                  <c:v>5.8969812569832402E-3</c:v>
                </c:pt>
                <c:pt idx="1">
                  <c:v>0.80828411673258038</c:v>
                </c:pt>
                <c:pt idx="2">
                  <c:v>0.35560930928521772</c:v>
                </c:pt>
                <c:pt idx="3">
                  <c:v>1.2941635260353719</c:v>
                </c:pt>
                <c:pt idx="4">
                  <c:v>2.6368013895891953</c:v>
                </c:pt>
                <c:pt idx="5">
                  <c:v>1.2101976169717972</c:v>
                </c:pt>
                <c:pt idx="6">
                  <c:v>1.427272404330481</c:v>
                </c:pt>
                <c:pt idx="7">
                  <c:v>2.529355431909925</c:v>
                </c:pt>
                <c:pt idx="8">
                  <c:v>5.0305065105042912</c:v>
                </c:pt>
                <c:pt idx="9">
                  <c:v>4.1086219915661228</c:v>
                </c:pt>
                <c:pt idx="10">
                  <c:v>6.0463514749303675</c:v>
                </c:pt>
                <c:pt idx="11">
                  <c:v>2.857149052536049</c:v>
                </c:pt>
                <c:pt idx="12">
                  <c:v>12.46917911372447</c:v>
                </c:pt>
                <c:pt idx="13">
                  <c:v>22.85885870288045</c:v>
                </c:pt>
                <c:pt idx="14">
                  <c:v>18.73859756492082</c:v>
                </c:pt>
                <c:pt idx="15">
                  <c:v>27.384743708801938</c:v>
                </c:pt>
                <c:pt idx="16">
                  <c:v>80.38693186391771</c:v>
                </c:pt>
              </c:numCache>
            </c:numRef>
          </c:val>
          <c:extLst>
            <c:ext xmlns:c16="http://schemas.microsoft.com/office/drawing/2014/chart" uri="{C3380CC4-5D6E-409C-BE32-E72D297353CC}">
              <c16:uniqueId val="{00000004-ADF3-4F16-9B19-1F98D1F30FDC}"/>
            </c:ext>
          </c:extLst>
        </c:ser>
        <c:ser>
          <c:idx val="5"/>
          <c:order val="5"/>
          <c:tx>
            <c:strRef>
              <c:f>'Graphique  H'!$K$4</c:f>
              <c:strCache>
                <c:ptCount val="1"/>
                <c:pt idx="0">
                  <c:v>nov.-20</c:v>
                </c:pt>
              </c:strCache>
            </c:strRef>
          </c:tx>
          <c:spPr>
            <a:solidFill>
              <a:schemeClr val="accent6"/>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H'!$K$5:$K$21</c:f>
              <c:numCache>
                <c:formatCode>_-* #\ ##0_-;\-* #\ ##0_-;_-* "-"??_-;_-@_-</c:formatCode>
                <c:ptCount val="17"/>
                <c:pt idx="0">
                  <c:v>1.0060614879441621E-2</c:v>
                </c:pt>
                <c:pt idx="1">
                  <c:v>0.72216903189336301</c:v>
                </c:pt>
                <c:pt idx="2">
                  <c:v>0.46387299115091035</c:v>
                </c:pt>
                <c:pt idx="3">
                  <c:v>1.4479719098715871</c:v>
                </c:pt>
                <c:pt idx="4">
                  <c:v>2.5348137498194609</c:v>
                </c:pt>
                <c:pt idx="5">
                  <c:v>4.5431555396175165</c:v>
                </c:pt>
                <c:pt idx="6">
                  <c:v>2.1277734838503539</c:v>
                </c:pt>
                <c:pt idx="7">
                  <c:v>3.1694880888394148</c:v>
                </c:pt>
                <c:pt idx="8">
                  <c:v>3.4010256925037541</c:v>
                </c:pt>
                <c:pt idx="9">
                  <c:v>4.5445897435091887</c:v>
                </c:pt>
                <c:pt idx="10">
                  <c:v>7.2817661900041637</c:v>
                </c:pt>
                <c:pt idx="11">
                  <c:v>5.6088054634455933</c:v>
                </c:pt>
                <c:pt idx="12">
                  <c:v>12.41455911641614</c:v>
                </c:pt>
                <c:pt idx="13">
                  <c:v>26.499580646193369</c:v>
                </c:pt>
                <c:pt idx="14">
                  <c:v>31.80892327620678</c:v>
                </c:pt>
                <c:pt idx="15">
                  <c:v>53.674953742611294</c:v>
                </c:pt>
                <c:pt idx="16">
                  <c:v>73.88324581071646</c:v>
                </c:pt>
              </c:numCache>
            </c:numRef>
          </c:val>
          <c:extLst>
            <c:ext xmlns:c16="http://schemas.microsoft.com/office/drawing/2014/chart" uri="{C3380CC4-5D6E-409C-BE32-E72D297353CC}">
              <c16:uniqueId val="{00000005-ADF3-4F16-9B19-1F98D1F30FDC}"/>
            </c:ext>
          </c:extLst>
        </c:ser>
        <c:ser>
          <c:idx val="6"/>
          <c:order val="6"/>
          <c:tx>
            <c:strRef>
              <c:f>'Graphique  H'!$J$4</c:f>
              <c:strCache>
                <c:ptCount val="1"/>
                <c:pt idx="0">
                  <c:v>oct.-20</c:v>
                </c:pt>
              </c:strCache>
            </c:strRef>
          </c:tx>
          <c:spPr>
            <a:solidFill>
              <a:schemeClr val="accent1">
                <a:lumMod val="60000"/>
              </a:schemeClr>
            </a:solidFill>
            <a:ln>
              <a:noFill/>
            </a:ln>
            <a:effectLst/>
          </c:spPr>
          <c:invertIfNegative val="0"/>
          <c:cat>
            <c:strRef>
              <c:f>'Graphique  H'!$B$5:$B$21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Fabrication de matériels de transport</c:v>
                </c:pt>
                <c:pt idx="5">
                  <c:v>Activités immobilières</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H'!$J$5:$J$21</c:f>
              <c:numCache>
                <c:formatCode>_-* #\ ##0_-;\-* #\ ##0_-;_-* "-"??_-;_-@_-</c:formatCode>
                <c:ptCount val="17"/>
                <c:pt idx="0">
                  <c:v>6.0448385E-3</c:v>
                </c:pt>
                <c:pt idx="1">
                  <c:v>0.32279844902426558</c:v>
                </c:pt>
                <c:pt idx="2">
                  <c:v>0.1410843005335268</c:v>
                </c:pt>
                <c:pt idx="3">
                  <c:v>1.3347540096203161</c:v>
                </c:pt>
                <c:pt idx="4">
                  <c:v>2.2734643529766561</c:v>
                </c:pt>
                <c:pt idx="5">
                  <c:v>0.39340124501054125</c:v>
                </c:pt>
                <c:pt idx="6">
                  <c:v>0.64900197791263325</c:v>
                </c:pt>
                <c:pt idx="7">
                  <c:v>0.80688043867801773</c:v>
                </c:pt>
                <c:pt idx="8">
                  <c:v>2.9746818952838603</c:v>
                </c:pt>
                <c:pt idx="9">
                  <c:v>2.7166767838596972</c:v>
                </c:pt>
                <c:pt idx="10">
                  <c:v>5.1700589048388688</c:v>
                </c:pt>
                <c:pt idx="11">
                  <c:v>1.163578203158609</c:v>
                </c:pt>
                <c:pt idx="12">
                  <c:v>7.780442753784591</c:v>
                </c:pt>
                <c:pt idx="13">
                  <c:v>13.88472025103291</c:v>
                </c:pt>
                <c:pt idx="14">
                  <c:v>7.4837457678379513</c:v>
                </c:pt>
                <c:pt idx="15">
                  <c:v>8.2734091176818545</c:v>
                </c:pt>
                <c:pt idx="16">
                  <c:v>26.288332121042188</c:v>
                </c:pt>
              </c:numCache>
            </c:numRef>
          </c:val>
          <c:extLst>
            <c:ext xmlns:c16="http://schemas.microsoft.com/office/drawing/2014/chart" uri="{C3380CC4-5D6E-409C-BE32-E72D297353CC}">
              <c16:uniqueId val="{00000006-ADF3-4F16-9B19-1F98D1F30FDC}"/>
            </c:ext>
          </c:extLst>
        </c:ser>
        <c:dLbls>
          <c:showLegendKey val="0"/>
          <c:showVal val="0"/>
          <c:showCatName val="0"/>
          <c:showSerName val="0"/>
          <c:showPercent val="0"/>
          <c:showBubbleSize val="0"/>
        </c:dLbls>
        <c:gapWidth val="182"/>
        <c:axId val="114672384"/>
        <c:axId val="114673920"/>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(b) Commerce</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141722851017E-2"/>
          <c:y val="0.10017511766877495"/>
          <c:w val="0.90696627926350093"/>
          <c:h val="0.58738384763148233"/>
        </c:manualLayout>
      </c:layout>
      <c:areaChart>
        <c:grouping val="stacked"/>
        <c:varyColors val="0"/>
        <c:ser>
          <c:idx val="0"/>
          <c:order val="0"/>
          <c:tx>
            <c:strRef>
              <c:f>'Graphique 2'!$A$11</c:f>
              <c:strCache>
                <c:ptCount val="1"/>
                <c:pt idx="0">
                  <c:v>Elle a été arrêtée</c:v>
                </c:pt>
              </c:strCache>
            </c:strRef>
          </c:tx>
          <c:spPr>
            <a:solidFill>
              <a:srgbClr val="C00000"/>
            </a:solidFill>
            <a:ln w="25400">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2'!$B$11:$O$11</c:f>
              <c:numCache>
                <c:formatCode>0.0</c:formatCode>
                <c:ptCount val="14"/>
                <c:pt idx="0">
                  <c:v>20.200000000000003</c:v>
                </c:pt>
                <c:pt idx="1">
                  <c:v>12.9</c:v>
                </c:pt>
                <c:pt idx="2">
                  <c:v>3.3000000000000003</c:v>
                </c:pt>
                <c:pt idx="3">
                  <c:v>0.4</c:v>
                </c:pt>
                <c:pt idx="4">
                  <c:v>0.6</c:v>
                </c:pt>
                <c:pt idx="5">
                  <c:v>0.3</c:v>
                </c:pt>
                <c:pt idx="6">
                  <c:v>0.3</c:v>
                </c:pt>
                <c:pt idx="7">
                  <c:v>0.3</c:v>
                </c:pt>
                <c:pt idx="8">
                  <c:v>4.7</c:v>
                </c:pt>
                <c:pt idx="9">
                  <c:v>0.3</c:v>
                </c:pt>
                <c:pt idx="10">
                  <c:v>0.3</c:v>
                </c:pt>
                <c:pt idx="11">
                  <c:v>1.5</c:v>
                </c:pt>
                <c:pt idx="12">
                  <c:v>2.1999999999999997</c:v>
                </c:pt>
                <c:pt idx="13">
                  <c:v>4.5</c:v>
                </c:pt>
              </c:numCache>
            </c:numRef>
          </c:val>
          <c:extLst>
            <c:ext xmlns:c16="http://schemas.microsoft.com/office/drawing/2014/chart" uri="{C3380CC4-5D6E-409C-BE32-E72D297353CC}">
              <c16:uniqueId val="{00000000-C2C4-4151-8C09-E47BB52A759B}"/>
            </c:ext>
          </c:extLst>
        </c:ser>
        <c:ser>
          <c:idx val="1"/>
          <c:order val="1"/>
          <c:tx>
            <c:strRef>
              <c:f>'Graphique 2'!$A$12</c:f>
              <c:strCache>
                <c:ptCount val="1"/>
                <c:pt idx="0">
                  <c:v>Elle a diminué très fortement (de 50 % ou plus)</c:v>
                </c:pt>
              </c:strCache>
            </c:strRef>
          </c:tx>
          <c:spPr>
            <a:solidFill>
              <a:srgbClr val="FF0000"/>
            </a:solidFill>
            <a:ln w="25400">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2'!$B$12:$O$12</c:f>
              <c:numCache>
                <c:formatCode>0.0</c:formatCode>
                <c:ptCount val="14"/>
                <c:pt idx="0">
                  <c:v>29.5</c:v>
                </c:pt>
                <c:pt idx="1">
                  <c:v>34.200000000000003</c:v>
                </c:pt>
                <c:pt idx="2">
                  <c:v>15.5</c:v>
                </c:pt>
                <c:pt idx="3">
                  <c:v>4.1000000000000005</c:v>
                </c:pt>
                <c:pt idx="4">
                  <c:v>2.7</c:v>
                </c:pt>
                <c:pt idx="5">
                  <c:v>2.6</c:v>
                </c:pt>
                <c:pt idx="6">
                  <c:v>1.9</c:v>
                </c:pt>
                <c:pt idx="7">
                  <c:v>3.3000000000000003</c:v>
                </c:pt>
                <c:pt idx="8">
                  <c:v>9.9</c:v>
                </c:pt>
                <c:pt idx="9">
                  <c:v>2.9000000000000004</c:v>
                </c:pt>
                <c:pt idx="10">
                  <c:v>4.2</c:v>
                </c:pt>
                <c:pt idx="11">
                  <c:v>7.0000000000000009</c:v>
                </c:pt>
                <c:pt idx="12">
                  <c:v>8.2000000000000011</c:v>
                </c:pt>
                <c:pt idx="13">
                  <c:v>8.6</c:v>
                </c:pt>
              </c:numCache>
            </c:numRef>
          </c:val>
          <c:extLst>
            <c:ext xmlns:c16="http://schemas.microsoft.com/office/drawing/2014/chart" uri="{C3380CC4-5D6E-409C-BE32-E72D297353CC}">
              <c16:uniqueId val="{00000001-C2C4-4151-8C09-E47BB52A759B}"/>
            </c:ext>
          </c:extLst>
        </c:ser>
        <c:ser>
          <c:idx val="2"/>
          <c:order val="2"/>
          <c:tx>
            <c:strRef>
              <c:f>'Graphique 2'!$A$13</c:f>
              <c:strCache>
                <c:ptCount val="1"/>
                <c:pt idx="0">
                  <c:v>Elle a diminué fortement (de moins de 50 %)</c:v>
                </c:pt>
              </c:strCache>
            </c:strRef>
          </c:tx>
          <c:spPr>
            <a:solidFill>
              <a:srgbClr val="FFC000"/>
            </a:solidFill>
            <a:ln w="25400">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2'!$B$13:$O$13</c:f>
              <c:numCache>
                <c:formatCode>0.0</c:formatCode>
                <c:ptCount val="14"/>
                <c:pt idx="0">
                  <c:v>26.900000000000002</c:v>
                </c:pt>
                <c:pt idx="1">
                  <c:v>25.4</c:v>
                </c:pt>
                <c:pt idx="2">
                  <c:v>42.9</c:v>
                </c:pt>
                <c:pt idx="3">
                  <c:v>33.900000000000006</c:v>
                </c:pt>
                <c:pt idx="4">
                  <c:v>24.5</c:v>
                </c:pt>
                <c:pt idx="5">
                  <c:v>22.1</c:v>
                </c:pt>
                <c:pt idx="6">
                  <c:v>22.8</c:v>
                </c:pt>
                <c:pt idx="7">
                  <c:v>26.5</c:v>
                </c:pt>
                <c:pt idx="8">
                  <c:v>30.5</c:v>
                </c:pt>
                <c:pt idx="9">
                  <c:v>30.9</c:v>
                </c:pt>
                <c:pt idx="10">
                  <c:v>28.599999999999998</c:v>
                </c:pt>
                <c:pt idx="11">
                  <c:v>26.1</c:v>
                </c:pt>
                <c:pt idx="12">
                  <c:v>25.6</c:v>
                </c:pt>
                <c:pt idx="13">
                  <c:v>24.4</c:v>
                </c:pt>
              </c:numCache>
            </c:numRef>
          </c:val>
          <c:extLst>
            <c:ext xmlns:c16="http://schemas.microsoft.com/office/drawing/2014/chart" uri="{C3380CC4-5D6E-409C-BE32-E72D297353CC}">
              <c16:uniqueId val="{00000002-C2C4-4151-8C09-E47BB52A759B}"/>
            </c:ext>
          </c:extLst>
        </c:ser>
        <c:ser>
          <c:idx val="3"/>
          <c:order val="3"/>
          <c:tx>
            <c:strRef>
              <c:f>'Graphique 2'!$A$14</c:f>
              <c:strCache>
                <c:ptCount val="1"/>
                <c:pt idx="0">
                  <c:v>Elle est restée inchangée</c:v>
                </c:pt>
              </c:strCache>
            </c:strRef>
          </c:tx>
          <c:spPr>
            <a:solidFill>
              <a:srgbClr val="92D050"/>
            </a:solidFill>
            <a:ln w="25400">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2'!$B$14:$O$14</c:f>
              <c:numCache>
                <c:formatCode>0.0</c:formatCode>
                <c:ptCount val="14"/>
                <c:pt idx="0">
                  <c:v>11.4</c:v>
                </c:pt>
                <c:pt idx="1">
                  <c:v>15.299999999999999</c:v>
                </c:pt>
                <c:pt idx="2">
                  <c:v>22.900000000000002</c:v>
                </c:pt>
                <c:pt idx="3">
                  <c:v>41.8</c:v>
                </c:pt>
                <c:pt idx="4">
                  <c:v>56.599999999999994</c:v>
                </c:pt>
                <c:pt idx="5">
                  <c:v>63.4</c:v>
                </c:pt>
                <c:pt idx="6">
                  <c:v>62.3</c:v>
                </c:pt>
                <c:pt idx="7">
                  <c:v>57.699999999999996</c:v>
                </c:pt>
                <c:pt idx="8">
                  <c:v>44.2</c:v>
                </c:pt>
                <c:pt idx="9">
                  <c:v>52.300000000000004</c:v>
                </c:pt>
                <c:pt idx="10">
                  <c:v>55.2</c:v>
                </c:pt>
                <c:pt idx="11">
                  <c:v>55.7</c:v>
                </c:pt>
                <c:pt idx="12">
                  <c:v>53</c:v>
                </c:pt>
                <c:pt idx="13">
                  <c:v>50.8</c:v>
                </c:pt>
              </c:numCache>
            </c:numRef>
          </c:val>
          <c:extLst>
            <c:ext xmlns:c16="http://schemas.microsoft.com/office/drawing/2014/chart" uri="{C3380CC4-5D6E-409C-BE32-E72D297353CC}">
              <c16:uniqueId val="{00000003-C2C4-4151-8C09-E47BB52A759B}"/>
            </c:ext>
          </c:extLst>
        </c:ser>
        <c:ser>
          <c:idx val="4"/>
          <c:order val="4"/>
          <c:tx>
            <c:strRef>
              <c:f>'Graphique 2'!$A$15</c:f>
              <c:strCache>
                <c:ptCount val="1"/>
                <c:pt idx="0">
                  <c:v>Elle a augmenté</c:v>
                </c:pt>
              </c:strCache>
            </c:strRef>
          </c:tx>
          <c:spPr>
            <a:solidFill>
              <a:srgbClr val="00B050"/>
            </a:solidFill>
            <a:ln w="25400">
              <a:noFill/>
            </a:ln>
            <a:effectLst/>
          </c:spPr>
          <c:cat>
            <c:strRef>
              <c:f>'Graphique 2'!$B$4:$O$4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2'!$B$15:$O$15</c:f>
              <c:numCache>
                <c:formatCode>0.0</c:formatCode>
                <c:ptCount val="14"/>
                <c:pt idx="0">
                  <c:v>12.1</c:v>
                </c:pt>
                <c:pt idx="1">
                  <c:v>12.2</c:v>
                </c:pt>
                <c:pt idx="2">
                  <c:v>15.4</c:v>
                </c:pt>
                <c:pt idx="3">
                  <c:v>19.8</c:v>
                </c:pt>
                <c:pt idx="4">
                  <c:v>15.7</c:v>
                </c:pt>
                <c:pt idx="5">
                  <c:v>11.700000000000001</c:v>
                </c:pt>
                <c:pt idx="6">
                  <c:v>12.7</c:v>
                </c:pt>
                <c:pt idx="7">
                  <c:v>12.2</c:v>
                </c:pt>
                <c:pt idx="8">
                  <c:v>10.7</c:v>
                </c:pt>
                <c:pt idx="9">
                  <c:v>13.700000000000001</c:v>
                </c:pt>
                <c:pt idx="10">
                  <c:v>11.799999999999999</c:v>
                </c:pt>
                <c:pt idx="11">
                  <c:v>9.7000000000000011</c:v>
                </c:pt>
                <c:pt idx="12">
                  <c:v>11.1</c:v>
                </c:pt>
                <c:pt idx="13">
                  <c:v>11.700000000000001</c:v>
                </c:pt>
              </c:numCache>
            </c:numRef>
          </c:val>
          <c:extLst>
            <c:ext xmlns:c16="http://schemas.microsoft.com/office/drawing/2014/chart" uri="{C3380CC4-5D6E-409C-BE32-E72D297353CC}">
              <c16:uniqueId val="{00000004-C2C4-4151-8C09-E47BB52A759B}"/>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46792662224459"/>
          <c:h val="0.142069172570105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2"/>
          <c:order val="1"/>
          <c:tx>
            <c:strRef>
              <c:f>'Graphique 3'!$A$7</c:f>
              <c:strCache>
                <c:ptCount val="1"/>
                <c:pt idx="0">
                  <c:v>Perte de débouchés</c:v>
                </c:pt>
              </c:strCache>
            </c:strRef>
          </c:tx>
          <c:spPr>
            <a:solidFill>
              <a:srgbClr val="002060"/>
            </a:solidFill>
            <a:ln>
              <a:noFill/>
            </a:ln>
            <a:effectLst/>
          </c:spPr>
          <c:cat>
            <c:strRef>
              <c:extLst>
                <c:ext xmlns:c15="http://schemas.microsoft.com/office/drawing/2012/chart" uri="{02D57815-91ED-43cb-92C2-25804820EDAC}">
                  <c15:fullRef>
                    <c15:sqref>'Graphique 3'!$B$4:$O$4</c15:sqref>
                  </c15:fullRef>
                </c:ext>
              </c:extLst>
              <c:f>'Graphique 3'!$C$4:$O$4</c:f>
              <c:strCache>
                <c:ptCount val="13"/>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strCache>
            </c:strRef>
          </c:cat>
          <c:val>
            <c:numRef>
              <c:extLst>
                <c:ext xmlns:c15="http://schemas.microsoft.com/office/drawing/2012/chart" uri="{02D57815-91ED-43cb-92C2-25804820EDAC}">
                  <c15:fullRef>
                    <c15:sqref>'Graphique 3'!$B$7:$O$7</c15:sqref>
                  </c15:fullRef>
                </c:ext>
              </c:extLst>
              <c:f>'Graphique 3'!$C$7:$O$7</c:f>
              <c:numCache>
                <c:formatCode>0.0</c:formatCode>
                <c:ptCount val="13"/>
                <c:pt idx="0">
                  <c:v>38.577496657855527</c:v>
                </c:pt>
                <c:pt idx="1">
                  <c:v>36.469514540039391</c:v>
                </c:pt>
                <c:pt idx="2">
                  <c:v>33.366935483870961</c:v>
                </c:pt>
                <c:pt idx="3">
                  <c:v>28.471528471528469</c:v>
                </c:pt>
                <c:pt idx="4">
                  <c:v>25.867195242814677</c:v>
                </c:pt>
                <c:pt idx="5">
                  <c:v>24.950495049504951</c:v>
                </c:pt>
                <c:pt idx="6">
                  <c:v>21.078921078921077</c:v>
                </c:pt>
                <c:pt idx="7">
                  <c:v>21.421421421421417</c:v>
                </c:pt>
                <c:pt idx="8">
                  <c:v>20.379620379620373</c:v>
                </c:pt>
                <c:pt idx="9">
                  <c:v>19.164599999999997</c:v>
                </c:pt>
                <c:pt idx="10">
                  <c:v>19.051800000000004</c:v>
                </c:pt>
                <c:pt idx="11">
                  <c:v>17.5824</c:v>
                </c:pt>
                <c:pt idx="12">
                  <c:v>16.054399999999998</c:v>
                </c:pt>
              </c:numCache>
            </c:numRef>
          </c:val>
          <c:extLst>
            <c:ext xmlns:c16="http://schemas.microsoft.com/office/drawing/2014/chart" uri="{C3380CC4-5D6E-409C-BE32-E72D297353CC}">
              <c16:uniqueId val="{00000002-3F77-48CC-8665-C42B9F2DEF1A}"/>
            </c:ext>
          </c:extLst>
        </c:ser>
        <c:ser>
          <c:idx val="3"/>
          <c:order val="2"/>
          <c:tx>
            <c:strRef>
              <c:f>'Graphique 3'!$A$8</c:f>
              <c:strCache>
                <c:ptCount val="1"/>
                <c:pt idx="0">
                  <c:v>Fermetures/restrictions administratives d’activité</c:v>
                </c:pt>
              </c:strCache>
            </c:strRef>
          </c:tx>
          <c:spPr>
            <a:solidFill>
              <a:schemeClr val="accent6">
                <a:lumMod val="75000"/>
              </a:schemeClr>
            </a:solidFill>
            <a:ln>
              <a:noFill/>
            </a:ln>
            <a:effectLst/>
          </c:spPr>
          <c:cat>
            <c:strRef>
              <c:extLst>
                <c:ext xmlns:c15="http://schemas.microsoft.com/office/drawing/2012/chart" uri="{02D57815-91ED-43cb-92C2-25804820EDAC}">
                  <c15:fullRef>
                    <c15:sqref>'Graphique 3'!$B$4:$O$4</c15:sqref>
                  </c15:fullRef>
                </c:ext>
              </c:extLst>
              <c:f>'Graphique 3'!$C$4:$O$4</c:f>
              <c:strCache>
                <c:ptCount val="13"/>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strCache>
            </c:strRef>
          </c:cat>
          <c:val>
            <c:numRef>
              <c:extLst>
                <c:ext xmlns:c15="http://schemas.microsoft.com/office/drawing/2012/chart" uri="{02D57815-91ED-43cb-92C2-25804820EDAC}">
                  <c15:fullRef>
                    <c15:sqref>'Graphique 3'!$B$8:$O$8</c15:sqref>
                  </c15:fullRef>
                </c:ext>
              </c:extLst>
              <c:f>'Graphique 3'!$C$8:$O$8</c:f>
              <c:numCache>
                <c:formatCode>0.0</c:formatCode>
                <c:ptCount val="13"/>
                <c:pt idx="0">
                  <c:v>22.62814403445272</c:v>
                </c:pt>
                <c:pt idx="1">
                  <c:v>20.012519120857267</c:v>
                </c:pt>
                <c:pt idx="2">
                  <c:v>9.5766129032258043</c:v>
                </c:pt>
                <c:pt idx="3">
                  <c:v>4.2957042957042963</c:v>
                </c:pt>
                <c:pt idx="4">
                  <c:v>3.0723488602576814</c:v>
                </c:pt>
                <c:pt idx="5">
                  <c:v>2.8712871287128716</c:v>
                </c:pt>
                <c:pt idx="6">
                  <c:v>7.6923076923076916</c:v>
                </c:pt>
                <c:pt idx="7">
                  <c:v>15.115115115115113</c:v>
                </c:pt>
                <c:pt idx="8">
                  <c:v>11.388611388611388</c:v>
                </c:pt>
                <c:pt idx="9">
                  <c:v>11.931399999999998</c:v>
                </c:pt>
                <c:pt idx="10">
                  <c:v>11.865000000000002</c:v>
                </c:pt>
                <c:pt idx="11">
                  <c:v>12.454199999999998</c:v>
                </c:pt>
                <c:pt idx="12">
                  <c:v>14.704999999999998</c:v>
                </c:pt>
              </c:numCache>
            </c:numRef>
          </c:val>
          <c:extLst>
            <c:ext xmlns:c16="http://schemas.microsoft.com/office/drawing/2014/chart" uri="{C3380CC4-5D6E-409C-BE32-E72D297353CC}">
              <c16:uniqueId val="{00000003-3F77-48CC-8665-C42B9F2DEF1A}"/>
            </c:ext>
          </c:extLst>
        </c:ser>
        <c:ser>
          <c:idx val="4"/>
          <c:order val="3"/>
          <c:tx>
            <c:strRef>
              <c:f>'Graphique 3'!$A$9</c:f>
              <c:strCache>
                <c:ptCount val="1"/>
                <c:pt idx="0">
                  <c:v>Difficultés d'approvisionnement </c:v>
                </c:pt>
              </c:strCache>
            </c:strRef>
          </c:tx>
          <c:spPr>
            <a:solidFill>
              <a:srgbClr val="92D050"/>
            </a:solidFill>
            <a:ln>
              <a:noFill/>
            </a:ln>
            <a:effectLst/>
          </c:spPr>
          <c:cat>
            <c:strRef>
              <c:extLst>
                <c:ext xmlns:c15="http://schemas.microsoft.com/office/drawing/2012/chart" uri="{02D57815-91ED-43cb-92C2-25804820EDAC}">
                  <c15:fullRef>
                    <c15:sqref>'Graphique 3'!$B$4:$O$4</c15:sqref>
                  </c15:fullRef>
                </c:ext>
              </c:extLst>
              <c:f>'Graphique 3'!$C$4:$O$4</c:f>
              <c:strCache>
                <c:ptCount val="13"/>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strCache>
            </c:strRef>
          </c:cat>
          <c:val>
            <c:numRef>
              <c:extLst>
                <c:ext xmlns:c15="http://schemas.microsoft.com/office/drawing/2012/chart" uri="{02D57815-91ED-43cb-92C2-25804820EDAC}">
                  <c15:fullRef>
                    <c15:sqref>'Graphique 3'!$B$9:$O$9</c15:sqref>
                  </c15:fullRef>
                </c:ext>
              </c:extLst>
              <c:f>'Graphique 3'!$C$9:$O$9</c:f>
              <c:numCache>
                <c:formatCode>0.0</c:formatCode>
                <c:ptCount val="13"/>
                <c:pt idx="0">
                  <c:v>7.1772086805312592</c:v>
                </c:pt>
                <c:pt idx="1">
                  <c:v>5.1809059652980745</c:v>
                </c:pt>
                <c:pt idx="2">
                  <c:v>3.4274193548387095</c:v>
                </c:pt>
                <c:pt idx="3">
                  <c:v>1.5984015984015987</c:v>
                </c:pt>
                <c:pt idx="4">
                  <c:v>2.0812685827552038</c:v>
                </c:pt>
                <c:pt idx="5">
                  <c:v>1.089108910891089</c:v>
                </c:pt>
                <c:pt idx="6">
                  <c:v>0.89910089910089896</c:v>
                </c:pt>
                <c:pt idx="7">
                  <c:v>0.80080080080080074</c:v>
                </c:pt>
                <c:pt idx="8">
                  <c:v>0.89910089910089896</c:v>
                </c:pt>
                <c:pt idx="9">
                  <c:v>0.94640000000000002</c:v>
                </c:pt>
                <c:pt idx="10">
                  <c:v>1.1526000000000003</c:v>
                </c:pt>
                <c:pt idx="11">
                  <c:v>1.2653999999999999</c:v>
                </c:pt>
                <c:pt idx="12">
                  <c:v>1.4185999999999999</c:v>
                </c:pt>
              </c:numCache>
            </c:numRef>
          </c:val>
          <c:extLst>
            <c:ext xmlns:c16="http://schemas.microsoft.com/office/drawing/2014/chart" uri="{C3380CC4-5D6E-409C-BE32-E72D297353CC}">
              <c16:uniqueId val="{00000004-3F77-48CC-8665-C42B9F2DEF1A}"/>
            </c:ext>
          </c:extLst>
        </c:ser>
        <c:ser>
          <c:idx val="5"/>
          <c:order val="4"/>
          <c:tx>
            <c:strRef>
              <c:f>'Graphique 3'!$A$10</c:f>
              <c:strCache>
                <c:ptCount val="1"/>
                <c:pt idx="0">
                  <c:v>Manque de personnel pouvant travailler</c:v>
                </c:pt>
              </c:strCache>
            </c:strRef>
          </c:tx>
          <c:spPr>
            <a:solidFill>
              <a:srgbClr val="00B050"/>
            </a:solidFill>
            <a:ln>
              <a:noFill/>
            </a:ln>
            <a:effectLst/>
          </c:spPr>
          <c:cat>
            <c:strRef>
              <c:extLst>
                <c:ext xmlns:c15="http://schemas.microsoft.com/office/drawing/2012/chart" uri="{02D57815-91ED-43cb-92C2-25804820EDAC}">
                  <c15:fullRef>
                    <c15:sqref>'Graphique 3'!$B$4:$O$4</c15:sqref>
                  </c15:fullRef>
                </c:ext>
              </c:extLst>
              <c:f>'Graphique 3'!$C$4:$O$4</c:f>
              <c:strCache>
                <c:ptCount val="13"/>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strCache>
            </c:strRef>
          </c:cat>
          <c:val>
            <c:numRef>
              <c:extLst>
                <c:ext xmlns:c15="http://schemas.microsoft.com/office/drawing/2012/chart" uri="{02D57815-91ED-43cb-92C2-25804820EDAC}">
                  <c15:fullRef>
                    <c15:sqref>'Graphique 3'!$B$10:$O$10</c15:sqref>
                  </c15:fullRef>
                </c:ext>
              </c:extLst>
              <c:f>'Graphique 3'!$C$10:$O$10</c:f>
              <c:numCache>
                <c:formatCode>0.0</c:formatCode>
                <c:ptCount val="13"/>
                <c:pt idx="0">
                  <c:v>11.264230290278228</c:v>
                </c:pt>
                <c:pt idx="1">
                  <c:v>8.8380160584496554</c:v>
                </c:pt>
                <c:pt idx="2">
                  <c:v>4.536290322580645</c:v>
                </c:pt>
                <c:pt idx="3">
                  <c:v>2.3976023976023977</c:v>
                </c:pt>
                <c:pt idx="4">
                  <c:v>1.3875123885034693</c:v>
                </c:pt>
                <c:pt idx="5">
                  <c:v>2.0792079207920793</c:v>
                </c:pt>
                <c:pt idx="6">
                  <c:v>2.3976023976023972</c:v>
                </c:pt>
                <c:pt idx="7">
                  <c:v>1.201201201201201</c:v>
                </c:pt>
                <c:pt idx="8">
                  <c:v>1.7982017982017979</c:v>
                </c:pt>
                <c:pt idx="9">
                  <c:v>1.7575999999999998</c:v>
                </c:pt>
                <c:pt idx="10">
                  <c:v>1.8306000000000002</c:v>
                </c:pt>
                <c:pt idx="11">
                  <c:v>1.9979999999999998</c:v>
                </c:pt>
                <c:pt idx="12">
                  <c:v>2.4219999999999997</c:v>
                </c:pt>
              </c:numCache>
            </c:numRef>
          </c:val>
          <c:extLst>
            <c:ext xmlns:c16="http://schemas.microsoft.com/office/drawing/2014/chart" uri="{C3380CC4-5D6E-409C-BE32-E72D297353CC}">
              <c16:uniqueId val="{00000005-3F77-48CC-8665-C42B9F2DEF1A}"/>
            </c:ext>
          </c:extLst>
        </c:ser>
        <c:ser>
          <c:idx val="0"/>
          <c:order val="5"/>
          <c:tx>
            <c:strRef>
              <c:f>'Graphique 3'!$A$5</c:f>
              <c:strCache>
                <c:ptCount val="1"/>
                <c:pt idx="0">
                  <c:v>Pas de baisse de l'activité</c:v>
                </c:pt>
              </c:strCache>
            </c:strRef>
          </c:tx>
          <c:spPr>
            <a:solidFill>
              <a:schemeClr val="bg1">
                <a:lumMod val="85000"/>
              </a:schemeClr>
            </a:solidFill>
            <a:ln w="25400">
              <a:noFill/>
            </a:ln>
            <a:effectLst/>
          </c:spPr>
          <c:cat>
            <c:strRef>
              <c:extLst>
                <c:ext xmlns:c15="http://schemas.microsoft.com/office/drawing/2012/chart" uri="{02D57815-91ED-43cb-92C2-25804820EDAC}">
                  <c15:fullRef>
                    <c15:sqref>'Graphique 3'!$B$4:$O$4</c15:sqref>
                  </c15:fullRef>
                </c:ext>
              </c:extLst>
              <c:f>'Graphique 3'!$C$4:$O$4</c:f>
              <c:strCache>
                <c:ptCount val="13"/>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strCache>
            </c:strRef>
          </c:cat>
          <c:val>
            <c:numRef>
              <c:extLst>
                <c:ext xmlns:c15="http://schemas.microsoft.com/office/drawing/2012/chart" uri="{02D57815-91ED-43cb-92C2-25804820EDAC}">
                  <c15:fullRef>
                    <c15:sqref>'Graphique 3'!$B$5:$O$5</c15:sqref>
                  </c15:fullRef>
                </c:ext>
              </c:extLst>
              <c:f>'Graphique 3'!$C$5:$O$5</c:f>
              <c:numCache>
                <c:formatCode>0.0</c:formatCode>
                <c:ptCount val="13"/>
                <c:pt idx="0">
                  <c:v>20.4175513</c:v>
                </c:pt>
                <c:pt idx="1">
                  <c:v>29.038381899999997</c:v>
                </c:pt>
                <c:pt idx="2">
                  <c:v>48.7</c:v>
                </c:pt>
                <c:pt idx="3">
                  <c:v>63.300000000000004</c:v>
                </c:pt>
                <c:pt idx="4">
                  <c:v>68.199999999999989</c:v>
                </c:pt>
                <c:pt idx="5">
                  <c:v>69.7</c:v>
                </c:pt>
                <c:pt idx="6">
                  <c:v>68</c:v>
                </c:pt>
                <c:pt idx="7">
                  <c:v>61.400000000000006</c:v>
                </c:pt>
                <c:pt idx="8">
                  <c:v>65.599999999999994</c:v>
                </c:pt>
                <c:pt idx="9">
                  <c:v>66.2</c:v>
                </c:pt>
                <c:pt idx="10">
                  <c:v>66.099999999999994</c:v>
                </c:pt>
                <c:pt idx="11">
                  <c:v>66.7</c:v>
                </c:pt>
                <c:pt idx="12">
                  <c:v>65.400000000000006</c:v>
                </c:pt>
              </c:numCache>
            </c:numRef>
          </c:val>
          <c:extLst>
            <c:ext xmlns:c16="http://schemas.microsoft.com/office/drawing/2014/chart" uri="{C3380CC4-5D6E-409C-BE32-E72D297353CC}">
              <c16:uniqueId val="{00000000-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1"/>
                <c:order val="0"/>
                <c:tx>
                  <c:strRef>
                    <c:extLst>
                      <c:ext uri="{02D57815-91ED-43cb-92C2-25804820EDAC}">
                        <c15:formulaRef>
                          <c15:sqref>'Graphique 3'!$A$6</c15:sqref>
                        </c15:formulaRef>
                      </c:ext>
                    </c:extLst>
                    <c:strCache>
                      <c:ptCount val="1"/>
                      <c:pt idx="0">
                        <c:v>Perte de débouchés, fermetures administratives ou difficultés d'approvisionnement</c:v>
                      </c:pt>
                    </c:strCache>
                  </c:strRef>
                </c:tx>
                <c:spPr>
                  <a:solidFill>
                    <a:srgbClr val="C00000"/>
                  </a:solidFill>
                  <a:ln>
                    <a:noFill/>
                  </a:ln>
                  <a:effectLst/>
                </c:spPr>
                <c:cat>
                  <c:strRef>
                    <c:extLst>
                      <c:ext uri="{02D57815-91ED-43cb-92C2-25804820EDAC}">
                        <c15:fullRef>
                          <c15:sqref>'Graphique 3'!$B$4:$O$4</c15:sqref>
                        </c15:fullRef>
                        <c15:formulaRef>
                          <c15:sqref>'Graphique 3'!$C$4:$O$4</c15:sqref>
                        </c15:formulaRef>
                      </c:ext>
                    </c:extLst>
                    <c:strCache>
                      <c:ptCount val="13"/>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strCache>
                  </c:strRef>
                </c:cat>
                <c:val>
                  <c:numRef>
                    <c:extLst>
                      <c:ext uri="{02D57815-91ED-43cb-92C2-25804820EDAC}">
                        <c15:fullRef>
                          <c15:sqref>'Graphique 3'!$B$6:$O$6</c15:sqref>
                        </c15:fullRef>
                        <c15:formulaRef>
                          <c15:sqref>'Graphique 3'!$C$6:$O$6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3F77-48CC-8665-C42B9F2DEF1A}"/>
                  </c:ext>
                </c:extLst>
              </c15:ser>
            </c15:filteredAreaSeries>
          </c:ext>
        </c:extLst>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4'!$A$6</c:f>
              <c:strCache>
                <c:ptCount val="1"/>
                <c:pt idx="0">
                  <c:v>Réduction des débouchés / commandes</c:v>
                </c:pt>
              </c:strCache>
            </c:strRef>
          </c:tx>
          <c:spPr>
            <a:solidFill>
              <a:srgbClr val="002060"/>
            </a:solidFill>
            <a:ln w="25400">
              <a:noFill/>
            </a:ln>
            <a:effectLst/>
          </c:spPr>
          <c:cat>
            <c:strRef>
              <c:f>'Graphique 4'!$B$4:$O$4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4'!$B$6:$O$6</c:f>
              <c:numCache>
                <c:formatCode>0.0</c:formatCode>
                <c:ptCount val="14"/>
                <c:pt idx="0">
                  <c:v>24.7</c:v>
                </c:pt>
                <c:pt idx="1">
                  <c:v>30.599999999999998</c:v>
                </c:pt>
                <c:pt idx="2">
                  <c:v>30.8</c:v>
                </c:pt>
                <c:pt idx="3">
                  <c:v>21.7</c:v>
                </c:pt>
                <c:pt idx="4">
                  <c:v>15.8</c:v>
                </c:pt>
                <c:pt idx="5">
                  <c:v>13.600000000000001</c:v>
                </c:pt>
                <c:pt idx="6">
                  <c:v>13.3</c:v>
                </c:pt>
                <c:pt idx="7">
                  <c:v>12.5</c:v>
                </c:pt>
                <c:pt idx="8">
                  <c:v>13.600000000000001</c:v>
                </c:pt>
                <c:pt idx="9">
                  <c:v>14.2</c:v>
                </c:pt>
                <c:pt idx="10">
                  <c:v>12.532400000000003</c:v>
                </c:pt>
                <c:pt idx="11">
                  <c:v>12.517200000000003</c:v>
                </c:pt>
                <c:pt idx="12">
                  <c:v>11.434199999999999</c:v>
                </c:pt>
                <c:pt idx="13">
                  <c:v>10.382399999999997</c:v>
                </c:pt>
              </c:numCache>
            </c:numRef>
          </c:val>
          <c:extLst>
            <c:ext xmlns:c16="http://schemas.microsoft.com/office/drawing/2014/chart" uri="{C3380CC4-5D6E-409C-BE32-E72D297353CC}">
              <c16:uniqueId val="{00000001-0DDB-461A-8BF5-94D44523EBB0}"/>
            </c:ext>
          </c:extLst>
        </c:ser>
        <c:ser>
          <c:idx val="2"/>
          <c:order val="1"/>
          <c:tx>
            <c:strRef>
              <c:f>'Graphique 4'!$A$7</c:f>
              <c:strCache>
                <c:ptCount val="1"/>
                <c:pt idx="0">
                  <c:v>Fermeture obligatoire dans le cadre des restrictions de certaines activités</c:v>
                </c:pt>
              </c:strCache>
            </c:strRef>
          </c:tx>
          <c:spPr>
            <a:solidFill>
              <a:schemeClr val="accent6">
                <a:lumMod val="75000"/>
              </a:schemeClr>
            </a:solidFill>
            <a:ln>
              <a:noFill/>
            </a:ln>
            <a:effectLst/>
          </c:spPr>
          <c:cat>
            <c:strRef>
              <c:f>'Graphique 4'!$B$4:$O$4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4'!$B$7:$O$7</c:f>
              <c:numCache>
                <c:formatCode>0.0</c:formatCode>
                <c:ptCount val="14"/>
                <c:pt idx="0">
                  <c:v>20.8</c:v>
                </c:pt>
                <c:pt idx="1">
                  <c:v>22</c:v>
                </c:pt>
                <c:pt idx="2">
                  <c:v>17.299999999999997</c:v>
                </c:pt>
                <c:pt idx="3">
                  <c:v>6.5</c:v>
                </c:pt>
                <c:pt idx="4">
                  <c:v>3.5000000000000004</c:v>
                </c:pt>
                <c:pt idx="5">
                  <c:v>2.5</c:v>
                </c:pt>
                <c:pt idx="6">
                  <c:v>2.4</c:v>
                </c:pt>
                <c:pt idx="7">
                  <c:v>5.3</c:v>
                </c:pt>
                <c:pt idx="8">
                  <c:v>13.700000000000001</c:v>
                </c:pt>
                <c:pt idx="9">
                  <c:v>9.7000000000000011</c:v>
                </c:pt>
                <c:pt idx="10">
                  <c:v>9.1409000000000002</c:v>
                </c:pt>
                <c:pt idx="11">
                  <c:v>10.123200000000001</c:v>
                </c:pt>
                <c:pt idx="12">
                  <c:v>11.292599999999998</c:v>
                </c:pt>
                <c:pt idx="13">
                  <c:v>12.852</c:v>
                </c:pt>
              </c:numCache>
            </c:numRef>
          </c:val>
          <c:extLst>
            <c:ext xmlns:c16="http://schemas.microsoft.com/office/drawing/2014/chart" uri="{C3380CC4-5D6E-409C-BE32-E72D297353CC}">
              <c16:uniqueId val="{00000002-0DDB-461A-8BF5-94D44523EBB0}"/>
            </c:ext>
          </c:extLst>
        </c:ser>
        <c:ser>
          <c:idx val="3"/>
          <c:order val="2"/>
          <c:tx>
            <c:strRef>
              <c:f>'Graphique 4'!$A$8</c:f>
              <c:strCache>
                <c:ptCount val="1"/>
                <c:pt idx="0">
                  <c:v>Impossibilité à maintenir l'activité en assurant la sécurité des salariés</c:v>
                </c:pt>
              </c:strCache>
            </c:strRef>
          </c:tx>
          <c:spPr>
            <a:solidFill>
              <a:schemeClr val="accent4">
                <a:lumMod val="75000"/>
              </a:schemeClr>
            </a:solidFill>
            <a:ln>
              <a:noFill/>
            </a:ln>
            <a:effectLst/>
          </c:spPr>
          <c:cat>
            <c:strRef>
              <c:f>'Graphique 4'!$B$4:$O$4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4'!$B$8:$O$8</c:f>
              <c:numCache>
                <c:formatCode>0.0</c:formatCode>
                <c:ptCount val="14"/>
                <c:pt idx="0">
                  <c:v>10.100000000000001</c:v>
                </c:pt>
                <c:pt idx="1">
                  <c:v>7.9</c:v>
                </c:pt>
                <c:pt idx="2">
                  <c:v>4.2</c:v>
                </c:pt>
                <c:pt idx="3">
                  <c:v>1.7000000000000002</c:v>
                </c:pt>
                <c:pt idx="4">
                  <c:v>0.6</c:v>
                </c:pt>
                <c:pt idx="5">
                  <c:v>0.2</c:v>
                </c:pt>
                <c:pt idx="6">
                  <c:v>0.2</c:v>
                </c:pt>
                <c:pt idx="7">
                  <c:v>0.2</c:v>
                </c:pt>
                <c:pt idx="8">
                  <c:v>0.3</c:v>
                </c:pt>
                <c:pt idx="9">
                  <c:v>0.3</c:v>
                </c:pt>
                <c:pt idx="10">
                  <c:v>0.29070000000000001</c:v>
                </c:pt>
                <c:pt idx="11">
                  <c:v>0.17100000000000001</c:v>
                </c:pt>
                <c:pt idx="12">
                  <c:v>0.4247999999999999</c:v>
                </c:pt>
                <c:pt idx="13">
                  <c:v>0.4032</c:v>
                </c:pt>
              </c:numCache>
            </c:numRef>
          </c:val>
          <c:extLst>
            <c:ext xmlns:c16="http://schemas.microsoft.com/office/drawing/2014/chart" uri="{C3380CC4-5D6E-409C-BE32-E72D297353CC}">
              <c16:uniqueId val="{00000003-0DDB-461A-8BF5-94D44523EBB0}"/>
            </c:ext>
          </c:extLst>
        </c:ser>
        <c:ser>
          <c:idx val="4"/>
          <c:order val="3"/>
          <c:tx>
            <c:strRef>
              <c:f>'Graphique 4'!$A$9</c:f>
              <c:strCache>
                <c:ptCount val="1"/>
                <c:pt idx="0">
                  <c:v>Salariés en situation de garde d'enfants ou considérés comme fragiles/vulnérables</c:v>
                </c:pt>
              </c:strCache>
            </c:strRef>
          </c:tx>
          <c:spPr>
            <a:solidFill>
              <a:srgbClr val="92D050"/>
            </a:solidFill>
            <a:ln>
              <a:noFill/>
            </a:ln>
            <a:effectLst/>
          </c:spPr>
          <c:cat>
            <c:strRef>
              <c:f>'Graphique 4'!$B$4:$O$4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4'!$B$9:$O$9</c:f>
              <c:numCache>
                <c:formatCode>0.0</c:formatCode>
                <c:ptCount val="14"/>
                <c:pt idx="0">
                  <c:v>0</c:v>
                </c:pt>
                <c:pt idx="1">
                  <c:v>0</c:v>
                </c:pt>
                <c:pt idx="2">
                  <c:v>0</c:v>
                </c:pt>
                <c:pt idx="3">
                  <c:v>24.099999999999998</c:v>
                </c:pt>
                <c:pt idx="4">
                  <c:v>15.2</c:v>
                </c:pt>
                <c:pt idx="5">
                  <c:v>12.8</c:v>
                </c:pt>
                <c:pt idx="6">
                  <c:v>9.1999999999999993</c:v>
                </c:pt>
                <c:pt idx="7">
                  <c:v>8</c:v>
                </c:pt>
                <c:pt idx="8">
                  <c:v>8.6</c:v>
                </c:pt>
                <c:pt idx="9">
                  <c:v>8.6</c:v>
                </c:pt>
                <c:pt idx="10">
                  <c:v>9.0440000000000023</c:v>
                </c:pt>
                <c:pt idx="11">
                  <c:v>10.0548</c:v>
                </c:pt>
                <c:pt idx="12">
                  <c:v>11.044799999999999</c:v>
                </c:pt>
                <c:pt idx="13">
                  <c:v>25.603199999999998</c:v>
                </c:pt>
              </c:numCache>
            </c:numRef>
          </c:val>
          <c:extLst>
            <c:ext xmlns:c16="http://schemas.microsoft.com/office/drawing/2014/chart" uri="{C3380CC4-5D6E-409C-BE32-E72D297353CC}">
              <c16:uniqueId val="{00000004-0DDB-461A-8BF5-94D44523EBB0}"/>
            </c:ext>
          </c:extLst>
        </c:ser>
        <c:ser>
          <c:idx val="5"/>
          <c:order val="4"/>
          <c:tx>
            <c:strRef>
              <c:f>'Graphique 4'!$A$10</c:f>
              <c:strCache>
                <c:ptCount val="1"/>
                <c:pt idx="0">
                  <c:v>Autre(s)</c:v>
                </c:pt>
              </c:strCache>
            </c:strRef>
          </c:tx>
          <c:spPr>
            <a:solidFill>
              <a:srgbClr val="00B050"/>
            </a:solidFill>
            <a:ln>
              <a:noFill/>
            </a:ln>
            <a:effectLst/>
          </c:spPr>
          <c:cat>
            <c:strRef>
              <c:f>'Graphique 4'!$B$4:$O$4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4'!$B$10:$O$10</c:f>
              <c:numCache>
                <c:formatCode>0.0</c:formatCode>
                <c:ptCount val="14"/>
                <c:pt idx="0">
                  <c:v>4.7</c:v>
                </c:pt>
                <c:pt idx="1">
                  <c:v>4.3</c:v>
                </c:pt>
                <c:pt idx="2">
                  <c:v>20.8</c:v>
                </c:pt>
                <c:pt idx="3">
                  <c:v>3</c:v>
                </c:pt>
                <c:pt idx="4">
                  <c:v>1.9</c:v>
                </c:pt>
                <c:pt idx="5">
                  <c:v>1.7000000000000002</c:v>
                </c:pt>
                <c:pt idx="6">
                  <c:v>1.4000000000000001</c:v>
                </c:pt>
                <c:pt idx="7">
                  <c:v>1.2</c:v>
                </c:pt>
                <c:pt idx="8">
                  <c:v>1.2</c:v>
                </c:pt>
                <c:pt idx="9">
                  <c:v>1.7000000000000002</c:v>
                </c:pt>
                <c:pt idx="10">
                  <c:v>1.2597</c:v>
                </c:pt>
                <c:pt idx="11">
                  <c:v>1.3680000000000001</c:v>
                </c:pt>
                <c:pt idx="12">
                  <c:v>1.1681999999999997</c:v>
                </c:pt>
                <c:pt idx="13">
                  <c:v>1.1591999999999998</c:v>
                </c:pt>
              </c:numCache>
            </c:numRef>
          </c:val>
          <c:extLst>
            <c:ext xmlns:c16="http://schemas.microsoft.com/office/drawing/2014/chart" uri="{C3380CC4-5D6E-409C-BE32-E72D297353CC}">
              <c16:uniqueId val="{00000005-0DDB-461A-8BF5-94D44523EBB0}"/>
            </c:ext>
          </c:extLst>
        </c:ser>
        <c:ser>
          <c:idx val="0"/>
          <c:order val="5"/>
          <c:tx>
            <c:strRef>
              <c:f>'Graphique 4'!$A$5</c:f>
              <c:strCache>
                <c:ptCount val="1"/>
                <c:pt idx="0">
                  <c:v>Pas de recours au chômage partiel</c:v>
                </c:pt>
              </c:strCache>
            </c:strRef>
          </c:tx>
          <c:spPr>
            <a:solidFill>
              <a:schemeClr val="bg1">
                <a:lumMod val="85000"/>
              </a:schemeClr>
            </a:solidFill>
            <a:ln>
              <a:noFill/>
            </a:ln>
            <a:effectLst/>
          </c:spPr>
          <c:cat>
            <c:strRef>
              <c:f>'Graphique 4'!$B$4:$O$4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4'!$B$5:$O$5</c:f>
              <c:numCache>
                <c:formatCode>0.0</c:formatCode>
                <c:ptCount val="14"/>
                <c:pt idx="0">
                  <c:v>39.800000000000004</c:v>
                </c:pt>
                <c:pt idx="1">
                  <c:v>35.299999999999997</c:v>
                </c:pt>
                <c:pt idx="2">
                  <c:v>26.900000000000002</c:v>
                </c:pt>
                <c:pt idx="3">
                  <c:v>42.699999999999996</c:v>
                </c:pt>
                <c:pt idx="4">
                  <c:v>62.9</c:v>
                </c:pt>
                <c:pt idx="5">
                  <c:v>69.099999999999994</c:v>
                </c:pt>
                <c:pt idx="6">
                  <c:v>73.5</c:v>
                </c:pt>
                <c:pt idx="7">
                  <c:v>72.899999999999991</c:v>
                </c:pt>
                <c:pt idx="8">
                  <c:v>62.6</c:v>
                </c:pt>
                <c:pt idx="9">
                  <c:v>65.400000000000006</c:v>
                </c:pt>
                <c:pt idx="10">
                  <c:v>67.7</c:v>
                </c:pt>
                <c:pt idx="11">
                  <c:v>65.8</c:v>
                </c:pt>
                <c:pt idx="12">
                  <c:v>64.600000000000009</c:v>
                </c:pt>
                <c:pt idx="13">
                  <c:v>49.6</c:v>
                </c:pt>
              </c:numCache>
            </c:numRef>
          </c:val>
          <c:extLst>
            <c:ext xmlns:c16="http://schemas.microsoft.com/office/drawing/2014/chart" uri="{C3380CC4-5D6E-409C-BE32-E72D297353CC}">
              <c16:uniqueId val="{00000000-0DDB-461A-8BF5-94D44523EBB0}"/>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5'!$A$14</c:f>
              <c:strCache>
                <c:ptCount val="1"/>
                <c:pt idx="0">
                  <c:v>Travail sur site ou sur chantiers</c:v>
                </c:pt>
              </c:strCache>
            </c:strRef>
          </c:tx>
          <c:spPr>
            <a:solidFill>
              <a:srgbClr val="002060"/>
            </a:solidFill>
            <a:ln w="25400">
              <a:noFill/>
            </a:ln>
            <a:effectLst/>
          </c:spPr>
          <c:cat>
            <c:strRef>
              <c:f>'Graphique 5'!$B$4:$O$4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5'!$B$14:$O$14</c:f>
              <c:numCache>
                <c:formatCode>0.0</c:formatCode>
                <c:ptCount val="14"/>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62.820512820512825</c:v>
                </c:pt>
                <c:pt idx="13">
                  <c:v>60.532150776053221</c:v>
                </c:pt>
              </c:numCache>
            </c:numRef>
          </c:val>
          <c:extLst>
            <c:ext xmlns:c16="http://schemas.microsoft.com/office/drawing/2014/chart" uri="{C3380CC4-5D6E-409C-BE32-E72D297353CC}">
              <c16:uniqueId val="{00000000-C76D-4045-B229-FFEE80402ECF}"/>
            </c:ext>
          </c:extLst>
        </c:ser>
        <c:ser>
          <c:idx val="2"/>
          <c:order val="1"/>
          <c:tx>
            <c:strRef>
              <c:f>'Graphique 5'!$A$15</c:f>
              <c:strCache>
                <c:ptCount val="1"/>
                <c:pt idx="0">
                  <c:v>Télétravail ou travail à distance</c:v>
                </c:pt>
              </c:strCache>
            </c:strRef>
          </c:tx>
          <c:spPr>
            <a:solidFill>
              <a:srgbClr val="00B050"/>
            </a:solidFill>
            <a:ln w="25400">
              <a:noFill/>
            </a:ln>
            <a:effectLst/>
          </c:spPr>
          <c:cat>
            <c:strRef>
              <c:f>'Graphique 5'!$B$4:$O$4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5'!$B$15:$O$15</c:f>
              <c:numCache>
                <c:formatCode>0.0</c:formatCode>
                <c:ptCount val="14"/>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23.717948717948719</c:v>
                </c:pt>
                <c:pt idx="13">
                  <c:v>24.611973392461202</c:v>
                </c:pt>
              </c:numCache>
            </c:numRef>
          </c:val>
          <c:extLst>
            <c:ext xmlns:c16="http://schemas.microsoft.com/office/drawing/2014/chart" uri="{C3380CC4-5D6E-409C-BE32-E72D297353CC}">
              <c16:uniqueId val="{00000001-C76D-4045-B229-FFEE80402ECF}"/>
            </c:ext>
          </c:extLst>
        </c:ser>
        <c:ser>
          <c:idx val="3"/>
          <c:order val="2"/>
          <c:tx>
            <c:strRef>
              <c:f>'Graphique 5'!$A$16</c:f>
              <c:strCache>
                <c:ptCount val="1"/>
                <c:pt idx="0">
                  <c:v>Chômage partiel complet</c:v>
                </c:pt>
              </c:strCache>
            </c:strRef>
          </c:tx>
          <c:spPr>
            <a:solidFill>
              <a:schemeClr val="accent2"/>
            </a:solidFill>
            <a:ln w="25400">
              <a:noFill/>
            </a:ln>
            <a:effectLst/>
          </c:spPr>
          <c:cat>
            <c:strRef>
              <c:f>'Graphique 5'!$B$4:$O$4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5'!$B$16:$O$16</c:f>
              <c:numCache>
                <c:formatCode>0.0</c:formatCode>
                <c:ptCount val="14"/>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5.7692307692307692</c:v>
                </c:pt>
                <c:pt idx="13">
                  <c:v>7.4279379157427945</c:v>
                </c:pt>
              </c:numCache>
            </c:numRef>
          </c:val>
          <c:extLst>
            <c:ext xmlns:c16="http://schemas.microsoft.com/office/drawing/2014/chart" uri="{C3380CC4-5D6E-409C-BE32-E72D297353CC}">
              <c16:uniqueId val="{00000002-C76D-4045-B229-FFEE80402ECF}"/>
            </c:ext>
          </c:extLst>
        </c:ser>
        <c:ser>
          <c:idx val="4"/>
          <c:order val="3"/>
          <c:tx>
            <c:strRef>
              <c:f>'Graphique 5'!$A$17</c:f>
              <c:strCache>
                <c:ptCount val="1"/>
                <c:pt idx="0">
                  <c:v>Arrêt maladie</c:v>
                </c:pt>
              </c:strCache>
            </c:strRef>
          </c:tx>
          <c:spPr>
            <a:solidFill>
              <a:schemeClr val="tx1"/>
            </a:solidFill>
            <a:ln w="25400">
              <a:noFill/>
            </a:ln>
            <a:effectLst/>
          </c:spPr>
          <c:cat>
            <c:strRef>
              <c:f>'Graphique 5'!$B$4:$O$4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5'!$B$17:$O$17</c:f>
              <c:numCache>
                <c:formatCode>0.0</c:formatCode>
                <c:ptCount val="14"/>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7.5854700854700861</c:v>
                </c:pt>
                <c:pt idx="13">
                  <c:v>7.3170731707317085</c:v>
                </c:pt>
              </c:numCache>
            </c:numRef>
          </c:val>
          <c:extLst>
            <c:ext xmlns:c16="http://schemas.microsoft.com/office/drawing/2014/chart" uri="{C3380CC4-5D6E-409C-BE32-E72D297353CC}">
              <c16:uniqueId val="{00000003-C76D-4045-B229-FFEE80402ECF}"/>
            </c:ext>
          </c:extLst>
        </c:ser>
        <c:ser>
          <c:idx val="5"/>
          <c:order val="4"/>
          <c:tx>
            <c:strRef>
              <c:f>'Graphique 5'!$A$18</c:f>
              <c:strCache>
                <c:ptCount val="1"/>
                <c:pt idx="0">
                  <c:v>Exercice du droit de retrait</c:v>
                </c:pt>
              </c:strCache>
            </c:strRef>
          </c:tx>
          <c:spPr>
            <a:solidFill>
              <a:schemeClr val="accent6"/>
            </a:solidFill>
            <a:ln w="25400">
              <a:noFill/>
            </a:ln>
            <a:effectLst/>
          </c:spPr>
          <c:cat>
            <c:strRef>
              <c:f>'Graphique 5'!$B$4:$O$4</c:f>
              <c:strCache>
                <c:ptCount val="14"/>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strCache>
            </c:strRef>
          </c:cat>
          <c:val>
            <c:numRef>
              <c:f>'Graphique 5'!$B$18:$O$18</c:f>
              <c:numCache>
                <c:formatCode>0.0</c:formatCode>
                <c:ptCount val="14"/>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0.10683760683760685</c:v>
                </c:pt>
                <c:pt idx="13">
                  <c:v>0.11086474501108649</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6'!$A$5</c:f>
              <c:strCache>
                <c:ptCount val="1"/>
                <c:pt idx="0">
                  <c:v>N'a pas été affectée, est déjà revenue ou reviendra très vite à la normale</c:v>
                </c:pt>
              </c:strCache>
            </c:strRef>
          </c:tx>
          <c:spPr>
            <a:solidFill>
              <a:srgbClr val="00B050"/>
            </a:solidFill>
            <a:ln>
              <a:noFill/>
            </a:ln>
            <a:effectLst/>
          </c:spPr>
          <c:cat>
            <c:strRef>
              <c:f>'Graphique 6'!$B$4:$N$4</c:f>
              <c:strCache>
                <c:ptCount val="13"/>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strCache>
            </c:strRef>
          </c:cat>
          <c:val>
            <c:numRef>
              <c:f>'Graphique 6'!$B$5:$N$5</c:f>
              <c:numCache>
                <c:formatCode>0.0</c:formatCode>
                <c:ptCount val="13"/>
                <c:pt idx="0">
                  <c:v>18.099999999999998</c:v>
                </c:pt>
                <c:pt idx="1">
                  <c:v>21.5</c:v>
                </c:pt>
                <c:pt idx="2">
                  <c:v>24.8</c:v>
                </c:pt>
                <c:pt idx="3">
                  <c:v>28.799999999999997</c:v>
                </c:pt>
                <c:pt idx="4">
                  <c:v>30.9</c:v>
                </c:pt>
                <c:pt idx="5">
                  <c:v>29.099999999999998</c:v>
                </c:pt>
                <c:pt idx="6">
                  <c:v>26.6</c:v>
                </c:pt>
                <c:pt idx="7">
                  <c:v>25.900000000000002</c:v>
                </c:pt>
                <c:pt idx="8">
                  <c:v>27.3</c:v>
                </c:pt>
                <c:pt idx="9">
                  <c:v>27.700000000000003</c:v>
                </c:pt>
                <c:pt idx="10">
                  <c:v>28.199999999999996</c:v>
                </c:pt>
                <c:pt idx="11">
                  <c:v>28.299999999999997</c:v>
                </c:pt>
                <c:pt idx="12">
                  <c:v>28.799999999999997</c:v>
                </c:pt>
              </c:numCache>
            </c:numRef>
          </c:val>
          <c:extLst>
            <c:ext xmlns:c16="http://schemas.microsoft.com/office/drawing/2014/chart" uri="{C3380CC4-5D6E-409C-BE32-E72D297353CC}">
              <c16:uniqueId val="{00000000-5032-44B6-8E64-1533B5A88DE9}"/>
            </c:ext>
          </c:extLst>
        </c:ser>
        <c:ser>
          <c:idx val="2"/>
          <c:order val="1"/>
          <c:tx>
            <c:strRef>
              <c:f>'Graphique 6'!$A$6</c:f>
              <c:strCache>
                <c:ptCount val="1"/>
                <c:pt idx="0">
                  <c:v>Reviendra à la normale d'ici un à trois mois</c:v>
                </c:pt>
              </c:strCache>
            </c:strRef>
          </c:tx>
          <c:spPr>
            <a:solidFill>
              <a:srgbClr val="92D050"/>
            </a:solidFill>
            <a:ln w="25400">
              <a:noFill/>
            </a:ln>
            <a:effectLst/>
          </c:spPr>
          <c:cat>
            <c:strRef>
              <c:f>'Graphique 6'!$B$4:$N$4</c:f>
              <c:strCache>
                <c:ptCount val="13"/>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strCache>
            </c:strRef>
          </c:cat>
          <c:val>
            <c:numRef>
              <c:f>'Graphique 6'!$B$6:$N$6</c:f>
              <c:numCache>
                <c:formatCode>0.0</c:formatCode>
                <c:ptCount val="13"/>
                <c:pt idx="0">
                  <c:v>21.9</c:v>
                </c:pt>
                <c:pt idx="1">
                  <c:v>21.5</c:v>
                </c:pt>
                <c:pt idx="2">
                  <c:v>17.899999999999999</c:v>
                </c:pt>
                <c:pt idx="3">
                  <c:v>12.5</c:v>
                </c:pt>
                <c:pt idx="4">
                  <c:v>8.6999999999999993</c:v>
                </c:pt>
                <c:pt idx="5">
                  <c:v>6.7</c:v>
                </c:pt>
                <c:pt idx="6">
                  <c:v>5.0999999999999996</c:v>
                </c:pt>
                <c:pt idx="7">
                  <c:v>8.2000000000000011</c:v>
                </c:pt>
                <c:pt idx="8">
                  <c:v>6.1</c:v>
                </c:pt>
                <c:pt idx="9">
                  <c:v>4.9000000000000004</c:v>
                </c:pt>
                <c:pt idx="10">
                  <c:v>5.5</c:v>
                </c:pt>
                <c:pt idx="11">
                  <c:v>5.6000000000000005</c:v>
                </c:pt>
                <c:pt idx="12">
                  <c:v>8</c:v>
                </c:pt>
              </c:numCache>
            </c:numRef>
          </c:val>
          <c:extLst>
            <c:ext xmlns:c16="http://schemas.microsoft.com/office/drawing/2014/chart" uri="{C3380CC4-5D6E-409C-BE32-E72D297353CC}">
              <c16:uniqueId val="{00000001-5032-44B6-8E64-1533B5A88DE9}"/>
            </c:ext>
          </c:extLst>
        </c:ser>
        <c:ser>
          <c:idx val="3"/>
          <c:order val="2"/>
          <c:tx>
            <c:strRef>
              <c:f>'Graphique 6'!$A$7</c:f>
              <c:strCache>
                <c:ptCount val="1"/>
                <c:pt idx="0">
                  <c:v>Reviendra à la normale d'ici trois mois à un an</c:v>
                </c:pt>
              </c:strCache>
            </c:strRef>
          </c:tx>
          <c:spPr>
            <a:solidFill>
              <a:srgbClr val="FFC000"/>
            </a:solidFill>
            <a:ln>
              <a:noFill/>
            </a:ln>
            <a:effectLst/>
          </c:spPr>
          <c:cat>
            <c:strRef>
              <c:f>'Graphique 6'!$B$4:$N$4</c:f>
              <c:strCache>
                <c:ptCount val="13"/>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strCache>
            </c:strRef>
          </c:cat>
          <c:val>
            <c:numRef>
              <c:f>'Graphique 6'!$B$7:$N$7</c:f>
              <c:numCache>
                <c:formatCode>0.0</c:formatCode>
                <c:ptCount val="13"/>
                <c:pt idx="0">
                  <c:v>17.399999999999999</c:v>
                </c:pt>
                <c:pt idx="1">
                  <c:v>16.400000000000002</c:v>
                </c:pt>
                <c:pt idx="2">
                  <c:v>13</c:v>
                </c:pt>
                <c:pt idx="3">
                  <c:v>10</c:v>
                </c:pt>
                <c:pt idx="4">
                  <c:v>9.3000000000000007</c:v>
                </c:pt>
                <c:pt idx="5">
                  <c:v>17.100000000000001</c:v>
                </c:pt>
                <c:pt idx="6">
                  <c:v>19.8</c:v>
                </c:pt>
                <c:pt idx="7">
                  <c:v>20.7</c:v>
                </c:pt>
                <c:pt idx="8">
                  <c:v>19.8</c:v>
                </c:pt>
                <c:pt idx="9">
                  <c:v>19.2</c:v>
                </c:pt>
                <c:pt idx="10">
                  <c:v>18.8</c:v>
                </c:pt>
                <c:pt idx="11">
                  <c:v>18.899999999999999</c:v>
                </c:pt>
                <c:pt idx="12">
                  <c:v>18.3</c:v>
                </c:pt>
              </c:numCache>
            </c:numRef>
          </c:val>
          <c:extLst>
            <c:ext xmlns:c16="http://schemas.microsoft.com/office/drawing/2014/chart" uri="{C3380CC4-5D6E-409C-BE32-E72D297353CC}">
              <c16:uniqueId val="{00000002-5032-44B6-8E64-1533B5A88DE9}"/>
            </c:ext>
          </c:extLst>
        </c:ser>
        <c:ser>
          <c:idx val="4"/>
          <c:order val="3"/>
          <c:tx>
            <c:strRef>
              <c:f>'Graphique 6'!$A$8</c:f>
              <c:strCache>
                <c:ptCount val="1"/>
                <c:pt idx="0">
                  <c:v>A été affectée de manière durable et mettra plus d’un an à revenir à la normale</c:v>
                </c:pt>
              </c:strCache>
            </c:strRef>
          </c:tx>
          <c:spPr>
            <a:solidFill>
              <a:srgbClr val="C00000"/>
            </a:solidFill>
            <a:ln>
              <a:noFill/>
            </a:ln>
            <a:effectLst/>
          </c:spPr>
          <c:cat>
            <c:strRef>
              <c:f>'Graphique 6'!$B$4:$N$4</c:f>
              <c:strCache>
                <c:ptCount val="13"/>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strCache>
            </c:strRef>
          </c:cat>
          <c:val>
            <c:numRef>
              <c:f>'Graphique 6'!$B$8:$N$8</c:f>
              <c:numCache>
                <c:formatCode>0.0</c:formatCode>
                <c:ptCount val="13"/>
                <c:pt idx="0">
                  <c:v>16.3</c:v>
                </c:pt>
                <c:pt idx="1">
                  <c:v>18.7</c:v>
                </c:pt>
                <c:pt idx="2">
                  <c:v>18.899999999999999</c:v>
                </c:pt>
                <c:pt idx="3">
                  <c:v>17.5</c:v>
                </c:pt>
                <c:pt idx="4">
                  <c:v>18.5</c:v>
                </c:pt>
                <c:pt idx="5">
                  <c:v>12.5</c:v>
                </c:pt>
                <c:pt idx="6">
                  <c:v>13.8</c:v>
                </c:pt>
                <c:pt idx="7">
                  <c:v>12.4</c:v>
                </c:pt>
                <c:pt idx="8">
                  <c:v>13.100000000000001</c:v>
                </c:pt>
                <c:pt idx="9">
                  <c:v>13</c:v>
                </c:pt>
                <c:pt idx="10">
                  <c:v>13</c:v>
                </c:pt>
                <c:pt idx="11">
                  <c:v>13.100000000000001</c:v>
                </c:pt>
                <c:pt idx="12">
                  <c:v>12</c:v>
                </c:pt>
              </c:numCache>
            </c:numRef>
          </c:val>
          <c:extLst>
            <c:ext xmlns:c16="http://schemas.microsoft.com/office/drawing/2014/chart" uri="{C3380CC4-5D6E-409C-BE32-E72D297353CC}">
              <c16:uniqueId val="{00000003-5032-44B6-8E64-1533B5A88DE9}"/>
            </c:ext>
          </c:extLst>
        </c:ser>
        <c:ser>
          <c:idx val="5"/>
          <c:order val="4"/>
          <c:tx>
            <c:strRef>
              <c:f>'Graphique 6'!$A$9</c:f>
              <c:strCache>
                <c:ptCount val="1"/>
                <c:pt idx="0">
                  <c:v>Ne sais pas </c:v>
                </c:pt>
              </c:strCache>
            </c:strRef>
          </c:tx>
          <c:spPr>
            <a:solidFill>
              <a:schemeClr val="bg1">
                <a:lumMod val="85000"/>
              </a:schemeClr>
            </a:solidFill>
            <a:ln>
              <a:noFill/>
            </a:ln>
            <a:effectLst/>
          </c:spPr>
          <c:cat>
            <c:strRef>
              <c:f>'Graphique 6'!$B$4:$N$4</c:f>
              <c:strCache>
                <c:ptCount val="13"/>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strCache>
            </c:strRef>
          </c:cat>
          <c:val>
            <c:numRef>
              <c:f>'Graphique 6'!$B$9:$N$9</c:f>
              <c:numCache>
                <c:formatCode>0.0</c:formatCode>
                <c:ptCount val="13"/>
                <c:pt idx="0">
                  <c:v>26.400000000000002</c:v>
                </c:pt>
                <c:pt idx="1">
                  <c:v>21.9</c:v>
                </c:pt>
                <c:pt idx="2">
                  <c:v>25.4</c:v>
                </c:pt>
                <c:pt idx="3">
                  <c:v>31.2</c:v>
                </c:pt>
                <c:pt idx="4">
                  <c:v>32.5</c:v>
                </c:pt>
                <c:pt idx="5">
                  <c:v>34.699999999999996</c:v>
                </c:pt>
                <c:pt idx="6">
                  <c:v>34.699999999999996</c:v>
                </c:pt>
                <c:pt idx="7">
                  <c:v>32.700000000000003</c:v>
                </c:pt>
                <c:pt idx="8">
                  <c:v>33.700000000000003</c:v>
                </c:pt>
                <c:pt idx="9">
                  <c:v>35.299999999999997</c:v>
                </c:pt>
                <c:pt idx="10">
                  <c:v>34.5</c:v>
                </c:pt>
                <c:pt idx="11">
                  <c:v>34.1</c:v>
                </c:pt>
                <c:pt idx="12">
                  <c:v>32.800000000000004</c:v>
                </c:pt>
              </c:numCache>
            </c:numRef>
          </c:val>
          <c:extLst>
            <c:ext xmlns:c16="http://schemas.microsoft.com/office/drawing/2014/chart" uri="{C3380CC4-5D6E-409C-BE32-E72D297353CC}">
              <c16:uniqueId val="{00000004-5032-44B6-8E64-1533B5A88DE9}"/>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'Encadré 1 Graph 1A '!$P$4</c:f>
              <c:strCache>
                <c:ptCount val="1"/>
                <c:pt idx="0">
                  <c:v>avr.-21</c:v>
                </c:pt>
              </c:strCache>
            </c:strRef>
          </c:tx>
          <c:spPr>
            <a:solidFill>
              <a:schemeClr val="accent1"/>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'!$P$5:$P$21</c:f>
              <c:numCache>
                <c:formatCode>_-* #\ ##0_-;\-* #\ ##0_-;_-* "-"??_-;_-@_-</c:formatCode>
                <c:ptCount val="17"/>
                <c:pt idx="0">
                  <c:v>0.37837500000000002</c:v>
                </c:pt>
                <c:pt idx="1">
                  <c:v>8.8996964867853769</c:v>
                </c:pt>
                <c:pt idx="2">
                  <c:v>11.047435420735122</c:v>
                </c:pt>
                <c:pt idx="3">
                  <c:v>17.990814340940229</c:v>
                </c:pt>
                <c:pt idx="4">
                  <c:v>22.86499445693882</c:v>
                </c:pt>
                <c:pt idx="5">
                  <c:v>32.204945507360179</c:v>
                </c:pt>
                <c:pt idx="6">
                  <c:v>43.093699916235835</c:v>
                </c:pt>
                <c:pt idx="7">
                  <c:v>43.266263364051191</c:v>
                </c:pt>
                <c:pt idx="8">
                  <c:v>43.42320040380099</c:v>
                </c:pt>
                <c:pt idx="9">
                  <c:v>57.905339060539582</c:v>
                </c:pt>
                <c:pt idx="10">
                  <c:v>132.70139573335979</c:v>
                </c:pt>
                <c:pt idx="11">
                  <c:v>142.2014228509899</c:v>
                </c:pt>
                <c:pt idx="12">
                  <c:v>205.36391576968953</c:v>
                </c:pt>
                <c:pt idx="13">
                  <c:v>316.17217537079529</c:v>
                </c:pt>
                <c:pt idx="14">
                  <c:v>326.19896335736991</c:v>
                </c:pt>
                <c:pt idx="15">
                  <c:v>602.19910251629153</c:v>
                </c:pt>
                <c:pt idx="16">
                  <c:v>723.01706942233579</c:v>
                </c:pt>
              </c:numCache>
            </c:numRef>
          </c:val>
          <c:extLst>
            <c:ext xmlns:c16="http://schemas.microsoft.com/office/drawing/2014/chart" uri="{C3380CC4-5D6E-409C-BE32-E72D297353CC}">
              <c16:uniqueId val="{00000000-ED5F-491D-BE0F-6EAD15285407}"/>
            </c:ext>
          </c:extLst>
        </c:ser>
        <c:ser>
          <c:idx val="1"/>
          <c:order val="1"/>
          <c:tx>
            <c:strRef>
              <c:f>'Encadré 1 Graph 1A '!$O$4</c:f>
              <c:strCache>
                <c:ptCount val="1"/>
                <c:pt idx="0">
                  <c:v>mars-21</c:v>
                </c:pt>
              </c:strCache>
            </c:strRef>
          </c:tx>
          <c:spPr>
            <a:solidFill>
              <a:schemeClr val="accent2"/>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'!$O$5:$O$21</c:f>
              <c:numCache>
                <c:formatCode>_-* #\ ##0_-;\-* #\ ##0_-;_-* "-"??_-;_-@_-</c:formatCode>
                <c:ptCount val="17"/>
                <c:pt idx="0">
                  <c:v>0.30599999999999999</c:v>
                </c:pt>
                <c:pt idx="1">
                  <c:v>7.6683301982918373</c:v>
                </c:pt>
                <c:pt idx="2">
                  <c:v>4.2796996011182094</c:v>
                </c:pt>
                <c:pt idx="3">
                  <c:v>13.23947609378928</c:v>
                </c:pt>
                <c:pt idx="4">
                  <c:v>13.78561029529846</c:v>
                </c:pt>
                <c:pt idx="5">
                  <c:v>28.770620657144487</c:v>
                </c:pt>
                <c:pt idx="6">
                  <c:v>39.46972013066388</c:v>
                </c:pt>
                <c:pt idx="7">
                  <c:v>38.527432033729141</c:v>
                </c:pt>
                <c:pt idx="8">
                  <c:v>29.99596405587662</c:v>
                </c:pt>
                <c:pt idx="9">
                  <c:v>81.672822834739861</c:v>
                </c:pt>
                <c:pt idx="10">
                  <c:v>46.90461780756813</c:v>
                </c:pt>
                <c:pt idx="11">
                  <c:v>122.1711408514518</c:v>
                </c:pt>
                <c:pt idx="12">
                  <c:v>230.2783578118096</c:v>
                </c:pt>
                <c:pt idx="13">
                  <c:v>288.33802483245302</c:v>
                </c:pt>
                <c:pt idx="14">
                  <c:v>276.01999605947651</c:v>
                </c:pt>
                <c:pt idx="15">
                  <c:v>437.25892564219191</c:v>
                </c:pt>
                <c:pt idx="16">
                  <c:v>756.81202130566294</c:v>
                </c:pt>
              </c:numCache>
            </c:numRef>
          </c:val>
          <c:extLst>
            <c:ext xmlns:c16="http://schemas.microsoft.com/office/drawing/2014/chart" uri="{C3380CC4-5D6E-409C-BE32-E72D297353CC}">
              <c16:uniqueId val="{00000001-ED5F-491D-BE0F-6EAD15285407}"/>
            </c:ext>
          </c:extLst>
        </c:ser>
        <c:ser>
          <c:idx val="2"/>
          <c:order val="2"/>
          <c:tx>
            <c:strRef>
              <c:f>'Encadré 1 Graph 1A '!$N$4</c:f>
              <c:strCache>
                <c:ptCount val="1"/>
                <c:pt idx="0">
                  <c:v>févr.-21</c:v>
                </c:pt>
              </c:strCache>
            </c:strRef>
          </c:tx>
          <c:spPr>
            <a:solidFill>
              <a:schemeClr val="accent3"/>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'!$N$5:$N$21</c:f>
              <c:numCache>
                <c:formatCode>_-* #\ ##0_-;\-* #\ ##0_-;_-* "-"??_-;_-@_-</c:formatCode>
                <c:ptCount val="17"/>
                <c:pt idx="0">
                  <c:v>9.7000000000000003E-2</c:v>
                </c:pt>
                <c:pt idx="1">
                  <c:v>7.7850726631068907</c:v>
                </c:pt>
                <c:pt idx="2">
                  <c:v>3.6424291751228202</c:v>
                </c:pt>
                <c:pt idx="3">
                  <c:v>8.420278150057765</c:v>
                </c:pt>
                <c:pt idx="4">
                  <c:v>17.304052273362579</c:v>
                </c:pt>
                <c:pt idx="5">
                  <c:v>28.338746115296811</c:v>
                </c:pt>
                <c:pt idx="6">
                  <c:v>44.844199637459496</c:v>
                </c:pt>
                <c:pt idx="7">
                  <c:v>39.823537252962581</c:v>
                </c:pt>
                <c:pt idx="8">
                  <c:v>46.019082181608447</c:v>
                </c:pt>
                <c:pt idx="9">
                  <c:v>70.351337647367842</c:v>
                </c:pt>
                <c:pt idx="10">
                  <c:v>49.973722558559317</c:v>
                </c:pt>
                <c:pt idx="11">
                  <c:v>117.41486848691389</c:v>
                </c:pt>
                <c:pt idx="12">
                  <c:v>181.2614394342626</c:v>
                </c:pt>
                <c:pt idx="13">
                  <c:v>267.550373816042</c:v>
                </c:pt>
                <c:pt idx="14">
                  <c:v>265.74396399315594</c:v>
                </c:pt>
                <c:pt idx="15">
                  <c:v>360.05713461747075</c:v>
                </c:pt>
                <c:pt idx="16">
                  <c:v>722.35441449585699</c:v>
                </c:pt>
              </c:numCache>
            </c:numRef>
          </c:val>
          <c:extLst>
            <c:ext xmlns:c16="http://schemas.microsoft.com/office/drawing/2014/chart" uri="{C3380CC4-5D6E-409C-BE32-E72D297353CC}">
              <c16:uniqueId val="{00000002-ED5F-491D-BE0F-6EAD15285407}"/>
            </c:ext>
          </c:extLst>
        </c:ser>
        <c:ser>
          <c:idx val="3"/>
          <c:order val="3"/>
          <c:tx>
            <c:strRef>
              <c:f>'Encadré 1 Graph 1A '!$M$4</c:f>
              <c:strCache>
                <c:ptCount val="1"/>
                <c:pt idx="0">
                  <c:v>janv.-21</c:v>
                </c:pt>
              </c:strCache>
            </c:strRef>
          </c:tx>
          <c:spPr>
            <a:solidFill>
              <a:schemeClr val="accent4"/>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'!$M$5:$M$21</c:f>
              <c:numCache>
                <c:formatCode>_-* #\ ##0_-;\-* #\ ##0_-;_-* "-"??_-;_-@_-</c:formatCode>
                <c:ptCount val="17"/>
                <c:pt idx="0">
                  <c:v>0.104</c:v>
                </c:pt>
                <c:pt idx="1">
                  <c:v>7.8552222089059685</c:v>
                </c:pt>
                <c:pt idx="2">
                  <c:v>4.5871029512961607</c:v>
                </c:pt>
                <c:pt idx="3">
                  <c:v>9.785948417691154</c:v>
                </c:pt>
                <c:pt idx="4">
                  <c:v>14.350506243790539</c:v>
                </c:pt>
                <c:pt idx="5">
                  <c:v>30.751598521222721</c:v>
                </c:pt>
                <c:pt idx="6">
                  <c:v>42.16534063838035</c:v>
                </c:pt>
                <c:pt idx="7">
                  <c:v>40.295653233630354</c:v>
                </c:pt>
                <c:pt idx="8">
                  <c:v>33.920909765929046</c:v>
                </c:pt>
                <c:pt idx="9">
                  <c:v>62.484985514371083</c:v>
                </c:pt>
                <c:pt idx="10">
                  <c:v>47.728259516131757</c:v>
                </c:pt>
                <c:pt idx="11">
                  <c:v>121.0067188239485</c:v>
                </c:pt>
                <c:pt idx="12">
                  <c:v>205.22143435259272</c:v>
                </c:pt>
                <c:pt idx="13">
                  <c:v>269.96932806816358</c:v>
                </c:pt>
                <c:pt idx="14">
                  <c:v>269.59400039955506</c:v>
                </c:pt>
                <c:pt idx="15">
                  <c:v>307.67007261657432</c:v>
                </c:pt>
                <c:pt idx="16">
                  <c:v>741.58435365221555</c:v>
                </c:pt>
              </c:numCache>
            </c:numRef>
          </c:val>
          <c:extLst>
            <c:ext xmlns:c16="http://schemas.microsoft.com/office/drawing/2014/chart" uri="{C3380CC4-5D6E-409C-BE32-E72D297353CC}">
              <c16:uniqueId val="{00000003-ED5F-491D-BE0F-6EAD15285407}"/>
            </c:ext>
          </c:extLst>
        </c:ser>
        <c:ser>
          <c:idx val="4"/>
          <c:order val="4"/>
          <c:tx>
            <c:strRef>
              <c:f>'Encadré 1 Graph 1A '!$L$4</c:f>
              <c:strCache>
                <c:ptCount val="1"/>
                <c:pt idx="0">
                  <c:v>déc.-20</c:v>
                </c:pt>
              </c:strCache>
            </c:strRef>
          </c:tx>
          <c:spPr>
            <a:solidFill>
              <a:schemeClr val="accent5"/>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'!$L$5:$L$21</c:f>
              <c:numCache>
                <c:formatCode>_-* #\ ##0_-;\-* #\ ##0_-;_-* "-"??_-;_-@_-</c:formatCode>
                <c:ptCount val="17"/>
                <c:pt idx="0">
                  <c:v>0.25024999999999997</c:v>
                </c:pt>
                <c:pt idx="1">
                  <c:v>9.8752459670989818</c:v>
                </c:pt>
                <c:pt idx="2">
                  <c:v>4.7105677733357085</c:v>
                </c:pt>
                <c:pt idx="3">
                  <c:v>15.821296981924899</c:v>
                </c:pt>
                <c:pt idx="4">
                  <c:v>20.258877923519563</c:v>
                </c:pt>
                <c:pt idx="5">
                  <c:v>38.140898214015991</c:v>
                </c:pt>
                <c:pt idx="6">
                  <c:v>44.132740708084413</c:v>
                </c:pt>
                <c:pt idx="7">
                  <c:v>52.637494756345447</c:v>
                </c:pt>
                <c:pt idx="8">
                  <c:v>55.501193906336219</c:v>
                </c:pt>
                <c:pt idx="9">
                  <c:v>79.875717676541797</c:v>
                </c:pt>
                <c:pt idx="10">
                  <c:v>62.782556600923655</c:v>
                </c:pt>
                <c:pt idx="11">
                  <c:v>140.86664402003001</c:v>
                </c:pt>
                <c:pt idx="12">
                  <c:v>203.61337340291229</c:v>
                </c:pt>
                <c:pt idx="13">
                  <c:v>270.35160454875677</c:v>
                </c:pt>
                <c:pt idx="14">
                  <c:v>341.43771794570461</c:v>
                </c:pt>
                <c:pt idx="15">
                  <c:v>420.00246979768031</c:v>
                </c:pt>
                <c:pt idx="16">
                  <c:v>736.61828421542407</c:v>
                </c:pt>
              </c:numCache>
            </c:numRef>
          </c:val>
          <c:extLst>
            <c:ext xmlns:c16="http://schemas.microsoft.com/office/drawing/2014/chart" uri="{C3380CC4-5D6E-409C-BE32-E72D297353CC}">
              <c16:uniqueId val="{00000004-ED5F-491D-BE0F-6EAD15285407}"/>
            </c:ext>
          </c:extLst>
        </c:ser>
        <c:ser>
          <c:idx val="5"/>
          <c:order val="5"/>
          <c:tx>
            <c:strRef>
              <c:f>'Encadré 1 Graph 1A '!$K$4</c:f>
              <c:strCache>
                <c:ptCount val="1"/>
                <c:pt idx="0">
                  <c:v>nov.-20</c:v>
                </c:pt>
              </c:strCache>
            </c:strRef>
          </c:tx>
          <c:spPr>
            <a:solidFill>
              <a:schemeClr val="accent6"/>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'!$K$5:$K$21</c:f>
              <c:numCache>
                <c:formatCode>_-* #\ ##0_-;\-* #\ ##0_-;_-* "-"??_-;_-@_-</c:formatCode>
                <c:ptCount val="17"/>
                <c:pt idx="0">
                  <c:v>0.30825000000000002</c:v>
                </c:pt>
                <c:pt idx="1">
                  <c:v>10.044584821981632</c:v>
                </c:pt>
                <c:pt idx="2">
                  <c:v>6.9324650549531697</c:v>
                </c:pt>
                <c:pt idx="3">
                  <c:v>48.284087226862667</c:v>
                </c:pt>
                <c:pt idx="4">
                  <c:v>28.492362029375549</c:v>
                </c:pt>
                <c:pt idx="5">
                  <c:v>40.792304749745298</c:v>
                </c:pt>
                <c:pt idx="6">
                  <c:v>54.471721839094407</c:v>
                </c:pt>
                <c:pt idx="7">
                  <c:v>60.88781310401717</c:v>
                </c:pt>
                <c:pt idx="8">
                  <c:v>40.304025864181618</c:v>
                </c:pt>
                <c:pt idx="9">
                  <c:v>80.330810799876687</c:v>
                </c:pt>
                <c:pt idx="10">
                  <c:v>93.882559558748682</c:v>
                </c:pt>
                <c:pt idx="11">
                  <c:v>157.16734186539401</c:v>
                </c:pt>
                <c:pt idx="12">
                  <c:v>207.60652840920091</c:v>
                </c:pt>
                <c:pt idx="13">
                  <c:v>386.85328266521145</c:v>
                </c:pt>
                <c:pt idx="14">
                  <c:v>415.06441002962208</c:v>
                </c:pt>
                <c:pt idx="15">
                  <c:v>731.63438157995415</c:v>
                </c:pt>
                <c:pt idx="16">
                  <c:v>759.92959586370409</c:v>
                </c:pt>
              </c:numCache>
            </c:numRef>
          </c:val>
          <c:extLst>
            <c:ext xmlns:c16="http://schemas.microsoft.com/office/drawing/2014/chart" uri="{C3380CC4-5D6E-409C-BE32-E72D297353CC}">
              <c16:uniqueId val="{00000005-ED5F-491D-BE0F-6EAD15285407}"/>
            </c:ext>
          </c:extLst>
        </c:ser>
        <c:ser>
          <c:idx val="6"/>
          <c:order val="6"/>
          <c:tx>
            <c:strRef>
              <c:f>'Encadré 1 Graph 1A '!$J$4</c:f>
              <c:strCache>
                <c:ptCount val="1"/>
                <c:pt idx="0">
                  <c:v>oct.-20</c:v>
                </c:pt>
              </c:strCache>
            </c:strRef>
          </c:tx>
          <c:spPr>
            <a:solidFill>
              <a:schemeClr val="accent1">
                <a:lumMod val="60000"/>
              </a:schemeClr>
            </a:solidFill>
            <a:ln>
              <a:noFill/>
            </a:ln>
            <a:effectLst/>
          </c:spPr>
          <c:invertIfNegative val="0"/>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'!$J$5:$J$21</c:f>
              <c:numCache>
                <c:formatCode>_-* #\ ##0_-;\-* #\ ##0_-;_-* "-"??_-;_-@_-</c:formatCode>
                <c:ptCount val="17"/>
                <c:pt idx="0">
                  <c:v>8.0200000000000007E-2</c:v>
                </c:pt>
                <c:pt idx="1">
                  <c:v>5.655338212220542</c:v>
                </c:pt>
                <c:pt idx="2">
                  <c:v>2.60644971753463</c:v>
                </c:pt>
                <c:pt idx="3">
                  <c:v>10.08201172827806</c:v>
                </c:pt>
                <c:pt idx="4">
                  <c:v>12.591751369103759</c:v>
                </c:pt>
                <c:pt idx="5">
                  <c:v>40.072702160668662</c:v>
                </c:pt>
                <c:pt idx="6">
                  <c:v>17.991868203375201</c:v>
                </c:pt>
                <c:pt idx="7">
                  <c:v>41.092181523336578</c:v>
                </c:pt>
                <c:pt idx="8">
                  <c:v>37.443206152533762</c:v>
                </c:pt>
                <c:pt idx="9">
                  <c:v>66.730578537898779</c:v>
                </c:pt>
                <c:pt idx="10">
                  <c:v>32.104291448832996</c:v>
                </c:pt>
                <c:pt idx="11">
                  <c:v>127.8650718840598</c:v>
                </c:pt>
                <c:pt idx="12">
                  <c:v>134.18755182649079</c:v>
                </c:pt>
                <c:pt idx="13">
                  <c:v>218.9532871770484</c:v>
                </c:pt>
                <c:pt idx="14">
                  <c:v>241.3480721836811</c:v>
                </c:pt>
                <c:pt idx="15">
                  <c:v>298.53798557902121</c:v>
                </c:pt>
                <c:pt idx="16">
                  <c:v>533.98170106994166</c:v>
                </c:pt>
              </c:numCache>
            </c:numRef>
          </c:val>
          <c:extLst>
            <c:ext xmlns:c16="http://schemas.microsoft.com/office/drawing/2014/chart" uri="{C3380CC4-5D6E-409C-BE32-E72D297353CC}">
              <c16:uniqueId val="{00000006-ED5F-491D-BE0F-6EAD15285407}"/>
            </c:ext>
          </c:extLst>
        </c:ser>
        <c:dLbls>
          <c:showLegendKey val="0"/>
          <c:showVal val="0"/>
          <c:showCatName val="0"/>
          <c:showSerName val="0"/>
          <c:showPercent val="0"/>
          <c:showBubbleSize val="0"/>
        </c:dLbls>
        <c:gapWidth val="182"/>
        <c:axId val="118996352"/>
        <c:axId val="123071104"/>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max val="160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'Encadré 1 Graph 1A '!$B$5:$B$21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'Encadré 1 Graph 1A '!$R$5:$R$21</c:f>
              <c:numCache>
                <c:formatCode>0%</c:formatCode>
                <c:ptCount val="17"/>
                <c:pt idx="0">
                  <c:v>4.1347940115834335E-2</c:v>
                </c:pt>
                <c:pt idx="1">
                  <c:v>6.0325473718788145E-2</c:v>
                </c:pt>
                <c:pt idx="2">
                  <c:v>3.2719957056519804E-2</c:v>
                </c:pt>
                <c:pt idx="3">
                  <c:v>7.1307230840032612E-2</c:v>
                </c:pt>
                <c:pt idx="4">
                  <c:v>3.0338808150863223E-2</c:v>
                </c:pt>
                <c:pt idx="5">
                  <c:v>8.1348833145216126E-2</c:v>
                </c:pt>
                <c:pt idx="6">
                  <c:v>8.3141911610190383E-2</c:v>
                </c:pt>
                <c:pt idx="7">
                  <c:v>5.3224451857728471E-2</c:v>
                </c:pt>
                <c:pt idx="8">
                  <c:v>2.8915220060303962E-2</c:v>
                </c:pt>
                <c:pt idx="9">
                  <c:v>0.16711545793938679</c:v>
                </c:pt>
                <c:pt idx="10">
                  <c:v>5.4620439573989668E-2</c:v>
                </c:pt>
                <c:pt idx="11">
                  <c:v>0.10468649421615844</c:v>
                </c:pt>
                <c:pt idx="12">
                  <c:v>0.14550565422780207</c:v>
                </c:pt>
                <c:pt idx="13">
                  <c:v>0.42766424370457906</c:v>
                </c:pt>
                <c:pt idx="14">
                  <c:v>9.2640249865612048E-2</c:v>
                </c:pt>
                <c:pt idx="15">
                  <c:v>0.19567191487001268</c:v>
                </c:pt>
                <c:pt idx="16">
                  <c:v>0.72718090729752138</c:v>
                </c:pt>
              </c:numCache>
            </c:numRef>
          </c:val>
          <c:extLst>
            <c:ext xmlns:c16="http://schemas.microsoft.com/office/drawing/2014/chart" uri="{C3380CC4-5D6E-409C-BE32-E72D297353CC}">
              <c16:uniqueId val="{00000000-0A8C-426A-A9F6-5EE5342BAE58}"/>
            </c:ext>
          </c:extLst>
        </c:ser>
        <c:dLbls>
          <c:showLegendKey val="0"/>
          <c:showVal val="0"/>
          <c:showCatName val="0"/>
          <c:showSerName val="0"/>
          <c:showPercent val="0"/>
          <c:showBubbleSize val="0"/>
        </c:dLbls>
        <c:gapWidth val="182"/>
        <c:axId val="125618048"/>
        <c:axId val="132964736"/>
      </c:barChart>
      <c:catAx>
        <c:axId val="125618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2964736"/>
        <c:crosses val="autoZero"/>
        <c:auto val="1"/>
        <c:lblAlgn val="ctr"/>
        <c:lblOffset val="100"/>
        <c:noMultiLvlLbl val="0"/>
      </c:catAx>
      <c:valAx>
        <c:axId val="132964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5618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705971</xdr:colOff>
      <xdr:row>11</xdr:row>
      <xdr:rowOff>78443</xdr:rowOff>
    </xdr:from>
    <xdr:to>
      <xdr:col>10</xdr:col>
      <xdr:colOff>336177</xdr:colOff>
      <xdr:row>33</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129988</xdr:colOff>
      <xdr:row>2</xdr:row>
      <xdr:rowOff>62194</xdr:rowOff>
    </xdr:from>
    <xdr:to>
      <xdr:col>15</xdr:col>
      <xdr:colOff>627529</xdr:colOff>
      <xdr:row>24</xdr:row>
      <xdr:rowOff>44824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381001</xdr:colOff>
      <xdr:row>91</xdr:row>
      <xdr:rowOff>78442</xdr:rowOff>
    </xdr:from>
    <xdr:to>
      <xdr:col>7</xdr:col>
      <xdr:colOff>302560</xdr:colOff>
      <xdr:row>166</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78442</xdr:colOff>
      <xdr:row>90</xdr:row>
      <xdr:rowOff>145675</xdr:rowOff>
    </xdr:from>
    <xdr:to>
      <xdr:col>7</xdr:col>
      <xdr:colOff>44823</xdr:colOff>
      <xdr:row>165</xdr:row>
      <xdr:rowOff>78442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74440</xdr:colOff>
      <xdr:row>91</xdr:row>
      <xdr:rowOff>136071</xdr:rowOff>
    </xdr:from>
    <xdr:to>
      <xdr:col>11</xdr:col>
      <xdr:colOff>591511</xdr:colOff>
      <xdr:row>174</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95250</xdr:colOff>
      <xdr:row>14</xdr:row>
      <xdr:rowOff>133350</xdr:rowOff>
    </xdr:from>
    <xdr:to>
      <xdr:col>11</xdr:col>
      <xdr:colOff>323850</xdr:colOff>
      <xdr:row>36</xdr:row>
      <xdr:rowOff>128588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326370</xdr:colOff>
      <xdr:row>2</xdr:row>
      <xdr:rowOff>83201</xdr:rowOff>
    </xdr:from>
    <xdr:to>
      <xdr:col>25</xdr:col>
      <xdr:colOff>66675</xdr:colOff>
      <xdr:row>47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369795</xdr:colOff>
      <xdr:row>17</xdr:row>
      <xdr:rowOff>33620</xdr:rowOff>
    </xdr:from>
    <xdr:to>
      <xdr:col>5</xdr:col>
      <xdr:colOff>627530</xdr:colOff>
      <xdr:row>41</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638735</xdr:colOff>
      <xdr:row>17</xdr:row>
      <xdr:rowOff>11207</xdr:rowOff>
    </xdr:from>
    <xdr:to>
      <xdr:col>14</xdr:col>
      <xdr:colOff>100852</xdr:colOff>
      <xdr:row>41</xdr:row>
      <xdr:rowOff>22411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1143002</xdr:colOff>
      <xdr:row>12</xdr:row>
      <xdr:rowOff>56030</xdr:rowOff>
    </xdr:from>
    <xdr:to>
      <xdr:col>5</xdr:col>
      <xdr:colOff>212914</xdr:colOff>
      <xdr:row>34</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963706</xdr:colOff>
      <xdr:row>12</xdr:row>
      <xdr:rowOff>33619</xdr:rowOff>
    </xdr:from>
    <xdr:to>
      <xdr:col>5</xdr:col>
      <xdr:colOff>56030</xdr:colOff>
      <xdr:row>34</xdr:row>
      <xdr:rowOff>22412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2767853</xdr:colOff>
      <xdr:row>18</xdr:row>
      <xdr:rowOff>112060</xdr:rowOff>
    </xdr:from>
    <xdr:to>
      <xdr:col>7</xdr:col>
      <xdr:colOff>336177</xdr:colOff>
      <xdr:row>40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134475</xdr:colOff>
      <xdr:row>10</xdr:row>
      <xdr:rowOff>44823</xdr:rowOff>
    </xdr:from>
    <xdr:to>
      <xdr:col>14</xdr:col>
      <xdr:colOff>537885</xdr:colOff>
      <xdr:row>33</xdr:row>
      <xdr:rowOff>156881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152398</xdr:colOff>
      <xdr:row>5</xdr:row>
      <xdr:rowOff>23811</xdr:rowOff>
    </xdr:from>
    <xdr:to>
      <xdr:col>30</xdr:col>
      <xdr:colOff>114299</xdr:colOff>
      <xdr:row>62</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400049</xdr:colOff>
      <xdr:row>28</xdr:row>
      <xdr:rowOff>57150</xdr:rowOff>
    </xdr:from>
    <xdr:to>
      <xdr:col>18</xdr:col>
      <xdr:colOff>152400</xdr:colOff>
      <xdr:row>68</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488579</xdr:colOff>
      <xdr:row>2</xdr:row>
      <xdr:rowOff>58832</xdr:rowOff>
    </xdr:from>
    <xdr:to>
      <xdr:col>13</xdr:col>
      <xdr:colOff>161365</xdr:colOff>
      <xdr:row>22</xdr:row>
      <xdr:rowOff>76761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649942</xdr:colOff>
      <xdr:row>1</xdr:row>
      <xdr:rowOff>145677</xdr:rowOff>
    </xdr:from>
    <xdr:to>
      <xdr:col>15</xdr:col>
      <xdr:colOff>644341</xdr:colOff>
      <xdr:row>21</xdr:row>
      <xdr:rowOff>94129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ier_mai_2021%20encadre%20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etitia.otte\Documents\Activite_partielle_Corona\Programmes\Redig_Note_AP_ma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A encadré 1 "/>
      <sheetName val="Graphique G "/>
      <sheetName val="Graphique  H"/>
      <sheetName val="Encadré 1 tableau récap."/>
      <sheetName val="Encadré 1 tableau révisions"/>
    </sheetNames>
    <sheetDataSet>
      <sheetData sheetId="0">
        <row r="4">
          <cell r="J4">
            <v>44105</v>
          </cell>
          <cell r="K4">
            <v>44136</v>
          </cell>
          <cell r="L4">
            <v>44166</v>
          </cell>
          <cell r="M4">
            <v>44197</v>
          </cell>
          <cell r="N4">
            <v>44228</v>
          </cell>
          <cell r="O4">
            <v>44256</v>
          </cell>
          <cell r="P4">
            <v>44287</v>
          </cell>
        </row>
        <row r="5">
          <cell r="B5" t="str">
            <v>Cokéfaction et raffinage</v>
          </cell>
          <cell r="J5">
            <v>8.0200000000000007E-2</v>
          </cell>
          <cell r="K5">
            <v>0.30825000000000002</v>
          </cell>
          <cell r="L5">
            <v>0.25024999999999997</v>
          </cell>
          <cell r="M5">
            <v>0.104</v>
          </cell>
          <cell r="N5">
            <v>9.7000000000000003E-2</v>
          </cell>
          <cell r="O5">
            <v>0.30599999999999999</v>
          </cell>
          <cell r="P5">
            <v>0.37837500000000002</v>
          </cell>
          <cell r="R5">
            <v>4.1347940115834335E-2</v>
          </cell>
        </row>
        <row r="6">
          <cell r="B6" t="str">
            <v>Agriculture, sylviculture et pêche</v>
          </cell>
          <cell r="J6">
            <v>5.655338212220542</v>
          </cell>
          <cell r="K6">
            <v>10.044584821981632</v>
          </cell>
          <cell r="L6">
            <v>9.8752459670989818</v>
          </cell>
          <cell r="M6">
            <v>7.8552222089059685</v>
          </cell>
          <cell r="N6">
            <v>7.7850726631068907</v>
          </cell>
          <cell r="O6">
            <v>7.6683301982918373</v>
          </cell>
          <cell r="P6">
            <v>8.8996964867853769</v>
          </cell>
          <cell r="R6">
            <v>6.0325473718788145E-2</v>
          </cell>
        </row>
        <row r="7">
          <cell r="B7" t="str">
            <v>Extraction, énergie, eau, gestion des déchets et dépollution</v>
          </cell>
          <cell r="J7">
            <v>2.60644971753463</v>
          </cell>
          <cell r="K7">
            <v>6.9324650549531697</v>
          </cell>
          <cell r="L7">
            <v>4.7105677733357085</v>
          </cell>
          <cell r="M7">
            <v>4.5871029512961607</v>
          </cell>
          <cell r="N7">
            <v>3.6424291751228202</v>
          </cell>
          <cell r="O7">
            <v>4.2796996011182094</v>
          </cell>
          <cell r="P7">
            <v>11.047435420735122</v>
          </cell>
          <cell r="R7">
            <v>3.2719957056519804E-2</v>
          </cell>
        </row>
        <row r="8">
          <cell r="B8" t="str">
            <v>Activités immobilières</v>
          </cell>
          <cell r="J8">
            <v>10.08201172827806</v>
          </cell>
          <cell r="K8">
            <v>48.284087226862667</v>
          </cell>
          <cell r="L8">
            <v>15.821296981924899</v>
          </cell>
          <cell r="M8">
            <v>9.785948417691154</v>
          </cell>
          <cell r="N8">
            <v>8.420278150057765</v>
          </cell>
          <cell r="O8">
            <v>13.23947609378928</v>
          </cell>
          <cell r="P8">
            <v>17.990814340940229</v>
          </cell>
          <cell r="R8">
            <v>7.1307230840032612E-2</v>
          </cell>
        </row>
        <row r="9">
          <cell r="B9" t="str">
            <v>Activités financières et d'assurance</v>
          </cell>
          <cell r="J9">
            <v>12.591751369103759</v>
          </cell>
          <cell r="K9">
            <v>28.492362029375549</v>
          </cell>
          <cell r="L9">
            <v>20.258877923519563</v>
          </cell>
          <cell r="M9">
            <v>14.350506243790539</v>
          </cell>
          <cell r="N9">
            <v>17.304052273362579</v>
          </cell>
          <cell r="O9">
            <v>13.78561029529846</v>
          </cell>
          <cell r="P9">
            <v>22.86499445693882</v>
          </cell>
          <cell r="R9">
            <v>3.0338808150863223E-2</v>
          </cell>
        </row>
        <row r="10">
          <cell r="B10" t="str">
            <v>Fabrications d'équipements électroniques, électriques, informatiques et machines</v>
          </cell>
          <cell r="J10">
            <v>40.072702160668662</v>
          </cell>
          <cell r="K10">
            <v>40.792304749745298</v>
          </cell>
          <cell r="L10">
            <v>38.140898214015991</v>
          </cell>
          <cell r="M10">
            <v>30.751598521222721</v>
          </cell>
          <cell r="N10">
            <v>28.338746115296811</v>
          </cell>
          <cell r="O10">
            <v>28.770620657144487</v>
          </cell>
          <cell r="P10">
            <v>32.204945507360179</v>
          </cell>
          <cell r="R10">
            <v>8.1348833145216126E-2</v>
          </cell>
        </row>
        <row r="11">
          <cell r="B11" t="str">
            <v>Fabrication d'aliments, boissons et produits à base de tabac</v>
          </cell>
          <cell r="J11">
            <v>17.991868203375201</v>
          </cell>
          <cell r="K11">
            <v>54.471721839094407</v>
          </cell>
          <cell r="L11">
            <v>44.132740708084413</v>
          </cell>
          <cell r="M11">
            <v>42.16534063838035</v>
          </cell>
          <cell r="N11">
            <v>44.844199637459496</v>
          </cell>
          <cell r="O11">
            <v>39.46972013066388</v>
          </cell>
          <cell r="P11">
            <v>43.093699916235835</v>
          </cell>
          <cell r="R11">
            <v>8.3141911610190383E-2</v>
          </cell>
        </row>
        <row r="12">
          <cell r="B12" t="str">
            <v>Information et communication</v>
          </cell>
          <cell r="J12">
            <v>41.092181523336578</v>
          </cell>
          <cell r="K12">
            <v>60.88781310401717</v>
          </cell>
          <cell r="L12">
            <v>52.637494756345447</v>
          </cell>
          <cell r="M12">
            <v>40.295653233630354</v>
          </cell>
          <cell r="N12">
            <v>39.823537252962581</v>
          </cell>
          <cell r="O12">
            <v>38.527432033729141</v>
          </cell>
          <cell r="P12">
            <v>43.266263364051191</v>
          </cell>
          <cell r="R12">
            <v>5.3224451857728471E-2</v>
          </cell>
        </row>
        <row r="13">
          <cell r="B13" t="str">
            <v>Construction</v>
          </cell>
          <cell r="J13">
            <v>37.443206152533762</v>
          </cell>
          <cell r="K13">
            <v>40.304025864181618</v>
          </cell>
          <cell r="L13">
            <v>55.501193906336219</v>
          </cell>
          <cell r="M13">
            <v>33.920909765929046</v>
          </cell>
          <cell r="N13">
            <v>46.019082181608447</v>
          </cell>
          <cell r="O13">
            <v>29.99596405587662</v>
          </cell>
          <cell r="P13">
            <v>43.42320040380099</v>
          </cell>
          <cell r="R13">
            <v>2.8915220060303962E-2</v>
          </cell>
        </row>
        <row r="14">
          <cell r="B14" t="str">
            <v>Fabrication de matériels de transport</v>
          </cell>
          <cell r="J14">
            <v>66.730578537898779</v>
          </cell>
          <cell r="K14">
            <v>80.330810799876687</v>
          </cell>
          <cell r="L14">
            <v>79.875717676541797</v>
          </cell>
          <cell r="M14">
            <v>62.484985514371083</v>
          </cell>
          <cell r="N14">
            <v>70.351337647367842</v>
          </cell>
          <cell r="O14">
            <v>81.672822834739861</v>
          </cell>
          <cell r="P14">
            <v>57.905339060539582</v>
          </cell>
          <cell r="R14">
            <v>0.16711545793938679</v>
          </cell>
        </row>
        <row r="15">
          <cell r="B15" t="str">
            <v>Administration publique, enseignement, santé et action sociale</v>
          </cell>
          <cell r="J15">
            <v>32.104291448832996</v>
          </cell>
          <cell r="K15">
            <v>93.882559558748682</v>
          </cell>
          <cell r="L15">
            <v>62.782556600923655</v>
          </cell>
          <cell r="M15">
            <v>47.728259516131757</v>
          </cell>
          <cell r="N15">
            <v>49.973722558559317</v>
          </cell>
          <cell r="O15">
            <v>46.90461780756813</v>
          </cell>
          <cell r="P15">
            <v>132.70139573335979</v>
          </cell>
          <cell r="R15">
            <v>5.4620439573989668E-2</v>
          </cell>
        </row>
        <row r="16">
          <cell r="B16" t="str">
            <v>Fabrication autres produits industriels</v>
          </cell>
          <cell r="J16">
            <v>127.8650718840598</v>
          </cell>
          <cell r="K16">
            <v>157.16734186539401</v>
          </cell>
          <cell r="L16">
            <v>140.86664402003001</v>
          </cell>
          <cell r="M16">
            <v>121.0067188239485</v>
          </cell>
          <cell r="N16">
            <v>117.41486848691389</v>
          </cell>
          <cell r="O16">
            <v>122.1711408514518</v>
          </cell>
          <cell r="P16">
            <v>142.2014228509899</v>
          </cell>
          <cell r="R16">
            <v>0.10468649421615844</v>
          </cell>
        </row>
        <row r="17">
          <cell r="B17" t="str">
            <v>Transports et entreposage</v>
          </cell>
          <cell r="J17">
            <v>134.18755182649079</v>
          </cell>
          <cell r="K17">
            <v>207.60652840920091</v>
          </cell>
          <cell r="L17">
            <v>203.61337340291229</v>
          </cell>
          <cell r="M17">
            <v>205.22143435259272</v>
          </cell>
          <cell r="N17">
            <v>181.2614394342626</v>
          </cell>
          <cell r="O17">
            <v>230.2783578118096</v>
          </cell>
          <cell r="P17">
            <v>205.36391576968953</v>
          </cell>
          <cell r="R17">
            <v>0.14550565422780207</v>
          </cell>
        </row>
        <row r="18">
          <cell r="B18" t="str">
            <v>Autres activités de services</v>
          </cell>
          <cell r="J18">
            <v>218.9532871770484</v>
          </cell>
          <cell r="K18">
            <v>386.85328266521145</v>
          </cell>
          <cell r="L18">
            <v>270.35160454875677</v>
          </cell>
          <cell r="M18">
            <v>269.96932806816358</v>
          </cell>
          <cell r="N18">
            <v>267.550373816042</v>
          </cell>
          <cell r="O18">
            <v>288.33802483245302</v>
          </cell>
          <cell r="P18">
            <v>316.17217537079529</v>
          </cell>
          <cell r="R18">
            <v>0.42766424370457906</v>
          </cell>
        </row>
        <row r="19">
          <cell r="B19" t="str">
            <v>Activités spécialisées, scientifiques et techniques, services admnistratifs et de soutien</v>
          </cell>
          <cell r="J19">
            <v>241.3480721836811</v>
          </cell>
          <cell r="K19">
            <v>415.06441002962208</v>
          </cell>
          <cell r="L19">
            <v>341.43771794570461</v>
          </cell>
          <cell r="M19">
            <v>269.59400039955506</v>
          </cell>
          <cell r="N19">
            <v>265.74396399315594</v>
          </cell>
          <cell r="O19">
            <v>276.01999605947651</v>
          </cell>
          <cell r="P19">
            <v>326.19896335736991</v>
          </cell>
          <cell r="R19">
            <v>9.2640249865612048E-2</v>
          </cell>
        </row>
        <row r="20">
          <cell r="B20" t="str">
            <v>Commerce</v>
          </cell>
          <cell r="J20">
            <v>298.53798557902121</v>
          </cell>
          <cell r="K20">
            <v>731.63438157995415</v>
          </cell>
          <cell r="L20">
            <v>420.00246979768031</v>
          </cell>
          <cell r="M20">
            <v>307.67007261657432</v>
          </cell>
          <cell r="N20">
            <v>360.05713461747075</v>
          </cell>
          <cell r="O20">
            <v>437.25892564219191</v>
          </cell>
          <cell r="P20">
            <v>602.19910251629153</v>
          </cell>
          <cell r="R20">
            <v>0.19567191487001268</v>
          </cell>
        </row>
        <row r="21">
          <cell r="B21" t="str">
            <v>Hébergement et restauration</v>
          </cell>
          <cell r="J21">
            <v>533.98170106994166</v>
          </cell>
          <cell r="K21">
            <v>759.92959586370409</v>
          </cell>
          <cell r="L21">
            <v>736.61828421542407</v>
          </cell>
          <cell r="M21">
            <v>741.58435365221555</v>
          </cell>
          <cell r="N21">
            <v>722.35441449585699</v>
          </cell>
          <cell r="O21">
            <v>756.81202130566294</v>
          </cell>
          <cell r="P21">
            <v>723.01706942233579</v>
          </cell>
          <cell r="R21">
            <v>0.72718090729752138</v>
          </cell>
        </row>
      </sheetData>
      <sheetData sheetId="1">
        <row r="4">
          <cell r="I4">
            <v>44105</v>
          </cell>
          <cell r="J4">
            <v>44136</v>
          </cell>
          <cell r="K4">
            <v>44166</v>
          </cell>
          <cell r="L4">
            <v>44197</v>
          </cell>
          <cell r="M4">
            <v>44228</v>
          </cell>
          <cell r="N4">
            <v>44256</v>
          </cell>
          <cell r="O4">
            <v>44287</v>
          </cell>
        </row>
        <row r="5">
          <cell r="A5" t="str">
            <v>6-1000 salariés ou plus</v>
          </cell>
          <cell r="I5">
            <v>363.46821759719842</v>
          </cell>
          <cell r="J5">
            <v>616.56318736944309</v>
          </cell>
          <cell r="K5">
            <v>454.61899763599752</v>
          </cell>
          <cell r="L5">
            <v>403.21270372038299</v>
          </cell>
          <cell r="M5">
            <v>417.82435108385528</v>
          </cell>
          <cell r="N5">
            <v>515.12259057756796</v>
          </cell>
          <cell r="O5">
            <v>507.82405097974021</v>
          </cell>
        </row>
        <row r="6">
          <cell r="A6" t="str">
            <v>5-Entre 500 et 999 salariés</v>
          </cell>
          <cell r="I6">
            <v>89.119902705333445</v>
          </cell>
          <cell r="J6">
            <v>137.83810733246068</v>
          </cell>
          <cell r="K6">
            <v>101.84483973448205</v>
          </cell>
          <cell r="L6">
            <v>96.503426921710982</v>
          </cell>
          <cell r="M6">
            <v>105.74480488101226</v>
          </cell>
          <cell r="N6">
            <v>111.49509094040918</v>
          </cell>
          <cell r="O6">
            <v>128.08240510353929</v>
          </cell>
        </row>
        <row r="7">
          <cell r="A7" t="str">
            <v>4-Entre 250 et 499 salariés</v>
          </cell>
          <cell r="I7">
            <v>103.70873813115328</v>
          </cell>
          <cell r="J7">
            <v>153.19075883238486</v>
          </cell>
          <cell r="K7">
            <v>126.33442196339522</v>
          </cell>
          <cell r="L7">
            <v>116.35308836625288</v>
          </cell>
          <cell r="M7">
            <v>120.40961392573804</v>
          </cell>
          <cell r="N7">
            <v>131.44776997624106</v>
          </cell>
          <cell r="O7">
            <v>149.68899511479756</v>
          </cell>
        </row>
        <row r="8">
          <cell r="A8" t="str">
            <v>3-Entre 50 et 249 salariés</v>
          </cell>
          <cell r="I8">
            <v>263.77370301457643</v>
          </cell>
          <cell r="J8">
            <v>482.05723403606868</v>
          </cell>
          <cell r="K8">
            <v>393.71513534172226</v>
          </cell>
          <cell r="L8">
            <v>355.99385020787787</v>
          </cell>
          <cell r="M8">
            <v>364.71989147131114</v>
          </cell>
          <cell r="N8">
            <v>377.88446071462442</v>
          </cell>
          <cell r="O8">
            <v>446.33339060265376</v>
          </cell>
        </row>
        <row r="9">
          <cell r="A9" t="str">
            <v>2-Entre 20 et 49 salariés</v>
          </cell>
          <cell r="I9">
            <v>234.54850742387245</v>
          </cell>
          <cell r="J9">
            <v>425.45066834520816</v>
          </cell>
          <cell r="K9">
            <v>345.36182333502154</v>
          </cell>
          <cell r="L9">
            <v>320.03904204802012</v>
          </cell>
          <cell r="M9">
            <v>318.48967555845582</v>
          </cell>
          <cell r="N9">
            <v>322.67168530327922</v>
          </cell>
          <cell r="O9">
            <v>381.63240017653976</v>
          </cell>
        </row>
        <row r="10">
          <cell r="A10" t="str">
            <v>1-Moins de 20 salariés</v>
          </cell>
          <cell r="I10">
            <v>766.70517990189171</v>
          </cell>
          <cell r="J10">
            <v>1307.8865695463583</v>
          </cell>
          <cell r="K10">
            <v>1075.0017164280164</v>
          </cell>
          <cell r="L10">
            <v>916.97332366015416</v>
          </cell>
          <cell r="M10">
            <v>903.79331557823366</v>
          </cell>
          <cell r="N10">
            <v>956.8771626991437</v>
          </cell>
          <cell r="O10">
            <v>1115.3675670009484</v>
          </cell>
        </row>
      </sheetData>
      <sheetData sheetId="2">
        <row r="4">
          <cell r="J4">
            <v>44105</v>
          </cell>
          <cell r="K4">
            <v>44136</v>
          </cell>
          <cell r="L4">
            <v>44166</v>
          </cell>
          <cell r="M4">
            <v>44197</v>
          </cell>
          <cell r="N4">
            <v>44228</v>
          </cell>
          <cell r="O4">
            <v>44256</v>
          </cell>
          <cell r="P4">
            <v>44287</v>
          </cell>
        </row>
        <row r="5">
          <cell r="B5" t="str">
            <v>Cokéfaction et raffinage</v>
          </cell>
          <cell r="J5">
            <v>6.0448385E-3</v>
          </cell>
          <cell r="K5">
            <v>1.0060614879441621E-2</v>
          </cell>
          <cell r="L5">
            <v>5.8969812569832402E-3</v>
          </cell>
          <cell r="M5">
            <v>9.7671024999999995E-3</v>
          </cell>
          <cell r="N5">
            <v>8.2514989999999989E-3</v>
          </cell>
          <cell r="O5">
            <v>2.0027700000000002E-2</v>
          </cell>
          <cell r="P5">
            <v>2.221562291666667E-2</v>
          </cell>
        </row>
        <row r="6">
          <cell r="B6" t="str">
            <v>Agriculture, sylviculture et pêche</v>
          </cell>
          <cell r="J6">
            <v>0.32279844902426558</v>
          </cell>
          <cell r="K6">
            <v>0.72216903189336301</v>
          </cell>
          <cell r="L6">
            <v>0.80828411673258038</v>
          </cell>
          <cell r="M6">
            <v>0.63753686607734328</v>
          </cell>
          <cell r="N6">
            <v>0.54945377305260623</v>
          </cell>
          <cell r="O6">
            <v>0.59491122137913632</v>
          </cell>
          <cell r="P6">
            <v>0.61864825241859089</v>
          </cell>
        </row>
        <row r="7">
          <cell r="B7" t="str">
            <v>Extraction, énergie, eau, gestion des déchets et dépollution</v>
          </cell>
          <cell r="J7">
            <v>0.1410843005335268</v>
          </cell>
          <cell r="K7">
            <v>0.46387299115091035</v>
          </cell>
          <cell r="L7">
            <v>0.35560930928521772</v>
          </cell>
          <cell r="M7">
            <v>0.29556632626226281</v>
          </cell>
          <cell r="N7">
            <v>0.23703244774814969</v>
          </cell>
          <cell r="O7">
            <v>0.26270659503401478</v>
          </cell>
          <cell r="P7">
            <v>0.76722608924353775</v>
          </cell>
        </row>
        <row r="8">
          <cell r="B8" t="str">
            <v>Fabrications d'équipements électroniques, électriques, informatiques et machines</v>
          </cell>
          <cell r="J8">
            <v>1.3347540096203161</v>
          </cell>
          <cell r="K8">
            <v>1.4479719098715871</v>
          </cell>
          <cell r="L8">
            <v>1.2941635260353719</v>
          </cell>
          <cell r="M8">
            <v>1.075200172483159</v>
          </cell>
          <cell r="N8">
            <v>0.95179437829742985</v>
          </cell>
          <cell r="O8">
            <v>1.0697419039630232</v>
          </cell>
          <cell r="P8">
            <v>0.94381661774466497</v>
          </cell>
        </row>
        <row r="9">
          <cell r="B9" t="str">
            <v>Fabrication de matériels de transport</v>
          </cell>
          <cell r="J9">
            <v>2.2734643529766561</v>
          </cell>
          <cell r="K9">
            <v>2.5348137498194609</v>
          </cell>
          <cell r="L9">
            <v>2.6368013895891953</v>
          </cell>
          <cell r="M9">
            <v>1.7657011966698151</v>
          </cell>
          <cell r="N9">
            <v>1.9613241228081271</v>
          </cell>
          <cell r="O9">
            <v>2.374417693118887</v>
          </cell>
          <cell r="P9">
            <v>1.5118017536622781</v>
          </cell>
        </row>
        <row r="10">
          <cell r="B10" t="str">
            <v>Activités immobilières</v>
          </cell>
          <cell r="J10">
            <v>0.39340124501054125</v>
          </cell>
          <cell r="K10">
            <v>4.5431555396175165</v>
          </cell>
          <cell r="L10">
            <v>1.2101976169717972</v>
          </cell>
          <cell r="M10">
            <v>0.85593642413514059</v>
          </cell>
          <cell r="N10">
            <v>0.69350045769401292</v>
          </cell>
          <cell r="O10">
            <v>1.0224129116367491</v>
          </cell>
          <cell r="P10">
            <v>1.450582962850367</v>
          </cell>
        </row>
        <row r="11">
          <cell r="B11" t="str">
            <v>Activités financières et d'assurance</v>
          </cell>
          <cell r="J11">
            <v>0.64900197791263325</v>
          </cell>
          <cell r="K11">
            <v>2.1277734838503539</v>
          </cell>
          <cell r="L11">
            <v>1.427272404330481</v>
          </cell>
          <cell r="M11">
            <v>1.0590425677537081</v>
          </cell>
          <cell r="N11">
            <v>1.355163701369662</v>
          </cell>
          <cell r="O11">
            <v>1.1271325284924369</v>
          </cell>
          <cell r="P11">
            <v>1.6251188854245129</v>
          </cell>
        </row>
        <row r="12">
          <cell r="B12" t="str">
            <v>Fabrication d'aliments, boissons et produits à base de tabac</v>
          </cell>
          <cell r="J12">
            <v>0.80688043867801773</v>
          </cell>
          <cell r="K12">
            <v>3.1694880888394148</v>
          </cell>
          <cell r="L12">
            <v>2.529355431909925</v>
          </cell>
          <cell r="M12">
            <v>2.1325677514982351</v>
          </cell>
          <cell r="N12">
            <v>2.2784902140212711</v>
          </cell>
          <cell r="O12">
            <v>2.2171564361512179</v>
          </cell>
          <cell r="P12">
            <v>2.408419738060986</v>
          </cell>
        </row>
        <row r="13">
          <cell r="B13" t="str">
            <v>Construction</v>
          </cell>
          <cell r="J13">
            <v>2.9746818952838603</v>
          </cell>
          <cell r="K13">
            <v>3.4010256925037541</v>
          </cell>
          <cell r="L13">
            <v>5.0305065105042912</v>
          </cell>
          <cell r="M13">
            <v>2.6549894896090667</v>
          </cell>
          <cell r="N13">
            <v>3.7228774157970208</v>
          </cell>
          <cell r="O13">
            <v>2.6463591812662388</v>
          </cell>
          <cell r="P13">
            <v>3.062777281674018</v>
          </cell>
        </row>
        <row r="14">
          <cell r="B14" t="str">
            <v>Information et communication</v>
          </cell>
          <cell r="J14">
            <v>2.7166767838596972</v>
          </cell>
          <cell r="K14">
            <v>4.5445897435091887</v>
          </cell>
          <cell r="L14">
            <v>4.1086219915661228</v>
          </cell>
          <cell r="M14">
            <v>3.2718699303604839</v>
          </cell>
          <cell r="N14">
            <v>3.2384757161840096</v>
          </cell>
          <cell r="O14">
            <v>3.4275347870732271</v>
          </cell>
          <cell r="P14">
            <v>3.3271098970015553</v>
          </cell>
        </row>
        <row r="15">
          <cell r="B15" t="str">
            <v>Fabrication autres produits industriels</v>
          </cell>
          <cell r="J15">
            <v>5.1700589048388688</v>
          </cell>
          <cell r="K15">
            <v>7.2817661900041637</v>
          </cell>
          <cell r="L15">
            <v>6.0463514749303675</v>
          </cell>
          <cell r="M15">
            <v>4.9628035735732032</v>
          </cell>
          <cell r="N15">
            <v>4.7670888305947257</v>
          </cell>
          <cell r="O15">
            <v>5.5085310648767436</v>
          </cell>
          <cell r="P15">
            <v>6.2358046077351945</v>
          </cell>
        </row>
        <row r="16">
          <cell r="B16" t="str">
            <v>Administration publique, enseignement, santé et action sociale</v>
          </cell>
          <cell r="J16">
            <v>1.163578203158609</v>
          </cell>
          <cell r="K16">
            <v>5.6088054634455933</v>
          </cell>
          <cell r="L16">
            <v>2.857149052536049</v>
          </cell>
          <cell r="M16">
            <v>2.2386864650646543</v>
          </cell>
          <cell r="N16">
            <v>2.3075753351079649</v>
          </cell>
          <cell r="O16">
            <v>2.5041775735156491</v>
          </cell>
          <cell r="P16">
            <v>7.2143826871677685</v>
          </cell>
        </row>
        <row r="17">
          <cell r="B17" t="str">
            <v>Transports et entreposage</v>
          </cell>
          <cell r="J17">
            <v>7.780442753784591</v>
          </cell>
          <cell r="K17">
            <v>12.41455911641614</v>
          </cell>
          <cell r="L17">
            <v>12.46917911372447</v>
          </cell>
          <cell r="M17">
            <v>13.431983416187819</v>
          </cell>
          <cell r="N17">
            <v>11.936847658375241</v>
          </cell>
          <cell r="O17">
            <v>17.816231451494549</v>
          </cell>
          <cell r="P17">
            <v>13.619473988947782</v>
          </cell>
        </row>
        <row r="18">
          <cell r="B18" t="str">
            <v>Activités spécialisées, scientifiques et techniques, services admnistratifs et de soutien</v>
          </cell>
          <cell r="J18">
            <v>13.88472025103291</v>
          </cell>
          <cell r="K18">
            <v>26.499580646193369</v>
          </cell>
          <cell r="L18">
            <v>22.85885870288045</v>
          </cell>
          <cell r="M18">
            <v>17.711167599142367</v>
          </cell>
          <cell r="N18">
            <v>17.58600835952068</v>
          </cell>
          <cell r="O18">
            <v>19.92143740051258</v>
          </cell>
          <cell r="P18">
            <v>21.66551830625362</v>
          </cell>
        </row>
        <row r="19">
          <cell r="B19" t="str">
            <v>Autres activités de services</v>
          </cell>
          <cell r="J19">
            <v>7.4837457678379513</v>
          </cell>
          <cell r="K19">
            <v>31.80892327620678</v>
          </cell>
          <cell r="L19">
            <v>18.73859756492082</v>
          </cell>
          <cell r="M19">
            <v>16.77159078340231</v>
          </cell>
          <cell r="N19">
            <v>17.849097736233631</v>
          </cell>
          <cell r="O19">
            <v>21.77404730000567</v>
          </cell>
          <cell r="P19">
            <v>22.40692749459555</v>
          </cell>
        </row>
        <row r="20">
          <cell r="B20" t="str">
            <v>Commerce</v>
          </cell>
          <cell r="J20">
            <v>8.2734091176818545</v>
          </cell>
          <cell r="K20">
            <v>53.674953742611294</v>
          </cell>
          <cell r="L20">
            <v>27.384743708801938</v>
          </cell>
          <cell r="M20">
            <v>15.834637189000039</v>
          </cell>
          <cell r="N20">
            <v>22.877603953683689</v>
          </cell>
          <cell r="O20">
            <v>30.193721585408081</v>
          </cell>
          <cell r="P20">
            <v>47.831947851080407</v>
          </cell>
        </row>
        <row r="21">
          <cell r="B21" t="str">
            <v>Hébergement et restauration</v>
          </cell>
          <cell r="J21">
            <v>26.288332121042188</v>
          </cell>
          <cell r="K21">
            <v>73.88324581071646</v>
          </cell>
          <cell r="L21">
            <v>80.38693186391771</v>
          </cell>
          <cell r="M21">
            <v>72.650767086336643</v>
          </cell>
          <cell r="N21">
            <v>71.044162428913651</v>
          </cell>
          <cell r="O21">
            <v>82.790268396438435</v>
          </cell>
          <cell r="P21">
            <v>70.263346463216607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62"/>
  <sheetViews>
    <sheetView tabSelected="1" zoomScaleNormal="100" workbookViewId="0">
      <selection activeCell="A40" sqref="A40:J40"/>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274" t="s">
        <v>205</v>
      </c>
      <c r="B1" s="275"/>
      <c r="C1" s="275"/>
      <c r="D1" s="275"/>
      <c r="E1" s="275"/>
      <c r="F1" s="275"/>
      <c r="G1" s="275"/>
      <c r="H1" s="275"/>
      <c r="I1" s="275"/>
      <c r="J1" s="275"/>
      <c r="K1" s="275"/>
      <c r="L1" s="275"/>
    </row>
    <row r="2" spans="1:12" x14ac:dyDescent="0.25">
      <c r="A2" s="1" t="s">
        <v>33</v>
      </c>
      <c r="B2" s="1"/>
      <c r="C2" s="1"/>
      <c r="D2" s="1"/>
      <c r="E2" s="1"/>
      <c r="F2" s="1"/>
      <c r="G2" s="1"/>
      <c r="H2" s="1"/>
      <c r="I2" s="1"/>
      <c r="J2" s="1"/>
      <c r="K2" s="1"/>
      <c r="L2" s="1"/>
    </row>
    <row r="3" spans="1:12" ht="44.25" customHeight="1" x14ac:dyDescent="0.25">
      <c r="A3" s="276" t="s">
        <v>34</v>
      </c>
      <c r="B3" s="276"/>
      <c r="C3" s="276"/>
      <c r="D3" s="276"/>
      <c r="E3" s="276"/>
      <c r="F3" s="276"/>
      <c r="G3" s="276"/>
      <c r="H3" s="276"/>
      <c r="I3" s="276"/>
      <c r="J3" s="276"/>
      <c r="K3" s="276"/>
      <c r="L3" s="276"/>
    </row>
    <row r="4" spans="1:12" ht="27.75" customHeight="1" x14ac:dyDescent="0.25">
      <c r="A4" s="266" t="s">
        <v>35</v>
      </c>
      <c r="B4" s="266"/>
      <c r="C4" s="266"/>
      <c r="D4" s="266"/>
      <c r="E4" s="266"/>
      <c r="F4" s="266"/>
      <c r="G4" s="266"/>
      <c r="H4" s="266"/>
      <c r="I4" s="266"/>
      <c r="J4" s="266"/>
      <c r="K4" s="266"/>
      <c r="L4" s="266"/>
    </row>
    <row r="5" spans="1:12" x14ac:dyDescent="0.25">
      <c r="A5" s="1" t="s">
        <v>36</v>
      </c>
      <c r="B5" s="1"/>
      <c r="C5" s="1"/>
      <c r="D5" s="1"/>
      <c r="E5" s="1"/>
      <c r="F5" s="1"/>
      <c r="G5" s="1"/>
      <c r="H5" s="1"/>
      <c r="I5" s="1"/>
      <c r="J5" s="1"/>
      <c r="K5" s="1"/>
      <c r="L5" s="1"/>
    </row>
    <row r="6" spans="1:12" ht="92.25" customHeight="1" x14ac:dyDescent="0.25">
      <c r="A6" s="266" t="s">
        <v>37</v>
      </c>
      <c r="B6" s="266"/>
      <c r="C6" s="266"/>
      <c r="D6" s="266"/>
      <c r="E6" s="266"/>
      <c r="F6" s="266"/>
      <c r="G6" s="266"/>
      <c r="H6" s="266"/>
      <c r="I6" s="266"/>
      <c r="J6" s="266"/>
      <c r="K6" s="266"/>
      <c r="L6" s="266"/>
    </row>
    <row r="7" spans="1:12" x14ac:dyDescent="0.25">
      <c r="A7" s="277" t="s">
        <v>38</v>
      </c>
      <c r="B7" s="277"/>
      <c r="C7" s="277"/>
      <c r="D7" s="277"/>
      <c r="E7" s="277"/>
      <c r="F7" s="277"/>
      <c r="G7" s="277"/>
      <c r="H7" s="277"/>
      <c r="I7" s="277"/>
      <c r="J7" s="277"/>
      <c r="K7" s="277"/>
      <c r="L7" s="277"/>
    </row>
    <row r="8" spans="1:12" ht="78.75" customHeight="1" x14ac:dyDescent="0.25">
      <c r="A8" s="272" t="s">
        <v>61</v>
      </c>
      <c r="B8" s="272"/>
      <c r="C8" s="272"/>
      <c r="D8" s="272"/>
      <c r="E8" s="272"/>
      <c r="F8" s="272"/>
      <c r="G8" s="272"/>
      <c r="H8" s="272"/>
      <c r="I8" s="272"/>
      <c r="J8" s="272"/>
      <c r="K8" s="272"/>
      <c r="L8" s="272"/>
    </row>
    <row r="9" spans="1:12" x14ac:dyDescent="0.25">
      <c r="A9" s="273" t="s">
        <v>39</v>
      </c>
      <c r="B9" s="273"/>
      <c r="C9" s="273"/>
      <c r="D9" s="273"/>
      <c r="E9" s="273"/>
      <c r="F9" s="273"/>
      <c r="G9" s="273"/>
      <c r="H9" s="273"/>
      <c r="I9" s="273"/>
      <c r="J9" s="273"/>
      <c r="K9" s="273"/>
      <c r="L9" s="273"/>
    </row>
    <row r="10" spans="1:12" s="72" customFormat="1" ht="15" customHeight="1" x14ac:dyDescent="0.25">
      <c r="A10" s="270" t="s">
        <v>104</v>
      </c>
      <c r="B10" s="270"/>
      <c r="C10" s="270"/>
      <c r="D10" s="270"/>
      <c r="E10" s="270"/>
      <c r="F10" s="270"/>
      <c r="G10" s="270"/>
      <c r="H10" s="270"/>
      <c r="I10" s="270"/>
      <c r="J10" s="270"/>
      <c r="K10" s="100"/>
      <c r="L10" s="100"/>
    </row>
    <row r="11" spans="1:12" s="71" customFormat="1" ht="9" customHeight="1" x14ac:dyDescent="0.25">
      <c r="A11" s="269"/>
      <c r="B11" s="269"/>
      <c r="C11" s="269"/>
      <c r="D11" s="269"/>
      <c r="E11" s="269"/>
      <c r="F11" s="269"/>
      <c r="G11" s="269"/>
      <c r="H11" s="269"/>
      <c r="I11" s="269"/>
      <c r="J11" s="269"/>
      <c r="K11" s="100"/>
      <c r="L11" s="100"/>
    </row>
    <row r="12" spans="1:12" x14ac:dyDescent="0.25">
      <c r="A12" s="267" t="s">
        <v>71</v>
      </c>
      <c r="B12" s="267"/>
      <c r="C12" s="267"/>
      <c r="D12" s="267"/>
      <c r="E12" s="267"/>
      <c r="F12" s="267"/>
      <c r="G12" s="267"/>
      <c r="H12" s="267"/>
      <c r="I12" s="267"/>
      <c r="J12" s="267"/>
    </row>
    <row r="13" spans="1:12" ht="9" customHeight="1" x14ac:dyDescent="0.25">
      <c r="A13" s="269"/>
      <c r="B13" s="269"/>
      <c r="C13" s="269"/>
      <c r="D13" s="269"/>
      <c r="E13" s="269"/>
      <c r="F13" s="269"/>
      <c r="G13" s="269"/>
      <c r="H13" s="269"/>
      <c r="I13" s="269"/>
      <c r="J13" s="269"/>
    </row>
    <row r="14" spans="1:12" s="72" customFormat="1" ht="15" customHeight="1" x14ac:dyDescent="0.25">
      <c r="A14" s="267" t="s">
        <v>94</v>
      </c>
      <c r="B14" s="267"/>
      <c r="C14" s="267"/>
      <c r="D14" s="267"/>
      <c r="E14" s="267"/>
      <c r="F14" s="267"/>
      <c r="G14" s="267"/>
      <c r="H14" s="267"/>
      <c r="I14" s="267"/>
      <c r="J14" s="267"/>
    </row>
    <row r="15" spans="1:12" s="72" customFormat="1" ht="9" customHeight="1" x14ac:dyDescent="0.25">
      <c r="A15" s="269"/>
      <c r="B15" s="269"/>
      <c r="C15" s="269"/>
      <c r="D15" s="269"/>
      <c r="E15" s="269"/>
      <c r="F15" s="269"/>
      <c r="G15" s="269"/>
      <c r="H15" s="269"/>
      <c r="I15" s="269"/>
      <c r="J15" s="269"/>
    </row>
    <row r="16" spans="1:12" s="72" customFormat="1" ht="15" customHeight="1" x14ac:dyDescent="0.25">
      <c r="A16" s="267" t="s">
        <v>99</v>
      </c>
      <c r="B16" s="267"/>
      <c r="C16" s="267"/>
      <c r="D16" s="267"/>
      <c r="E16" s="267"/>
      <c r="F16" s="267"/>
      <c r="G16" s="267"/>
      <c r="H16" s="267"/>
      <c r="I16" s="267"/>
      <c r="J16" s="267"/>
    </row>
    <row r="17" spans="1:11" s="72" customFormat="1" ht="9" customHeight="1" x14ac:dyDescent="0.25">
      <c r="A17" s="269"/>
      <c r="B17" s="269"/>
      <c r="C17" s="269"/>
      <c r="D17" s="269"/>
      <c r="E17" s="269"/>
      <c r="F17" s="269"/>
      <c r="G17" s="269"/>
      <c r="H17" s="269"/>
      <c r="I17" s="269"/>
      <c r="J17" s="269"/>
    </row>
    <row r="18" spans="1:11" s="72" customFormat="1" ht="15" customHeight="1" x14ac:dyDescent="0.25">
      <c r="A18" s="267" t="s">
        <v>101</v>
      </c>
      <c r="B18" s="267"/>
      <c r="C18" s="267"/>
      <c r="D18" s="267"/>
      <c r="E18" s="267"/>
      <c r="F18" s="267"/>
      <c r="G18" s="267"/>
      <c r="H18" s="267"/>
      <c r="I18" s="267"/>
      <c r="J18" s="267"/>
    </row>
    <row r="19" spans="1:11" s="72" customFormat="1" ht="9" customHeight="1" x14ac:dyDescent="0.25">
      <c r="A19" s="269"/>
      <c r="B19" s="269"/>
      <c r="C19" s="269"/>
      <c r="D19" s="269"/>
      <c r="E19" s="269"/>
      <c r="F19" s="269"/>
      <c r="G19" s="269"/>
      <c r="H19" s="269"/>
      <c r="I19" s="269"/>
      <c r="J19" s="269"/>
    </row>
    <row r="20" spans="1:11" s="72" customFormat="1" x14ac:dyDescent="0.25">
      <c r="A20" s="267" t="s">
        <v>102</v>
      </c>
      <c r="B20" s="267"/>
      <c r="C20" s="267"/>
      <c r="D20" s="267"/>
      <c r="E20" s="267"/>
      <c r="F20" s="267"/>
      <c r="G20" s="267"/>
      <c r="H20" s="267"/>
      <c r="I20" s="267"/>
      <c r="J20" s="267"/>
    </row>
    <row r="21" spans="1:11" s="72" customFormat="1" ht="9" customHeight="1" x14ac:dyDescent="0.25">
      <c r="A21" s="269"/>
      <c r="B21" s="269"/>
      <c r="C21" s="269"/>
      <c r="D21" s="269"/>
      <c r="E21" s="269"/>
      <c r="F21" s="269"/>
      <c r="G21" s="269"/>
      <c r="H21" s="269"/>
      <c r="I21" s="269"/>
      <c r="J21" s="269"/>
    </row>
    <row r="22" spans="1:11" s="72" customFormat="1" x14ac:dyDescent="0.25">
      <c r="A22" s="267" t="s">
        <v>111</v>
      </c>
      <c r="B22" s="267"/>
      <c r="C22" s="267"/>
      <c r="D22" s="267"/>
      <c r="E22" s="267"/>
      <c r="F22" s="267"/>
      <c r="G22" s="267"/>
      <c r="H22" s="267"/>
      <c r="I22" s="267"/>
      <c r="J22" s="267"/>
    </row>
    <row r="23" spans="1:11" s="72" customFormat="1" ht="9" customHeight="1" x14ac:dyDescent="0.25">
      <c r="A23" s="269"/>
      <c r="B23" s="269"/>
      <c r="C23" s="269"/>
      <c r="D23" s="269"/>
      <c r="E23" s="269"/>
      <c r="F23" s="269"/>
      <c r="G23" s="269"/>
      <c r="H23" s="269"/>
      <c r="I23" s="269"/>
      <c r="J23" s="269"/>
    </row>
    <row r="24" spans="1:11" s="72" customFormat="1" x14ac:dyDescent="0.25">
      <c r="A24" s="270" t="s">
        <v>112</v>
      </c>
      <c r="B24" s="270"/>
      <c r="C24" s="270"/>
      <c r="D24" s="270"/>
      <c r="E24" s="270"/>
      <c r="F24" s="270"/>
      <c r="G24" s="270"/>
      <c r="H24" s="270"/>
      <c r="I24" s="270"/>
      <c r="J24" s="270"/>
    </row>
    <row r="25" spans="1:11" s="71" customFormat="1" ht="9" customHeight="1" x14ac:dyDescent="0.25">
      <c r="A25" s="351"/>
      <c r="B25" s="351"/>
      <c r="C25" s="351"/>
      <c r="D25" s="351"/>
      <c r="E25" s="351"/>
      <c r="F25" s="351"/>
      <c r="G25" s="351"/>
      <c r="H25" s="351"/>
      <c r="I25" s="351"/>
      <c r="J25" s="351"/>
    </row>
    <row r="26" spans="1:11" s="71" customFormat="1" x14ac:dyDescent="0.25">
      <c r="A26" s="350" t="s">
        <v>121</v>
      </c>
      <c r="B26" s="350"/>
      <c r="C26" s="350"/>
      <c r="D26" s="350"/>
      <c r="E26" s="350"/>
      <c r="F26" s="350"/>
      <c r="G26" s="350"/>
      <c r="H26" s="350"/>
      <c r="I26" s="350"/>
      <c r="J26" s="350"/>
    </row>
    <row r="27" spans="1:11" s="71" customFormat="1" ht="8.25" customHeight="1" x14ac:dyDescent="0.25">
      <c r="A27" s="351"/>
      <c r="B27" s="351"/>
      <c r="C27" s="351"/>
      <c r="D27" s="351"/>
      <c r="E27" s="351"/>
      <c r="F27" s="351"/>
      <c r="G27" s="351"/>
      <c r="H27" s="351"/>
      <c r="I27" s="351"/>
      <c r="J27" s="351"/>
    </row>
    <row r="28" spans="1:11" s="71" customFormat="1" x14ac:dyDescent="0.25">
      <c r="A28" s="350" t="s">
        <v>124</v>
      </c>
      <c r="B28" s="350"/>
      <c r="C28" s="350"/>
      <c r="D28" s="350"/>
      <c r="E28" s="350"/>
      <c r="F28" s="350"/>
      <c r="G28" s="350"/>
      <c r="H28" s="350"/>
      <c r="I28" s="350"/>
      <c r="J28" s="350"/>
    </row>
    <row r="29" spans="1:11" s="71" customFormat="1" ht="8.25" customHeight="1" x14ac:dyDescent="0.25">
      <c r="A29" s="351"/>
      <c r="B29" s="351"/>
      <c r="C29" s="351"/>
      <c r="D29" s="351"/>
      <c r="E29" s="351"/>
      <c r="F29" s="351"/>
      <c r="G29" s="351"/>
      <c r="H29" s="351"/>
      <c r="I29" s="351"/>
      <c r="J29" s="351"/>
    </row>
    <row r="30" spans="1:11" s="71" customFormat="1" x14ac:dyDescent="0.25">
      <c r="A30" s="350" t="s">
        <v>176</v>
      </c>
      <c r="B30" s="350"/>
      <c r="C30" s="350"/>
      <c r="D30" s="350"/>
      <c r="E30" s="350"/>
      <c r="F30" s="350"/>
      <c r="G30" s="350"/>
      <c r="H30" s="350"/>
      <c r="I30" s="350"/>
      <c r="J30" s="350"/>
      <c r="K30" s="72"/>
    </row>
    <row r="31" spans="1:11" s="71" customFormat="1" ht="8.25" customHeight="1" x14ac:dyDescent="0.25">
      <c r="A31" s="351"/>
      <c r="B31" s="351"/>
      <c r="C31" s="351"/>
      <c r="D31" s="351"/>
      <c r="E31" s="351"/>
      <c r="F31" s="351"/>
      <c r="G31" s="351"/>
      <c r="H31" s="351"/>
      <c r="I31" s="351"/>
      <c r="J31" s="351"/>
      <c r="K31" s="72"/>
    </row>
    <row r="32" spans="1:11" s="71" customFormat="1" x14ac:dyDescent="0.25">
      <c r="A32" s="268" t="s">
        <v>245</v>
      </c>
      <c r="B32" s="268"/>
      <c r="C32" s="268"/>
      <c r="D32" s="268"/>
      <c r="E32" s="268"/>
      <c r="F32" s="268"/>
      <c r="G32" s="268"/>
      <c r="H32" s="268"/>
      <c r="I32" s="268"/>
      <c r="J32" s="268"/>
    </row>
    <row r="33" spans="1:11" s="71" customFormat="1" ht="8.25" customHeight="1" x14ac:dyDescent="0.25">
      <c r="A33" s="271"/>
      <c r="B33" s="271"/>
      <c r="C33" s="271"/>
      <c r="D33" s="271"/>
      <c r="E33" s="271"/>
      <c r="F33" s="271"/>
      <c r="G33" s="271"/>
      <c r="H33" s="271"/>
      <c r="I33" s="271"/>
      <c r="J33" s="271"/>
    </row>
    <row r="34" spans="1:11" s="71" customFormat="1" x14ac:dyDescent="0.25">
      <c r="A34" s="268" t="s">
        <v>246</v>
      </c>
      <c r="B34" s="268"/>
      <c r="C34" s="268"/>
      <c r="D34" s="268"/>
      <c r="E34" s="268"/>
      <c r="F34" s="268"/>
      <c r="G34" s="268"/>
      <c r="H34" s="268"/>
      <c r="I34" s="268"/>
      <c r="J34" s="268"/>
    </row>
    <row r="35" spans="1:11" s="71" customFormat="1" ht="9" customHeight="1" x14ac:dyDescent="0.25">
      <c r="A35" s="271"/>
      <c r="B35" s="271"/>
      <c r="C35" s="271"/>
      <c r="D35" s="271"/>
      <c r="E35" s="271"/>
      <c r="F35" s="271"/>
      <c r="G35" s="271"/>
      <c r="H35" s="271"/>
      <c r="I35" s="271"/>
      <c r="J35" s="271"/>
    </row>
    <row r="36" spans="1:11" s="72" customFormat="1" x14ac:dyDescent="0.25">
      <c r="A36" s="268" t="s">
        <v>248</v>
      </c>
      <c r="B36" s="268"/>
      <c r="C36" s="268"/>
      <c r="D36" s="268"/>
      <c r="E36" s="268"/>
      <c r="F36" s="268"/>
      <c r="G36" s="268"/>
      <c r="H36" s="268"/>
      <c r="I36" s="268"/>
      <c r="J36" s="268"/>
      <c r="K36" s="71"/>
    </row>
    <row r="37" spans="1:11" s="72" customFormat="1" ht="9" customHeight="1" x14ac:dyDescent="0.25">
      <c r="A37" s="271"/>
      <c r="B37" s="271"/>
      <c r="C37" s="271"/>
      <c r="D37" s="271"/>
      <c r="E37" s="271"/>
      <c r="F37" s="271"/>
      <c r="G37" s="271"/>
      <c r="H37" s="271"/>
      <c r="I37" s="271"/>
      <c r="J37" s="271"/>
      <c r="K37" s="71"/>
    </row>
    <row r="38" spans="1:11" s="72" customFormat="1" x14ac:dyDescent="0.25">
      <c r="A38" s="270" t="s">
        <v>80</v>
      </c>
      <c r="B38" s="270"/>
      <c r="C38" s="270"/>
      <c r="D38" s="270"/>
      <c r="E38" s="270"/>
      <c r="F38" s="270"/>
      <c r="G38" s="270"/>
      <c r="H38" s="270"/>
      <c r="I38" s="270"/>
      <c r="J38" s="270"/>
    </row>
    <row r="39" spans="1:11" s="71" customFormat="1" ht="9" customHeight="1" x14ac:dyDescent="0.25">
      <c r="A39" s="271"/>
      <c r="B39" s="271"/>
      <c r="C39" s="271"/>
      <c r="D39" s="271"/>
      <c r="E39" s="271"/>
      <c r="F39" s="271"/>
      <c r="G39" s="271"/>
      <c r="H39" s="271"/>
      <c r="I39" s="271"/>
      <c r="J39" s="271"/>
    </row>
    <row r="40" spans="1:11" s="72" customFormat="1" x14ac:dyDescent="0.25">
      <c r="A40" s="268" t="s">
        <v>88</v>
      </c>
      <c r="B40" s="268"/>
      <c r="C40" s="268"/>
      <c r="D40" s="268"/>
      <c r="E40" s="268"/>
      <c r="F40" s="268"/>
      <c r="G40" s="268"/>
      <c r="H40" s="268"/>
      <c r="I40" s="268"/>
      <c r="J40" s="268"/>
    </row>
    <row r="41" spans="1:11" s="72" customFormat="1" ht="9" customHeight="1" x14ac:dyDescent="0.25">
      <c r="A41" s="271"/>
      <c r="B41" s="271"/>
      <c r="C41" s="271"/>
      <c r="D41" s="271"/>
      <c r="E41" s="271"/>
      <c r="F41" s="271"/>
      <c r="G41" s="271"/>
      <c r="H41" s="271"/>
      <c r="I41" s="271"/>
      <c r="J41" s="271"/>
    </row>
    <row r="42" spans="1:11" x14ac:dyDescent="0.25">
      <c r="A42" s="268" t="s">
        <v>89</v>
      </c>
      <c r="B42" s="268"/>
      <c r="C42" s="268"/>
      <c r="D42" s="268"/>
      <c r="E42" s="268"/>
      <c r="F42" s="268"/>
      <c r="G42" s="268"/>
      <c r="H42" s="268"/>
      <c r="I42" s="268"/>
      <c r="J42" s="268"/>
    </row>
    <row r="43" spans="1:11" ht="9" customHeight="1" x14ac:dyDescent="0.25">
      <c r="A43" s="271"/>
      <c r="B43" s="271"/>
      <c r="C43" s="271"/>
      <c r="D43" s="271"/>
      <c r="E43" s="271"/>
      <c r="F43" s="271"/>
      <c r="G43" s="271"/>
      <c r="H43" s="271"/>
      <c r="I43" s="271"/>
      <c r="J43" s="271"/>
    </row>
    <row r="44" spans="1:11" x14ac:dyDescent="0.25">
      <c r="A44" s="268" t="s">
        <v>86</v>
      </c>
      <c r="B44" s="268"/>
      <c r="C44" s="268"/>
      <c r="D44" s="268"/>
      <c r="E44" s="268"/>
      <c r="F44" s="268"/>
      <c r="G44" s="268"/>
      <c r="H44" s="268"/>
      <c r="I44" s="268"/>
      <c r="J44" s="268"/>
    </row>
    <row r="45" spans="1:11" ht="9" customHeight="1" x14ac:dyDescent="0.25">
      <c r="A45" s="271"/>
      <c r="B45" s="271"/>
      <c r="C45" s="271"/>
      <c r="D45" s="271"/>
      <c r="E45" s="271"/>
      <c r="F45" s="271"/>
      <c r="G45" s="271"/>
      <c r="H45" s="271"/>
      <c r="I45" s="271"/>
      <c r="J45" s="271"/>
    </row>
    <row r="46" spans="1:11" x14ac:dyDescent="0.25">
      <c r="A46" s="268" t="s">
        <v>90</v>
      </c>
      <c r="B46" s="268"/>
      <c r="C46" s="268"/>
      <c r="D46" s="268"/>
      <c r="E46" s="268"/>
      <c r="F46" s="268"/>
      <c r="G46" s="268"/>
      <c r="H46" s="268"/>
      <c r="I46" s="268"/>
      <c r="J46" s="268"/>
    </row>
    <row r="47" spans="1:11" ht="9" customHeight="1" x14ac:dyDescent="0.25">
      <c r="A47" s="271"/>
      <c r="B47" s="271"/>
      <c r="C47" s="271"/>
      <c r="D47" s="271"/>
      <c r="E47" s="271"/>
      <c r="F47" s="271"/>
      <c r="G47" s="271"/>
      <c r="H47" s="271"/>
      <c r="I47" s="271"/>
      <c r="J47" s="271"/>
    </row>
    <row r="48" spans="1:11" x14ac:dyDescent="0.25">
      <c r="A48" s="268" t="s">
        <v>250</v>
      </c>
      <c r="B48" s="268"/>
      <c r="C48" s="268"/>
      <c r="D48" s="268"/>
      <c r="E48" s="268"/>
      <c r="F48" s="268"/>
      <c r="G48" s="268"/>
      <c r="H48" s="268"/>
      <c r="I48" s="268"/>
      <c r="J48" s="268"/>
    </row>
    <row r="49" spans="1:12" ht="9" customHeight="1" x14ac:dyDescent="0.25">
      <c r="A49" s="271"/>
      <c r="B49" s="271"/>
      <c r="C49" s="271"/>
      <c r="D49" s="271"/>
      <c r="E49" s="271"/>
      <c r="F49" s="271"/>
      <c r="G49" s="271"/>
      <c r="H49" s="271"/>
      <c r="I49" s="271"/>
      <c r="J49" s="271"/>
    </row>
    <row r="50" spans="1:12" x14ac:dyDescent="0.25">
      <c r="A50" s="268" t="s">
        <v>91</v>
      </c>
      <c r="B50" s="268"/>
      <c r="C50" s="268"/>
      <c r="D50" s="268"/>
      <c r="E50" s="268"/>
      <c r="F50" s="268"/>
      <c r="G50" s="268"/>
      <c r="H50" s="268"/>
      <c r="I50" s="268"/>
      <c r="J50" s="268"/>
    </row>
    <row r="51" spans="1:12" ht="9" customHeight="1" x14ac:dyDescent="0.25">
      <c r="A51" s="271"/>
      <c r="B51" s="271"/>
      <c r="C51" s="271"/>
      <c r="D51" s="271"/>
      <c r="E51" s="271"/>
      <c r="F51" s="271"/>
      <c r="G51" s="271"/>
      <c r="H51" s="271"/>
      <c r="I51" s="271"/>
      <c r="J51" s="271"/>
    </row>
    <row r="52" spans="1:12" s="72" customFormat="1" x14ac:dyDescent="0.25">
      <c r="A52" s="268" t="s">
        <v>76</v>
      </c>
      <c r="B52" s="268"/>
      <c r="C52" s="268"/>
      <c r="D52" s="268"/>
      <c r="E52" s="268"/>
      <c r="F52" s="268"/>
      <c r="G52" s="268"/>
      <c r="H52" s="268"/>
      <c r="I52" s="268"/>
      <c r="J52" s="268"/>
    </row>
    <row r="53" spans="1:12" s="72" customFormat="1" ht="9" customHeight="1" x14ac:dyDescent="0.25">
      <c r="A53" s="271"/>
      <c r="B53" s="271"/>
      <c r="C53" s="271"/>
      <c r="D53" s="271"/>
      <c r="E53" s="271"/>
      <c r="F53" s="271"/>
      <c r="G53" s="271"/>
      <c r="H53" s="271"/>
      <c r="I53" s="271"/>
      <c r="J53" s="271"/>
    </row>
    <row r="54" spans="1:12" s="72" customFormat="1" x14ac:dyDescent="0.25">
      <c r="A54" s="268" t="s">
        <v>75</v>
      </c>
      <c r="B54" s="268"/>
      <c r="C54" s="268"/>
      <c r="D54" s="268"/>
      <c r="E54" s="268"/>
      <c r="F54" s="268"/>
      <c r="G54" s="268"/>
      <c r="H54" s="268"/>
      <c r="I54" s="268"/>
      <c r="J54" s="268"/>
    </row>
    <row r="55" spans="1:12" s="72" customFormat="1" ht="9" customHeight="1" x14ac:dyDescent="0.25">
      <c r="A55" s="271"/>
      <c r="B55" s="271"/>
      <c r="C55" s="271"/>
      <c r="D55" s="271"/>
      <c r="E55" s="271"/>
      <c r="F55" s="271"/>
      <c r="G55" s="271"/>
      <c r="H55" s="271"/>
      <c r="I55" s="271"/>
      <c r="J55" s="271"/>
    </row>
    <row r="56" spans="1:12" x14ac:dyDescent="0.25">
      <c r="A56" s="350" t="s">
        <v>279</v>
      </c>
      <c r="B56" s="350"/>
      <c r="C56" s="350"/>
      <c r="D56" s="350"/>
      <c r="E56" s="350"/>
      <c r="F56" s="350"/>
      <c r="G56" s="350"/>
      <c r="H56" s="350"/>
      <c r="I56" s="350"/>
      <c r="J56" s="350"/>
      <c r="K56" s="71"/>
    </row>
    <row r="57" spans="1:12" ht="9" customHeight="1" x14ac:dyDescent="0.25">
      <c r="A57" s="351"/>
      <c r="B57" s="351"/>
      <c r="C57" s="351"/>
      <c r="D57" s="351"/>
      <c r="E57" s="351"/>
      <c r="F57" s="351"/>
      <c r="G57" s="351"/>
      <c r="H57" s="351"/>
      <c r="I57" s="351"/>
      <c r="J57" s="351"/>
      <c r="K57" s="71"/>
    </row>
    <row r="58" spans="1:12" x14ac:dyDescent="0.25">
      <c r="A58" s="350" t="s">
        <v>280</v>
      </c>
      <c r="B58" s="350"/>
      <c r="C58" s="350"/>
      <c r="D58" s="350"/>
      <c r="E58" s="350"/>
      <c r="F58" s="350"/>
      <c r="G58" s="350"/>
      <c r="H58" s="350"/>
      <c r="I58" s="350"/>
      <c r="J58" s="350"/>
      <c r="K58" s="71"/>
    </row>
    <row r="59" spans="1:12" s="72" customFormat="1" ht="9" customHeight="1" x14ac:dyDescent="0.25">
      <c r="A59" s="351"/>
      <c r="B59" s="351"/>
      <c r="C59" s="351"/>
      <c r="D59" s="351"/>
      <c r="E59" s="351"/>
      <c r="F59" s="351"/>
      <c r="G59" s="351"/>
      <c r="H59" s="351"/>
      <c r="I59" s="351"/>
      <c r="J59" s="351"/>
      <c r="K59" s="71"/>
    </row>
    <row r="60" spans="1:12" x14ac:dyDescent="0.25">
      <c r="A60" s="58" t="s">
        <v>41</v>
      </c>
      <c r="B60" s="58"/>
      <c r="C60" s="58"/>
      <c r="D60" s="58"/>
      <c r="E60" s="58"/>
      <c r="F60" s="58"/>
      <c r="G60" s="58"/>
      <c r="H60" s="58"/>
      <c r="I60" s="58"/>
      <c r="J60" s="58"/>
      <c r="K60" s="58"/>
      <c r="L60" s="58"/>
    </row>
    <row r="61" spans="1:12" ht="15" customHeight="1" x14ac:dyDescent="0.25">
      <c r="A61" s="266" t="s">
        <v>42</v>
      </c>
      <c r="B61" s="266"/>
      <c r="C61" s="266"/>
      <c r="D61" s="266"/>
      <c r="E61" s="266"/>
      <c r="F61" s="266"/>
      <c r="G61" s="266"/>
      <c r="H61" s="266"/>
      <c r="I61" s="266"/>
      <c r="J61" s="266"/>
      <c r="K61" s="266"/>
      <c r="L61" s="266"/>
    </row>
    <row r="62" spans="1:12" x14ac:dyDescent="0.25">
      <c r="A62" s="265" t="s">
        <v>43</v>
      </c>
      <c r="B62" s="266"/>
      <c r="C62" s="266"/>
      <c r="D62" s="266"/>
      <c r="E62" s="266"/>
      <c r="F62" s="266"/>
      <c r="G62" s="266"/>
      <c r="H62" s="266"/>
      <c r="I62" s="266"/>
      <c r="J62" s="266"/>
      <c r="K62" s="266"/>
      <c r="L62" s="266"/>
    </row>
  </sheetData>
  <mergeCells count="59">
    <mergeCell ref="A57:J57"/>
    <mergeCell ref="A43:J43"/>
    <mergeCell ref="A45:J45"/>
    <mergeCell ref="A47:J47"/>
    <mergeCell ref="A54:J54"/>
    <mergeCell ref="A55:J55"/>
    <mergeCell ref="A52:J52"/>
    <mergeCell ref="A53:J53"/>
    <mergeCell ref="A49:J49"/>
    <mergeCell ref="A51:J51"/>
    <mergeCell ref="A1:L1"/>
    <mergeCell ref="A3:L3"/>
    <mergeCell ref="A4:L4"/>
    <mergeCell ref="A6:L6"/>
    <mergeCell ref="A7:L7"/>
    <mergeCell ref="A41:J41"/>
    <mergeCell ref="A8:L8"/>
    <mergeCell ref="A9:L9"/>
    <mergeCell ref="A10:J10"/>
    <mergeCell ref="A38:J38"/>
    <mergeCell ref="A11:J11"/>
    <mergeCell ref="A39:J39"/>
    <mergeCell ref="A18:J18"/>
    <mergeCell ref="A19:J19"/>
    <mergeCell ref="A22:J22"/>
    <mergeCell ref="A23:J23"/>
    <mergeCell ref="A26:J26"/>
    <mergeCell ref="A27:J27"/>
    <mergeCell ref="A28:J28"/>
    <mergeCell ref="A29:J29"/>
    <mergeCell ref="A30:J30"/>
    <mergeCell ref="A16:J16"/>
    <mergeCell ref="A17:J17"/>
    <mergeCell ref="A40:J40"/>
    <mergeCell ref="A36:J36"/>
    <mergeCell ref="A24:J24"/>
    <mergeCell ref="A25:J25"/>
    <mergeCell ref="A31:J31"/>
    <mergeCell ref="A37:J37"/>
    <mergeCell ref="A32:J32"/>
    <mergeCell ref="A33:J33"/>
    <mergeCell ref="A34:J34"/>
    <mergeCell ref="A35:J35"/>
    <mergeCell ref="A62:L62"/>
    <mergeCell ref="A12:J12"/>
    <mergeCell ref="A42:J42"/>
    <mergeCell ref="A44:J44"/>
    <mergeCell ref="A46:J46"/>
    <mergeCell ref="A48:J48"/>
    <mergeCell ref="A50:J50"/>
    <mergeCell ref="A56:J56"/>
    <mergeCell ref="A58:J58"/>
    <mergeCell ref="A61:L61"/>
    <mergeCell ref="A59:J59"/>
    <mergeCell ref="A13:J13"/>
    <mergeCell ref="A14:J14"/>
    <mergeCell ref="A15:J15"/>
    <mergeCell ref="A20:J20"/>
    <mergeCell ref="A21:J21"/>
  </mergeCells>
  <hyperlinks>
    <hyperlink ref="A62" r:id="rId1"/>
    <hyperlink ref="A12" location="'Graphique 1'!A1" display="Graphique 1 - Conséquence de la crise sanitaire sur l'activité par secteur (en % de salariés)"/>
    <hyperlink ref="A42" location="'Graphique 3'!A1" display="Graphique 3 - Causes de la diminution de l'activité, par secteur d’activité (en % de salariés)"/>
    <hyperlink ref="A44" location="'Graphique 4'!A1" display="Graphique 4 - Recours en chômage partiel, par secteur d’activité (en % de salariés)"/>
    <hyperlink ref="A46" location="'Graphique 5'!A1" display="Graphique 5 - Raisons du recours du chômage partiel, par secteur (en % de salariés)"/>
    <hyperlink ref="A48" location="'Graphique 6'!A1" display="Graphique 6 : Répartition des salariés au cours de la semaine du 20 juillet (en %)"/>
    <hyperlink ref="A50" location="'Graphique 7'!A1" display="Graphique 7 - Reprise de l'activité après le début du déconfinement par secteur d'activité (% de salariés)"/>
    <hyperlink ref="A56" location="'Tab1'!A1" display="Tableau 1 - Conséquence de la crise sanitaire sur l'activité par taille d'entreprise (en % de salariés)"/>
    <hyperlink ref="A58" location="'Tab3'!A1" display="Tableau 3 - Évolution des effectifs du fait de la crise par taille d'entreprise (en % de salariés)"/>
    <hyperlink ref="A48:J48" location="'Graphique E'!A1" display="Graphique E : Répartition des salariés au cours de la semaine du 26 avril (en %)"/>
    <hyperlink ref="A42:J42" location="'Graphique B'!A1" display="Graphique B : Causes de la diminution de l'activité, par secteur d’activité (en % de salariés)"/>
    <hyperlink ref="A50:J50" location="'Graphique F'!A1" display="Graphique F : Reprise de l'activité par secteur d'activité (% de salariés)"/>
    <hyperlink ref="A12:J12" location="'Graphique 1'!A1" display="Graphique 1 : Evolution de l'activité depuis le premier confinement (en % de salariés)"/>
    <hyperlink ref="A44:J44" location="'Graphique C'!A1" display="Graphique C : Recours en chômage partiel, par secteur d’activité (en % de salariés)"/>
    <hyperlink ref="A46:J46" location="'Graphique D'!A1" display="Graphique D : Raisons du recours du chômage partiel, par secteur (en % de salariés)"/>
    <hyperlink ref="A58:J58" location="'Graphique  H'!A1" display="Graphique H : Estimation des nombres d’heures chômées entre mars 2020 et avril 2021, par secteur d’activité"/>
    <hyperlink ref="A40" location="'Graphique 1'!A1" display="Graphique 1 - Conséquence de la crise sanitaire sur l'activité par secteur (en % de salariés)"/>
    <hyperlink ref="A40:J40" location="'Graphique A'!A1" display="Graphique A : Conséquence de la crise sanitaire sur l'activité par secteur (en % de salariés)"/>
    <hyperlink ref="A56:J56" location="'Graphique G '!A1" display="Graphique G : Estimation des nombres de salariés effectivement en activité partielle entre mars 2020 et avril 2021, par taille d’entreprise"/>
    <hyperlink ref="A14" location="'Graphique 1'!A1" display="Graphique 1 - Conséquence de la crise sanitaire sur l'activité par secteur (en % de salariés)"/>
    <hyperlink ref="A14:J14" location="'Graphique 2'!A1" display="Graphique 2 : Evolution de l'activité dans l'hébergement restauration et le commerce (en % de salariés)"/>
    <hyperlink ref="A16" location="'Graphique 1'!A1" display="Graphique 1 - Conséquence de la crise sanitaire sur l'activité par secteur (en % de salariés)"/>
    <hyperlink ref="A16:J16" location="'Graphique 3'!A1" display="Graphique 3 : Causes de la diminution de l'activité (en % de salariés)"/>
    <hyperlink ref="A18" location="'Graphique 1'!A1" display="Graphique 1 - Conséquence de la crise sanitaire sur l'activité par secteur (en % de salariés)"/>
    <hyperlink ref="A18:J18" location="'Graphique 4'!A1" display="Graphique 4 : Recours au chômage partiel et raison principale du recours (en % de salariés)"/>
    <hyperlink ref="A30" location="'Graphique 1'!A1" display="Graphique 1 - Conséquence de la crise sanitaire sur l'activité par secteur (en % de salariés)"/>
    <hyperlink ref="A30:J30" location="'Encadré 1 Graph 1A '!A1" display="Graphique 1A : Estimation des nombres de salariés effectivement en activité partielle entre mars 2020 et février 2021, par secteur d’activité "/>
    <hyperlink ref="A20" location="'Graphique 1'!A1" display="Graphique 1 - Conséquence de la crise sanitaire sur l'activité par secteur (en % de salariés)"/>
    <hyperlink ref="A20:J20" location="'Graphique 5'!A1" display="Graphique 5 : Répartition des salariés au cours de la dernière semaine du mois (en %)"/>
    <hyperlink ref="A22" location="'Graphique 1'!A1" display="Graphique 1 - Conséquence de la crise sanitaire sur l'activité par secteur (en % de salariés)"/>
    <hyperlink ref="A22:J22" location="'Graphique 6'!A1" display="Graphique 6 : Reprise anticipée de l'activité (en % de salariés)"/>
    <hyperlink ref="A26" location="'Graphique 1'!A1" display="Graphique 1 - Conséquence de la crise sanitaire sur l'activité par secteur (en % de salariés)"/>
    <hyperlink ref="A26:J26" location="'Encadré 1 Tab 1A récap.'!A1" display="Tab 1A : Récapitulatif des chiffres de l'encadré"/>
    <hyperlink ref="A28" location="'Graphique 1'!A1" display="Graphique 1 - Conséquence de la crise sanitaire sur l'activité par secteur (en % de salariés)"/>
    <hyperlink ref="A28:J28" location="'Encadré 1 Tab 1B révisions'!A1" display="Tab 1B : Tableau des révisions"/>
    <hyperlink ref="A52" location="'Tab1'!A1" display="Tableau 1 - Conséquence de la crise sanitaire sur l'activité par taille d'entreprise (en % de salariés)"/>
    <hyperlink ref="A54" location="'Tab3'!A1" display="Tableau 3 - Évolution des effectifs du fait de la crise par taille d'entreprise (en % de salariés)"/>
    <hyperlink ref="A54:J54" location="'Tab2'!A1" display="Tableau 2 : Évolution des effectifs du fait de la crise par taille d'entreprise (en % de salariés)"/>
    <hyperlink ref="A52:J52" location="'Tab1'!A1" display="Tableau 1 : Conséquence de la crise sanitaire sur l'activité par taille d'entreprise (en % de salariés)"/>
    <hyperlink ref="A36" location="'Graphique 7'!A1" display="Graphique 7 - Reprise de l'activité après le début du déconfinement par secteur d'activité (% de salariés)"/>
    <hyperlink ref="A36:J36" location="'Encadré 2 - Graphique 2C'!A1" display="Graphique 2C : Impact de l’implantation territoriale sur la reprise de l’activité, par région (en % de salariés)"/>
    <hyperlink ref="A32" location="'Graphique 1'!A1" display="Graphique 1 - Conséquence de la crise sanitaire sur l'activité par secteur (en % de salariés)"/>
    <hyperlink ref="A32:J32" location="'Encadré 2 - Graphique 2A'!A1" display="Graphique 2A : Impact de l’implantation territoriale sur la reprise de l’activité (% de salariés)"/>
    <hyperlink ref="A34" location="'Graphique 1'!A1" display="Graphique 1 - Conséquence de la crise sanitaire sur l'activité par secteur (en % de salariés)"/>
    <hyperlink ref="A34:J34" location="'Encadré 2 - Graphique 2B'!A1" display="Graphique 2B : Impact de l’implantation territoriale sur la reprise de l’activité, par secteur d’activité (% de salarié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pane xSplit="2" ySplit="4" topLeftCell="C20" activePane="bottomRight" state="frozen"/>
      <selection activeCell="F29" sqref="F29"/>
      <selection pane="topRight" activeCell="F29" sqref="F29"/>
      <selection pane="bottomLeft" activeCell="F29" sqref="F29"/>
      <selection pane="bottomRight" activeCell="T1" sqref="T1"/>
    </sheetView>
  </sheetViews>
  <sheetFormatPr baseColWidth="10" defaultColWidth="9.140625" defaultRowHeight="11.25" x14ac:dyDescent="0.25"/>
  <cols>
    <col min="1" max="1" width="3.42578125" style="144" bestFit="1" customWidth="1"/>
    <col min="2" max="2" width="34.42578125" style="152" customWidth="1"/>
    <col min="3" max="3" width="8" style="143" bestFit="1" customWidth="1"/>
    <col min="4" max="4" width="7.28515625" style="143" customWidth="1"/>
    <col min="5" max="6" width="6.140625" style="143" bestFit="1" customWidth="1"/>
    <col min="7" max="7" width="6" style="143" bestFit="1" customWidth="1"/>
    <col min="8" max="8" width="6.7109375" style="144" bestFit="1" customWidth="1"/>
    <col min="9" max="9" width="7.28515625" style="144" bestFit="1" customWidth="1"/>
    <col min="10" max="10" width="6.140625" style="144" bestFit="1" customWidth="1"/>
    <col min="11" max="12" width="6.5703125" style="144" bestFit="1" customWidth="1"/>
    <col min="13" max="14" width="6.85546875" style="144" bestFit="1" customWidth="1"/>
    <col min="15" max="15" width="7.42578125" style="144" bestFit="1" customWidth="1"/>
    <col min="16" max="16" width="7.42578125" style="144" customWidth="1"/>
    <col min="17" max="17" width="13.28515625" style="144" bestFit="1" customWidth="1"/>
    <col min="18" max="19" width="7.5703125" style="144" customWidth="1"/>
    <col min="20" max="16384" width="9.140625" style="144"/>
  </cols>
  <sheetData>
    <row r="1" spans="1:30" ht="15" x14ac:dyDescent="0.2">
      <c r="A1" s="142" t="s">
        <v>268</v>
      </c>
      <c r="B1" s="156"/>
      <c r="C1" s="202"/>
      <c r="D1" s="202"/>
      <c r="E1" s="202"/>
      <c r="F1" s="202"/>
      <c r="G1" s="202"/>
      <c r="H1" s="157"/>
      <c r="I1" s="157"/>
      <c r="J1" s="157"/>
      <c r="K1" s="157"/>
      <c r="L1" s="157"/>
      <c r="M1" s="157"/>
      <c r="N1" s="157"/>
      <c r="O1" s="157"/>
      <c r="P1" s="157"/>
      <c r="Q1" s="157"/>
      <c r="T1" s="145" t="s">
        <v>60</v>
      </c>
    </row>
    <row r="2" spans="1:30" ht="14.25" x14ac:dyDescent="0.2">
      <c r="A2" s="296" t="s">
        <v>125</v>
      </c>
      <c r="B2" s="156"/>
      <c r="C2" s="202"/>
      <c r="D2" s="202"/>
      <c r="E2" s="202"/>
      <c r="F2" s="202"/>
      <c r="G2" s="202"/>
      <c r="H2" s="157"/>
      <c r="I2" s="157"/>
      <c r="J2" s="157"/>
      <c r="K2" s="157"/>
      <c r="L2" s="157"/>
      <c r="M2" s="157"/>
      <c r="N2" s="157"/>
      <c r="O2" s="157"/>
      <c r="P2" s="157"/>
      <c r="Q2" s="157"/>
      <c r="AD2" s="73"/>
    </row>
    <row r="3" spans="1:30" x14ac:dyDescent="0.25">
      <c r="A3" s="157"/>
      <c r="B3" s="156"/>
      <c r="C3" s="287" t="s">
        <v>126</v>
      </c>
      <c r="D3" s="287"/>
      <c r="E3" s="287"/>
      <c r="F3" s="287"/>
      <c r="G3" s="287"/>
      <c r="H3" s="157"/>
      <c r="I3" s="157"/>
      <c r="J3" s="157"/>
      <c r="K3" s="157"/>
      <c r="L3" s="157"/>
      <c r="M3" s="157"/>
      <c r="N3" s="157"/>
      <c r="O3" s="157"/>
      <c r="P3" s="157"/>
      <c r="Q3" s="157"/>
      <c r="R3" s="157"/>
      <c r="S3" s="157"/>
    </row>
    <row r="4" spans="1:30" s="162" customFormat="1" ht="45.75" thickBot="1" x14ac:dyDescent="0.3">
      <c r="A4" s="158" t="s">
        <v>127</v>
      </c>
      <c r="B4" s="159" t="s">
        <v>128</v>
      </c>
      <c r="C4" s="160" t="s">
        <v>113</v>
      </c>
      <c r="D4" s="160" t="s">
        <v>269</v>
      </c>
      <c r="E4" s="160">
        <v>43952</v>
      </c>
      <c r="F4" s="160">
        <v>43983</v>
      </c>
      <c r="G4" s="160">
        <v>44013</v>
      </c>
      <c r="H4" s="160">
        <v>44044</v>
      </c>
      <c r="I4" s="160">
        <v>44075</v>
      </c>
      <c r="J4" s="160">
        <v>44105</v>
      </c>
      <c r="K4" s="160">
        <v>44136</v>
      </c>
      <c r="L4" s="160">
        <v>44166</v>
      </c>
      <c r="M4" s="160">
        <v>44197</v>
      </c>
      <c r="N4" s="160">
        <v>44228</v>
      </c>
      <c r="O4" s="160">
        <v>44256</v>
      </c>
      <c r="P4" s="160">
        <v>44287</v>
      </c>
      <c r="Q4" s="160" t="s">
        <v>129</v>
      </c>
      <c r="R4" s="160" t="s">
        <v>130</v>
      </c>
      <c r="S4" s="161"/>
    </row>
    <row r="5" spans="1:30" x14ac:dyDescent="0.25">
      <c r="A5" s="157" t="s">
        <v>131</v>
      </c>
      <c r="B5" s="156" t="s">
        <v>132</v>
      </c>
      <c r="C5" s="143">
        <v>0.35499999999999998</v>
      </c>
      <c r="D5" s="143">
        <v>0.95299999999999996</v>
      </c>
      <c r="E5" s="143">
        <v>0.89130305631868134</v>
      </c>
      <c r="F5" s="143">
        <v>0.37516675475687111</v>
      </c>
      <c r="G5" s="175">
        <v>0.1258</v>
      </c>
      <c r="H5" s="143">
        <v>1.9E-2</v>
      </c>
      <c r="I5" s="143">
        <v>1.7000000000000001E-2</v>
      </c>
      <c r="J5" s="143">
        <v>8.0200000000000007E-2</v>
      </c>
      <c r="K5" s="143">
        <v>0.30825000000000002</v>
      </c>
      <c r="L5" s="143">
        <v>0.25024999999999997</v>
      </c>
      <c r="M5" s="143">
        <v>0.104</v>
      </c>
      <c r="N5" s="143">
        <v>9.7000000000000003E-2</v>
      </c>
      <c r="O5" s="143">
        <v>0.30599999999999999</v>
      </c>
      <c r="P5" s="143">
        <v>0.37837500000000002</v>
      </c>
      <c r="Q5" s="163">
        <v>9.1509999999999998</v>
      </c>
      <c r="R5" s="164">
        <f t="shared" ref="R5:R21" si="0">P5/Q5</f>
        <v>4.1347940115834335E-2</v>
      </c>
      <c r="S5" s="165"/>
      <c r="T5" s="166"/>
    </row>
    <row r="6" spans="1:30" x14ac:dyDescent="0.25">
      <c r="A6" s="157" t="s">
        <v>135</v>
      </c>
      <c r="B6" s="156" t="s">
        <v>136</v>
      </c>
      <c r="C6" s="143">
        <v>26.013999999999999</v>
      </c>
      <c r="D6" s="143">
        <v>30.834</v>
      </c>
      <c r="E6" s="143">
        <v>26.915681794921127</v>
      </c>
      <c r="F6" s="143">
        <v>24.007552417149491</v>
      </c>
      <c r="G6" s="175">
        <v>11.827906690993251</v>
      </c>
      <c r="H6" s="143">
        <v>8.8149438041605119</v>
      </c>
      <c r="I6" s="143">
        <v>7.562024489178051</v>
      </c>
      <c r="J6" s="143">
        <v>5.655338212220542</v>
      </c>
      <c r="K6" s="143">
        <v>10.044584821981632</v>
      </c>
      <c r="L6" s="143">
        <v>9.8752459670989818</v>
      </c>
      <c r="M6" s="143">
        <v>7.8552222089059685</v>
      </c>
      <c r="N6" s="143">
        <v>7.7850726631068907</v>
      </c>
      <c r="O6" s="143">
        <v>7.6683301982918373</v>
      </c>
      <c r="P6" s="143">
        <v>8.8996964867853769</v>
      </c>
      <c r="Q6" s="163">
        <v>147.52799999999999</v>
      </c>
      <c r="R6" s="164">
        <f t="shared" si="0"/>
        <v>6.0325473718788145E-2</v>
      </c>
      <c r="S6" s="165"/>
      <c r="T6" s="166"/>
    </row>
    <row r="7" spans="1:30" x14ac:dyDescent="0.25">
      <c r="A7" s="157" t="s">
        <v>133</v>
      </c>
      <c r="B7" s="156" t="s">
        <v>134</v>
      </c>
      <c r="C7" s="143">
        <v>45.671999999999997</v>
      </c>
      <c r="D7" s="143">
        <v>72.63</v>
      </c>
      <c r="E7" s="143">
        <v>55.430138410334642</v>
      </c>
      <c r="F7" s="143">
        <v>15.395832809599069</v>
      </c>
      <c r="G7" s="175">
        <v>5.4093161520739725</v>
      </c>
      <c r="H7" s="143">
        <v>3.2149718979529478</v>
      </c>
      <c r="I7" s="143">
        <v>5.3797522723737137</v>
      </c>
      <c r="J7" s="143">
        <v>2.60644971753463</v>
      </c>
      <c r="K7" s="143">
        <v>6.9324650549531697</v>
      </c>
      <c r="L7" s="143">
        <v>4.7105677733357085</v>
      </c>
      <c r="M7" s="143">
        <v>4.5871029512961607</v>
      </c>
      <c r="N7" s="143">
        <v>3.6424291751228202</v>
      </c>
      <c r="O7" s="143">
        <v>4.2796996011182094</v>
      </c>
      <c r="P7" s="143">
        <v>11.047435420735122</v>
      </c>
      <c r="Q7" s="163">
        <v>337.63600000000002</v>
      </c>
      <c r="R7" s="164">
        <f t="shared" si="0"/>
        <v>3.2719957056519804E-2</v>
      </c>
      <c r="S7" s="165"/>
      <c r="T7" s="166"/>
    </row>
    <row r="8" spans="1:30" x14ac:dyDescent="0.25">
      <c r="A8" s="157" t="s">
        <v>137</v>
      </c>
      <c r="B8" s="156" t="s">
        <v>138</v>
      </c>
      <c r="C8" s="143">
        <v>74.2</v>
      </c>
      <c r="D8" s="143">
        <v>99.451999999999998</v>
      </c>
      <c r="E8" s="143">
        <v>98.959860394232521</v>
      </c>
      <c r="F8" s="143">
        <v>18.144020426754661</v>
      </c>
      <c r="G8" s="175">
        <v>8.6803331212415706</v>
      </c>
      <c r="H8" s="143">
        <v>5.0551609536550357</v>
      </c>
      <c r="I8" s="143">
        <v>4.274163759144626</v>
      </c>
      <c r="J8" s="143">
        <v>10.08201172827806</v>
      </c>
      <c r="K8" s="143">
        <v>48.284087226862667</v>
      </c>
      <c r="L8" s="143">
        <v>15.821296981924899</v>
      </c>
      <c r="M8" s="143">
        <v>9.785948417691154</v>
      </c>
      <c r="N8" s="143">
        <v>8.420278150057765</v>
      </c>
      <c r="O8" s="143">
        <v>13.23947609378928</v>
      </c>
      <c r="P8" s="143">
        <v>17.990814340940229</v>
      </c>
      <c r="Q8" s="163">
        <v>252.3</v>
      </c>
      <c r="R8" s="164">
        <f t="shared" si="0"/>
        <v>7.1307230840032612E-2</v>
      </c>
      <c r="S8" s="165"/>
      <c r="T8" s="166"/>
    </row>
    <row r="9" spans="1:30" x14ac:dyDescent="0.25">
      <c r="A9" s="157" t="s">
        <v>139</v>
      </c>
      <c r="B9" s="156" t="s">
        <v>140</v>
      </c>
      <c r="C9" s="143">
        <v>71.209000000000003</v>
      </c>
      <c r="D9" s="143">
        <v>110.286</v>
      </c>
      <c r="E9" s="143">
        <v>108.41032745908609</v>
      </c>
      <c r="F9" s="143">
        <v>45.359425413079798</v>
      </c>
      <c r="G9" s="175">
        <v>19.86398878243131</v>
      </c>
      <c r="H9" s="143">
        <v>12.443887208851139</v>
      </c>
      <c r="I9" s="143">
        <v>10.43207611454431</v>
      </c>
      <c r="J9" s="143">
        <v>12.591751369103759</v>
      </c>
      <c r="K9" s="143">
        <v>28.492362029375549</v>
      </c>
      <c r="L9" s="143">
        <v>20.258877923519563</v>
      </c>
      <c r="M9" s="143">
        <v>14.350506243790539</v>
      </c>
      <c r="N9" s="143">
        <v>17.304052273362579</v>
      </c>
      <c r="O9" s="143">
        <v>13.78561029529846</v>
      </c>
      <c r="P9" s="143">
        <v>22.86499445693882</v>
      </c>
      <c r="Q9" s="163">
        <v>753.65499999999997</v>
      </c>
      <c r="R9" s="164">
        <f t="shared" si="0"/>
        <v>3.0338808150863223E-2</v>
      </c>
      <c r="S9" s="165"/>
      <c r="T9" s="166"/>
    </row>
    <row r="10" spans="1:30" x14ac:dyDescent="0.25">
      <c r="A10" s="157" t="s">
        <v>149</v>
      </c>
      <c r="B10" s="156" t="s">
        <v>150</v>
      </c>
      <c r="C10" s="143">
        <v>124.289</v>
      </c>
      <c r="D10" s="143">
        <v>172.441</v>
      </c>
      <c r="E10" s="143">
        <v>140.1124262973463</v>
      </c>
      <c r="F10" s="143">
        <v>86.679060590177897</v>
      </c>
      <c r="G10" s="175">
        <v>59.599911086880233</v>
      </c>
      <c r="H10" s="143">
        <v>29.052338050124291</v>
      </c>
      <c r="I10" s="143">
        <v>43.817876021651209</v>
      </c>
      <c r="J10" s="143">
        <v>40.072702160668662</v>
      </c>
      <c r="K10" s="143">
        <v>40.792304749745298</v>
      </c>
      <c r="L10" s="143">
        <v>38.140898214015991</v>
      </c>
      <c r="M10" s="143">
        <v>30.751598521222721</v>
      </c>
      <c r="N10" s="143">
        <v>28.338746115296811</v>
      </c>
      <c r="O10" s="143">
        <v>28.770620657144487</v>
      </c>
      <c r="P10" s="143">
        <v>32.204945507360179</v>
      </c>
      <c r="Q10" s="163">
        <v>395.887</v>
      </c>
      <c r="R10" s="164">
        <f t="shared" si="0"/>
        <v>8.1348833145216126E-2</v>
      </c>
      <c r="S10" s="165"/>
      <c r="T10" s="166"/>
    </row>
    <row r="11" spans="1:30" x14ac:dyDescent="0.25">
      <c r="A11" s="157" t="s">
        <v>143</v>
      </c>
      <c r="B11" s="156" t="s">
        <v>144</v>
      </c>
      <c r="C11" s="143">
        <v>97.206999999999994</v>
      </c>
      <c r="D11" s="143">
        <v>150.21600000000001</v>
      </c>
      <c r="E11" s="143">
        <v>154.7088525580514</v>
      </c>
      <c r="F11" s="143">
        <v>70.143494588343998</v>
      </c>
      <c r="G11" s="175">
        <v>33.543636584483984</v>
      </c>
      <c r="H11" s="143">
        <v>18.024799326949239</v>
      </c>
      <c r="I11" s="143">
        <v>15.93588255965269</v>
      </c>
      <c r="J11" s="143">
        <v>17.991868203375201</v>
      </c>
      <c r="K11" s="143">
        <v>54.471721839094407</v>
      </c>
      <c r="L11" s="143">
        <v>44.132740708084413</v>
      </c>
      <c r="M11" s="143">
        <v>42.16534063838035</v>
      </c>
      <c r="N11" s="143">
        <v>44.844199637459496</v>
      </c>
      <c r="O11" s="143">
        <v>39.46972013066388</v>
      </c>
      <c r="P11" s="143">
        <v>43.093699916235835</v>
      </c>
      <c r="Q11" s="163">
        <v>518.31500000000005</v>
      </c>
      <c r="R11" s="164">
        <f t="shared" si="0"/>
        <v>8.3141911610190383E-2</v>
      </c>
      <c r="S11" s="165"/>
      <c r="T11" s="166"/>
    </row>
    <row r="12" spans="1:30" x14ac:dyDescent="0.25">
      <c r="A12" s="157" t="s">
        <v>141</v>
      </c>
      <c r="B12" s="156" t="s">
        <v>142</v>
      </c>
      <c r="C12" s="143">
        <v>128.958</v>
      </c>
      <c r="D12" s="143">
        <v>214.64099999999999</v>
      </c>
      <c r="E12" s="143">
        <v>210.9340643877714</v>
      </c>
      <c r="F12" s="143">
        <v>131.45404586110192</v>
      </c>
      <c r="G12" s="175">
        <v>80.361525714636244</v>
      </c>
      <c r="H12" s="143">
        <v>52.703407038835785</v>
      </c>
      <c r="I12" s="143">
        <v>47.542954726541119</v>
      </c>
      <c r="J12" s="143">
        <v>41.092181523336578</v>
      </c>
      <c r="K12" s="143">
        <v>60.88781310401717</v>
      </c>
      <c r="L12" s="143">
        <v>52.637494756345447</v>
      </c>
      <c r="M12" s="143">
        <v>40.295653233630354</v>
      </c>
      <c r="N12" s="143">
        <v>39.823537252962581</v>
      </c>
      <c r="O12" s="143">
        <v>38.527432033729141</v>
      </c>
      <c r="P12" s="143">
        <v>43.266263364051191</v>
      </c>
      <c r="Q12" s="163">
        <v>812.90200000000004</v>
      </c>
      <c r="R12" s="164">
        <f t="shared" si="0"/>
        <v>5.3224451857728471E-2</v>
      </c>
      <c r="S12" s="165"/>
      <c r="T12" s="166"/>
    </row>
    <row r="13" spans="1:30" x14ac:dyDescent="0.25">
      <c r="A13" s="157" t="s">
        <v>145</v>
      </c>
      <c r="B13" s="156" t="s">
        <v>146</v>
      </c>
      <c r="C13" s="143">
        <v>889.024</v>
      </c>
      <c r="D13" s="143">
        <v>1052.691</v>
      </c>
      <c r="E13" s="143">
        <v>574.82478377577729</v>
      </c>
      <c r="F13" s="143">
        <v>117.83812258684981</v>
      </c>
      <c r="G13" s="175">
        <v>46.400030840282959</v>
      </c>
      <c r="H13" s="143">
        <v>21.822957931348689</v>
      </c>
      <c r="I13" s="143">
        <v>21.936025070949132</v>
      </c>
      <c r="J13" s="143">
        <v>37.443206152533762</v>
      </c>
      <c r="K13" s="143">
        <v>40.304025864181618</v>
      </c>
      <c r="L13" s="143">
        <v>55.501193906336219</v>
      </c>
      <c r="M13" s="143">
        <v>33.920909765929046</v>
      </c>
      <c r="N13" s="143">
        <v>46.019082181608447</v>
      </c>
      <c r="O13" s="143">
        <v>29.99596405587662</v>
      </c>
      <c r="P13" s="143">
        <v>43.42320040380099</v>
      </c>
      <c r="Q13" s="163">
        <v>1501.742</v>
      </c>
      <c r="R13" s="164">
        <f t="shared" si="0"/>
        <v>2.8915220060303962E-2</v>
      </c>
      <c r="S13" s="165"/>
      <c r="T13" s="166"/>
    </row>
    <row r="14" spans="1:30" x14ac:dyDescent="0.25">
      <c r="A14" s="157" t="s">
        <v>151</v>
      </c>
      <c r="B14" s="156" t="s">
        <v>152</v>
      </c>
      <c r="C14" s="143">
        <v>155.86099999999999</v>
      </c>
      <c r="D14" s="143">
        <v>216.95099999999999</v>
      </c>
      <c r="E14" s="143">
        <v>206.3217720521402</v>
      </c>
      <c r="F14" s="143">
        <v>146.22486816746348</v>
      </c>
      <c r="G14" s="175">
        <v>112.80924716925</v>
      </c>
      <c r="H14" s="143">
        <v>66.183944878632119</v>
      </c>
      <c r="I14" s="143">
        <v>69.756761092850539</v>
      </c>
      <c r="J14" s="143">
        <v>66.730578537898779</v>
      </c>
      <c r="K14" s="143">
        <v>80.330810799876687</v>
      </c>
      <c r="L14" s="143">
        <v>79.875717676541797</v>
      </c>
      <c r="M14" s="143">
        <v>62.484985514371083</v>
      </c>
      <c r="N14" s="143">
        <v>70.351337647367842</v>
      </c>
      <c r="O14" s="143">
        <v>81.672822834739861</v>
      </c>
      <c r="P14" s="143">
        <v>57.905339060539582</v>
      </c>
      <c r="Q14" s="163">
        <v>346.49900000000002</v>
      </c>
      <c r="R14" s="164">
        <f t="shared" si="0"/>
        <v>0.16711545793938679</v>
      </c>
      <c r="S14" s="165"/>
      <c r="T14" s="166"/>
    </row>
    <row r="15" spans="1:30" x14ac:dyDescent="0.25">
      <c r="A15" s="157" t="s">
        <v>147</v>
      </c>
      <c r="B15" s="156" t="s">
        <v>148</v>
      </c>
      <c r="C15" s="143">
        <v>467.47300000000001</v>
      </c>
      <c r="D15" s="143">
        <v>574.97500000000002</v>
      </c>
      <c r="E15" s="143">
        <v>535.25835865966667</v>
      </c>
      <c r="F15" s="143">
        <v>194.05301070909678</v>
      </c>
      <c r="G15" s="175">
        <v>75.91118269695221</v>
      </c>
      <c r="H15" s="143">
        <v>34.993448166841532</v>
      </c>
      <c r="I15" s="143">
        <v>24.054742176055832</v>
      </c>
      <c r="J15" s="143">
        <v>32.104291448832996</v>
      </c>
      <c r="K15" s="143">
        <v>93.882559558748682</v>
      </c>
      <c r="L15" s="143">
        <v>62.782556600923655</v>
      </c>
      <c r="M15" s="143">
        <v>47.728259516131757</v>
      </c>
      <c r="N15" s="143">
        <v>49.973722558559317</v>
      </c>
      <c r="O15" s="143">
        <v>46.90461780756813</v>
      </c>
      <c r="P15" s="143">
        <v>132.70139573335979</v>
      </c>
      <c r="Q15" s="163">
        <v>2429.5189999999998</v>
      </c>
      <c r="R15" s="164">
        <f t="shared" si="0"/>
        <v>5.4620439573989668E-2</v>
      </c>
      <c r="S15" s="165"/>
      <c r="T15" s="166"/>
    </row>
    <row r="16" spans="1:30" x14ac:dyDescent="0.25">
      <c r="A16" s="157" t="s">
        <v>153</v>
      </c>
      <c r="B16" s="156" t="s">
        <v>154</v>
      </c>
      <c r="C16" s="143">
        <v>537.18200000000002</v>
      </c>
      <c r="D16" s="143">
        <v>685.69500000000005</v>
      </c>
      <c r="E16" s="143">
        <v>528.10276983519191</v>
      </c>
      <c r="F16" s="143">
        <v>290.00749306717978</v>
      </c>
      <c r="G16" s="175">
        <v>190.812200641267</v>
      </c>
      <c r="H16" s="143">
        <v>94.153595236144966</v>
      </c>
      <c r="I16" s="143">
        <v>129.38658322676179</v>
      </c>
      <c r="J16" s="143">
        <v>127.8650718840598</v>
      </c>
      <c r="K16" s="143">
        <v>157.16734186539401</v>
      </c>
      <c r="L16" s="143">
        <v>140.86664402003001</v>
      </c>
      <c r="M16" s="143">
        <v>121.0067188239485</v>
      </c>
      <c r="N16" s="143">
        <v>117.41486848691389</v>
      </c>
      <c r="O16" s="143">
        <v>122.1711408514518</v>
      </c>
      <c r="P16" s="143">
        <v>142.2014228509899</v>
      </c>
      <c r="Q16" s="163">
        <v>1358.355</v>
      </c>
      <c r="R16" s="164">
        <f t="shared" si="0"/>
        <v>0.10468649421615844</v>
      </c>
      <c r="S16" s="165"/>
      <c r="T16" s="166"/>
    </row>
    <row r="17" spans="1:20" x14ac:dyDescent="0.25">
      <c r="A17" s="157" t="s">
        <v>155</v>
      </c>
      <c r="B17" s="156" t="s">
        <v>156</v>
      </c>
      <c r="C17" s="143">
        <v>431.46</v>
      </c>
      <c r="D17" s="143">
        <v>613.97699999999998</v>
      </c>
      <c r="E17" s="143">
        <v>544.98712895661731</v>
      </c>
      <c r="F17" s="143">
        <v>286.79545709754649</v>
      </c>
      <c r="G17" s="175">
        <v>172.20055391377539</v>
      </c>
      <c r="H17" s="143">
        <v>119.65648866382891</v>
      </c>
      <c r="I17" s="143">
        <v>124.1471429261431</v>
      </c>
      <c r="J17" s="143">
        <v>134.18755182649079</v>
      </c>
      <c r="K17" s="143">
        <v>207.60652840920091</v>
      </c>
      <c r="L17" s="143">
        <v>203.61337340291229</v>
      </c>
      <c r="M17" s="143">
        <v>205.22143435259272</v>
      </c>
      <c r="N17" s="143">
        <v>181.2614394342626</v>
      </c>
      <c r="O17" s="143">
        <v>230.2783578118096</v>
      </c>
      <c r="P17" s="143">
        <v>205.36391576968953</v>
      </c>
      <c r="Q17" s="163">
        <v>1411.3810000000001</v>
      </c>
      <c r="R17" s="164">
        <f t="shared" si="0"/>
        <v>0.14550565422780207</v>
      </c>
      <c r="S17" s="165"/>
      <c r="T17" s="166"/>
    </row>
    <row r="18" spans="1:20" x14ac:dyDescent="0.25">
      <c r="A18" s="167" t="s">
        <v>157</v>
      </c>
      <c r="B18" s="168" t="s">
        <v>158</v>
      </c>
      <c r="C18" s="297">
        <v>438.50099999999998</v>
      </c>
      <c r="D18" s="297">
        <v>546.85299999999995</v>
      </c>
      <c r="E18" s="297">
        <v>516.93102605528998</v>
      </c>
      <c r="F18" s="297">
        <v>272.24366385045687</v>
      </c>
      <c r="G18" s="175">
        <v>139.30822702935831</v>
      </c>
      <c r="H18" s="297">
        <v>72.512606944516449</v>
      </c>
      <c r="I18" s="297">
        <v>74.069844053211213</v>
      </c>
      <c r="J18" s="297">
        <v>218.9532871770484</v>
      </c>
      <c r="K18" s="297">
        <v>386.85328266521145</v>
      </c>
      <c r="L18" s="297">
        <v>270.35160454875677</v>
      </c>
      <c r="M18" s="297">
        <v>269.96932806816358</v>
      </c>
      <c r="N18" s="297">
        <v>267.550373816042</v>
      </c>
      <c r="O18" s="297">
        <v>288.33802483245302</v>
      </c>
      <c r="P18" s="297">
        <v>316.17217537079529</v>
      </c>
      <c r="Q18" s="169">
        <v>739.3</v>
      </c>
      <c r="R18" s="170">
        <f t="shared" si="0"/>
        <v>0.42766424370457906</v>
      </c>
      <c r="S18" s="165"/>
      <c r="T18" s="166"/>
    </row>
    <row r="19" spans="1:20" x14ac:dyDescent="0.25">
      <c r="A19" s="157" t="s">
        <v>159</v>
      </c>
      <c r="B19" s="156" t="s">
        <v>160</v>
      </c>
      <c r="C19" s="143">
        <v>1116.2070000000001</v>
      </c>
      <c r="D19" s="143">
        <v>1357.0419999999999</v>
      </c>
      <c r="E19" s="143">
        <v>1141.727524369149</v>
      </c>
      <c r="F19" s="143">
        <v>548.99111782715909</v>
      </c>
      <c r="G19" s="175">
        <v>343.58308434382121</v>
      </c>
      <c r="H19" s="143">
        <v>228.14629314914751</v>
      </c>
      <c r="I19" s="143">
        <v>216.17922077729961</v>
      </c>
      <c r="J19" s="143">
        <v>241.3480721836811</v>
      </c>
      <c r="K19" s="143">
        <v>415.06441002962208</v>
      </c>
      <c r="L19" s="143">
        <v>341.43771794570461</v>
      </c>
      <c r="M19" s="143">
        <v>269.59400039955506</v>
      </c>
      <c r="N19" s="143">
        <v>265.74396399315594</v>
      </c>
      <c r="O19" s="143">
        <v>276.01999605947651</v>
      </c>
      <c r="P19" s="143">
        <v>326.19896335736991</v>
      </c>
      <c r="Q19" s="163">
        <v>3521.1364804236628</v>
      </c>
      <c r="R19" s="164">
        <f t="shared" si="0"/>
        <v>9.2640249865612048E-2</v>
      </c>
      <c r="S19" s="164"/>
      <c r="T19" s="164"/>
    </row>
    <row r="20" spans="1:20" x14ac:dyDescent="0.25">
      <c r="A20" s="157" t="s">
        <v>161</v>
      </c>
      <c r="B20" s="156" t="s">
        <v>93</v>
      </c>
      <c r="C20" s="143">
        <v>1248.827</v>
      </c>
      <c r="D20" s="143">
        <v>1543.076</v>
      </c>
      <c r="E20" s="143">
        <v>1280.294246924462</v>
      </c>
      <c r="F20" s="143">
        <v>403.64429139343537</v>
      </c>
      <c r="G20" s="175">
        <v>184.18236915456399</v>
      </c>
      <c r="H20" s="143">
        <v>100.4002824892184</v>
      </c>
      <c r="I20" s="143">
        <v>94.491340574873234</v>
      </c>
      <c r="J20" s="143">
        <v>298.53798557902121</v>
      </c>
      <c r="K20" s="143">
        <v>731.63438157995415</v>
      </c>
      <c r="L20" s="143">
        <v>420.00246979768031</v>
      </c>
      <c r="M20" s="143">
        <v>307.67007261657432</v>
      </c>
      <c r="N20" s="143">
        <v>360.05713461747075</v>
      </c>
      <c r="O20" s="143">
        <v>437.25892564219191</v>
      </c>
      <c r="P20" s="143">
        <v>602.19910251629153</v>
      </c>
      <c r="Q20" s="163">
        <v>3077.596</v>
      </c>
      <c r="R20" s="164">
        <f t="shared" si="0"/>
        <v>0.19567191487001268</v>
      </c>
      <c r="S20" s="164"/>
      <c r="T20" s="164"/>
    </row>
    <row r="21" spans="1:20" x14ac:dyDescent="0.25">
      <c r="A21" s="171" t="s">
        <v>162</v>
      </c>
      <c r="B21" s="172" t="s">
        <v>163</v>
      </c>
      <c r="C21" s="298">
        <v>848.19399999999996</v>
      </c>
      <c r="D21" s="298">
        <v>934.84400000000005</v>
      </c>
      <c r="E21" s="298">
        <v>857.5063172959766</v>
      </c>
      <c r="F21" s="298">
        <v>563.62211613629245</v>
      </c>
      <c r="G21" s="298">
        <v>357.06666089971128</v>
      </c>
      <c r="H21" s="298">
        <v>247.68673096324181</v>
      </c>
      <c r="I21" s="298">
        <v>273.77335757947861</v>
      </c>
      <c r="J21" s="298">
        <v>533.98170106994166</v>
      </c>
      <c r="K21" s="298">
        <v>759.92959586370409</v>
      </c>
      <c r="L21" s="298">
        <v>736.61828421542407</v>
      </c>
      <c r="M21" s="298">
        <v>741.58435365221555</v>
      </c>
      <c r="N21" s="298">
        <v>722.35441449585699</v>
      </c>
      <c r="O21" s="298">
        <v>756.81202130566294</v>
      </c>
      <c r="P21" s="298">
        <v>723.01706942233579</v>
      </c>
      <c r="Q21" s="173">
        <v>994.274</v>
      </c>
      <c r="R21" s="174">
        <f t="shared" si="0"/>
        <v>0.72718090729752138</v>
      </c>
      <c r="S21" s="165"/>
      <c r="T21" s="166"/>
    </row>
    <row r="22" spans="1:20" x14ac:dyDescent="0.25">
      <c r="C22" s="175"/>
      <c r="D22" s="175"/>
      <c r="E22" s="175"/>
      <c r="F22" s="175"/>
      <c r="G22" s="175"/>
      <c r="H22" s="175"/>
      <c r="I22" s="175"/>
      <c r="J22" s="175"/>
      <c r="K22" s="175"/>
      <c r="L22" s="175"/>
      <c r="M22" s="175"/>
      <c r="N22" s="175"/>
      <c r="O22" s="175"/>
      <c r="P22" s="175"/>
      <c r="Q22" s="166"/>
    </row>
    <row r="23" spans="1:20" ht="25.5" customHeight="1" x14ac:dyDescent="0.25">
      <c r="A23" s="288" t="s">
        <v>270</v>
      </c>
      <c r="B23" s="288"/>
      <c r="C23" s="288"/>
      <c r="D23" s="288"/>
      <c r="E23" s="288"/>
      <c r="F23" s="288"/>
      <c r="G23" s="288"/>
      <c r="L23" s="175"/>
      <c r="M23" s="175"/>
      <c r="N23" s="175"/>
      <c r="O23" s="175"/>
      <c r="P23" s="299"/>
      <c r="Q23" s="175"/>
    </row>
    <row r="24" spans="1:20" ht="15" x14ac:dyDescent="0.25">
      <c r="A24" s="288" t="s">
        <v>271</v>
      </c>
      <c r="B24" s="288"/>
      <c r="C24" s="288"/>
      <c r="D24" s="288"/>
      <c r="E24" s="288"/>
      <c r="F24" s="288"/>
      <c r="G24" s="288"/>
      <c r="L24" s="166"/>
      <c r="M24" s="166"/>
      <c r="N24" s="166"/>
      <c r="O24" s="166"/>
      <c r="P24" s="72"/>
    </row>
    <row r="25" spans="1:20" ht="24" customHeight="1" x14ac:dyDescent="0.25">
      <c r="A25" s="288" t="s">
        <v>164</v>
      </c>
      <c r="B25" s="288"/>
      <c r="C25" s="288"/>
      <c r="D25" s="288"/>
      <c r="E25" s="288"/>
      <c r="F25" s="288"/>
      <c r="G25" s="288"/>
    </row>
    <row r="26" spans="1:20" x14ac:dyDescent="0.25">
      <c r="A26" s="176" t="s">
        <v>165</v>
      </c>
      <c r="B26" s="156"/>
      <c r="C26" s="202"/>
      <c r="D26" s="202"/>
      <c r="E26" s="202"/>
      <c r="F26" s="202"/>
      <c r="G26" s="202"/>
    </row>
    <row r="27" spans="1:20" x14ac:dyDescent="0.25">
      <c r="A27" s="152" t="s">
        <v>166</v>
      </c>
      <c r="K27" s="175"/>
      <c r="L27" s="175"/>
      <c r="M27" s="175"/>
      <c r="N27" s="175"/>
      <c r="O27" s="175"/>
      <c r="P27" s="175"/>
    </row>
    <row r="28" spans="1:20" x14ac:dyDescent="0.25">
      <c r="K28" s="175"/>
      <c r="L28" s="175"/>
      <c r="M28" s="175"/>
      <c r="N28" s="175"/>
      <c r="O28" s="175"/>
      <c r="P28" s="175"/>
    </row>
  </sheetData>
  <mergeCells count="4">
    <mergeCell ref="C3:G3"/>
    <mergeCell ref="A23:G23"/>
    <mergeCell ref="A24:G24"/>
    <mergeCell ref="A25:G25"/>
  </mergeCells>
  <hyperlinks>
    <hyperlink ref="T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M1" sqref="M1"/>
    </sheetView>
  </sheetViews>
  <sheetFormatPr baseColWidth="10" defaultRowHeight="15" x14ac:dyDescent="0.25"/>
  <cols>
    <col min="1" max="1" width="65.42578125" customWidth="1"/>
    <col min="2" max="2" width="9.28515625" customWidth="1"/>
    <col min="3" max="3" width="8.85546875" customWidth="1"/>
  </cols>
  <sheetData>
    <row r="1" spans="1:13" ht="15" customHeight="1" x14ac:dyDescent="0.25">
      <c r="A1" s="7" t="s">
        <v>245</v>
      </c>
      <c r="B1" s="8"/>
      <c r="C1" s="8"/>
      <c r="D1" s="8"/>
      <c r="E1" s="206"/>
      <c r="F1" s="207"/>
      <c r="G1" s="207"/>
      <c r="H1" s="207"/>
      <c r="I1" s="207"/>
      <c r="J1" s="207"/>
      <c r="K1" s="207"/>
      <c r="L1" s="72"/>
      <c r="M1" s="14" t="s">
        <v>60</v>
      </c>
    </row>
    <row r="2" spans="1:13" x14ac:dyDescent="0.25">
      <c r="B2" s="8"/>
      <c r="C2" s="208"/>
      <c r="D2" s="8"/>
      <c r="E2" s="207"/>
      <c r="F2" s="207"/>
      <c r="G2" s="207"/>
      <c r="H2" s="207"/>
      <c r="I2" s="207"/>
      <c r="J2" s="207"/>
      <c r="K2" s="207"/>
      <c r="L2" s="207"/>
      <c r="M2" s="200"/>
    </row>
    <row r="3" spans="1:13" x14ac:dyDescent="0.25">
      <c r="A3" s="203" t="s">
        <v>225</v>
      </c>
      <c r="B3" s="75">
        <v>3</v>
      </c>
      <c r="C3" s="209"/>
      <c r="D3" s="8"/>
    </row>
    <row r="4" spans="1:13" x14ac:dyDescent="0.25">
      <c r="A4" s="204" t="s">
        <v>226</v>
      </c>
      <c r="B4" s="12">
        <v>9.1</v>
      </c>
      <c r="C4" s="209"/>
      <c r="D4" s="8"/>
    </row>
    <row r="5" spans="1:13" x14ac:dyDescent="0.25">
      <c r="A5" s="204" t="s">
        <v>227</v>
      </c>
      <c r="B5" s="12">
        <v>36.6</v>
      </c>
      <c r="C5" s="209"/>
      <c r="D5" s="8"/>
    </row>
    <row r="6" spans="1:13" x14ac:dyDescent="0.25">
      <c r="A6" s="205" t="s">
        <v>32</v>
      </c>
      <c r="B6" s="43">
        <v>51.300000000000004</v>
      </c>
      <c r="C6" s="208"/>
      <c r="D6" s="8"/>
    </row>
    <row r="7" spans="1:13" x14ac:dyDescent="0.25">
      <c r="A7" s="107" t="s">
        <v>244</v>
      </c>
      <c r="B7" s="8"/>
      <c r="C7" s="8"/>
      <c r="D7" s="8"/>
    </row>
    <row r="8" spans="1:13" x14ac:dyDescent="0.25">
      <c r="A8" s="107" t="s">
        <v>40</v>
      </c>
      <c r="B8" s="72"/>
      <c r="C8" s="72"/>
      <c r="D8" s="72"/>
    </row>
    <row r="9" spans="1:13" x14ac:dyDescent="0.25">
      <c r="B9" s="72"/>
      <c r="C9" s="72"/>
      <c r="D9" s="72"/>
    </row>
    <row r="10" spans="1:13" x14ac:dyDescent="0.25">
      <c r="A10" s="72"/>
      <c r="B10" s="72"/>
      <c r="C10" s="72"/>
      <c r="D10" s="72"/>
    </row>
    <row r="11" spans="1:13" x14ac:dyDescent="0.25">
      <c r="A11" s="72"/>
      <c r="B11" s="72"/>
      <c r="C11" s="72"/>
      <c r="D11" s="72"/>
    </row>
    <row r="12" spans="1:13" x14ac:dyDescent="0.25">
      <c r="A12" s="72"/>
      <c r="B12" s="72"/>
      <c r="C12" s="72"/>
      <c r="D12" s="72"/>
    </row>
    <row r="13" spans="1:13" x14ac:dyDescent="0.25">
      <c r="A13" s="72"/>
      <c r="B13" s="72"/>
      <c r="C13" s="72"/>
      <c r="D13" s="72"/>
    </row>
    <row r="14" spans="1:13" x14ac:dyDescent="0.25">
      <c r="A14" s="72"/>
      <c r="B14" s="72"/>
      <c r="C14" s="72"/>
      <c r="D14" s="72"/>
    </row>
    <row r="15" spans="1:13" x14ac:dyDescent="0.25">
      <c r="A15" s="72"/>
      <c r="B15" s="72"/>
      <c r="C15" s="72"/>
      <c r="D15" s="72"/>
    </row>
    <row r="16" spans="1:13" x14ac:dyDescent="0.25">
      <c r="A16" s="72"/>
      <c r="B16" s="72"/>
      <c r="C16" s="72"/>
      <c r="D16" s="72"/>
    </row>
    <row r="17" spans="1:13" x14ac:dyDescent="0.25">
      <c r="A17" s="72"/>
      <c r="B17" s="72"/>
      <c r="C17" s="72"/>
      <c r="D17" s="72"/>
    </row>
    <row r="18" spans="1:13" x14ac:dyDescent="0.25">
      <c r="A18" s="72"/>
      <c r="B18" s="72"/>
      <c r="C18" s="72"/>
      <c r="D18" s="72"/>
    </row>
    <row r="19" spans="1:13" x14ac:dyDescent="0.25">
      <c r="A19" s="72"/>
      <c r="B19" s="72"/>
      <c r="C19" s="72"/>
      <c r="D19" s="72"/>
    </row>
    <row r="20" spans="1:13" x14ac:dyDescent="0.25">
      <c r="A20" s="72"/>
      <c r="B20" s="72"/>
      <c r="C20" s="72"/>
      <c r="D20" s="72"/>
    </row>
    <row r="21" spans="1:13" x14ac:dyDescent="0.25">
      <c r="A21" s="72"/>
      <c r="B21" s="72"/>
      <c r="C21" s="72"/>
      <c r="D21" s="72"/>
    </row>
    <row r="22" spans="1:13" x14ac:dyDescent="0.25">
      <c r="A22" s="72"/>
      <c r="B22" s="72"/>
      <c r="C22" s="72"/>
      <c r="D22" s="72"/>
    </row>
    <row r="23" spans="1:13" x14ac:dyDescent="0.25">
      <c r="A23" s="72"/>
      <c r="B23" s="72"/>
      <c r="C23" s="72"/>
      <c r="D23" s="72"/>
    </row>
    <row r="24" spans="1:13" x14ac:dyDescent="0.25">
      <c r="A24" s="72"/>
      <c r="B24" s="72"/>
      <c r="C24" s="72"/>
      <c r="D24" s="72"/>
    </row>
    <row r="25" spans="1:13" ht="15" customHeight="1" x14ac:dyDescent="0.25">
      <c r="A25" s="72"/>
      <c r="B25" s="72"/>
      <c r="C25" s="72"/>
      <c r="D25" s="72"/>
      <c r="G25" s="210"/>
      <c r="H25" s="210"/>
      <c r="I25" s="210"/>
      <c r="J25" s="210"/>
      <c r="K25" s="210"/>
      <c r="L25" s="210"/>
      <c r="M25" s="210"/>
    </row>
    <row r="26" spans="1:13" x14ac:dyDescent="0.25">
      <c r="A26" s="72"/>
      <c r="B26" s="72"/>
      <c r="C26" s="72"/>
      <c r="D26" s="72"/>
      <c r="F26" s="210"/>
      <c r="G26" s="210"/>
      <c r="H26" s="210"/>
      <c r="I26" s="210"/>
      <c r="J26" s="210"/>
      <c r="K26" s="210"/>
      <c r="L26" s="210"/>
      <c r="M26" s="210"/>
    </row>
    <row r="27" spans="1:13" x14ac:dyDescent="0.25">
      <c r="A27" s="72"/>
      <c r="B27" s="72"/>
      <c r="C27" s="72"/>
      <c r="D27" s="72"/>
    </row>
    <row r="28" spans="1:13" x14ac:dyDescent="0.25">
      <c r="A28" s="72"/>
      <c r="B28" s="72"/>
      <c r="C28" s="72"/>
      <c r="D28" s="72"/>
    </row>
    <row r="29" spans="1:13" x14ac:dyDescent="0.25">
      <c r="A29" s="72"/>
      <c r="B29" s="72"/>
      <c r="C29" s="72"/>
      <c r="D29" s="72"/>
    </row>
  </sheetData>
  <hyperlinks>
    <hyperlink ref="M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D16" sqref="D16"/>
    </sheetView>
  </sheetViews>
  <sheetFormatPr baseColWidth="10" defaultRowHeight="15" x14ac:dyDescent="0.25"/>
  <cols>
    <col min="1" max="1" width="50.5703125" style="72" bestFit="1" customWidth="1"/>
    <col min="2" max="16384" width="11.42578125" style="72"/>
  </cols>
  <sheetData>
    <row r="1" spans="1:16" x14ac:dyDescent="0.25">
      <c r="A1" s="7" t="s">
        <v>246</v>
      </c>
      <c r="P1" s="14" t="s">
        <v>60</v>
      </c>
    </row>
    <row r="3" spans="1:16" ht="119.25" x14ac:dyDescent="0.25">
      <c r="A3" s="36"/>
      <c r="B3" s="67" t="s">
        <v>225</v>
      </c>
      <c r="C3" s="68" t="s">
        <v>227</v>
      </c>
      <c r="D3" s="68" t="s">
        <v>226</v>
      </c>
      <c r="E3" s="70" t="s">
        <v>32</v>
      </c>
      <c r="G3" s="201"/>
    </row>
    <row r="4" spans="1:16" x14ac:dyDescent="0.25">
      <c r="A4" s="211" t="s">
        <v>6</v>
      </c>
      <c r="B4" s="27">
        <v>3</v>
      </c>
      <c r="C4" s="212">
        <v>36.6</v>
      </c>
      <c r="D4" s="212">
        <v>9.1</v>
      </c>
      <c r="E4" s="213">
        <v>51.300000000000004</v>
      </c>
      <c r="G4" s="201" t="s">
        <v>228</v>
      </c>
    </row>
    <row r="5" spans="1:16" x14ac:dyDescent="0.25">
      <c r="A5" s="69"/>
      <c r="B5" s="23"/>
      <c r="C5" s="24"/>
      <c r="D5" s="24"/>
      <c r="E5" s="25"/>
    </row>
    <row r="6" spans="1:16" x14ac:dyDescent="0.25">
      <c r="A6" s="69" t="s">
        <v>229</v>
      </c>
      <c r="B6" s="23">
        <v>0.70000000000000007</v>
      </c>
      <c r="C6" s="24">
        <v>35.299999999999997</v>
      </c>
      <c r="D6" s="24">
        <v>10.100000000000001</v>
      </c>
      <c r="E6" s="25">
        <v>53.900000000000006</v>
      </c>
    </row>
    <row r="7" spans="1:16" x14ac:dyDescent="0.25">
      <c r="A7" s="69" t="s">
        <v>230</v>
      </c>
      <c r="B7" s="23">
        <v>1.2</v>
      </c>
      <c r="C7" s="24">
        <v>42.1</v>
      </c>
      <c r="D7" s="24">
        <v>9.8000000000000007</v>
      </c>
      <c r="E7" s="25">
        <v>46.800000000000004</v>
      </c>
    </row>
    <row r="8" spans="1:16" x14ac:dyDescent="0.25">
      <c r="A8" s="69" t="s">
        <v>231</v>
      </c>
      <c r="B8" s="23">
        <v>1.4000000000000001</v>
      </c>
      <c r="C8" s="24">
        <v>44.9</v>
      </c>
      <c r="D8" s="24">
        <v>10.5</v>
      </c>
      <c r="E8" s="25">
        <v>43.1</v>
      </c>
    </row>
    <row r="9" spans="1:16" x14ac:dyDescent="0.25">
      <c r="A9" s="69" t="s">
        <v>232</v>
      </c>
      <c r="B9" s="23">
        <v>1.7999999999999998</v>
      </c>
      <c r="C9" s="24">
        <v>34.599999999999994</v>
      </c>
      <c r="D9" s="24">
        <v>5.4</v>
      </c>
      <c r="E9" s="25">
        <v>58.3</v>
      </c>
    </row>
    <row r="10" spans="1:16" x14ac:dyDescent="0.25">
      <c r="A10" s="69" t="s">
        <v>233</v>
      </c>
      <c r="B10" s="23">
        <v>2</v>
      </c>
      <c r="C10" s="24">
        <v>40.9</v>
      </c>
      <c r="D10" s="24">
        <v>3.9</v>
      </c>
      <c r="E10" s="25">
        <v>53.1</v>
      </c>
    </row>
    <row r="11" spans="1:16" x14ac:dyDescent="0.25">
      <c r="A11" s="69" t="s">
        <v>234</v>
      </c>
      <c r="B11" s="23">
        <v>2</v>
      </c>
      <c r="C11" s="24">
        <v>30.2</v>
      </c>
      <c r="D11" s="24">
        <v>15.9</v>
      </c>
      <c r="E11" s="25">
        <v>51.9</v>
      </c>
    </row>
    <row r="12" spans="1:16" x14ac:dyDescent="0.25">
      <c r="A12" s="214" t="s">
        <v>235</v>
      </c>
      <c r="B12" s="215">
        <v>2.1</v>
      </c>
      <c r="C12" s="216">
        <v>49.1</v>
      </c>
      <c r="D12" s="216">
        <v>1.5</v>
      </c>
      <c r="E12" s="217">
        <v>47.3</v>
      </c>
    </row>
    <row r="13" spans="1:16" x14ac:dyDescent="0.25">
      <c r="A13" s="69" t="s">
        <v>236</v>
      </c>
      <c r="B13" s="23">
        <v>2.1</v>
      </c>
      <c r="C13" s="24">
        <v>35.4</v>
      </c>
      <c r="D13" s="24">
        <v>8.2000000000000011</v>
      </c>
      <c r="E13" s="25">
        <v>54.300000000000004</v>
      </c>
    </row>
    <row r="14" spans="1:16" x14ac:dyDescent="0.25">
      <c r="A14" s="69" t="s">
        <v>237</v>
      </c>
      <c r="B14" s="23">
        <v>2.2999999999999998</v>
      </c>
      <c r="C14" s="24">
        <v>35.9</v>
      </c>
      <c r="D14" s="24">
        <v>10.6</v>
      </c>
      <c r="E14" s="25">
        <v>51.1</v>
      </c>
    </row>
    <row r="15" spans="1:16" x14ac:dyDescent="0.25">
      <c r="A15" s="69" t="s">
        <v>238</v>
      </c>
      <c r="B15" s="23">
        <v>2.9000000000000004</v>
      </c>
      <c r="C15" s="24">
        <v>32.1</v>
      </c>
      <c r="D15" s="24">
        <v>9.3000000000000007</v>
      </c>
      <c r="E15" s="25">
        <v>55.600000000000009</v>
      </c>
    </row>
    <row r="16" spans="1:16" x14ac:dyDescent="0.25">
      <c r="A16" s="69" t="s">
        <v>239</v>
      </c>
      <c r="B16" s="23">
        <v>3.5000000000000004</v>
      </c>
      <c r="C16" s="24">
        <v>42.1</v>
      </c>
      <c r="D16" s="24">
        <v>5.7</v>
      </c>
      <c r="E16" s="25">
        <v>48.699999999999996</v>
      </c>
    </row>
    <row r="17" spans="1:16" x14ac:dyDescent="0.25">
      <c r="A17" s="69" t="s">
        <v>240</v>
      </c>
      <c r="B17" s="23">
        <v>3.5000000000000004</v>
      </c>
      <c r="C17" s="24">
        <v>37.299999999999997</v>
      </c>
      <c r="D17" s="24">
        <v>9</v>
      </c>
      <c r="E17" s="25">
        <v>50.2</v>
      </c>
    </row>
    <row r="18" spans="1:16" x14ac:dyDescent="0.25">
      <c r="A18" s="69" t="s">
        <v>241</v>
      </c>
      <c r="B18" s="23">
        <v>4.5999999999999996</v>
      </c>
      <c r="C18" s="24">
        <v>37.799999999999997</v>
      </c>
      <c r="D18" s="24">
        <v>11.200000000000001</v>
      </c>
      <c r="E18" s="25">
        <v>46.400000000000006</v>
      </c>
    </row>
    <row r="19" spans="1:16" x14ac:dyDescent="0.25">
      <c r="A19" s="69" t="s">
        <v>242</v>
      </c>
      <c r="B19" s="23">
        <v>7.0000000000000009</v>
      </c>
      <c r="C19" s="24">
        <v>42.5</v>
      </c>
      <c r="D19" s="24">
        <v>3.5999999999999996</v>
      </c>
      <c r="E19" s="25">
        <v>46.9</v>
      </c>
    </row>
    <row r="20" spans="1:16" x14ac:dyDescent="0.25">
      <c r="A20" s="35" t="s">
        <v>243</v>
      </c>
      <c r="B20" s="27">
        <v>11.600000000000001</v>
      </c>
      <c r="C20" s="28">
        <v>20.399999999999999</v>
      </c>
      <c r="D20" s="28">
        <v>18.099999999999998</v>
      </c>
      <c r="E20" s="29">
        <v>50</v>
      </c>
    </row>
    <row r="21" spans="1:16" x14ac:dyDescent="0.25">
      <c r="A21" s="107" t="s">
        <v>244</v>
      </c>
      <c r="B21" s="8"/>
      <c r="C21" s="8"/>
      <c r="D21" s="8"/>
      <c r="E21" s="8"/>
    </row>
    <row r="22" spans="1:16" x14ac:dyDescent="0.25">
      <c r="A22" s="107" t="s">
        <v>40</v>
      </c>
    </row>
    <row r="31" spans="1:16" x14ac:dyDescent="0.25">
      <c r="G31" s="200"/>
      <c r="H31" s="210"/>
      <c r="I31" s="210"/>
      <c r="J31" s="210"/>
      <c r="K31" s="210"/>
      <c r="L31" s="210"/>
      <c r="M31" s="210"/>
      <c r="N31" s="210"/>
      <c r="O31" s="210"/>
      <c r="P31" s="210"/>
    </row>
    <row r="32" spans="1:16" x14ac:dyDescent="0.25">
      <c r="G32" s="210"/>
      <c r="H32" s="210"/>
      <c r="I32" s="210"/>
      <c r="J32" s="210"/>
      <c r="K32" s="210"/>
      <c r="L32" s="210"/>
      <c r="M32" s="210"/>
      <c r="N32" s="210"/>
      <c r="O32" s="210"/>
      <c r="P32" s="210"/>
    </row>
  </sheetData>
  <hyperlinks>
    <hyperlink ref="P1" location="'Lisez-moi'!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85" zoomScaleNormal="85" workbookViewId="0">
      <selection activeCell="H27" sqref="H27"/>
    </sheetView>
  </sheetViews>
  <sheetFormatPr baseColWidth="10" defaultRowHeight="15" x14ac:dyDescent="0.25"/>
  <cols>
    <col min="1" max="1" width="27.85546875" customWidth="1"/>
  </cols>
  <sheetData>
    <row r="1" spans="1:16" x14ac:dyDescent="0.25">
      <c r="A1" s="7" t="s">
        <v>248</v>
      </c>
      <c r="O1" s="72"/>
      <c r="P1" s="14" t="s">
        <v>60</v>
      </c>
    </row>
    <row r="3" spans="1:16" ht="105.75" customHeight="1" x14ac:dyDescent="0.25">
      <c r="A3" s="221"/>
      <c r="B3" s="225" t="s">
        <v>206</v>
      </c>
      <c r="C3" s="222" t="s">
        <v>207</v>
      </c>
      <c r="F3" s="230"/>
      <c r="G3" s="230"/>
      <c r="H3" s="230"/>
      <c r="I3" s="230"/>
      <c r="J3" s="230"/>
      <c r="K3" s="230"/>
      <c r="L3" s="199"/>
    </row>
    <row r="4" spans="1:16" x14ac:dyDescent="0.25">
      <c r="A4" s="218" t="s">
        <v>208</v>
      </c>
      <c r="B4" s="228">
        <v>8.7042846652500949E-2</v>
      </c>
      <c r="C4" s="229">
        <v>3.2462795119120487E-2</v>
      </c>
      <c r="F4" s="199"/>
      <c r="G4" s="199"/>
      <c r="H4" s="199"/>
      <c r="I4" s="199"/>
      <c r="J4" s="199"/>
      <c r="K4" s="199"/>
      <c r="L4" s="199"/>
    </row>
    <row r="5" spans="1:16" x14ac:dyDescent="0.25">
      <c r="A5" s="219" t="s">
        <v>209</v>
      </c>
      <c r="B5" s="226">
        <v>7.8147319865519163E-2</v>
      </c>
      <c r="C5" s="223">
        <v>3.0889934939848363E-2</v>
      </c>
      <c r="F5" s="199"/>
      <c r="G5" s="199"/>
      <c r="H5" s="199"/>
      <c r="I5" s="199"/>
      <c r="J5" s="199"/>
      <c r="K5" s="199"/>
      <c r="L5" s="199"/>
    </row>
    <row r="6" spans="1:16" x14ac:dyDescent="0.25">
      <c r="A6" s="219" t="s">
        <v>210</v>
      </c>
      <c r="B6" s="226">
        <v>3.1458182224434493E-2</v>
      </c>
      <c r="C6" s="223">
        <v>4.2233999174634149E-2</v>
      </c>
    </row>
    <row r="7" spans="1:16" ht="15" customHeight="1" x14ac:dyDescent="0.25">
      <c r="A7" s="219" t="s">
        <v>211</v>
      </c>
      <c r="B7" s="226">
        <v>3.9328846739043834E-2</v>
      </c>
      <c r="C7" s="223">
        <v>1.8174163861989768E-2</v>
      </c>
    </row>
    <row r="8" spans="1:16" x14ac:dyDescent="0.25">
      <c r="A8" s="219" t="s">
        <v>212</v>
      </c>
      <c r="B8" s="226">
        <v>4.0866735788292655E-2</v>
      </c>
      <c r="C8" s="223">
        <v>4.8210243170841313E-2</v>
      </c>
    </row>
    <row r="9" spans="1:16" x14ac:dyDescent="0.25">
      <c r="A9" s="219" t="s">
        <v>213</v>
      </c>
      <c r="B9" s="226">
        <v>4.4924023089090014E-2</v>
      </c>
      <c r="C9" s="223">
        <v>2.0124404789072323E-2</v>
      </c>
    </row>
    <row r="10" spans="1:16" x14ac:dyDescent="0.25">
      <c r="A10" s="219" t="s">
        <v>214</v>
      </c>
      <c r="B10" s="226">
        <v>6.2180085419374739E-2</v>
      </c>
      <c r="C10" s="223">
        <v>3.0821753630356656E-2</v>
      </c>
    </row>
    <row r="11" spans="1:16" x14ac:dyDescent="0.25">
      <c r="A11" s="219" t="s">
        <v>215</v>
      </c>
      <c r="B11" s="226">
        <v>7.9912946558601414E-2</v>
      </c>
      <c r="C11" s="223">
        <v>4.3011121469946831E-2</v>
      </c>
    </row>
    <row r="12" spans="1:16" x14ac:dyDescent="0.25">
      <c r="A12" s="219" t="s">
        <v>216</v>
      </c>
      <c r="B12" s="226">
        <v>8.0753483679356697E-2</v>
      </c>
      <c r="C12" s="223">
        <v>5.2590884468430216E-2</v>
      </c>
    </row>
    <row r="13" spans="1:16" x14ac:dyDescent="0.25">
      <c r="A13" s="219" t="s">
        <v>217</v>
      </c>
      <c r="B13" s="226">
        <v>8.7968050749504811E-2</v>
      </c>
      <c r="C13" s="223">
        <v>2.8088697066402067E-2</v>
      </c>
    </row>
    <row r="14" spans="1:16" x14ac:dyDescent="0.25">
      <c r="A14" s="219" t="s">
        <v>218</v>
      </c>
      <c r="B14" s="226">
        <v>0.10036701935222364</v>
      </c>
      <c r="C14" s="223">
        <v>3.9510856569898146E-2</v>
      </c>
    </row>
    <row r="15" spans="1:16" x14ac:dyDescent="0.25">
      <c r="A15" s="219" t="s">
        <v>219</v>
      </c>
      <c r="B15" s="226">
        <v>0.10597622794732126</v>
      </c>
      <c r="C15" s="223">
        <v>1.8025504536514299E-2</v>
      </c>
    </row>
    <row r="16" spans="1:16" x14ac:dyDescent="0.25">
      <c r="A16" s="219" t="s">
        <v>220</v>
      </c>
      <c r="B16" s="226">
        <v>0.10671560181500479</v>
      </c>
      <c r="C16" s="223">
        <v>2.3687330916053337E-2</v>
      </c>
    </row>
    <row r="17" spans="1:12" x14ac:dyDescent="0.25">
      <c r="A17" s="219" t="s">
        <v>221</v>
      </c>
      <c r="B17" s="226">
        <v>0.11557769836443677</v>
      </c>
      <c r="C17" s="223">
        <v>3.6804093443649454E-2</v>
      </c>
    </row>
    <row r="18" spans="1:12" x14ac:dyDescent="0.25">
      <c r="A18" s="219" t="s">
        <v>222</v>
      </c>
      <c r="B18" s="226">
        <v>0.1330797991854652</v>
      </c>
      <c r="C18" s="223">
        <v>1.0947252360414817E-2</v>
      </c>
    </row>
    <row r="19" spans="1:12" x14ac:dyDescent="0.25">
      <c r="A19" s="220" t="s">
        <v>223</v>
      </c>
      <c r="B19" s="227">
        <v>0.15270051009065064</v>
      </c>
      <c r="C19" s="224">
        <v>9.2860274584913638E-2</v>
      </c>
    </row>
    <row r="20" spans="1:12" x14ac:dyDescent="0.25">
      <c r="A20" s="290" t="s">
        <v>224</v>
      </c>
      <c r="B20" s="290"/>
      <c r="C20" s="290"/>
      <c r="D20" s="290"/>
      <c r="E20" s="290"/>
      <c r="F20" s="290"/>
      <c r="G20" s="290"/>
    </row>
    <row r="21" spans="1:12" x14ac:dyDescent="0.25">
      <c r="A21" s="290"/>
      <c r="B21" s="290"/>
      <c r="C21" s="290"/>
      <c r="D21" s="290"/>
      <c r="E21" s="290"/>
      <c r="F21" s="290"/>
      <c r="G21" s="290"/>
    </row>
    <row r="22" spans="1:12" x14ac:dyDescent="0.25">
      <c r="A22" s="290"/>
      <c r="B22" s="290"/>
      <c r="C22" s="290"/>
      <c r="D22" s="290"/>
      <c r="E22" s="290"/>
      <c r="F22" s="290"/>
      <c r="G22" s="290"/>
    </row>
    <row r="23" spans="1:12" x14ac:dyDescent="0.25">
      <c r="A23" s="289" t="s">
        <v>247</v>
      </c>
      <c r="B23" s="289"/>
      <c r="C23" s="289"/>
      <c r="D23" s="289"/>
      <c r="E23" s="289"/>
      <c r="F23" s="289"/>
      <c r="G23" s="289"/>
    </row>
    <row r="29" spans="1:12" x14ac:dyDescent="0.25">
      <c r="F29" s="72"/>
      <c r="G29" s="72"/>
      <c r="H29" s="72"/>
      <c r="I29" s="72"/>
      <c r="J29" s="72"/>
      <c r="K29" s="72"/>
      <c r="L29" s="72"/>
    </row>
    <row r="30" spans="1:12" x14ac:dyDescent="0.25">
      <c r="F30" s="231"/>
      <c r="G30" s="231"/>
      <c r="H30" s="231"/>
      <c r="I30" s="231"/>
      <c r="J30" s="231"/>
      <c r="K30" s="231"/>
      <c r="L30" s="231"/>
    </row>
    <row r="31" spans="1:12" x14ac:dyDescent="0.25">
      <c r="F31" s="72"/>
      <c r="G31" s="72"/>
      <c r="H31" s="72"/>
      <c r="I31" s="72"/>
      <c r="J31" s="72"/>
      <c r="K31" s="72"/>
      <c r="L31" s="72"/>
    </row>
    <row r="32" spans="1:12" x14ac:dyDescent="0.25">
      <c r="F32" s="198"/>
    </row>
    <row r="36" ht="36.75" customHeight="1" x14ac:dyDescent="0.25"/>
  </sheetData>
  <mergeCells count="2">
    <mergeCell ref="A23:G23"/>
    <mergeCell ref="A20:G22"/>
  </mergeCells>
  <hyperlinks>
    <hyperlink ref="P1" location="'Lisez-moi'!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I10" sqref="I10"/>
    </sheetView>
  </sheetViews>
  <sheetFormatPr baseColWidth="10" defaultRowHeight="14.25" x14ac:dyDescent="0.2"/>
  <cols>
    <col min="1" max="1" width="48.85546875" style="8" customWidth="1"/>
    <col min="2" max="7" width="20.28515625" style="8" customWidth="1"/>
    <col min="8" max="16384" width="11.42578125" style="8"/>
  </cols>
  <sheetData>
    <row r="1" spans="1:9" ht="15" x14ac:dyDescent="0.25">
      <c r="A1" s="7" t="s">
        <v>88</v>
      </c>
      <c r="D1" s="352">
        <v>44287</v>
      </c>
      <c r="I1" s="14" t="s">
        <v>60</v>
      </c>
    </row>
    <row r="2" spans="1:9" ht="15" x14ac:dyDescent="0.25">
      <c r="A2" s="15"/>
    </row>
    <row r="3" spans="1:9" ht="42.75" x14ac:dyDescent="0.2">
      <c r="A3" s="16"/>
      <c r="B3" s="54" t="s">
        <v>0</v>
      </c>
      <c r="C3" s="55" t="s">
        <v>1</v>
      </c>
      <c r="D3" s="55" t="s">
        <v>2</v>
      </c>
      <c r="E3" s="55" t="s">
        <v>3</v>
      </c>
      <c r="F3" s="55" t="s">
        <v>4</v>
      </c>
      <c r="G3" s="56" t="s">
        <v>5</v>
      </c>
    </row>
    <row r="4" spans="1:9" x14ac:dyDescent="0.2">
      <c r="A4" s="59" t="s">
        <v>177</v>
      </c>
      <c r="B4" s="20">
        <v>3.5999999999999996</v>
      </c>
      <c r="C4" s="21">
        <v>7.9</v>
      </c>
      <c r="D4" s="21">
        <v>23.1</v>
      </c>
      <c r="E4" s="21">
        <v>58.9</v>
      </c>
      <c r="F4" s="21">
        <v>6.5</v>
      </c>
      <c r="G4" s="22"/>
    </row>
    <row r="5" spans="1:9" x14ac:dyDescent="0.2">
      <c r="A5" s="60" t="s">
        <v>68</v>
      </c>
      <c r="B5" s="23">
        <v>2.7</v>
      </c>
      <c r="C5" s="24">
        <v>6.4</v>
      </c>
      <c r="D5" s="24">
        <v>24.2</v>
      </c>
      <c r="E5" s="24">
        <v>61.1</v>
      </c>
      <c r="F5" s="24">
        <v>5.6000000000000005</v>
      </c>
      <c r="G5" s="25"/>
    </row>
    <row r="6" spans="1:9" x14ac:dyDescent="0.2">
      <c r="A6" s="60" t="s">
        <v>81</v>
      </c>
      <c r="B6" s="23">
        <v>2.6</v>
      </c>
      <c r="C6" s="24">
        <v>6.1</v>
      </c>
      <c r="D6" s="24">
        <v>25.3</v>
      </c>
      <c r="E6" s="24">
        <v>61.1</v>
      </c>
      <c r="F6" s="24">
        <v>5</v>
      </c>
      <c r="G6" s="25"/>
    </row>
    <row r="7" spans="1:9" x14ac:dyDescent="0.2">
      <c r="A7" s="60" t="s">
        <v>78</v>
      </c>
      <c r="B7" s="23">
        <v>2.5</v>
      </c>
      <c r="C7" s="24">
        <v>6</v>
      </c>
      <c r="D7" s="24">
        <v>25.4</v>
      </c>
      <c r="E7" s="24">
        <v>61.1</v>
      </c>
      <c r="F7" s="24">
        <v>5.0999999999999996</v>
      </c>
      <c r="G7" s="25"/>
    </row>
    <row r="8" spans="1:9" x14ac:dyDescent="0.2">
      <c r="A8" s="61"/>
      <c r="B8" s="27"/>
      <c r="C8" s="28"/>
      <c r="D8" s="28"/>
      <c r="E8" s="28"/>
      <c r="F8" s="28"/>
      <c r="G8" s="29"/>
    </row>
    <row r="9" spans="1:9" x14ac:dyDescent="0.2">
      <c r="A9" s="62" t="s">
        <v>178</v>
      </c>
      <c r="B9" s="20">
        <v>1.8000000000000114</v>
      </c>
      <c r="C9" s="21">
        <v>2</v>
      </c>
      <c r="D9" s="21">
        <v>25.3</v>
      </c>
      <c r="E9" s="21">
        <v>70.099999999999994</v>
      </c>
      <c r="F9" s="21">
        <v>0.8</v>
      </c>
      <c r="G9" s="30"/>
    </row>
    <row r="10" spans="1:9" x14ac:dyDescent="0.2">
      <c r="A10" s="60" t="s">
        <v>68</v>
      </c>
      <c r="B10" s="23">
        <v>1.7999999999999972</v>
      </c>
      <c r="C10" s="24">
        <v>0.70000000000000007</v>
      </c>
      <c r="D10" s="24">
        <v>25.5</v>
      </c>
      <c r="E10" s="24">
        <v>70.7</v>
      </c>
      <c r="F10" s="24">
        <v>1.3</v>
      </c>
      <c r="G10" s="25"/>
    </row>
    <row r="11" spans="1:9" x14ac:dyDescent="0.2">
      <c r="A11" s="60" t="s">
        <v>81</v>
      </c>
      <c r="B11" s="23">
        <v>0.19999999999998863</v>
      </c>
      <c r="C11" s="24">
        <v>0.89999999999999991</v>
      </c>
      <c r="D11" s="24">
        <v>30.3</v>
      </c>
      <c r="E11" s="24">
        <v>67.900000000000006</v>
      </c>
      <c r="F11" s="24">
        <v>0.70000000000000007</v>
      </c>
      <c r="G11" s="25"/>
    </row>
    <row r="12" spans="1:9" x14ac:dyDescent="0.2">
      <c r="A12" s="60" t="s">
        <v>78</v>
      </c>
      <c r="B12" s="23">
        <v>0.10000000000000853</v>
      </c>
      <c r="C12" s="24">
        <v>0.5</v>
      </c>
      <c r="D12" s="24">
        <v>31.4</v>
      </c>
      <c r="E12" s="24">
        <v>67.7</v>
      </c>
      <c r="F12" s="24">
        <v>0.3</v>
      </c>
      <c r="G12" s="25"/>
    </row>
    <row r="13" spans="1:9" x14ac:dyDescent="0.2">
      <c r="A13" s="61"/>
      <c r="B13" s="27"/>
      <c r="C13" s="28"/>
      <c r="D13" s="28"/>
      <c r="E13" s="28"/>
      <c r="F13" s="28"/>
      <c r="G13" s="29"/>
    </row>
    <row r="14" spans="1:9" x14ac:dyDescent="0.2">
      <c r="A14" s="62" t="s">
        <v>179</v>
      </c>
      <c r="B14" s="20">
        <v>0.1</v>
      </c>
      <c r="C14" s="21">
        <v>2.2999999999999998</v>
      </c>
      <c r="D14" s="21">
        <v>21.6</v>
      </c>
      <c r="E14" s="21">
        <v>69.099999999999994</v>
      </c>
      <c r="F14" s="21">
        <v>6.9</v>
      </c>
      <c r="G14" s="30"/>
    </row>
    <row r="15" spans="1:9" x14ac:dyDescent="0.2">
      <c r="A15" s="60" t="s">
        <v>68</v>
      </c>
      <c r="B15" s="23">
        <v>0.6</v>
      </c>
      <c r="C15" s="24">
        <v>2</v>
      </c>
      <c r="D15" s="24">
        <v>21.7</v>
      </c>
      <c r="E15" s="24">
        <v>68.300000000000011</v>
      </c>
      <c r="F15" s="24">
        <v>7.3999999999999995</v>
      </c>
      <c r="G15" s="25"/>
    </row>
    <row r="16" spans="1:9" x14ac:dyDescent="0.2">
      <c r="A16" s="60" t="s">
        <v>81</v>
      </c>
      <c r="B16" s="23">
        <v>0.3</v>
      </c>
      <c r="C16" s="24">
        <v>2.1999999999999997</v>
      </c>
      <c r="D16" s="24">
        <v>23.200000000000003</v>
      </c>
      <c r="E16" s="24">
        <v>68.100000000000009</v>
      </c>
      <c r="F16" s="24">
        <v>6.2</v>
      </c>
      <c r="G16" s="25"/>
    </row>
    <row r="17" spans="1:7" x14ac:dyDescent="0.2">
      <c r="A17" s="60" t="s">
        <v>78</v>
      </c>
      <c r="B17" s="23">
        <v>0.2</v>
      </c>
      <c r="C17" s="24">
        <v>2.6</v>
      </c>
      <c r="D17" s="24">
        <v>21.8</v>
      </c>
      <c r="E17" s="24">
        <v>70.3</v>
      </c>
      <c r="F17" s="24">
        <v>5.0999999999999996</v>
      </c>
      <c r="G17" s="25"/>
    </row>
    <row r="18" spans="1:7" x14ac:dyDescent="0.2">
      <c r="A18" s="61"/>
      <c r="B18" s="27"/>
      <c r="C18" s="28"/>
      <c r="D18" s="28"/>
      <c r="E18" s="28"/>
      <c r="F18" s="28"/>
      <c r="G18" s="29"/>
    </row>
    <row r="19" spans="1:7" x14ac:dyDescent="0.2">
      <c r="A19" s="62" t="s">
        <v>180</v>
      </c>
      <c r="B19" s="20">
        <v>0</v>
      </c>
      <c r="C19" s="21">
        <v>0</v>
      </c>
      <c r="D19" s="21">
        <v>0</v>
      </c>
      <c r="E19" s="21">
        <v>76.900000000000006</v>
      </c>
      <c r="F19" s="21">
        <v>23.1</v>
      </c>
      <c r="G19" s="30"/>
    </row>
    <row r="20" spans="1:7" x14ac:dyDescent="0.2">
      <c r="A20" s="60" t="s">
        <v>68</v>
      </c>
      <c r="B20" s="23">
        <v>0</v>
      </c>
      <c r="C20" s="24">
        <v>0</v>
      </c>
      <c r="D20" s="24">
        <v>0</v>
      </c>
      <c r="E20" s="24">
        <v>77.2</v>
      </c>
      <c r="F20" s="24">
        <v>22.8</v>
      </c>
      <c r="G20" s="25"/>
    </row>
    <row r="21" spans="1:7" x14ac:dyDescent="0.2">
      <c r="A21" s="60" t="s">
        <v>81</v>
      </c>
      <c r="B21" s="23">
        <v>0</v>
      </c>
      <c r="C21" s="24">
        <v>0</v>
      </c>
      <c r="D21" s="24">
        <v>0</v>
      </c>
      <c r="E21" s="24">
        <v>80.600000000000009</v>
      </c>
      <c r="F21" s="24">
        <v>19.400000000000002</v>
      </c>
      <c r="G21" s="25"/>
    </row>
    <row r="22" spans="1:7" x14ac:dyDescent="0.2">
      <c r="A22" s="60" t="s">
        <v>78</v>
      </c>
      <c r="B22" s="23">
        <v>0</v>
      </c>
      <c r="C22" s="24">
        <v>0</v>
      </c>
      <c r="D22" s="24" t="s">
        <v>5</v>
      </c>
      <c r="E22" s="24">
        <v>81.599999999999994</v>
      </c>
      <c r="F22" s="24" t="s">
        <v>5</v>
      </c>
      <c r="G22" s="25">
        <f>100-SUM(B22:F22)</f>
        <v>18.400000000000006</v>
      </c>
    </row>
    <row r="23" spans="1:7" x14ac:dyDescent="0.2">
      <c r="A23" s="61"/>
      <c r="B23" s="27"/>
      <c r="C23" s="28"/>
      <c r="D23" s="28"/>
      <c r="E23" s="28"/>
      <c r="F23" s="28"/>
      <c r="G23" s="29"/>
    </row>
    <row r="24" spans="1:7" x14ac:dyDescent="0.2">
      <c r="A24" s="62" t="s">
        <v>181</v>
      </c>
      <c r="B24" s="20">
        <v>0.1</v>
      </c>
      <c r="C24" s="21">
        <v>1.7999999999999998</v>
      </c>
      <c r="D24" s="21">
        <v>19.400000000000002</v>
      </c>
      <c r="E24" s="21">
        <v>66.600000000000009</v>
      </c>
      <c r="F24" s="21">
        <v>12.1</v>
      </c>
      <c r="G24" s="30"/>
    </row>
    <row r="25" spans="1:7" x14ac:dyDescent="0.2">
      <c r="A25" s="60" t="s">
        <v>68</v>
      </c>
      <c r="B25" s="23">
        <v>0.4</v>
      </c>
      <c r="C25" s="24">
        <v>2.6</v>
      </c>
      <c r="D25" s="24">
        <v>20</v>
      </c>
      <c r="E25" s="24">
        <v>69.199999999999989</v>
      </c>
      <c r="F25" s="24">
        <v>7.8</v>
      </c>
      <c r="G25" s="25"/>
    </row>
    <row r="26" spans="1:7" x14ac:dyDescent="0.2">
      <c r="A26" s="60" t="s">
        <v>81</v>
      </c>
      <c r="B26" s="23">
        <v>0.3</v>
      </c>
      <c r="C26" s="24">
        <v>2.6</v>
      </c>
      <c r="D26" s="24">
        <v>25.1</v>
      </c>
      <c r="E26" s="24">
        <v>66</v>
      </c>
      <c r="F26" s="24">
        <v>6</v>
      </c>
      <c r="G26" s="25"/>
    </row>
    <row r="27" spans="1:7" x14ac:dyDescent="0.2">
      <c r="A27" s="60" t="s">
        <v>78</v>
      </c>
      <c r="B27" s="23">
        <v>0.20000000000000284</v>
      </c>
      <c r="C27" s="24">
        <v>1.9</v>
      </c>
      <c r="D27" s="24">
        <v>29.2</v>
      </c>
      <c r="E27" s="24">
        <v>64.2</v>
      </c>
      <c r="F27" s="24">
        <v>4.5</v>
      </c>
      <c r="G27" s="25"/>
    </row>
    <row r="28" spans="1:7" x14ac:dyDescent="0.2">
      <c r="A28" s="61"/>
      <c r="B28" s="27"/>
      <c r="C28" s="28"/>
      <c r="D28" s="28"/>
      <c r="E28" s="28"/>
      <c r="F28" s="28"/>
      <c r="G28" s="29"/>
    </row>
    <row r="29" spans="1:7" x14ac:dyDescent="0.2">
      <c r="A29" s="62" t="s">
        <v>182</v>
      </c>
      <c r="B29" s="20">
        <v>0</v>
      </c>
      <c r="C29" s="21">
        <v>3.1</v>
      </c>
      <c r="D29" s="21">
        <v>54.800000000000004</v>
      </c>
      <c r="E29" s="21">
        <v>35.5</v>
      </c>
      <c r="F29" s="21">
        <v>6.6000000000000005</v>
      </c>
      <c r="G29" s="30"/>
    </row>
    <row r="30" spans="1:7" x14ac:dyDescent="0.2">
      <c r="A30" s="60" t="s">
        <v>68</v>
      </c>
      <c r="B30" s="23">
        <v>0.1</v>
      </c>
      <c r="C30" s="24">
        <v>2.1999999999999997</v>
      </c>
      <c r="D30" s="24">
        <v>50.1</v>
      </c>
      <c r="E30" s="24">
        <v>40.200000000000003</v>
      </c>
      <c r="F30" s="24">
        <v>7.3999999999999995</v>
      </c>
      <c r="G30" s="25"/>
    </row>
    <row r="31" spans="1:7" x14ac:dyDescent="0.2">
      <c r="A31" s="60" t="s">
        <v>81</v>
      </c>
      <c r="B31" s="23">
        <v>0.2</v>
      </c>
      <c r="C31" s="24">
        <v>2.8000000000000003</v>
      </c>
      <c r="D31" s="24">
        <v>34.200000000000003</v>
      </c>
      <c r="E31" s="24">
        <v>56.999999999999993</v>
      </c>
      <c r="F31" s="24">
        <v>5.8000000000000007</v>
      </c>
      <c r="G31" s="25"/>
    </row>
    <row r="32" spans="1:7" x14ac:dyDescent="0.2">
      <c r="A32" s="60" t="s">
        <v>78</v>
      </c>
      <c r="B32" s="23">
        <v>0.3</v>
      </c>
      <c r="C32" s="24">
        <v>2.5</v>
      </c>
      <c r="D32" s="24">
        <v>31.5</v>
      </c>
      <c r="E32" s="24">
        <v>62.2</v>
      </c>
      <c r="F32" s="24">
        <v>3.5000000000000004</v>
      </c>
      <c r="G32" s="25"/>
    </row>
    <row r="33" spans="1:7" x14ac:dyDescent="0.2">
      <c r="A33" s="61"/>
      <c r="B33" s="27"/>
      <c r="C33" s="28"/>
      <c r="D33" s="28"/>
      <c r="E33" s="28"/>
      <c r="F33" s="28"/>
      <c r="G33" s="29"/>
    </row>
    <row r="34" spans="1:7" x14ac:dyDescent="0.2">
      <c r="A34" s="62" t="s">
        <v>183</v>
      </c>
      <c r="B34" s="20">
        <v>0.1</v>
      </c>
      <c r="C34" s="21">
        <v>2.9000000000000004</v>
      </c>
      <c r="D34" s="21">
        <v>27.200000000000003</v>
      </c>
      <c r="E34" s="21">
        <v>60</v>
      </c>
      <c r="F34" s="21">
        <v>9.8000000000000007</v>
      </c>
      <c r="G34" s="22"/>
    </row>
    <row r="35" spans="1:7" x14ac:dyDescent="0.2">
      <c r="A35" s="60" t="s">
        <v>68</v>
      </c>
      <c r="B35" s="23">
        <v>0.2</v>
      </c>
      <c r="C35" s="24">
        <v>3.6999999999999997</v>
      </c>
      <c r="D35" s="24">
        <v>25.4</v>
      </c>
      <c r="E35" s="24">
        <v>61.7</v>
      </c>
      <c r="F35" s="24">
        <v>9.1</v>
      </c>
      <c r="G35" s="25"/>
    </row>
    <row r="36" spans="1:7" x14ac:dyDescent="0.2">
      <c r="A36" s="60" t="s">
        <v>81</v>
      </c>
      <c r="B36" s="23">
        <v>0.1</v>
      </c>
      <c r="C36" s="24">
        <v>3.5999999999999996</v>
      </c>
      <c r="D36" s="24">
        <v>25.1</v>
      </c>
      <c r="E36" s="24">
        <v>63.9</v>
      </c>
      <c r="F36" s="24">
        <v>7.3</v>
      </c>
      <c r="G36" s="25"/>
    </row>
    <row r="37" spans="1:7" x14ac:dyDescent="0.2">
      <c r="A37" s="60" t="s">
        <v>78</v>
      </c>
      <c r="B37" s="23">
        <v>0.1</v>
      </c>
      <c r="C37" s="24">
        <v>3.3000000000000003</v>
      </c>
      <c r="D37" s="24">
        <v>27.700000000000003</v>
      </c>
      <c r="E37" s="24">
        <v>63.2</v>
      </c>
      <c r="F37" s="24">
        <v>5.6000000000000005</v>
      </c>
      <c r="G37" s="25"/>
    </row>
    <row r="38" spans="1:7" x14ac:dyDescent="0.2">
      <c r="A38" s="61"/>
      <c r="B38" s="27"/>
      <c r="C38" s="28"/>
      <c r="D38" s="28"/>
      <c r="E38" s="28"/>
      <c r="F38" s="28"/>
      <c r="G38" s="29"/>
    </row>
    <row r="39" spans="1:7" x14ac:dyDescent="0.2">
      <c r="A39" s="62" t="s">
        <v>184</v>
      </c>
      <c r="B39" s="20">
        <v>0.20000000000000284</v>
      </c>
      <c r="C39" s="21">
        <v>1.0999999999999999</v>
      </c>
      <c r="D39" s="21">
        <v>11.1</v>
      </c>
      <c r="E39" s="21">
        <v>82.3</v>
      </c>
      <c r="F39" s="21">
        <v>5.3</v>
      </c>
      <c r="G39" s="22"/>
    </row>
    <row r="40" spans="1:7" x14ac:dyDescent="0.2">
      <c r="A40" s="60" t="s">
        <v>68</v>
      </c>
      <c r="B40" s="23">
        <v>0.20000000000000284</v>
      </c>
      <c r="C40" s="24">
        <v>1.5</v>
      </c>
      <c r="D40" s="24">
        <v>11.200000000000001</v>
      </c>
      <c r="E40" s="24">
        <v>84.899999999999991</v>
      </c>
      <c r="F40" s="24">
        <v>2.1999999999999997</v>
      </c>
      <c r="G40" s="25"/>
    </row>
    <row r="41" spans="1:7" x14ac:dyDescent="0.2">
      <c r="A41" s="60" t="s">
        <v>81</v>
      </c>
      <c r="B41" s="23">
        <v>0.2</v>
      </c>
      <c r="C41" s="24">
        <v>1.9</v>
      </c>
      <c r="D41" s="24">
        <v>12.5</v>
      </c>
      <c r="E41" s="24">
        <v>82.899999999999991</v>
      </c>
      <c r="F41" s="24">
        <v>2.5</v>
      </c>
      <c r="G41" s="25"/>
    </row>
    <row r="42" spans="1:7" x14ac:dyDescent="0.2">
      <c r="A42" s="60" t="s">
        <v>78</v>
      </c>
      <c r="B42" s="23">
        <v>0.2</v>
      </c>
      <c r="C42" s="24">
        <v>2.2999999999999998</v>
      </c>
      <c r="D42" s="24">
        <v>11.700000000000001</v>
      </c>
      <c r="E42" s="24">
        <v>84.1</v>
      </c>
      <c r="F42" s="24">
        <v>1.7000000000000002</v>
      </c>
      <c r="G42" s="25"/>
    </row>
    <row r="43" spans="1:7" x14ac:dyDescent="0.2">
      <c r="A43" s="61"/>
      <c r="B43" s="27"/>
      <c r="C43" s="28"/>
      <c r="D43" s="28"/>
      <c r="E43" s="28"/>
      <c r="F43" s="28"/>
      <c r="G43" s="29"/>
    </row>
    <row r="44" spans="1:7" x14ac:dyDescent="0.2">
      <c r="A44" s="62" t="s">
        <v>185</v>
      </c>
      <c r="B44" s="20">
        <v>4.5</v>
      </c>
      <c r="C44" s="21">
        <v>8.6</v>
      </c>
      <c r="D44" s="21">
        <v>24.4</v>
      </c>
      <c r="E44" s="21">
        <v>50.8</v>
      </c>
      <c r="F44" s="21">
        <v>11.700000000000001</v>
      </c>
      <c r="G44" s="22"/>
    </row>
    <row r="45" spans="1:7" x14ac:dyDescent="0.2">
      <c r="A45" s="60" t="s">
        <v>68</v>
      </c>
      <c r="B45" s="23">
        <v>2.1999999999999997</v>
      </c>
      <c r="C45" s="24">
        <v>8.2000000000000011</v>
      </c>
      <c r="D45" s="24">
        <v>25.6</v>
      </c>
      <c r="E45" s="24">
        <v>53</v>
      </c>
      <c r="F45" s="24">
        <v>11.1</v>
      </c>
      <c r="G45" s="25"/>
    </row>
    <row r="46" spans="1:7" x14ac:dyDescent="0.2">
      <c r="A46" s="60" t="s">
        <v>81</v>
      </c>
      <c r="B46" s="23">
        <v>1.5</v>
      </c>
      <c r="C46" s="24">
        <v>7.0000000000000009</v>
      </c>
      <c r="D46" s="24">
        <v>26.1</v>
      </c>
      <c r="E46" s="24">
        <v>55.7</v>
      </c>
      <c r="F46" s="24">
        <v>9.7000000000000011</v>
      </c>
      <c r="G46" s="25"/>
    </row>
    <row r="47" spans="1:7" x14ac:dyDescent="0.2">
      <c r="A47" s="60" t="s">
        <v>78</v>
      </c>
      <c r="B47" s="23">
        <v>0.3</v>
      </c>
      <c r="C47" s="24">
        <v>4.2</v>
      </c>
      <c r="D47" s="24">
        <v>28.599999999999998</v>
      </c>
      <c r="E47" s="24">
        <v>55.2</v>
      </c>
      <c r="F47" s="24">
        <v>11.799999999999999</v>
      </c>
      <c r="G47" s="25"/>
    </row>
    <row r="48" spans="1:7" x14ac:dyDescent="0.2">
      <c r="A48" s="61"/>
      <c r="B48" s="27"/>
      <c r="C48" s="28"/>
      <c r="D48" s="28"/>
      <c r="E48" s="28"/>
      <c r="F48" s="28"/>
      <c r="G48" s="29"/>
    </row>
    <row r="49" spans="1:7" x14ac:dyDescent="0.2">
      <c r="A49" s="62" t="s">
        <v>186</v>
      </c>
      <c r="B49" s="20">
        <v>1.0999999999999999</v>
      </c>
      <c r="C49" s="21">
        <v>14.899999999999999</v>
      </c>
      <c r="D49" s="21">
        <v>22.6</v>
      </c>
      <c r="E49" s="21">
        <v>57.199999999999996</v>
      </c>
      <c r="F49" s="21">
        <v>4.2</v>
      </c>
      <c r="G49" s="22"/>
    </row>
    <row r="50" spans="1:7" x14ac:dyDescent="0.2">
      <c r="A50" s="60" t="s">
        <v>68</v>
      </c>
      <c r="B50" s="23">
        <v>0.8</v>
      </c>
      <c r="C50" s="24">
        <v>13.3</v>
      </c>
      <c r="D50" s="24">
        <v>26</v>
      </c>
      <c r="E50" s="24">
        <v>56.699999999999996</v>
      </c>
      <c r="F50" s="24">
        <v>3.2</v>
      </c>
      <c r="G50" s="25"/>
    </row>
    <row r="51" spans="1:7" x14ac:dyDescent="0.2">
      <c r="A51" s="60" t="s">
        <v>81</v>
      </c>
      <c r="B51" s="23">
        <v>0.70000000000000007</v>
      </c>
      <c r="C51" s="24">
        <v>13</v>
      </c>
      <c r="D51" s="24">
        <v>28.9</v>
      </c>
      <c r="E51" s="24">
        <v>54.7</v>
      </c>
      <c r="F51" s="24">
        <v>2.6</v>
      </c>
      <c r="G51" s="25"/>
    </row>
    <row r="52" spans="1:7" x14ac:dyDescent="0.2">
      <c r="A52" s="60" t="s">
        <v>78</v>
      </c>
      <c r="B52" s="23">
        <v>0.89999999999999991</v>
      </c>
      <c r="C52" s="24">
        <v>12.8</v>
      </c>
      <c r="D52" s="24">
        <v>24.3</v>
      </c>
      <c r="E52" s="24">
        <v>59.199999999999996</v>
      </c>
      <c r="F52" s="24">
        <v>2.8000000000000003</v>
      </c>
      <c r="G52" s="25"/>
    </row>
    <row r="53" spans="1:7" x14ac:dyDescent="0.2">
      <c r="A53" s="61"/>
      <c r="B53" s="27"/>
      <c r="C53" s="28"/>
      <c r="D53" s="28"/>
      <c r="E53" s="28"/>
      <c r="F53" s="28"/>
      <c r="G53" s="29"/>
    </row>
    <row r="54" spans="1:7" x14ac:dyDescent="0.2">
      <c r="A54" s="62" t="s">
        <v>187</v>
      </c>
      <c r="B54" s="20">
        <v>34.200000000000003</v>
      </c>
      <c r="C54" s="21">
        <v>28.599999999999998</v>
      </c>
      <c r="D54" s="21">
        <v>28.499999999999996</v>
      </c>
      <c r="E54" s="21">
        <v>8.4</v>
      </c>
      <c r="F54" s="21">
        <v>0.4</v>
      </c>
      <c r="G54" s="22"/>
    </row>
    <row r="55" spans="1:7" x14ac:dyDescent="0.2">
      <c r="A55" s="60" t="s">
        <v>68</v>
      </c>
      <c r="B55" s="23">
        <v>32.9</v>
      </c>
      <c r="C55" s="24">
        <v>27.700000000000003</v>
      </c>
      <c r="D55" s="24">
        <v>28.4</v>
      </c>
      <c r="E55" s="24">
        <v>9.7000000000000011</v>
      </c>
      <c r="F55" s="24">
        <v>1.2</v>
      </c>
      <c r="G55" s="25"/>
    </row>
    <row r="56" spans="1:7" x14ac:dyDescent="0.2">
      <c r="A56" s="60" t="s">
        <v>81</v>
      </c>
      <c r="B56" s="23">
        <v>34.300000000000004</v>
      </c>
      <c r="C56" s="24">
        <v>27.200000000000003</v>
      </c>
      <c r="D56" s="24">
        <v>28.000000000000004</v>
      </c>
      <c r="E56" s="24">
        <v>9.1999999999999993</v>
      </c>
      <c r="F56" s="24">
        <v>1.3</v>
      </c>
      <c r="G56" s="25"/>
    </row>
    <row r="57" spans="1:7" x14ac:dyDescent="0.2">
      <c r="A57" s="60" t="s">
        <v>78</v>
      </c>
      <c r="B57" s="23">
        <v>35.4</v>
      </c>
      <c r="C57" s="24">
        <v>30.2</v>
      </c>
      <c r="D57" s="24">
        <v>24.9</v>
      </c>
      <c r="E57" s="24">
        <v>8.5</v>
      </c>
      <c r="F57" s="24">
        <v>1</v>
      </c>
      <c r="G57" s="25"/>
    </row>
    <row r="58" spans="1:7" x14ac:dyDescent="0.2">
      <c r="A58" s="61"/>
      <c r="B58" s="27"/>
      <c r="C58" s="28"/>
      <c r="D58" s="28"/>
      <c r="E58" s="28"/>
      <c r="F58" s="28"/>
      <c r="G58" s="29"/>
    </row>
    <row r="59" spans="1:7" x14ac:dyDescent="0.2">
      <c r="A59" s="62" t="s">
        <v>188</v>
      </c>
      <c r="B59" s="20">
        <v>0.89999999999999991</v>
      </c>
      <c r="C59" s="21">
        <v>1.7999999999999998</v>
      </c>
      <c r="D59" s="21">
        <v>30.7</v>
      </c>
      <c r="E59" s="21">
        <v>61.9</v>
      </c>
      <c r="F59" s="21">
        <v>4.7</v>
      </c>
      <c r="G59" s="30"/>
    </row>
    <row r="60" spans="1:7" x14ac:dyDescent="0.2">
      <c r="A60" s="60" t="s">
        <v>68</v>
      </c>
      <c r="B60" s="23">
        <v>0.89999999999999991</v>
      </c>
      <c r="C60" s="24">
        <v>3</v>
      </c>
      <c r="D60" s="24">
        <v>38.1</v>
      </c>
      <c r="E60" s="24">
        <v>53.300000000000004</v>
      </c>
      <c r="F60" s="24">
        <v>4.8</v>
      </c>
      <c r="G60" s="25"/>
    </row>
    <row r="61" spans="1:7" x14ac:dyDescent="0.2">
      <c r="A61" s="60" t="s">
        <v>81</v>
      </c>
      <c r="B61" s="23">
        <v>0.89999999999999991</v>
      </c>
      <c r="C61" s="24">
        <v>3</v>
      </c>
      <c r="D61" s="24">
        <v>39.800000000000004</v>
      </c>
      <c r="E61" s="24">
        <v>51.2</v>
      </c>
      <c r="F61" s="24">
        <v>5.0999999999999996</v>
      </c>
      <c r="G61" s="25"/>
    </row>
    <row r="62" spans="1:7" x14ac:dyDescent="0.2">
      <c r="A62" s="60" t="s">
        <v>78</v>
      </c>
      <c r="B62" s="23">
        <v>0.8</v>
      </c>
      <c r="C62" s="24">
        <v>3.1</v>
      </c>
      <c r="D62" s="24">
        <v>41.3</v>
      </c>
      <c r="E62" s="24">
        <v>50.5</v>
      </c>
      <c r="F62" s="24">
        <v>4.2</v>
      </c>
      <c r="G62" s="25"/>
    </row>
    <row r="63" spans="1:7" x14ac:dyDescent="0.2">
      <c r="A63" s="61"/>
      <c r="B63" s="27"/>
      <c r="C63" s="28"/>
      <c r="D63" s="28"/>
      <c r="E63" s="28"/>
      <c r="F63" s="28"/>
      <c r="G63" s="29"/>
    </row>
    <row r="64" spans="1:7" x14ac:dyDescent="0.2">
      <c r="A64" s="62" t="s">
        <v>189</v>
      </c>
      <c r="B64" s="20">
        <v>0.5</v>
      </c>
      <c r="C64" s="21">
        <v>1</v>
      </c>
      <c r="D64" s="21">
        <v>21.7</v>
      </c>
      <c r="E64" s="21">
        <v>73.3</v>
      </c>
      <c r="F64" s="21">
        <v>3.5000000000000004</v>
      </c>
      <c r="G64" s="30"/>
    </row>
    <row r="65" spans="1:7" x14ac:dyDescent="0.2">
      <c r="A65" s="60" t="s">
        <v>68</v>
      </c>
      <c r="B65" s="23">
        <v>0</v>
      </c>
      <c r="C65" s="24">
        <v>1</v>
      </c>
      <c r="D65" s="24">
        <v>26.6</v>
      </c>
      <c r="E65" s="24">
        <v>70.7</v>
      </c>
      <c r="F65" s="24">
        <v>1.7999999999999998</v>
      </c>
      <c r="G65" s="25"/>
    </row>
    <row r="66" spans="1:7" x14ac:dyDescent="0.2">
      <c r="A66" s="60" t="s">
        <v>81</v>
      </c>
      <c r="B66" s="23">
        <v>0.1</v>
      </c>
      <c r="C66" s="24">
        <v>0.6</v>
      </c>
      <c r="D66" s="24">
        <v>27.400000000000002</v>
      </c>
      <c r="E66" s="24">
        <v>69.899999999999991</v>
      </c>
      <c r="F66" s="24">
        <v>2</v>
      </c>
      <c r="G66" s="25"/>
    </row>
    <row r="67" spans="1:7" x14ac:dyDescent="0.2">
      <c r="A67" s="60" t="s">
        <v>78</v>
      </c>
      <c r="B67" s="23">
        <v>0.1</v>
      </c>
      <c r="C67" s="24">
        <v>1</v>
      </c>
      <c r="D67" s="24">
        <v>24.4</v>
      </c>
      <c r="E67" s="24">
        <v>70.899999999999991</v>
      </c>
      <c r="F67" s="24">
        <v>3.5999999999999996</v>
      </c>
      <c r="G67" s="25"/>
    </row>
    <row r="68" spans="1:7" x14ac:dyDescent="0.2">
      <c r="A68" s="61"/>
      <c r="B68" s="27"/>
      <c r="C68" s="28"/>
      <c r="D68" s="28"/>
      <c r="E68" s="28"/>
      <c r="F68" s="28"/>
      <c r="G68" s="29"/>
    </row>
    <row r="69" spans="1:7" x14ac:dyDescent="0.2">
      <c r="A69" s="62" t="s">
        <v>190</v>
      </c>
      <c r="B69" s="20">
        <v>1.0999999999999943</v>
      </c>
      <c r="C69" s="21">
        <v>4.7</v>
      </c>
      <c r="D69" s="21">
        <v>13.3</v>
      </c>
      <c r="E69" s="21">
        <v>79.2</v>
      </c>
      <c r="F69" s="21">
        <v>1.7000000000000002</v>
      </c>
      <c r="G69" s="30"/>
    </row>
    <row r="70" spans="1:7" x14ac:dyDescent="0.2">
      <c r="A70" s="60" t="s">
        <v>68</v>
      </c>
      <c r="B70" s="23">
        <v>1.2</v>
      </c>
      <c r="C70" s="24">
        <v>2.1999999999999997</v>
      </c>
      <c r="D70" s="24">
        <v>13.8</v>
      </c>
      <c r="E70" s="24">
        <v>81.399999999999991</v>
      </c>
      <c r="F70" s="24">
        <v>1.4000000000000001</v>
      </c>
      <c r="G70" s="25"/>
    </row>
    <row r="71" spans="1:7" x14ac:dyDescent="0.2">
      <c r="A71" s="60" t="s">
        <v>81</v>
      </c>
      <c r="B71" s="23">
        <v>0.3</v>
      </c>
      <c r="C71" s="24">
        <v>4.5</v>
      </c>
      <c r="D71" s="24">
        <v>10</v>
      </c>
      <c r="E71" s="24">
        <v>82.899999999999991</v>
      </c>
      <c r="F71" s="24">
        <v>2.2999999999999998</v>
      </c>
      <c r="G71" s="25"/>
    </row>
    <row r="72" spans="1:7" x14ac:dyDescent="0.2">
      <c r="A72" s="60" t="s">
        <v>78</v>
      </c>
      <c r="B72" s="23">
        <v>0.80000000000001137</v>
      </c>
      <c r="C72" s="24">
        <v>5.7</v>
      </c>
      <c r="D72" s="24">
        <v>10</v>
      </c>
      <c r="E72" s="24">
        <v>82.399999999999991</v>
      </c>
      <c r="F72" s="24">
        <v>1.0999999999999999</v>
      </c>
      <c r="G72" s="25"/>
    </row>
    <row r="73" spans="1:7" x14ac:dyDescent="0.2">
      <c r="A73" s="61"/>
      <c r="B73" s="27"/>
      <c r="C73" s="28"/>
      <c r="D73" s="28"/>
      <c r="E73" s="28"/>
      <c r="F73" s="28"/>
      <c r="G73" s="29"/>
    </row>
    <row r="74" spans="1:7" x14ac:dyDescent="0.2">
      <c r="A74" s="62" t="s">
        <v>191</v>
      </c>
      <c r="B74" s="20">
        <v>1.2</v>
      </c>
      <c r="C74" s="21">
        <v>8.6999999999999993</v>
      </c>
      <c r="D74" s="21">
        <v>22.8</v>
      </c>
      <c r="E74" s="21">
        <v>60</v>
      </c>
      <c r="F74" s="21">
        <v>7.1999999999999993</v>
      </c>
      <c r="G74" s="22"/>
    </row>
    <row r="75" spans="1:7" x14ac:dyDescent="0.2">
      <c r="A75" s="60" t="s">
        <v>68</v>
      </c>
      <c r="B75" s="23">
        <v>0.8</v>
      </c>
      <c r="C75" s="24">
        <v>6.3</v>
      </c>
      <c r="D75" s="24">
        <v>28.799999999999997</v>
      </c>
      <c r="E75" s="24">
        <v>61</v>
      </c>
      <c r="F75" s="24">
        <v>3.1</v>
      </c>
      <c r="G75" s="25"/>
    </row>
    <row r="76" spans="1:7" x14ac:dyDescent="0.2">
      <c r="A76" s="60" t="s">
        <v>81</v>
      </c>
      <c r="B76" s="23">
        <v>0.5</v>
      </c>
      <c r="C76" s="24">
        <v>5.7</v>
      </c>
      <c r="D76" s="24">
        <v>30.3</v>
      </c>
      <c r="E76" s="24">
        <v>60.5</v>
      </c>
      <c r="F76" s="24">
        <v>2.9000000000000004</v>
      </c>
      <c r="G76" s="25"/>
    </row>
    <row r="77" spans="1:7" x14ac:dyDescent="0.2">
      <c r="A77" s="60" t="s">
        <v>78</v>
      </c>
      <c r="B77" s="23">
        <v>0.8</v>
      </c>
      <c r="C77" s="24">
        <v>6.4</v>
      </c>
      <c r="D77" s="24">
        <v>31</v>
      </c>
      <c r="E77" s="24">
        <v>58.599999999999994</v>
      </c>
      <c r="F77" s="24">
        <v>3.2</v>
      </c>
      <c r="G77" s="25"/>
    </row>
    <row r="78" spans="1:7" x14ac:dyDescent="0.2">
      <c r="A78" s="61"/>
      <c r="B78" s="27"/>
      <c r="C78" s="28"/>
      <c r="D78" s="28"/>
      <c r="E78" s="28"/>
      <c r="F78" s="28"/>
      <c r="G78" s="29"/>
    </row>
    <row r="79" spans="1:7" x14ac:dyDescent="0.2">
      <c r="A79" s="62" t="s">
        <v>192</v>
      </c>
      <c r="B79" s="20">
        <v>1.7000000000000002</v>
      </c>
      <c r="C79" s="21">
        <v>7.3999999999999995</v>
      </c>
      <c r="D79" s="21">
        <v>19.400000000000002</v>
      </c>
      <c r="E79" s="21">
        <v>66.100000000000009</v>
      </c>
      <c r="F79" s="21">
        <v>5.4</v>
      </c>
      <c r="G79" s="22"/>
    </row>
    <row r="80" spans="1:7" x14ac:dyDescent="0.2">
      <c r="A80" s="60" t="s">
        <v>68</v>
      </c>
      <c r="B80" s="23">
        <v>0.2</v>
      </c>
      <c r="C80" s="24">
        <v>2.2999999999999998</v>
      </c>
      <c r="D80" s="24">
        <v>15.6</v>
      </c>
      <c r="E80" s="24">
        <v>75.8</v>
      </c>
      <c r="F80" s="24">
        <v>6.1</v>
      </c>
      <c r="G80" s="25"/>
    </row>
    <row r="81" spans="1:7" x14ac:dyDescent="0.2">
      <c r="A81" s="60" t="s">
        <v>81</v>
      </c>
      <c r="B81" s="23">
        <v>0.3</v>
      </c>
      <c r="C81" s="24">
        <v>2.1</v>
      </c>
      <c r="D81" s="24">
        <v>17.8</v>
      </c>
      <c r="E81" s="24">
        <v>74</v>
      </c>
      <c r="F81" s="24">
        <v>5.8999999999999995</v>
      </c>
      <c r="G81" s="25"/>
    </row>
    <row r="82" spans="1:7" x14ac:dyDescent="0.2">
      <c r="A82" s="60" t="s">
        <v>78</v>
      </c>
      <c r="B82" s="23">
        <v>0.2</v>
      </c>
      <c r="C82" s="24">
        <v>2.5</v>
      </c>
      <c r="D82" s="24">
        <v>18.600000000000001</v>
      </c>
      <c r="E82" s="24">
        <v>72.899999999999991</v>
      </c>
      <c r="F82" s="24">
        <v>5.8000000000000007</v>
      </c>
      <c r="G82" s="25"/>
    </row>
    <row r="83" spans="1:7" x14ac:dyDescent="0.2">
      <c r="A83" s="61"/>
      <c r="B83" s="27"/>
      <c r="C83" s="28"/>
      <c r="D83" s="28"/>
      <c r="E83" s="28"/>
      <c r="F83" s="28"/>
      <c r="G83" s="29"/>
    </row>
    <row r="84" spans="1:7" x14ac:dyDescent="0.2">
      <c r="A84" s="62" t="s">
        <v>193</v>
      </c>
      <c r="B84" s="20">
        <v>18.899999999999999</v>
      </c>
      <c r="C84" s="21">
        <v>19.7</v>
      </c>
      <c r="D84" s="21">
        <v>19.2</v>
      </c>
      <c r="E84" s="21">
        <v>40.5</v>
      </c>
      <c r="F84" s="21">
        <v>1.6</v>
      </c>
      <c r="G84" s="22"/>
    </row>
    <row r="85" spans="1:7" x14ac:dyDescent="0.2">
      <c r="A85" s="60" t="s">
        <v>68</v>
      </c>
      <c r="B85" s="23">
        <v>14.799999999999999</v>
      </c>
      <c r="C85" s="24">
        <v>17.7</v>
      </c>
      <c r="D85" s="24">
        <v>18.8</v>
      </c>
      <c r="E85" s="24">
        <v>45.2</v>
      </c>
      <c r="F85" s="24">
        <v>3.4000000000000004</v>
      </c>
      <c r="G85" s="25"/>
    </row>
    <row r="86" spans="1:7" x14ac:dyDescent="0.2">
      <c r="A86" s="60" t="s">
        <v>81</v>
      </c>
      <c r="B86" s="23">
        <v>15.6</v>
      </c>
      <c r="C86" s="24">
        <v>15.5</v>
      </c>
      <c r="D86" s="24">
        <v>19.600000000000001</v>
      </c>
      <c r="E86" s="24">
        <v>45.6</v>
      </c>
      <c r="F86" s="24">
        <v>3.6999999999999997</v>
      </c>
      <c r="G86" s="25"/>
    </row>
    <row r="87" spans="1:7" x14ac:dyDescent="0.2">
      <c r="A87" s="60" t="s">
        <v>78</v>
      </c>
      <c r="B87" s="23">
        <v>14.899999999999999</v>
      </c>
      <c r="C87" s="24">
        <v>17</v>
      </c>
      <c r="D87" s="24">
        <v>18.899999999999999</v>
      </c>
      <c r="E87" s="24">
        <v>44.9</v>
      </c>
      <c r="F87" s="24">
        <v>4.2</v>
      </c>
      <c r="G87" s="25"/>
    </row>
    <row r="88" spans="1:7" x14ac:dyDescent="0.2">
      <c r="A88" s="26"/>
      <c r="B88" s="31"/>
      <c r="C88" s="32"/>
      <c r="D88" s="32"/>
      <c r="E88" s="32"/>
      <c r="F88" s="32"/>
      <c r="G88" s="33"/>
    </row>
    <row r="89" spans="1:7" x14ac:dyDescent="0.2">
      <c r="A89" s="34" t="s">
        <v>249</v>
      </c>
    </row>
    <row r="90" spans="1:7" x14ac:dyDescent="0.2">
      <c r="A90" s="34" t="s">
        <v>40</v>
      </c>
    </row>
  </sheetData>
  <hyperlinks>
    <hyperlink ref="I1" location="'Lisez-moi'!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H5" sqref="H5"/>
    </sheetView>
  </sheetViews>
  <sheetFormatPr baseColWidth="10" defaultRowHeight="14.25" x14ac:dyDescent="0.2"/>
  <cols>
    <col min="1" max="1" width="55.7109375" style="8" customWidth="1"/>
    <col min="2" max="3" width="20.28515625" style="8" customWidth="1"/>
    <col min="4" max="4" width="23" style="8" customWidth="1"/>
    <col min="5" max="7" width="20.28515625" style="8" customWidth="1"/>
    <col min="8" max="16384" width="11.42578125" style="8"/>
  </cols>
  <sheetData>
    <row r="1" spans="1:8" ht="15" x14ac:dyDescent="0.25">
      <c r="A1" s="78" t="s">
        <v>87</v>
      </c>
      <c r="D1" s="352">
        <v>44287</v>
      </c>
      <c r="H1" s="14" t="s">
        <v>60</v>
      </c>
    </row>
    <row r="2" spans="1:8" ht="15" x14ac:dyDescent="0.25">
      <c r="A2" s="15"/>
    </row>
    <row r="3" spans="1:8" ht="85.5" x14ac:dyDescent="0.2">
      <c r="A3" s="16"/>
      <c r="B3" s="38" t="s">
        <v>26</v>
      </c>
      <c r="C3" s="39" t="s">
        <v>27</v>
      </c>
      <c r="D3" s="39" t="s">
        <v>28</v>
      </c>
      <c r="E3" s="39" t="s">
        <v>29</v>
      </c>
      <c r="F3" s="40" t="s">
        <v>5</v>
      </c>
    </row>
    <row r="4" spans="1:8" x14ac:dyDescent="0.2">
      <c r="A4" s="59" t="s">
        <v>177</v>
      </c>
      <c r="B4" s="20">
        <v>46.400000000000006</v>
      </c>
      <c r="C4" s="21">
        <v>42.5</v>
      </c>
      <c r="D4" s="21">
        <v>4.1000000000000005</v>
      </c>
      <c r="E4" s="21">
        <v>7.0000000000000009</v>
      </c>
      <c r="F4" s="22"/>
    </row>
    <row r="5" spans="1:8" x14ac:dyDescent="0.2">
      <c r="A5" s="60" t="s">
        <v>68</v>
      </c>
      <c r="B5" s="23">
        <v>52.800000000000004</v>
      </c>
      <c r="C5" s="24">
        <v>37.4</v>
      </c>
      <c r="D5" s="24">
        <v>3.8</v>
      </c>
      <c r="E5" s="24">
        <v>6</v>
      </c>
      <c r="F5" s="25"/>
    </row>
    <row r="6" spans="1:8" x14ac:dyDescent="0.2">
      <c r="A6" s="60" t="s">
        <v>81</v>
      </c>
      <c r="B6" s="23">
        <v>56.2</v>
      </c>
      <c r="C6" s="24">
        <v>35</v>
      </c>
      <c r="D6" s="24">
        <v>3.4000000000000004</v>
      </c>
      <c r="E6" s="24">
        <v>5.4</v>
      </c>
      <c r="F6" s="25"/>
    </row>
    <row r="7" spans="1:8" x14ac:dyDescent="0.2">
      <c r="A7" s="60" t="s">
        <v>78</v>
      </c>
      <c r="B7" s="23">
        <v>56.699999999999996</v>
      </c>
      <c r="C7" s="24">
        <v>35.299999999999997</v>
      </c>
      <c r="D7" s="24">
        <v>2.8000000000000003</v>
      </c>
      <c r="E7" s="24">
        <v>5.2</v>
      </c>
      <c r="F7" s="25"/>
    </row>
    <row r="8" spans="1:8" x14ac:dyDescent="0.2">
      <c r="A8" s="61"/>
      <c r="B8" s="27"/>
      <c r="C8" s="28"/>
      <c r="D8" s="28"/>
      <c r="E8" s="28"/>
      <c r="F8" s="29"/>
    </row>
    <row r="9" spans="1:8" x14ac:dyDescent="0.2">
      <c r="A9" s="62" t="s">
        <v>178</v>
      </c>
      <c r="B9" s="20">
        <v>85.7</v>
      </c>
      <c r="C9" s="21">
        <v>4.5</v>
      </c>
      <c r="D9" s="21">
        <v>2.7000000000000028</v>
      </c>
      <c r="E9" s="21">
        <v>7.1</v>
      </c>
      <c r="F9" s="22"/>
    </row>
    <row r="10" spans="1:8" x14ac:dyDescent="0.2">
      <c r="A10" s="60" t="s">
        <v>68</v>
      </c>
      <c r="B10" s="10">
        <v>90.7</v>
      </c>
      <c r="C10" s="24">
        <v>4.8</v>
      </c>
      <c r="D10" s="24" t="s">
        <v>5</v>
      </c>
      <c r="E10" s="24" t="s">
        <v>5</v>
      </c>
      <c r="F10" s="25">
        <f>100-SUM(B10:E10)</f>
        <v>4.5</v>
      </c>
    </row>
    <row r="11" spans="1:8" x14ac:dyDescent="0.2">
      <c r="A11" s="60" t="s">
        <v>81</v>
      </c>
      <c r="B11" s="23">
        <v>93.899999999999991</v>
      </c>
      <c r="C11" s="24">
        <v>3.9</v>
      </c>
      <c r="D11" s="24" t="s">
        <v>5</v>
      </c>
      <c r="E11" s="24" t="s">
        <v>5</v>
      </c>
      <c r="F11" s="25">
        <f>100-SUM(B11:E11)</f>
        <v>2.2000000000000028</v>
      </c>
    </row>
    <row r="12" spans="1:8" x14ac:dyDescent="0.2">
      <c r="A12" s="60" t="s">
        <v>78</v>
      </c>
      <c r="B12" s="23">
        <v>88.4</v>
      </c>
      <c r="C12" s="24">
        <v>9.6</v>
      </c>
      <c r="D12" s="24" t="s">
        <v>5</v>
      </c>
      <c r="E12" s="24" t="s">
        <v>5</v>
      </c>
      <c r="F12" s="25">
        <v>2</v>
      </c>
    </row>
    <row r="13" spans="1:8" x14ac:dyDescent="0.2">
      <c r="A13" s="61"/>
      <c r="B13" s="27"/>
      <c r="C13" s="28"/>
      <c r="D13" s="28"/>
      <c r="E13" s="28"/>
      <c r="F13" s="29"/>
    </row>
    <row r="14" spans="1:8" x14ac:dyDescent="0.2">
      <c r="A14" s="62" t="s">
        <v>179</v>
      </c>
      <c r="B14" s="20">
        <v>71.099999999999994</v>
      </c>
      <c r="C14" s="21">
        <v>20.9</v>
      </c>
      <c r="D14" s="21">
        <v>1</v>
      </c>
      <c r="E14" s="21">
        <v>7.0000000000000009</v>
      </c>
      <c r="F14" s="22"/>
    </row>
    <row r="15" spans="1:8" x14ac:dyDescent="0.2">
      <c r="A15" s="60" t="s">
        <v>68</v>
      </c>
      <c r="B15" s="10">
        <v>70.599999999999994</v>
      </c>
      <c r="C15" s="11">
        <v>20</v>
      </c>
      <c r="D15" s="24">
        <v>3.8</v>
      </c>
      <c r="E15" s="24">
        <v>5.6000000000000005</v>
      </c>
      <c r="F15" s="25"/>
    </row>
    <row r="16" spans="1:8" x14ac:dyDescent="0.2">
      <c r="A16" s="60" t="s">
        <v>81</v>
      </c>
      <c r="B16" s="23">
        <v>71.599999999999994</v>
      </c>
      <c r="C16" s="24">
        <v>20.200000000000003</v>
      </c>
      <c r="D16" s="24">
        <v>3.4000000000000004</v>
      </c>
      <c r="E16" s="24">
        <v>4.7999999999999972</v>
      </c>
      <c r="F16" s="25"/>
    </row>
    <row r="17" spans="1:6" x14ac:dyDescent="0.2">
      <c r="A17" s="60" t="s">
        <v>78</v>
      </c>
      <c r="B17" s="23">
        <v>79.100000000000009</v>
      </c>
      <c r="C17" s="24">
        <v>20.599999999999998</v>
      </c>
      <c r="D17" s="24">
        <v>0.3</v>
      </c>
      <c r="E17" s="24">
        <v>0</v>
      </c>
      <c r="F17" s="25"/>
    </row>
    <row r="18" spans="1:6" x14ac:dyDescent="0.2">
      <c r="A18" s="61"/>
      <c r="B18" s="27"/>
      <c r="C18" s="28"/>
      <c r="D18" s="28"/>
      <c r="E18" s="28"/>
      <c r="F18" s="29"/>
    </row>
    <row r="19" spans="1:6" x14ac:dyDescent="0.2">
      <c r="A19" s="62" t="s">
        <v>180</v>
      </c>
      <c r="B19" s="23" t="s">
        <v>5</v>
      </c>
      <c r="C19" s="21" t="s">
        <v>5</v>
      </c>
      <c r="D19" s="21" t="s">
        <v>5</v>
      </c>
      <c r="E19" s="21" t="s">
        <v>5</v>
      </c>
      <c r="F19" s="30">
        <f>100-SUM(A19:E19)</f>
        <v>100</v>
      </c>
    </row>
    <row r="20" spans="1:6" x14ac:dyDescent="0.2">
      <c r="A20" s="60" t="s">
        <v>68</v>
      </c>
      <c r="B20" s="23" t="s">
        <v>5</v>
      </c>
      <c r="C20" s="24" t="s">
        <v>5</v>
      </c>
      <c r="D20" s="24" t="s">
        <v>5</v>
      </c>
      <c r="E20" s="24" t="s">
        <v>5</v>
      </c>
      <c r="F20" s="25">
        <f>100-SUM(A20:E20)</f>
        <v>100</v>
      </c>
    </row>
    <row r="21" spans="1:6" x14ac:dyDescent="0.2">
      <c r="A21" s="60" t="s">
        <v>81</v>
      </c>
      <c r="B21" s="23" t="s">
        <v>5</v>
      </c>
      <c r="C21" s="24" t="s">
        <v>5</v>
      </c>
      <c r="D21" s="24" t="s">
        <v>5</v>
      </c>
      <c r="E21" s="24" t="s">
        <v>5</v>
      </c>
      <c r="F21" s="25">
        <f>100-SUM(A21:E21)</f>
        <v>100</v>
      </c>
    </row>
    <row r="22" spans="1:6" x14ac:dyDescent="0.2">
      <c r="A22" s="60" t="s">
        <v>78</v>
      </c>
      <c r="B22" s="23" t="s">
        <v>5</v>
      </c>
      <c r="C22" s="24" t="s">
        <v>5</v>
      </c>
      <c r="D22" s="24" t="s">
        <v>5</v>
      </c>
      <c r="E22" s="24" t="s">
        <v>5</v>
      </c>
      <c r="F22" s="25">
        <f>100-SUM(A22:E22)</f>
        <v>100</v>
      </c>
    </row>
    <row r="23" spans="1:6" x14ac:dyDescent="0.2">
      <c r="A23" s="61"/>
      <c r="B23" s="27"/>
      <c r="C23" s="28"/>
      <c r="D23" s="28"/>
      <c r="E23" s="28"/>
      <c r="F23" s="29"/>
    </row>
    <row r="24" spans="1:6" x14ac:dyDescent="0.2">
      <c r="A24" s="62" t="s">
        <v>181</v>
      </c>
      <c r="B24" s="20">
        <v>67.2</v>
      </c>
      <c r="C24" s="21">
        <v>2.6</v>
      </c>
      <c r="D24" s="21">
        <v>25.900000000000002</v>
      </c>
      <c r="E24" s="21">
        <v>4.2</v>
      </c>
      <c r="F24" s="25"/>
    </row>
    <row r="25" spans="1:6" x14ac:dyDescent="0.2">
      <c r="A25" s="60" t="s">
        <v>68</v>
      </c>
      <c r="B25" s="10">
        <v>76.400000000000006</v>
      </c>
      <c r="C25" s="24">
        <v>2.1</v>
      </c>
      <c r="D25" s="24">
        <v>16.600000000000001</v>
      </c>
      <c r="E25" s="24">
        <v>4.9000000000000004</v>
      </c>
      <c r="F25" s="25"/>
    </row>
    <row r="26" spans="1:6" x14ac:dyDescent="0.2">
      <c r="A26" s="60" t="s">
        <v>81</v>
      </c>
      <c r="B26" s="23">
        <v>66.3</v>
      </c>
      <c r="C26" s="24">
        <v>5.8999999999999995</v>
      </c>
      <c r="D26" s="24">
        <v>26.1</v>
      </c>
      <c r="E26" s="24">
        <v>1.6</v>
      </c>
      <c r="F26" s="25"/>
    </row>
    <row r="27" spans="1:6" x14ac:dyDescent="0.2">
      <c r="A27" s="60" t="s">
        <v>78</v>
      </c>
      <c r="B27" s="23">
        <v>72</v>
      </c>
      <c r="C27" s="24">
        <v>6.7</v>
      </c>
      <c r="D27" s="24">
        <v>20.399999999999999</v>
      </c>
      <c r="E27" s="24">
        <v>1</v>
      </c>
      <c r="F27" s="25"/>
    </row>
    <row r="28" spans="1:6" x14ac:dyDescent="0.2">
      <c r="A28" s="61"/>
      <c r="B28" s="27"/>
      <c r="C28" s="28"/>
      <c r="D28" s="28"/>
      <c r="E28" s="28"/>
      <c r="F28" s="29"/>
    </row>
    <row r="29" spans="1:6" x14ac:dyDescent="0.2">
      <c r="A29" s="62" t="s">
        <v>182</v>
      </c>
      <c r="B29" s="20">
        <v>71.3</v>
      </c>
      <c r="C29" s="21">
        <v>0.20000000000000284</v>
      </c>
      <c r="D29" s="21">
        <v>20</v>
      </c>
      <c r="E29" s="21">
        <v>8.5</v>
      </c>
      <c r="F29" s="25"/>
    </row>
    <row r="30" spans="1:6" x14ac:dyDescent="0.2">
      <c r="A30" s="60" t="s">
        <v>68</v>
      </c>
      <c r="B30" s="23">
        <v>77.3</v>
      </c>
      <c r="C30" s="24">
        <v>0.20000000000000284</v>
      </c>
      <c r="D30" s="24">
        <v>21.5</v>
      </c>
      <c r="E30" s="24">
        <v>1</v>
      </c>
      <c r="F30" s="25"/>
    </row>
    <row r="31" spans="1:6" x14ac:dyDescent="0.2">
      <c r="A31" s="60" t="s">
        <v>81</v>
      </c>
      <c r="B31" s="23">
        <v>89.5</v>
      </c>
      <c r="C31" s="24">
        <v>1.2</v>
      </c>
      <c r="D31" s="24">
        <v>9.3000000000000007</v>
      </c>
      <c r="E31" s="24">
        <v>0</v>
      </c>
      <c r="F31" s="25"/>
    </row>
    <row r="32" spans="1:6" x14ac:dyDescent="0.2">
      <c r="A32" s="60" t="s">
        <v>78</v>
      </c>
      <c r="B32" s="23">
        <v>92.5</v>
      </c>
      <c r="C32" s="24">
        <v>0.59999999999999432</v>
      </c>
      <c r="D32" s="24">
        <v>6.9</v>
      </c>
      <c r="E32" s="24">
        <v>0</v>
      </c>
      <c r="F32" s="25"/>
    </row>
    <row r="33" spans="1:6" x14ac:dyDescent="0.2">
      <c r="A33" s="61"/>
      <c r="B33" s="27"/>
      <c r="C33" s="28"/>
      <c r="D33" s="28"/>
      <c r="E33" s="28"/>
      <c r="F33" s="29"/>
    </row>
    <row r="34" spans="1:6" x14ac:dyDescent="0.2">
      <c r="A34" s="62" t="s">
        <v>183</v>
      </c>
      <c r="B34" s="20">
        <v>75.599999999999994</v>
      </c>
      <c r="C34" s="21">
        <v>5.8000000000000007</v>
      </c>
      <c r="D34" s="21">
        <v>13.900000000000002</v>
      </c>
      <c r="E34" s="21">
        <v>4.7</v>
      </c>
      <c r="F34" s="22"/>
    </row>
    <row r="35" spans="1:6" x14ac:dyDescent="0.2">
      <c r="A35" s="60" t="s">
        <v>68</v>
      </c>
      <c r="B35" s="23">
        <v>80.2</v>
      </c>
      <c r="C35" s="24">
        <v>5.8999999999999995</v>
      </c>
      <c r="D35" s="24">
        <v>10.199999999999999</v>
      </c>
      <c r="E35" s="24">
        <v>3.6999999999999997</v>
      </c>
      <c r="F35" s="25"/>
    </row>
    <row r="36" spans="1:6" x14ac:dyDescent="0.2">
      <c r="A36" s="60" t="s">
        <v>81</v>
      </c>
      <c r="B36" s="23">
        <v>83.6</v>
      </c>
      <c r="C36" s="24">
        <v>4.7</v>
      </c>
      <c r="D36" s="24">
        <v>9.3000000000000007</v>
      </c>
      <c r="E36" s="24">
        <v>2.5</v>
      </c>
      <c r="F36" s="25"/>
    </row>
    <row r="37" spans="1:6" x14ac:dyDescent="0.2">
      <c r="A37" s="60" t="s">
        <v>78</v>
      </c>
      <c r="B37" s="23">
        <v>84</v>
      </c>
      <c r="C37" s="24">
        <v>6.1</v>
      </c>
      <c r="D37" s="24">
        <v>8.6</v>
      </c>
      <c r="E37" s="24">
        <v>1.3</v>
      </c>
      <c r="F37" s="25"/>
    </row>
    <row r="38" spans="1:6" x14ac:dyDescent="0.2">
      <c r="A38" s="61"/>
      <c r="B38" s="27"/>
      <c r="C38" s="28"/>
      <c r="D38" s="28"/>
      <c r="E38" s="28"/>
      <c r="F38" s="29"/>
    </row>
    <row r="39" spans="1:6" x14ac:dyDescent="0.2">
      <c r="A39" s="62" t="s">
        <v>184</v>
      </c>
      <c r="B39" s="20">
        <v>65.5</v>
      </c>
      <c r="C39" s="21">
        <v>14.7</v>
      </c>
      <c r="D39" s="21">
        <v>12.9</v>
      </c>
      <c r="E39" s="21">
        <v>7.0000000000000009</v>
      </c>
      <c r="F39" s="22"/>
    </row>
    <row r="40" spans="1:6" x14ac:dyDescent="0.2">
      <c r="A40" s="60" t="s">
        <v>68</v>
      </c>
      <c r="B40" s="23">
        <v>67.2</v>
      </c>
      <c r="C40" s="24">
        <v>13.8</v>
      </c>
      <c r="D40" s="24">
        <v>12.1</v>
      </c>
      <c r="E40" s="24">
        <v>6.9</v>
      </c>
      <c r="F40" s="25"/>
    </row>
    <row r="41" spans="1:6" x14ac:dyDescent="0.2">
      <c r="A41" s="60" t="s">
        <v>81</v>
      </c>
      <c r="B41" s="23">
        <v>75.7</v>
      </c>
      <c r="C41" s="24">
        <v>13.600000000000001</v>
      </c>
      <c r="D41" s="24">
        <v>4.3</v>
      </c>
      <c r="E41" s="24">
        <v>6.4</v>
      </c>
      <c r="F41" s="25"/>
    </row>
    <row r="42" spans="1:6" x14ac:dyDescent="0.2">
      <c r="A42" s="60" t="s">
        <v>78</v>
      </c>
      <c r="B42" s="23">
        <v>76.900000000000006</v>
      </c>
      <c r="C42" s="24">
        <v>14.7</v>
      </c>
      <c r="D42" s="24">
        <v>4.7</v>
      </c>
      <c r="E42" s="24">
        <v>3.6999999999999997</v>
      </c>
      <c r="F42" s="25"/>
    </row>
    <row r="43" spans="1:6" x14ac:dyDescent="0.2">
      <c r="A43" s="61"/>
      <c r="B43" s="27"/>
      <c r="C43" s="28"/>
      <c r="D43" s="28"/>
      <c r="E43" s="28"/>
      <c r="F43" s="29"/>
    </row>
    <row r="44" spans="1:6" x14ac:dyDescent="0.2">
      <c r="A44" s="62" t="s">
        <v>185</v>
      </c>
      <c r="B44" s="20">
        <v>26.1</v>
      </c>
      <c r="C44" s="21">
        <v>57.3</v>
      </c>
      <c r="D44" s="21">
        <v>3.5000000000000004</v>
      </c>
      <c r="E44" s="21">
        <v>13.100000000000001</v>
      </c>
      <c r="F44" s="22"/>
    </row>
    <row r="45" spans="1:6" x14ac:dyDescent="0.2">
      <c r="A45" s="60" t="s">
        <v>68</v>
      </c>
      <c r="B45" s="23">
        <v>28.9</v>
      </c>
      <c r="C45" s="24">
        <v>53.900000000000006</v>
      </c>
      <c r="D45" s="24">
        <v>3.1</v>
      </c>
      <c r="E45" s="24">
        <v>14.099999999999998</v>
      </c>
      <c r="F45" s="25"/>
    </row>
    <row r="46" spans="1:6" x14ac:dyDescent="0.2">
      <c r="A46" s="60" t="s">
        <v>81</v>
      </c>
      <c r="B46" s="23">
        <v>31.6</v>
      </c>
      <c r="C46" s="24">
        <v>50.6</v>
      </c>
      <c r="D46" s="24">
        <v>3.5999999999999996</v>
      </c>
      <c r="E46" s="24">
        <v>14.2</v>
      </c>
      <c r="F46" s="25"/>
    </row>
    <row r="47" spans="1:6" x14ac:dyDescent="0.2">
      <c r="A47" s="60" t="s">
        <v>78</v>
      </c>
      <c r="B47" s="23">
        <v>39.800000000000004</v>
      </c>
      <c r="C47" s="24">
        <v>41.6</v>
      </c>
      <c r="D47" s="24">
        <v>2.5</v>
      </c>
      <c r="E47" s="24">
        <v>16</v>
      </c>
      <c r="F47" s="25"/>
    </row>
    <row r="48" spans="1:6" x14ac:dyDescent="0.2">
      <c r="A48" s="61"/>
      <c r="B48" s="27"/>
      <c r="C48" s="28"/>
      <c r="D48" s="28"/>
      <c r="E48" s="28"/>
      <c r="F48" s="29"/>
    </row>
    <row r="49" spans="1:6" x14ac:dyDescent="0.2">
      <c r="A49" s="62" t="s">
        <v>186</v>
      </c>
      <c r="B49" s="20">
        <v>55.900000000000006</v>
      </c>
      <c r="C49" s="21">
        <v>41.099999999999994</v>
      </c>
      <c r="D49" s="21">
        <v>1.9</v>
      </c>
      <c r="E49" s="21">
        <v>1.0999999999999999</v>
      </c>
      <c r="F49" s="25"/>
    </row>
    <row r="50" spans="1:6" x14ac:dyDescent="0.2">
      <c r="A50" s="60" t="s">
        <v>68</v>
      </c>
      <c r="B50" s="23">
        <v>65.3</v>
      </c>
      <c r="C50" s="24">
        <v>32.9</v>
      </c>
      <c r="D50" s="24">
        <v>1.2</v>
      </c>
      <c r="E50" s="24">
        <v>0.6</v>
      </c>
      <c r="F50" s="25"/>
    </row>
    <row r="51" spans="1:6" x14ac:dyDescent="0.2">
      <c r="A51" s="60" t="s">
        <v>81</v>
      </c>
      <c r="B51" s="23">
        <v>66.900000000000006</v>
      </c>
      <c r="C51" s="24">
        <v>29.799999999999997</v>
      </c>
      <c r="D51" s="24">
        <v>2.5</v>
      </c>
      <c r="E51" s="24">
        <v>0.8</v>
      </c>
      <c r="F51" s="25"/>
    </row>
    <row r="52" spans="1:6" x14ac:dyDescent="0.2">
      <c r="A52" s="60" t="s">
        <v>78</v>
      </c>
      <c r="B52" s="23">
        <v>63</v>
      </c>
      <c r="C52" s="24">
        <v>32.6</v>
      </c>
      <c r="D52" s="24">
        <v>2.8000000000000003</v>
      </c>
      <c r="E52" s="24">
        <v>1.6</v>
      </c>
      <c r="F52" s="25"/>
    </row>
    <row r="53" spans="1:6" x14ac:dyDescent="0.2">
      <c r="A53" s="61"/>
      <c r="B53" s="27"/>
      <c r="C53" s="28"/>
      <c r="D53" s="28"/>
      <c r="E53" s="28"/>
      <c r="F53" s="29"/>
    </row>
    <row r="54" spans="1:6" x14ac:dyDescent="0.2">
      <c r="A54" s="62" t="s">
        <v>187</v>
      </c>
      <c r="B54" s="20">
        <v>18.600000000000001</v>
      </c>
      <c r="C54" s="21">
        <v>80.800000000000011</v>
      </c>
      <c r="D54" s="21">
        <v>0.19999999999998863</v>
      </c>
      <c r="E54" s="21">
        <v>0.4</v>
      </c>
      <c r="F54" s="25"/>
    </row>
    <row r="55" spans="1:6" x14ac:dyDescent="0.2">
      <c r="A55" s="60" t="s">
        <v>68</v>
      </c>
      <c r="B55" s="23">
        <v>22.2</v>
      </c>
      <c r="C55" s="24">
        <v>76.599999999999994</v>
      </c>
      <c r="D55" s="24">
        <v>0.5</v>
      </c>
      <c r="E55" s="24">
        <v>0.70000000000000007</v>
      </c>
      <c r="F55" s="25"/>
    </row>
    <row r="56" spans="1:6" x14ac:dyDescent="0.2">
      <c r="A56" s="60" t="s">
        <v>81</v>
      </c>
      <c r="B56" s="23">
        <v>23</v>
      </c>
      <c r="C56" s="24">
        <v>76.2</v>
      </c>
      <c r="D56" s="24">
        <v>0.4</v>
      </c>
      <c r="E56" s="24">
        <v>0.4</v>
      </c>
      <c r="F56" s="25"/>
    </row>
    <row r="57" spans="1:6" x14ac:dyDescent="0.2">
      <c r="A57" s="60" t="s">
        <v>78</v>
      </c>
      <c r="B57" s="23">
        <v>24.5</v>
      </c>
      <c r="C57" s="24">
        <v>75.2</v>
      </c>
      <c r="D57" s="24" t="s">
        <v>5</v>
      </c>
      <c r="E57" s="24" t="s">
        <v>5</v>
      </c>
      <c r="F57" s="25">
        <v>0.29999999999999716</v>
      </c>
    </row>
    <row r="58" spans="1:6" x14ac:dyDescent="0.2">
      <c r="A58" s="61"/>
      <c r="B58" s="27"/>
      <c r="C58" s="28"/>
      <c r="D58" s="28"/>
      <c r="E58" s="28"/>
      <c r="F58" s="29"/>
    </row>
    <row r="59" spans="1:6" x14ac:dyDescent="0.2">
      <c r="A59" s="62" t="s">
        <v>188</v>
      </c>
      <c r="B59" s="20">
        <v>84.8</v>
      </c>
      <c r="C59" s="21">
        <v>9.1</v>
      </c>
      <c r="D59" s="21">
        <v>1.4000000000000001</v>
      </c>
      <c r="E59" s="21">
        <v>4.7</v>
      </c>
      <c r="F59" s="22"/>
    </row>
    <row r="60" spans="1:6" x14ac:dyDescent="0.2">
      <c r="A60" s="60" t="s">
        <v>68</v>
      </c>
      <c r="B60" s="23">
        <v>90.8</v>
      </c>
      <c r="C60" s="24">
        <v>6</v>
      </c>
      <c r="D60" s="24">
        <v>0.70000000000000007</v>
      </c>
      <c r="E60" s="24">
        <v>2.5</v>
      </c>
      <c r="F60" s="25"/>
    </row>
    <row r="61" spans="1:6" x14ac:dyDescent="0.2">
      <c r="A61" s="60" t="s">
        <v>81</v>
      </c>
      <c r="B61" s="23">
        <v>91</v>
      </c>
      <c r="C61" s="24">
        <v>7.5</v>
      </c>
      <c r="D61" s="24">
        <v>0.6</v>
      </c>
      <c r="E61" s="24">
        <v>0.89999999999999991</v>
      </c>
      <c r="F61" s="25"/>
    </row>
    <row r="62" spans="1:6" x14ac:dyDescent="0.2">
      <c r="A62" s="60" t="s">
        <v>78</v>
      </c>
      <c r="B62" s="23">
        <v>90.9</v>
      </c>
      <c r="C62" s="24">
        <v>7.8</v>
      </c>
      <c r="D62" s="24">
        <v>0.5</v>
      </c>
      <c r="E62" s="24">
        <v>0.8</v>
      </c>
      <c r="F62" s="25"/>
    </row>
    <row r="63" spans="1:6" x14ac:dyDescent="0.2">
      <c r="A63" s="61"/>
      <c r="B63" s="27"/>
      <c r="C63" s="28"/>
      <c r="D63" s="28"/>
      <c r="E63" s="28"/>
      <c r="F63" s="29"/>
    </row>
    <row r="64" spans="1:6" x14ac:dyDescent="0.2">
      <c r="A64" s="62" t="s">
        <v>189</v>
      </c>
      <c r="B64" s="20">
        <v>84.399999999999991</v>
      </c>
      <c r="C64" s="21">
        <v>13.600000000000001</v>
      </c>
      <c r="D64" s="21">
        <v>0.20000000000000284</v>
      </c>
      <c r="E64" s="21">
        <v>1.7999999999999998</v>
      </c>
      <c r="F64" s="25"/>
    </row>
    <row r="65" spans="1:6" x14ac:dyDescent="0.2">
      <c r="A65" s="60" t="s">
        <v>68</v>
      </c>
      <c r="B65" s="23">
        <v>83.8</v>
      </c>
      <c r="C65" s="24">
        <v>14.099999999999998</v>
      </c>
      <c r="D65" s="24">
        <v>0.20000000000000284</v>
      </c>
      <c r="E65" s="24">
        <v>1.9</v>
      </c>
      <c r="F65" s="25"/>
    </row>
    <row r="66" spans="1:6" x14ac:dyDescent="0.2">
      <c r="A66" s="60" t="s">
        <v>81</v>
      </c>
      <c r="B66" s="23">
        <v>87.5</v>
      </c>
      <c r="C66" s="24">
        <v>10.4</v>
      </c>
      <c r="D66" s="24">
        <v>0.8</v>
      </c>
      <c r="E66" s="24">
        <v>1.3</v>
      </c>
      <c r="F66" s="25"/>
    </row>
    <row r="67" spans="1:6" x14ac:dyDescent="0.2">
      <c r="A67" s="60" t="s">
        <v>78</v>
      </c>
      <c r="B67" s="23">
        <v>88.2</v>
      </c>
      <c r="C67" s="24">
        <v>9.9</v>
      </c>
      <c r="D67" s="24">
        <v>1.4000000000000001</v>
      </c>
      <c r="E67" s="24">
        <v>0.5</v>
      </c>
      <c r="F67" s="25"/>
    </row>
    <row r="68" spans="1:6" x14ac:dyDescent="0.2">
      <c r="A68" s="61"/>
      <c r="B68" s="27"/>
      <c r="C68" s="28"/>
      <c r="D68" s="28"/>
      <c r="E68" s="28"/>
      <c r="F68" s="29"/>
    </row>
    <row r="69" spans="1:6" x14ac:dyDescent="0.2">
      <c r="A69" s="62" t="s">
        <v>190</v>
      </c>
      <c r="B69" s="20">
        <v>35.299999999999997</v>
      </c>
      <c r="C69" s="21">
        <v>52.5</v>
      </c>
      <c r="D69" s="21">
        <v>4</v>
      </c>
      <c r="E69" s="21">
        <v>8.2000000000000011</v>
      </c>
      <c r="F69" s="25"/>
    </row>
    <row r="70" spans="1:6" x14ac:dyDescent="0.2">
      <c r="A70" s="60" t="s">
        <v>68</v>
      </c>
      <c r="B70" s="23">
        <v>56.3</v>
      </c>
      <c r="C70" s="24">
        <v>36.4</v>
      </c>
      <c r="D70" s="24" t="s">
        <v>5</v>
      </c>
      <c r="E70" s="24" t="s">
        <v>5</v>
      </c>
      <c r="F70" s="25">
        <f>100-SUM(B70:E70)</f>
        <v>7.3000000000000114</v>
      </c>
    </row>
    <row r="71" spans="1:6" x14ac:dyDescent="0.2">
      <c r="A71" s="60" t="s">
        <v>81</v>
      </c>
      <c r="B71" s="23">
        <v>66.2</v>
      </c>
      <c r="C71" s="24">
        <v>28.199999999999996</v>
      </c>
      <c r="D71" s="24" t="s">
        <v>5</v>
      </c>
      <c r="E71" s="24" t="s">
        <v>5</v>
      </c>
      <c r="F71" s="25">
        <f>100-SUM(B71:E71)</f>
        <v>5.5999999999999943</v>
      </c>
    </row>
    <row r="72" spans="1:6" x14ac:dyDescent="0.2">
      <c r="A72" s="60" t="s">
        <v>78</v>
      </c>
      <c r="B72" s="23">
        <v>53.7</v>
      </c>
      <c r="C72" s="24">
        <v>38.700000000000003</v>
      </c>
      <c r="D72" s="24" t="s">
        <v>5</v>
      </c>
      <c r="E72" s="24" t="s">
        <v>5</v>
      </c>
      <c r="F72" s="25">
        <v>7.5999999999999943</v>
      </c>
    </row>
    <row r="73" spans="1:6" x14ac:dyDescent="0.2">
      <c r="A73" s="61"/>
      <c r="B73" s="27"/>
      <c r="C73" s="28"/>
      <c r="D73" s="28"/>
      <c r="E73" s="28"/>
      <c r="F73" s="29"/>
    </row>
    <row r="74" spans="1:6" x14ac:dyDescent="0.2">
      <c r="A74" s="62" t="s">
        <v>191</v>
      </c>
      <c r="B74" s="20">
        <v>57.199999999999996</v>
      </c>
      <c r="C74" s="21">
        <v>36.199999999999996</v>
      </c>
      <c r="D74" s="21">
        <v>1.7999999999999998</v>
      </c>
      <c r="E74" s="21">
        <v>4.8</v>
      </c>
      <c r="F74" s="22"/>
    </row>
    <row r="75" spans="1:6" x14ac:dyDescent="0.2">
      <c r="A75" s="60" t="s">
        <v>68</v>
      </c>
      <c r="B75" s="23">
        <v>55.2</v>
      </c>
      <c r="C75" s="24">
        <v>39.900000000000006</v>
      </c>
      <c r="D75" s="24">
        <v>2.2999999999999998</v>
      </c>
      <c r="E75" s="24">
        <v>2.5</v>
      </c>
      <c r="F75" s="25"/>
    </row>
    <row r="76" spans="1:6" x14ac:dyDescent="0.2">
      <c r="A76" s="60" t="s">
        <v>81</v>
      </c>
      <c r="B76" s="23">
        <v>60.099999999999994</v>
      </c>
      <c r="C76" s="24">
        <v>35.9</v>
      </c>
      <c r="D76" s="24">
        <v>1.7999999999999998</v>
      </c>
      <c r="E76" s="24">
        <v>2.1999999999999997</v>
      </c>
      <c r="F76" s="25"/>
    </row>
    <row r="77" spans="1:6" x14ac:dyDescent="0.2">
      <c r="A77" s="60" t="s">
        <v>78</v>
      </c>
      <c r="B77" s="23">
        <v>53.6</v>
      </c>
      <c r="C77" s="24">
        <v>43.5</v>
      </c>
      <c r="D77" s="24">
        <v>0.89999999999999991</v>
      </c>
      <c r="E77" s="24">
        <v>2</v>
      </c>
      <c r="F77" s="25"/>
    </row>
    <row r="78" spans="1:6" x14ac:dyDescent="0.2">
      <c r="A78" s="61"/>
      <c r="B78" s="27"/>
      <c r="C78" s="28"/>
      <c r="D78" s="28"/>
      <c r="E78" s="28"/>
      <c r="F78" s="29"/>
    </row>
    <row r="79" spans="1:6" x14ac:dyDescent="0.2">
      <c r="A79" s="62" t="s">
        <v>192</v>
      </c>
      <c r="B79" s="20">
        <v>30.599999999999998</v>
      </c>
      <c r="C79" s="21">
        <v>51.4</v>
      </c>
      <c r="D79" s="21">
        <v>2.9000000000000004</v>
      </c>
      <c r="E79" s="21">
        <v>15.2</v>
      </c>
      <c r="F79" s="22"/>
    </row>
    <row r="80" spans="1:6" x14ac:dyDescent="0.2">
      <c r="A80" s="60" t="s">
        <v>68</v>
      </c>
      <c r="B80" s="23">
        <v>45.300000000000004</v>
      </c>
      <c r="C80" s="24">
        <v>30.599999999999998</v>
      </c>
      <c r="D80" s="24">
        <v>3.8</v>
      </c>
      <c r="E80" s="24">
        <v>20.3</v>
      </c>
      <c r="F80" s="25"/>
    </row>
    <row r="81" spans="1:6" x14ac:dyDescent="0.2">
      <c r="A81" s="60" t="s">
        <v>81</v>
      </c>
      <c r="B81" s="23">
        <v>50.7</v>
      </c>
      <c r="C81" s="24">
        <v>27.500000000000004</v>
      </c>
      <c r="D81" s="24">
        <v>3.2</v>
      </c>
      <c r="E81" s="24">
        <v>18.600000000000001</v>
      </c>
      <c r="F81" s="25"/>
    </row>
    <row r="82" spans="1:6" x14ac:dyDescent="0.2">
      <c r="A82" s="60" t="s">
        <v>78</v>
      </c>
      <c r="B82" s="23">
        <v>53.1</v>
      </c>
      <c r="C82" s="24">
        <v>28.299999999999997</v>
      </c>
      <c r="D82" s="24">
        <v>2.9000000000000004</v>
      </c>
      <c r="E82" s="24">
        <v>15.7</v>
      </c>
      <c r="F82" s="25"/>
    </row>
    <row r="83" spans="1:6" x14ac:dyDescent="0.2">
      <c r="A83" s="61"/>
      <c r="B83" s="27"/>
      <c r="C83" s="28"/>
      <c r="D83" s="28"/>
      <c r="E83" s="28"/>
      <c r="F83" s="29"/>
    </row>
    <row r="84" spans="1:6" x14ac:dyDescent="0.2">
      <c r="A84" s="62" t="s">
        <v>193</v>
      </c>
      <c r="B84" s="20">
        <v>14.6</v>
      </c>
      <c r="C84" s="21">
        <v>78.400000000000006</v>
      </c>
      <c r="D84" s="21">
        <v>0.6</v>
      </c>
      <c r="E84" s="21">
        <v>6.4</v>
      </c>
      <c r="F84" s="25"/>
    </row>
    <row r="85" spans="1:6" x14ac:dyDescent="0.2">
      <c r="A85" s="60" t="s">
        <v>68</v>
      </c>
      <c r="B85" s="23">
        <v>16.400000000000002</v>
      </c>
      <c r="C85" s="24">
        <v>77.8</v>
      </c>
      <c r="D85" s="24">
        <v>1.6</v>
      </c>
      <c r="E85" s="24">
        <v>4.3</v>
      </c>
      <c r="F85" s="25"/>
    </row>
    <row r="86" spans="1:6" x14ac:dyDescent="0.2">
      <c r="A86" s="60" t="s">
        <v>81</v>
      </c>
      <c r="B86" s="23">
        <v>20.8</v>
      </c>
      <c r="C86" s="24">
        <v>73.400000000000006</v>
      </c>
      <c r="D86" s="24">
        <v>1.6</v>
      </c>
      <c r="E86" s="24">
        <v>4.1000000000000005</v>
      </c>
      <c r="F86" s="25"/>
    </row>
    <row r="87" spans="1:6" x14ac:dyDescent="0.2">
      <c r="A87" s="60" t="s">
        <v>78</v>
      </c>
      <c r="B87" s="23">
        <v>20.100000000000001</v>
      </c>
      <c r="C87" s="24">
        <v>74.3</v>
      </c>
      <c r="D87" s="24">
        <v>0.8</v>
      </c>
      <c r="E87" s="24">
        <v>4.8</v>
      </c>
      <c r="F87" s="25"/>
    </row>
    <row r="88" spans="1:6" x14ac:dyDescent="0.2">
      <c r="A88" s="26"/>
      <c r="B88" s="27"/>
      <c r="C88" s="28"/>
      <c r="D88" s="28"/>
      <c r="E88" s="28"/>
      <c r="F88" s="29"/>
    </row>
    <row r="89" spans="1:6" x14ac:dyDescent="0.2">
      <c r="A89" s="34" t="s">
        <v>249</v>
      </c>
    </row>
    <row r="90" spans="1:6" x14ac:dyDescent="0.2">
      <c r="A90" s="34" t="s">
        <v>40</v>
      </c>
    </row>
  </sheetData>
  <hyperlinks>
    <hyperlink ref="H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E9" sqref="E9"/>
    </sheetView>
  </sheetViews>
  <sheetFormatPr baseColWidth="10" defaultRowHeight="14.25" x14ac:dyDescent="0.2"/>
  <cols>
    <col min="1" max="1" width="58.28515625" style="8" customWidth="1"/>
    <col min="2" max="7" width="20.28515625" style="8" customWidth="1"/>
    <col min="8" max="16384" width="11.42578125" style="8"/>
  </cols>
  <sheetData>
    <row r="1" spans="1:8" ht="15" x14ac:dyDescent="0.25">
      <c r="A1" s="7" t="s">
        <v>86</v>
      </c>
      <c r="D1" s="352">
        <v>44287</v>
      </c>
      <c r="F1" s="14" t="s">
        <v>60</v>
      </c>
    </row>
    <row r="2" spans="1:8" ht="15" x14ac:dyDescent="0.25">
      <c r="A2" s="15"/>
    </row>
    <row r="3" spans="1:8" x14ac:dyDescent="0.2">
      <c r="A3" s="16"/>
      <c r="B3" s="17" t="s">
        <v>8</v>
      </c>
      <c r="C3" s="18" t="s">
        <v>9</v>
      </c>
      <c r="D3" s="19" t="s">
        <v>5</v>
      </c>
    </row>
    <row r="4" spans="1:8" x14ac:dyDescent="0.2">
      <c r="A4" s="59" t="s">
        <v>177</v>
      </c>
      <c r="B4" s="46">
        <v>50.4</v>
      </c>
      <c r="C4" s="47">
        <v>49.6</v>
      </c>
      <c r="D4" s="48"/>
      <c r="G4" s="52"/>
      <c r="H4" s="52"/>
    </row>
    <row r="5" spans="1:8" x14ac:dyDescent="0.2">
      <c r="A5" s="60" t="s">
        <v>68</v>
      </c>
      <c r="B5" s="49">
        <v>35.4</v>
      </c>
      <c r="C5" s="50">
        <v>64.600000000000009</v>
      </c>
      <c r="D5" s="51"/>
    </row>
    <row r="6" spans="1:8" x14ac:dyDescent="0.2">
      <c r="A6" s="60" t="s">
        <v>81</v>
      </c>
      <c r="B6" s="49">
        <v>34.200000000000003</v>
      </c>
      <c r="C6" s="50">
        <v>65.8</v>
      </c>
      <c r="D6" s="51"/>
    </row>
    <row r="7" spans="1:8" x14ac:dyDescent="0.2">
      <c r="A7" s="60" t="s">
        <v>78</v>
      </c>
      <c r="B7" s="49">
        <v>32.300000000000004</v>
      </c>
      <c r="C7" s="50">
        <v>67.7</v>
      </c>
      <c r="D7" s="51"/>
    </row>
    <row r="8" spans="1:8" x14ac:dyDescent="0.2">
      <c r="A8" s="61"/>
      <c r="B8" s="31"/>
      <c r="C8" s="32"/>
      <c r="D8" s="33"/>
    </row>
    <row r="9" spans="1:8" x14ac:dyDescent="0.2">
      <c r="A9" s="62" t="s">
        <v>178</v>
      </c>
      <c r="B9" s="46">
        <v>28.9</v>
      </c>
      <c r="C9" s="47">
        <v>71.099999999999994</v>
      </c>
      <c r="D9" s="48"/>
    </row>
    <row r="10" spans="1:8" x14ac:dyDescent="0.2">
      <c r="A10" s="60" t="s">
        <v>68</v>
      </c>
      <c r="B10" s="49">
        <v>22.7</v>
      </c>
      <c r="C10" s="50">
        <v>77.3</v>
      </c>
      <c r="D10" s="51"/>
      <c r="G10" s="52"/>
      <c r="H10" s="52"/>
    </row>
    <row r="11" spans="1:8" x14ac:dyDescent="0.2">
      <c r="A11" s="60" t="s">
        <v>81</v>
      </c>
      <c r="B11" s="49">
        <v>22.6</v>
      </c>
      <c r="C11" s="50">
        <v>77.400000000000006</v>
      </c>
      <c r="D11" s="51"/>
      <c r="G11" s="52"/>
      <c r="H11" s="52"/>
    </row>
    <row r="12" spans="1:8" x14ac:dyDescent="0.2">
      <c r="A12" s="60" t="s">
        <v>78</v>
      </c>
      <c r="B12" s="49">
        <v>20.599999999999998</v>
      </c>
      <c r="C12" s="50">
        <v>79.400000000000006</v>
      </c>
      <c r="D12" s="51"/>
      <c r="G12" s="52"/>
      <c r="H12" s="52"/>
    </row>
    <row r="13" spans="1:8" x14ac:dyDescent="0.2">
      <c r="A13" s="61"/>
      <c r="B13" s="31"/>
      <c r="C13" s="32"/>
      <c r="D13" s="33"/>
      <c r="G13" s="52"/>
      <c r="H13" s="52"/>
    </row>
    <row r="14" spans="1:8" x14ac:dyDescent="0.2">
      <c r="A14" s="62" t="s">
        <v>179</v>
      </c>
      <c r="B14" s="46">
        <v>57.499999999999993</v>
      </c>
      <c r="C14" s="47">
        <v>42.5</v>
      </c>
      <c r="D14" s="48"/>
      <c r="G14" s="52"/>
      <c r="H14" s="52"/>
    </row>
    <row r="15" spans="1:8" x14ac:dyDescent="0.2">
      <c r="A15" s="60" t="s">
        <v>68</v>
      </c>
      <c r="B15" s="49">
        <v>33.1</v>
      </c>
      <c r="C15" s="50">
        <v>66.900000000000006</v>
      </c>
      <c r="D15" s="51"/>
      <c r="G15" s="52"/>
      <c r="H15" s="52"/>
    </row>
    <row r="16" spans="1:8" x14ac:dyDescent="0.2">
      <c r="A16" s="60" t="s">
        <v>81</v>
      </c>
      <c r="B16" s="49">
        <v>32.1</v>
      </c>
      <c r="C16" s="50">
        <v>67.900000000000006</v>
      </c>
      <c r="D16" s="51"/>
      <c r="G16" s="52"/>
      <c r="H16" s="52"/>
    </row>
    <row r="17" spans="1:8" x14ac:dyDescent="0.2">
      <c r="A17" s="60" t="s">
        <v>78</v>
      </c>
      <c r="B17" s="49">
        <v>28.4</v>
      </c>
      <c r="C17" s="50">
        <v>71.599999999999994</v>
      </c>
      <c r="D17" s="51"/>
      <c r="G17" s="52"/>
      <c r="H17" s="52"/>
    </row>
    <row r="18" spans="1:8" x14ac:dyDescent="0.2">
      <c r="A18" s="61"/>
      <c r="B18" s="31"/>
      <c r="C18" s="32"/>
      <c r="D18" s="33"/>
      <c r="G18" s="52"/>
      <c r="H18" s="52"/>
    </row>
    <row r="19" spans="1:8" x14ac:dyDescent="0.2">
      <c r="A19" s="62" t="s">
        <v>180</v>
      </c>
      <c r="B19" s="46" t="s">
        <v>5</v>
      </c>
      <c r="C19" s="47" t="s">
        <v>5</v>
      </c>
      <c r="D19" s="48">
        <v>100</v>
      </c>
      <c r="G19" s="52"/>
      <c r="H19" s="52"/>
    </row>
    <row r="20" spans="1:8" x14ac:dyDescent="0.2">
      <c r="A20" s="60" t="s">
        <v>68</v>
      </c>
      <c r="B20" s="49" t="s">
        <v>5</v>
      </c>
      <c r="C20" s="50" t="s">
        <v>5</v>
      </c>
      <c r="D20" s="51">
        <v>100</v>
      </c>
      <c r="G20" s="52"/>
      <c r="H20" s="52"/>
    </row>
    <row r="21" spans="1:8" x14ac:dyDescent="0.2">
      <c r="A21" s="60" t="s">
        <v>81</v>
      </c>
      <c r="B21" s="49" t="s">
        <v>5</v>
      </c>
      <c r="C21" s="50" t="s">
        <v>5</v>
      </c>
      <c r="D21" s="51">
        <v>100</v>
      </c>
      <c r="G21" s="52"/>
      <c r="H21" s="52"/>
    </row>
    <row r="22" spans="1:8" x14ac:dyDescent="0.2">
      <c r="A22" s="60" t="s">
        <v>78</v>
      </c>
      <c r="B22" s="49" t="s">
        <v>5</v>
      </c>
      <c r="C22" s="50" t="s">
        <v>5</v>
      </c>
      <c r="D22" s="51">
        <v>100</v>
      </c>
      <c r="G22" s="52"/>
      <c r="H22" s="52"/>
    </row>
    <row r="23" spans="1:8" x14ac:dyDescent="0.2">
      <c r="A23" s="61"/>
      <c r="B23" s="31"/>
      <c r="C23" s="32"/>
      <c r="D23" s="33"/>
      <c r="G23" s="52"/>
      <c r="H23" s="52"/>
    </row>
    <row r="24" spans="1:8" x14ac:dyDescent="0.2">
      <c r="A24" s="62" t="s">
        <v>181</v>
      </c>
      <c r="B24" s="46">
        <v>64.3</v>
      </c>
      <c r="C24" s="47">
        <v>35.699999999999996</v>
      </c>
      <c r="D24" s="48"/>
      <c r="G24" s="52"/>
      <c r="H24" s="52"/>
    </row>
    <row r="25" spans="1:8" x14ac:dyDescent="0.2">
      <c r="A25" s="60" t="s">
        <v>68</v>
      </c>
      <c r="B25" s="49">
        <v>42.8</v>
      </c>
      <c r="C25" s="50">
        <v>57.199999999999996</v>
      </c>
      <c r="D25" s="51"/>
      <c r="G25" s="52"/>
      <c r="H25" s="52"/>
    </row>
    <row r="26" spans="1:8" x14ac:dyDescent="0.2">
      <c r="A26" s="60" t="s">
        <v>81</v>
      </c>
      <c r="B26" s="49">
        <v>40.699999999999996</v>
      </c>
      <c r="C26" s="50">
        <v>59.3</v>
      </c>
      <c r="D26" s="51"/>
      <c r="G26" s="52"/>
      <c r="H26" s="52"/>
    </row>
    <row r="27" spans="1:8" x14ac:dyDescent="0.2">
      <c r="A27" s="60" t="s">
        <v>78</v>
      </c>
      <c r="B27" s="49">
        <v>38.9</v>
      </c>
      <c r="C27" s="50">
        <v>61.1</v>
      </c>
      <c r="D27" s="51"/>
      <c r="G27" s="52"/>
      <c r="H27" s="52"/>
    </row>
    <row r="28" spans="1:8" x14ac:dyDescent="0.2">
      <c r="A28" s="61"/>
      <c r="B28" s="31"/>
      <c r="C28" s="32"/>
      <c r="D28" s="33"/>
      <c r="H28" s="52"/>
    </row>
    <row r="29" spans="1:8" x14ac:dyDescent="0.2">
      <c r="A29" s="62" t="s">
        <v>182</v>
      </c>
      <c r="B29" s="46">
        <v>91.4</v>
      </c>
      <c r="C29" s="47">
        <v>8.6</v>
      </c>
      <c r="D29" s="48"/>
      <c r="H29" s="52"/>
    </row>
    <row r="30" spans="1:8" x14ac:dyDescent="0.2">
      <c r="A30" s="60" t="s">
        <v>68</v>
      </c>
      <c r="B30" s="49">
        <v>72.2</v>
      </c>
      <c r="C30" s="50">
        <v>27.800000000000004</v>
      </c>
      <c r="D30" s="51"/>
      <c r="H30" s="52"/>
    </row>
    <row r="31" spans="1:8" x14ac:dyDescent="0.2">
      <c r="A31" s="60" t="s">
        <v>81</v>
      </c>
      <c r="B31" s="49">
        <v>58.099999999999994</v>
      </c>
      <c r="C31" s="50">
        <v>41.9</v>
      </c>
      <c r="D31" s="51"/>
      <c r="H31" s="52"/>
    </row>
    <row r="32" spans="1:8" x14ac:dyDescent="0.2">
      <c r="A32" s="60" t="s">
        <v>78</v>
      </c>
      <c r="B32" s="49">
        <v>56.2</v>
      </c>
      <c r="C32" s="50">
        <v>43.8</v>
      </c>
      <c r="D32" s="51"/>
      <c r="H32" s="52"/>
    </row>
    <row r="33" spans="1:8" x14ac:dyDescent="0.2">
      <c r="A33" s="61"/>
      <c r="B33" s="31"/>
      <c r="C33" s="32"/>
      <c r="D33" s="33"/>
      <c r="G33" s="52"/>
      <c r="H33" s="52"/>
    </row>
    <row r="34" spans="1:8" x14ac:dyDescent="0.2">
      <c r="A34" s="62" t="s">
        <v>183</v>
      </c>
      <c r="B34" s="46">
        <v>52.300000000000004</v>
      </c>
      <c r="C34" s="47">
        <v>47.699999999999996</v>
      </c>
      <c r="D34" s="48"/>
      <c r="G34" s="52"/>
      <c r="H34" s="52"/>
    </row>
    <row r="35" spans="1:8" x14ac:dyDescent="0.2">
      <c r="A35" s="60" t="s">
        <v>68</v>
      </c>
      <c r="B35" s="49">
        <v>31.2</v>
      </c>
      <c r="C35" s="50">
        <v>68.8</v>
      </c>
      <c r="D35" s="51"/>
      <c r="G35" s="52"/>
      <c r="H35" s="52"/>
    </row>
    <row r="36" spans="1:8" x14ac:dyDescent="0.2">
      <c r="A36" s="60" t="s">
        <v>81</v>
      </c>
      <c r="B36" s="49">
        <v>30.2</v>
      </c>
      <c r="C36" s="50">
        <v>69.8</v>
      </c>
      <c r="D36" s="51"/>
      <c r="G36" s="52"/>
      <c r="H36" s="52"/>
    </row>
    <row r="37" spans="1:8" x14ac:dyDescent="0.2">
      <c r="A37" s="60" t="s">
        <v>78</v>
      </c>
      <c r="B37" s="49">
        <v>31.1</v>
      </c>
      <c r="C37" s="50">
        <v>68.899999999999991</v>
      </c>
      <c r="D37" s="51"/>
      <c r="G37" s="52"/>
      <c r="H37" s="52"/>
    </row>
    <row r="38" spans="1:8" x14ac:dyDescent="0.2">
      <c r="A38" s="61"/>
      <c r="B38" s="31"/>
      <c r="C38" s="32"/>
      <c r="D38" s="33"/>
      <c r="G38" s="52"/>
      <c r="H38" s="52"/>
    </row>
    <row r="39" spans="1:8" x14ac:dyDescent="0.2">
      <c r="A39" s="62" t="s">
        <v>184</v>
      </c>
      <c r="B39" s="46">
        <v>36.799999999999997</v>
      </c>
      <c r="C39" s="47">
        <v>63.2</v>
      </c>
      <c r="D39" s="48"/>
      <c r="G39" s="52"/>
      <c r="H39" s="52"/>
    </row>
    <row r="40" spans="1:8" x14ac:dyDescent="0.2">
      <c r="A40" s="60" t="s">
        <v>68</v>
      </c>
      <c r="B40" s="49">
        <v>16</v>
      </c>
      <c r="C40" s="50">
        <v>84</v>
      </c>
      <c r="D40" s="51"/>
      <c r="G40" s="52"/>
      <c r="H40" s="52"/>
    </row>
    <row r="41" spans="1:8" x14ac:dyDescent="0.2">
      <c r="A41" s="60" t="s">
        <v>81</v>
      </c>
      <c r="B41" s="49">
        <v>16.8</v>
      </c>
      <c r="C41" s="50">
        <v>83.2</v>
      </c>
      <c r="D41" s="51"/>
      <c r="G41" s="52"/>
      <c r="H41" s="52"/>
    </row>
    <row r="42" spans="1:8" x14ac:dyDescent="0.2">
      <c r="A42" s="60" t="s">
        <v>78</v>
      </c>
      <c r="B42" s="49">
        <v>15.8</v>
      </c>
      <c r="C42" s="50">
        <v>84.2</v>
      </c>
      <c r="D42" s="51"/>
      <c r="G42" s="52"/>
      <c r="H42" s="52"/>
    </row>
    <row r="43" spans="1:8" x14ac:dyDescent="0.2">
      <c r="A43" s="61"/>
      <c r="B43" s="31"/>
      <c r="C43" s="32"/>
      <c r="D43" s="33"/>
      <c r="G43" s="52"/>
      <c r="H43" s="52"/>
    </row>
    <row r="44" spans="1:8" x14ac:dyDescent="0.2">
      <c r="A44" s="62" t="s">
        <v>185</v>
      </c>
      <c r="B44" s="46">
        <v>55.1</v>
      </c>
      <c r="C44" s="47">
        <v>44.9</v>
      </c>
      <c r="D44" s="48"/>
      <c r="G44" s="52"/>
      <c r="H44" s="52"/>
    </row>
    <row r="45" spans="1:8" x14ac:dyDescent="0.2">
      <c r="A45" s="60" t="s">
        <v>68</v>
      </c>
      <c r="B45" s="49">
        <v>37.4</v>
      </c>
      <c r="C45" s="50">
        <v>62.6</v>
      </c>
      <c r="D45" s="51"/>
      <c r="H45" s="52"/>
    </row>
    <row r="46" spans="1:8" x14ac:dyDescent="0.2">
      <c r="A46" s="60" t="s">
        <v>81</v>
      </c>
      <c r="B46" s="49">
        <v>34.1</v>
      </c>
      <c r="C46" s="50">
        <v>65.900000000000006</v>
      </c>
      <c r="D46" s="51"/>
      <c r="H46" s="52"/>
    </row>
    <row r="47" spans="1:8" x14ac:dyDescent="0.2">
      <c r="A47" s="60" t="s">
        <v>78</v>
      </c>
      <c r="B47" s="49">
        <v>31.1</v>
      </c>
      <c r="C47" s="50">
        <v>68.899999999999991</v>
      </c>
      <c r="D47" s="51"/>
      <c r="H47" s="52"/>
    </row>
    <row r="48" spans="1:8" x14ac:dyDescent="0.2">
      <c r="A48" s="61"/>
      <c r="B48" s="31"/>
      <c r="C48" s="32"/>
      <c r="D48" s="33"/>
      <c r="H48" s="52"/>
    </row>
    <row r="49" spans="1:8" x14ac:dyDescent="0.2">
      <c r="A49" s="62" t="s">
        <v>186</v>
      </c>
      <c r="B49" s="46">
        <v>69.3</v>
      </c>
      <c r="C49" s="47">
        <v>30.7</v>
      </c>
      <c r="D49" s="48"/>
      <c r="H49" s="52"/>
    </row>
    <row r="50" spans="1:8" x14ac:dyDescent="0.2">
      <c r="A50" s="60" t="s">
        <v>68</v>
      </c>
      <c r="B50" s="49">
        <v>52.900000000000006</v>
      </c>
      <c r="C50" s="50">
        <v>47.099999999999994</v>
      </c>
      <c r="D50" s="51"/>
      <c r="G50" s="52"/>
      <c r="H50" s="52"/>
    </row>
    <row r="51" spans="1:8" x14ac:dyDescent="0.2">
      <c r="A51" s="60" t="s">
        <v>81</v>
      </c>
      <c r="B51" s="49">
        <v>52.300000000000004</v>
      </c>
      <c r="C51" s="50">
        <v>47.699999999999996</v>
      </c>
      <c r="D51" s="51"/>
      <c r="G51" s="52"/>
      <c r="H51" s="52"/>
    </row>
    <row r="52" spans="1:8" x14ac:dyDescent="0.2">
      <c r="A52" s="60" t="s">
        <v>78</v>
      </c>
      <c r="B52" s="49">
        <v>40.400000000000006</v>
      </c>
      <c r="C52" s="50">
        <v>59.599999999999994</v>
      </c>
      <c r="D52" s="51"/>
      <c r="G52" s="52"/>
      <c r="H52" s="52"/>
    </row>
    <row r="53" spans="1:8" x14ac:dyDescent="0.2">
      <c r="A53" s="61"/>
      <c r="B53" s="31"/>
      <c r="C53" s="32"/>
      <c r="D53" s="33"/>
      <c r="G53" s="52"/>
      <c r="H53" s="52"/>
    </row>
    <row r="54" spans="1:8" x14ac:dyDescent="0.2">
      <c r="A54" s="62" t="s">
        <v>187</v>
      </c>
      <c r="B54" s="46">
        <v>94.3</v>
      </c>
      <c r="C54" s="47">
        <v>5.7</v>
      </c>
      <c r="D54" s="48"/>
      <c r="G54" s="52"/>
      <c r="H54" s="52"/>
    </row>
    <row r="55" spans="1:8" x14ac:dyDescent="0.2">
      <c r="A55" s="60" t="s">
        <v>68</v>
      </c>
      <c r="B55" s="49">
        <v>91.3</v>
      </c>
      <c r="C55" s="50">
        <v>8.6999999999999993</v>
      </c>
      <c r="D55" s="51"/>
      <c r="G55" s="52"/>
      <c r="H55" s="52"/>
    </row>
    <row r="56" spans="1:8" x14ac:dyDescent="0.2">
      <c r="A56" s="60" t="s">
        <v>81</v>
      </c>
      <c r="B56" s="49">
        <v>91.4</v>
      </c>
      <c r="C56" s="50">
        <v>8.6</v>
      </c>
      <c r="D56" s="51"/>
      <c r="G56" s="52"/>
      <c r="H56" s="52"/>
    </row>
    <row r="57" spans="1:8" x14ac:dyDescent="0.2">
      <c r="A57" s="60" t="s">
        <v>78</v>
      </c>
      <c r="B57" s="49">
        <v>91.4</v>
      </c>
      <c r="C57" s="50">
        <v>8.6</v>
      </c>
      <c r="D57" s="51"/>
      <c r="G57" s="52"/>
      <c r="H57" s="52"/>
    </row>
    <row r="58" spans="1:8" x14ac:dyDescent="0.2">
      <c r="A58" s="61"/>
      <c r="B58" s="31"/>
      <c r="C58" s="32"/>
      <c r="D58" s="33"/>
      <c r="G58" s="52"/>
      <c r="H58" s="52"/>
    </row>
    <row r="59" spans="1:8" x14ac:dyDescent="0.2">
      <c r="A59" s="62" t="s">
        <v>188</v>
      </c>
      <c r="B59" s="46">
        <v>29.799999999999997</v>
      </c>
      <c r="C59" s="47">
        <v>70.199999999999989</v>
      </c>
      <c r="D59" s="48"/>
      <c r="G59" s="52"/>
      <c r="H59" s="52"/>
    </row>
    <row r="60" spans="1:8" x14ac:dyDescent="0.2">
      <c r="A60" s="60" t="s">
        <v>68</v>
      </c>
      <c r="B60" s="49">
        <v>21</v>
      </c>
      <c r="C60" s="50">
        <v>79</v>
      </c>
      <c r="D60" s="51"/>
      <c r="G60" s="52"/>
      <c r="H60" s="52"/>
    </row>
    <row r="61" spans="1:8" x14ac:dyDescent="0.2">
      <c r="A61" s="60" t="s">
        <v>81</v>
      </c>
      <c r="B61" s="49">
        <v>23.599999999999998</v>
      </c>
      <c r="C61" s="50">
        <v>76.400000000000006</v>
      </c>
      <c r="D61" s="51"/>
      <c r="G61" s="52"/>
      <c r="H61" s="52"/>
    </row>
    <row r="62" spans="1:8" x14ac:dyDescent="0.2">
      <c r="A62" s="60" t="s">
        <v>78</v>
      </c>
      <c r="B62" s="49">
        <v>23.799999999999997</v>
      </c>
      <c r="C62" s="50">
        <v>76.2</v>
      </c>
      <c r="D62" s="51"/>
      <c r="G62" s="52"/>
      <c r="H62" s="52"/>
    </row>
    <row r="63" spans="1:8" x14ac:dyDescent="0.2">
      <c r="A63" s="61"/>
      <c r="B63" s="31"/>
      <c r="C63" s="32"/>
      <c r="D63" s="33"/>
      <c r="G63" s="52"/>
      <c r="H63" s="52"/>
    </row>
    <row r="64" spans="1:8" x14ac:dyDescent="0.2">
      <c r="A64" s="62" t="s">
        <v>189</v>
      </c>
      <c r="B64" s="46">
        <v>21</v>
      </c>
      <c r="C64" s="47">
        <v>79</v>
      </c>
      <c r="D64" s="48"/>
      <c r="H64" s="52"/>
    </row>
    <row r="65" spans="1:8" x14ac:dyDescent="0.2">
      <c r="A65" s="60" t="s">
        <v>68</v>
      </c>
      <c r="B65" s="49">
        <v>9.5</v>
      </c>
      <c r="C65" s="50">
        <v>90.5</v>
      </c>
      <c r="D65" s="51"/>
      <c r="H65" s="52"/>
    </row>
    <row r="66" spans="1:8" x14ac:dyDescent="0.2">
      <c r="A66" s="60" t="s">
        <v>81</v>
      </c>
      <c r="B66" s="49">
        <v>9.5</v>
      </c>
      <c r="C66" s="50">
        <v>90.5</v>
      </c>
      <c r="D66" s="51"/>
      <c r="H66" s="52"/>
    </row>
    <row r="67" spans="1:8" x14ac:dyDescent="0.2">
      <c r="A67" s="60" t="s">
        <v>78</v>
      </c>
      <c r="B67" s="49">
        <v>9.1999999999999993</v>
      </c>
      <c r="C67" s="50">
        <v>90.8</v>
      </c>
      <c r="D67" s="51"/>
      <c r="H67" s="52"/>
    </row>
    <row r="68" spans="1:8" x14ac:dyDescent="0.2">
      <c r="A68" s="61"/>
      <c r="B68" s="31"/>
      <c r="C68" s="32"/>
      <c r="D68" s="33"/>
      <c r="H68" s="52"/>
    </row>
    <row r="69" spans="1:8" x14ac:dyDescent="0.2">
      <c r="A69" s="62" t="s">
        <v>190</v>
      </c>
      <c r="B69" s="46">
        <v>35.4</v>
      </c>
      <c r="C69" s="47">
        <v>64.600000000000009</v>
      </c>
      <c r="D69" s="48"/>
      <c r="H69" s="52"/>
    </row>
    <row r="70" spans="1:8" x14ac:dyDescent="0.2">
      <c r="A70" s="60" t="s">
        <v>68</v>
      </c>
      <c r="B70" s="49">
        <v>11.1</v>
      </c>
      <c r="C70" s="50">
        <v>88.9</v>
      </c>
      <c r="D70" s="51"/>
      <c r="G70" s="52"/>
      <c r="H70" s="52"/>
    </row>
    <row r="71" spans="1:8" x14ac:dyDescent="0.2">
      <c r="A71" s="60" t="s">
        <v>81</v>
      </c>
      <c r="B71" s="49">
        <v>11</v>
      </c>
      <c r="C71" s="50">
        <v>89</v>
      </c>
      <c r="D71" s="51"/>
    </row>
    <row r="72" spans="1:8" x14ac:dyDescent="0.2">
      <c r="A72" s="60" t="s">
        <v>78</v>
      </c>
      <c r="B72" s="49">
        <v>10</v>
      </c>
      <c r="C72" s="50">
        <v>90</v>
      </c>
      <c r="D72" s="51"/>
    </row>
    <row r="73" spans="1:8" x14ac:dyDescent="0.2">
      <c r="A73" s="61"/>
      <c r="B73" s="31"/>
      <c r="C73" s="32"/>
      <c r="D73" s="33"/>
    </row>
    <row r="74" spans="1:8" x14ac:dyDescent="0.2">
      <c r="A74" s="62" t="s">
        <v>191</v>
      </c>
      <c r="B74" s="46">
        <v>52.7</v>
      </c>
      <c r="C74" s="47">
        <v>47.3</v>
      </c>
      <c r="D74" s="48"/>
    </row>
    <row r="75" spans="1:8" x14ac:dyDescent="0.2">
      <c r="A75" s="60" t="s">
        <v>68</v>
      </c>
      <c r="B75" s="49">
        <v>41.6</v>
      </c>
      <c r="C75" s="50">
        <v>58.4</v>
      </c>
      <c r="D75" s="51"/>
    </row>
    <row r="76" spans="1:8" x14ac:dyDescent="0.2">
      <c r="A76" s="60" t="s">
        <v>81</v>
      </c>
      <c r="B76" s="49">
        <v>39.800000000000004</v>
      </c>
      <c r="C76" s="50">
        <v>60.199999999999996</v>
      </c>
      <c r="D76" s="51"/>
    </row>
    <row r="77" spans="1:8" x14ac:dyDescent="0.2">
      <c r="A77" s="60" t="s">
        <v>78</v>
      </c>
      <c r="B77" s="49">
        <v>40</v>
      </c>
      <c r="C77" s="50">
        <v>60</v>
      </c>
      <c r="D77" s="51"/>
    </row>
    <row r="78" spans="1:8" x14ac:dyDescent="0.2">
      <c r="A78" s="61"/>
      <c r="B78" s="31"/>
      <c r="C78" s="32"/>
      <c r="D78" s="33"/>
    </row>
    <row r="79" spans="1:8" x14ac:dyDescent="0.2">
      <c r="A79" s="62" t="s">
        <v>192</v>
      </c>
      <c r="B79" s="46">
        <v>33.800000000000004</v>
      </c>
      <c r="C79" s="47">
        <v>66.2</v>
      </c>
      <c r="D79" s="48"/>
    </row>
    <row r="80" spans="1:8" x14ac:dyDescent="0.2">
      <c r="A80" s="60" t="s">
        <v>68</v>
      </c>
      <c r="B80" s="49">
        <v>19.8</v>
      </c>
      <c r="C80" s="50">
        <v>80.2</v>
      </c>
      <c r="D80" s="51"/>
    </row>
    <row r="81" spans="1:4" x14ac:dyDescent="0.2">
      <c r="A81" s="60" t="s">
        <v>81</v>
      </c>
      <c r="B81" s="49">
        <v>19.600000000000001</v>
      </c>
      <c r="C81" s="50">
        <v>80.400000000000006</v>
      </c>
      <c r="D81" s="51"/>
    </row>
    <row r="82" spans="1:4" x14ac:dyDescent="0.2">
      <c r="A82" s="60" t="s">
        <v>78</v>
      </c>
      <c r="B82" s="49">
        <v>19.400000000000002</v>
      </c>
      <c r="C82" s="50">
        <v>80.600000000000009</v>
      </c>
      <c r="D82" s="51"/>
    </row>
    <row r="83" spans="1:4" x14ac:dyDescent="0.2">
      <c r="A83" s="61"/>
      <c r="B83" s="31"/>
      <c r="C83" s="32"/>
      <c r="D83" s="33"/>
    </row>
    <row r="84" spans="1:4" x14ac:dyDescent="0.2">
      <c r="A84" s="62" t="s">
        <v>193</v>
      </c>
      <c r="B84" s="46">
        <v>62.4</v>
      </c>
      <c r="C84" s="47">
        <v>37.6</v>
      </c>
      <c r="D84" s="48"/>
    </row>
    <row r="85" spans="1:4" x14ac:dyDescent="0.2">
      <c r="A85" s="60" t="s">
        <v>68</v>
      </c>
      <c r="B85" s="49">
        <v>49.5</v>
      </c>
      <c r="C85" s="50">
        <v>50.5</v>
      </c>
      <c r="D85" s="51"/>
    </row>
    <row r="86" spans="1:4" x14ac:dyDescent="0.2">
      <c r="A86" s="60" t="s">
        <v>81</v>
      </c>
      <c r="B86" s="49">
        <v>49.9</v>
      </c>
      <c r="C86" s="50">
        <v>50.1</v>
      </c>
      <c r="D86" s="51"/>
    </row>
    <row r="87" spans="1:4" x14ac:dyDescent="0.2">
      <c r="A87" s="60" t="s">
        <v>78</v>
      </c>
      <c r="B87" s="49">
        <v>49.2</v>
      </c>
      <c r="C87" s="50">
        <v>50.8</v>
      </c>
      <c r="D87" s="51"/>
    </row>
    <row r="88" spans="1:4" x14ac:dyDescent="0.2">
      <c r="A88" s="26"/>
      <c r="B88" s="31"/>
      <c r="C88" s="32"/>
      <c r="D88" s="33"/>
    </row>
    <row r="89" spans="1:4" x14ac:dyDescent="0.2">
      <c r="A89" s="34" t="s">
        <v>249</v>
      </c>
    </row>
    <row r="90" spans="1:4" x14ac:dyDescent="0.2">
      <c r="A90" s="34" t="s">
        <v>40</v>
      </c>
    </row>
  </sheetData>
  <hyperlinks>
    <hyperlink ref="F1" location="'Lisez-moi'!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90"/>
  <sheetViews>
    <sheetView zoomScale="85" zoomScaleNormal="85" workbookViewId="0">
      <selection activeCell="D1" sqref="D1"/>
    </sheetView>
  </sheetViews>
  <sheetFormatPr baseColWidth="10" defaultRowHeight="14.25" x14ac:dyDescent="0.2"/>
  <cols>
    <col min="1" max="1" width="61.42578125" style="63" customWidth="1"/>
    <col min="2" max="7" width="20.28515625" style="8" customWidth="1"/>
    <col min="8" max="16384" width="11.42578125" style="8"/>
  </cols>
  <sheetData>
    <row r="1" spans="1:12" ht="15" x14ac:dyDescent="0.25">
      <c r="A1" s="15" t="s">
        <v>85</v>
      </c>
      <c r="D1" s="352">
        <v>44287</v>
      </c>
      <c r="I1" s="14" t="s">
        <v>60</v>
      </c>
    </row>
    <row r="2" spans="1:12" ht="15" x14ac:dyDescent="0.25">
      <c r="A2" s="65"/>
    </row>
    <row r="3" spans="1:12" ht="75.75" customHeight="1" x14ac:dyDescent="0.2">
      <c r="A3" s="66"/>
      <c r="B3" s="38" t="s">
        <v>10</v>
      </c>
      <c r="C3" s="39" t="s">
        <v>11</v>
      </c>
      <c r="D3" s="39" t="s">
        <v>12</v>
      </c>
      <c r="E3" s="39" t="s">
        <v>47</v>
      </c>
      <c r="F3" s="39" t="s">
        <v>13</v>
      </c>
      <c r="G3" s="40" t="s">
        <v>5</v>
      </c>
    </row>
    <row r="4" spans="1:12" x14ac:dyDescent="0.2">
      <c r="A4" s="59" t="s">
        <v>177</v>
      </c>
      <c r="B4" s="20">
        <v>20.599999999999998</v>
      </c>
      <c r="C4" s="21">
        <v>25.5</v>
      </c>
      <c r="D4" s="21">
        <v>0.8</v>
      </c>
      <c r="E4" s="21">
        <v>50.8</v>
      </c>
      <c r="F4" s="21">
        <v>2.2999999999999998</v>
      </c>
      <c r="G4" s="22"/>
    </row>
    <row r="5" spans="1:12" x14ac:dyDescent="0.2">
      <c r="A5" s="60" t="s">
        <v>68</v>
      </c>
      <c r="B5" s="23">
        <v>32.300000000000004</v>
      </c>
      <c r="C5" s="24">
        <v>31.900000000000002</v>
      </c>
      <c r="D5" s="24">
        <v>1.2</v>
      </c>
      <c r="E5" s="24">
        <v>31.2</v>
      </c>
      <c r="F5" s="24">
        <v>3.3000000000000003</v>
      </c>
      <c r="G5" s="25"/>
    </row>
    <row r="6" spans="1:12" x14ac:dyDescent="0.2">
      <c r="A6" s="60" t="s">
        <v>81</v>
      </c>
      <c r="B6" s="23">
        <v>36.6</v>
      </c>
      <c r="C6" s="24">
        <v>29.599999999999998</v>
      </c>
      <c r="D6" s="24">
        <v>0.5</v>
      </c>
      <c r="E6" s="24">
        <v>29.4</v>
      </c>
      <c r="F6" s="24">
        <v>4</v>
      </c>
      <c r="G6" s="25"/>
    </row>
    <row r="7" spans="1:12" x14ac:dyDescent="0.2">
      <c r="A7" s="60" t="s">
        <v>78</v>
      </c>
      <c r="B7" s="23">
        <v>38.800000000000004</v>
      </c>
      <c r="C7" s="24">
        <v>28.299999999999997</v>
      </c>
      <c r="D7" s="24">
        <v>0.89999999999999991</v>
      </c>
      <c r="E7" s="24">
        <v>28.000000000000004</v>
      </c>
      <c r="F7" s="24">
        <v>3.9</v>
      </c>
      <c r="G7" s="25"/>
    </row>
    <row r="8" spans="1:12" x14ac:dyDescent="0.2">
      <c r="A8" s="61"/>
      <c r="B8" s="27"/>
      <c r="C8" s="28"/>
      <c r="D8" s="28"/>
      <c r="E8" s="28"/>
      <c r="F8" s="28"/>
      <c r="G8" s="29"/>
    </row>
    <row r="9" spans="1:12" x14ac:dyDescent="0.2">
      <c r="A9" s="62" t="s">
        <v>178</v>
      </c>
      <c r="B9" s="20">
        <v>7.7</v>
      </c>
      <c r="C9" s="21">
        <v>16.5</v>
      </c>
      <c r="D9" s="21">
        <v>0</v>
      </c>
      <c r="E9" s="21">
        <v>75.8</v>
      </c>
      <c r="F9" s="21">
        <v>0</v>
      </c>
      <c r="G9" s="25"/>
    </row>
    <row r="10" spans="1:12" x14ac:dyDescent="0.2">
      <c r="A10" s="60" t="s">
        <v>68</v>
      </c>
      <c r="B10" s="23">
        <v>10.4</v>
      </c>
      <c r="C10" s="24">
        <v>35.6</v>
      </c>
      <c r="D10" s="24">
        <v>0</v>
      </c>
      <c r="E10" s="24">
        <v>54</v>
      </c>
      <c r="F10" s="24">
        <v>0</v>
      </c>
      <c r="G10" s="25"/>
    </row>
    <row r="11" spans="1:12" x14ac:dyDescent="0.2">
      <c r="A11" s="60" t="s">
        <v>81</v>
      </c>
      <c r="B11" s="23">
        <v>29.7</v>
      </c>
      <c r="C11" s="24">
        <v>18.600000000000001</v>
      </c>
      <c r="D11" s="24" t="s">
        <v>5</v>
      </c>
      <c r="E11" s="24">
        <v>50.5</v>
      </c>
      <c r="F11" s="24" t="s">
        <v>5</v>
      </c>
      <c r="G11" s="25">
        <f t="shared" ref="G11:G12" si="0">100-SUM(B11:F11)</f>
        <v>1.2000000000000028</v>
      </c>
      <c r="J11" s="52"/>
      <c r="L11" s="52"/>
    </row>
    <row r="12" spans="1:12" x14ac:dyDescent="0.2">
      <c r="A12" s="60" t="s">
        <v>78</v>
      </c>
      <c r="B12" s="23">
        <v>22.5</v>
      </c>
      <c r="C12" s="24">
        <v>15.7</v>
      </c>
      <c r="D12" s="24" t="s">
        <v>5</v>
      </c>
      <c r="E12" s="24">
        <v>57.4</v>
      </c>
      <c r="F12" s="24" t="s">
        <v>5</v>
      </c>
      <c r="G12" s="25">
        <f t="shared" si="0"/>
        <v>4.4000000000000057</v>
      </c>
    </row>
    <row r="13" spans="1:12" x14ac:dyDescent="0.2">
      <c r="A13" s="61"/>
      <c r="B13" s="27"/>
      <c r="C13" s="28"/>
      <c r="D13" s="28"/>
      <c r="E13" s="28"/>
      <c r="F13" s="28"/>
      <c r="G13" s="29"/>
    </row>
    <row r="14" spans="1:12" x14ac:dyDescent="0.2">
      <c r="A14" s="62" t="s">
        <v>179</v>
      </c>
      <c r="B14" s="20">
        <v>19.3</v>
      </c>
      <c r="C14" s="21">
        <v>6.8000000000000007</v>
      </c>
      <c r="D14" s="21">
        <v>0</v>
      </c>
      <c r="E14" s="21">
        <v>71.8</v>
      </c>
      <c r="F14" s="21">
        <v>2.0999999999999943</v>
      </c>
      <c r="G14" s="25"/>
    </row>
    <row r="15" spans="1:12" x14ac:dyDescent="0.2">
      <c r="A15" s="60" t="s">
        <v>68</v>
      </c>
      <c r="B15" s="23">
        <v>39.900000000000006</v>
      </c>
      <c r="C15" s="24">
        <v>14.000000000000002</v>
      </c>
      <c r="D15" s="24" t="s">
        <v>5</v>
      </c>
      <c r="E15" s="24">
        <v>43.8</v>
      </c>
      <c r="F15" s="24" t="s">
        <v>5</v>
      </c>
      <c r="G15" s="25">
        <v>2.2999999999999972</v>
      </c>
    </row>
    <row r="16" spans="1:12" x14ac:dyDescent="0.2">
      <c r="A16" s="60" t="s">
        <v>81</v>
      </c>
      <c r="B16" s="23">
        <v>40.200000000000003</v>
      </c>
      <c r="C16" s="24">
        <v>12.3</v>
      </c>
      <c r="D16" s="24" t="s">
        <v>5</v>
      </c>
      <c r="E16" s="24">
        <v>42.5</v>
      </c>
      <c r="F16" s="24" t="s">
        <v>5</v>
      </c>
      <c r="G16" s="25">
        <v>5</v>
      </c>
    </row>
    <row r="17" spans="1:7" x14ac:dyDescent="0.2">
      <c r="A17" s="60" t="s">
        <v>78</v>
      </c>
      <c r="B17" s="23">
        <v>35.699999999999996</v>
      </c>
      <c r="C17" s="24">
        <v>15.7</v>
      </c>
      <c r="D17" s="24" t="s">
        <v>5</v>
      </c>
      <c r="E17" s="24">
        <v>45.2</v>
      </c>
      <c r="F17" s="24" t="s">
        <v>5</v>
      </c>
      <c r="G17" s="25">
        <v>3.4000000000000057</v>
      </c>
    </row>
    <row r="18" spans="1:7" x14ac:dyDescent="0.2">
      <c r="A18" s="61"/>
      <c r="B18" s="27"/>
      <c r="C18" s="28"/>
      <c r="D18" s="28"/>
      <c r="E18" s="28"/>
      <c r="F18" s="28"/>
      <c r="G18" s="29"/>
    </row>
    <row r="19" spans="1:7" x14ac:dyDescent="0.2">
      <c r="A19" s="62" t="s">
        <v>180</v>
      </c>
      <c r="B19" s="20">
        <v>0</v>
      </c>
      <c r="C19" s="21">
        <v>0</v>
      </c>
      <c r="D19" s="21">
        <v>0</v>
      </c>
      <c r="E19" s="21">
        <v>100</v>
      </c>
      <c r="F19" s="21">
        <v>0</v>
      </c>
      <c r="G19" s="25"/>
    </row>
    <row r="20" spans="1:7" x14ac:dyDescent="0.2">
      <c r="A20" s="60" t="s">
        <v>68</v>
      </c>
      <c r="B20" s="23" t="s">
        <v>5</v>
      </c>
      <c r="C20" s="24">
        <v>0</v>
      </c>
      <c r="D20" s="24">
        <v>0</v>
      </c>
      <c r="E20" s="24" t="s">
        <v>5</v>
      </c>
      <c r="F20" s="24">
        <v>0</v>
      </c>
      <c r="G20" s="25">
        <f>100-SUM(B20:F20)</f>
        <v>100</v>
      </c>
    </row>
    <row r="21" spans="1:7" x14ac:dyDescent="0.2">
      <c r="A21" s="60" t="s">
        <v>81</v>
      </c>
      <c r="B21" s="23" t="s">
        <v>5</v>
      </c>
      <c r="C21" s="24">
        <v>0</v>
      </c>
      <c r="D21" s="24">
        <v>0</v>
      </c>
      <c r="E21" s="24" t="s">
        <v>5</v>
      </c>
      <c r="F21" s="24">
        <v>0</v>
      </c>
      <c r="G21" s="25">
        <f>100-SUM(B21:F21)</f>
        <v>100</v>
      </c>
    </row>
    <row r="22" spans="1:7" x14ac:dyDescent="0.2">
      <c r="A22" s="60" t="s">
        <v>78</v>
      </c>
      <c r="B22" s="23" t="s">
        <v>5</v>
      </c>
      <c r="C22" s="24">
        <v>0</v>
      </c>
      <c r="D22" s="24">
        <v>0</v>
      </c>
      <c r="E22" s="24" t="s">
        <v>5</v>
      </c>
      <c r="F22" s="24">
        <v>0</v>
      </c>
      <c r="G22" s="25">
        <f>100-SUM(B22:F22)</f>
        <v>100</v>
      </c>
    </row>
    <row r="23" spans="1:7" x14ac:dyDescent="0.2">
      <c r="A23" s="61"/>
      <c r="B23" s="27"/>
      <c r="C23" s="28"/>
      <c r="D23" s="28"/>
      <c r="E23" s="28"/>
      <c r="F23" s="28"/>
      <c r="G23" s="29"/>
    </row>
    <row r="24" spans="1:7" x14ac:dyDescent="0.2">
      <c r="A24" s="62" t="s">
        <v>181</v>
      </c>
      <c r="B24" s="20">
        <v>21</v>
      </c>
      <c r="C24" s="21" t="s">
        <v>5</v>
      </c>
      <c r="D24" s="21" t="s">
        <v>5</v>
      </c>
      <c r="E24" s="21">
        <v>75.099999999999994</v>
      </c>
      <c r="F24" s="21">
        <v>1.7999999999999998</v>
      </c>
      <c r="G24" s="25">
        <v>2.1000000000000085</v>
      </c>
    </row>
    <row r="25" spans="1:7" x14ac:dyDescent="0.2">
      <c r="A25" s="60" t="s">
        <v>68</v>
      </c>
      <c r="B25" s="23">
        <v>46.400000000000006</v>
      </c>
      <c r="C25" s="24" t="s">
        <v>5</v>
      </c>
      <c r="D25" s="24" t="s">
        <v>5</v>
      </c>
      <c r="E25" s="24">
        <v>44.6</v>
      </c>
      <c r="F25" s="24">
        <v>5.8999999999999995</v>
      </c>
      <c r="G25" s="25">
        <v>3.0999999999999943</v>
      </c>
    </row>
    <row r="26" spans="1:7" x14ac:dyDescent="0.2">
      <c r="A26" s="60" t="s">
        <v>81</v>
      </c>
      <c r="B26" s="23">
        <v>54</v>
      </c>
      <c r="C26" s="24" t="s">
        <v>5</v>
      </c>
      <c r="D26" s="24" t="s">
        <v>5</v>
      </c>
      <c r="E26" s="24">
        <v>37.799999999999997</v>
      </c>
      <c r="F26" s="24">
        <v>5.8999999999999995</v>
      </c>
      <c r="G26" s="25">
        <v>2.2999999999999972</v>
      </c>
    </row>
    <row r="27" spans="1:7" x14ac:dyDescent="0.2">
      <c r="A27" s="60" t="s">
        <v>78</v>
      </c>
      <c r="B27" s="23">
        <v>56.8</v>
      </c>
      <c r="C27" s="24" t="s">
        <v>5</v>
      </c>
      <c r="D27" s="24" t="s">
        <v>5</v>
      </c>
      <c r="E27" s="24">
        <v>36.299999999999997</v>
      </c>
      <c r="F27" s="24">
        <v>6</v>
      </c>
      <c r="G27" s="25">
        <v>0.90000000000000568</v>
      </c>
    </row>
    <row r="28" spans="1:7" x14ac:dyDescent="0.2">
      <c r="A28" s="61"/>
      <c r="B28" s="27"/>
      <c r="C28" s="28"/>
      <c r="D28" s="28"/>
      <c r="E28" s="28"/>
      <c r="F28" s="28"/>
      <c r="G28" s="29"/>
    </row>
    <row r="29" spans="1:7" x14ac:dyDescent="0.2">
      <c r="A29" s="62" t="s">
        <v>182</v>
      </c>
      <c r="B29" s="20">
        <v>33.5</v>
      </c>
      <c r="C29" s="21">
        <v>0.70000000000000007</v>
      </c>
      <c r="D29" s="21">
        <v>11.699999999999989</v>
      </c>
      <c r="E29" s="21">
        <v>45.1</v>
      </c>
      <c r="F29" s="21">
        <v>9</v>
      </c>
      <c r="G29" s="25"/>
    </row>
    <row r="30" spans="1:7" x14ac:dyDescent="0.2">
      <c r="A30" s="60" t="s">
        <v>68</v>
      </c>
      <c r="B30" s="23">
        <v>49.1</v>
      </c>
      <c r="C30" s="24" t="s">
        <v>5</v>
      </c>
      <c r="D30" s="24" t="s">
        <v>5</v>
      </c>
      <c r="E30" s="24">
        <v>19.400000000000002</v>
      </c>
      <c r="F30" s="24">
        <v>16</v>
      </c>
      <c r="G30" s="25">
        <v>15.5</v>
      </c>
    </row>
    <row r="31" spans="1:7" x14ac:dyDescent="0.2">
      <c r="A31" s="60" t="s">
        <v>81</v>
      </c>
      <c r="B31" s="23">
        <v>55.500000000000007</v>
      </c>
      <c r="C31" s="24">
        <v>1.9</v>
      </c>
      <c r="D31" s="24">
        <v>0</v>
      </c>
      <c r="E31" s="24">
        <v>28.4</v>
      </c>
      <c r="F31" s="24">
        <v>14.2</v>
      </c>
      <c r="G31" s="25"/>
    </row>
    <row r="32" spans="1:7" x14ac:dyDescent="0.2">
      <c r="A32" s="60" t="s">
        <v>78</v>
      </c>
      <c r="B32" s="23">
        <v>66.8</v>
      </c>
      <c r="C32" s="24" t="s">
        <v>5</v>
      </c>
      <c r="D32" s="24" t="s">
        <v>5</v>
      </c>
      <c r="E32" s="24">
        <v>28.000000000000004</v>
      </c>
      <c r="F32" s="24">
        <v>4.5</v>
      </c>
      <c r="G32" s="25">
        <v>0.70000000000000284</v>
      </c>
    </row>
    <row r="33" spans="1:7" x14ac:dyDescent="0.2">
      <c r="A33" s="61"/>
      <c r="B33" s="27"/>
      <c r="C33" s="28"/>
      <c r="D33" s="28"/>
      <c r="E33" s="28"/>
      <c r="F33" s="28"/>
      <c r="G33" s="29"/>
    </row>
    <row r="34" spans="1:7" x14ac:dyDescent="0.2">
      <c r="A34" s="62" t="s">
        <v>183</v>
      </c>
      <c r="B34" s="20">
        <v>30.8</v>
      </c>
      <c r="C34" s="21">
        <v>2.6</v>
      </c>
      <c r="D34" s="21">
        <v>0</v>
      </c>
      <c r="E34" s="21">
        <v>63.7</v>
      </c>
      <c r="F34" s="21">
        <v>2.8000000000000003</v>
      </c>
      <c r="G34" s="22"/>
    </row>
    <row r="35" spans="1:7" x14ac:dyDescent="0.2">
      <c r="A35" s="60" t="s">
        <v>68</v>
      </c>
      <c r="B35" s="23">
        <v>57.8</v>
      </c>
      <c r="C35" s="24">
        <v>4.3</v>
      </c>
      <c r="D35" s="24">
        <v>0.3</v>
      </c>
      <c r="E35" s="24">
        <v>34.300000000000004</v>
      </c>
      <c r="F35" s="24">
        <v>3.3000000000000003</v>
      </c>
      <c r="G35" s="25"/>
    </row>
    <row r="36" spans="1:7" x14ac:dyDescent="0.2">
      <c r="A36" s="60" t="s">
        <v>81</v>
      </c>
      <c r="B36" s="23">
        <v>67.5</v>
      </c>
      <c r="C36" s="24">
        <v>3.4000000000000004</v>
      </c>
      <c r="D36" s="24">
        <v>0.6</v>
      </c>
      <c r="E36" s="24">
        <v>25</v>
      </c>
      <c r="F36" s="24">
        <v>3.5999999999999996</v>
      </c>
      <c r="G36" s="25"/>
    </row>
    <row r="37" spans="1:7" x14ac:dyDescent="0.2">
      <c r="A37" s="60" t="s">
        <v>78</v>
      </c>
      <c r="B37" s="23">
        <v>66.7</v>
      </c>
      <c r="C37" s="24">
        <v>2</v>
      </c>
      <c r="D37" s="24">
        <v>0</v>
      </c>
      <c r="E37" s="24">
        <v>27.3</v>
      </c>
      <c r="F37" s="24">
        <v>4</v>
      </c>
      <c r="G37" s="25"/>
    </row>
    <row r="38" spans="1:7" x14ac:dyDescent="0.2">
      <c r="A38" s="61"/>
      <c r="B38" s="27"/>
      <c r="C38" s="28"/>
      <c r="D38" s="28"/>
      <c r="E38" s="28"/>
      <c r="F38" s="28"/>
      <c r="G38" s="29"/>
    </row>
    <row r="39" spans="1:7" x14ac:dyDescent="0.2">
      <c r="A39" s="62" t="s">
        <v>184</v>
      </c>
      <c r="B39" s="20">
        <v>20</v>
      </c>
      <c r="C39" s="21">
        <v>2</v>
      </c>
      <c r="D39" s="21">
        <v>0</v>
      </c>
      <c r="E39" s="21">
        <v>75.099999999999994</v>
      </c>
      <c r="F39" s="21">
        <v>2.9000000000000004</v>
      </c>
      <c r="G39" s="25"/>
    </row>
    <row r="40" spans="1:7" x14ac:dyDescent="0.2">
      <c r="A40" s="60" t="s">
        <v>68</v>
      </c>
      <c r="B40" s="23">
        <v>55.400000000000006</v>
      </c>
      <c r="C40" s="24">
        <v>4.7</v>
      </c>
      <c r="D40" s="24">
        <v>0</v>
      </c>
      <c r="E40" s="24">
        <v>35.199999999999996</v>
      </c>
      <c r="F40" s="24">
        <v>4.7</v>
      </c>
      <c r="G40" s="25"/>
    </row>
    <row r="41" spans="1:7" x14ac:dyDescent="0.2">
      <c r="A41" s="60" t="s">
        <v>81</v>
      </c>
      <c r="B41" s="23">
        <v>66.2</v>
      </c>
      <c r="C41" s="24">
        <v>4.5999999999999996</v>
      </c>
      <c r="D41" s="24">
        <v>0</v>
      </c>
      <c r="E41" s="24">
        <v>23.799999999999997</v>
      </c>
      <c r="F41" s="24">
        <v>5.3</v>
      </c>
      <c r="G41" s="25"/>
    </row>
    <row r="42" spans="1:7" x14ac:dyDescent="0.2">
      <c r="A42" s="60" t="s">
        <v>78</v>
      </c>
      <c r="B42" s="23">
        <v>46.7</v>
      </c>
      <c r="C42" s="24">
        <v>7.9</v>
      </c>
      <c r="D42" s="24">
        <v>7.1000000000000085</v>
      </c>
      <c r="E42" s="24">
        <v>33</v>
      </c>
      <c r="F42" s="24">
        <v>5.3</v>
      </c>
      <c r="G42" s="25"/>
    </row>
    <row r="43" spans="1:7" x14ac:dyDescent="0.2">
      <c r="A43" s="61"/>
      <c r="B43" s="27"/>
      <c r="C43" s="28"/>
      <c r="D43" s="28"/>
      <c r="E43" s="28"/>
      <c r="F43" s="28"/>
      <c r="G43" s="29"/>
    </row>
    <row r="44" spans="1:7" x14ac:dyDescent="0.2">
      <c r="A44" s="62" t="s">
        <v>185</v>
      </c>
      <c r="B44" s="20">
        <v>17.7</v>
      </c>
      <c r="C44" s="21">
        <v>31.6</v>
      </c>
      <c r="D44" s="21">
        <v>0.3</v>
      </c>
      <c r="E44" s="21">
        <v>49.1</v>
      </c>
      <c r="F44" s="21">
        <v>1.3</v>
      </c>
      <c r="G44" s="22"/>
    </row>
    <row r="45" spans="1:7" x14ac:dyDescent="0.2">
      <c r="A45" s="60" t="s">
        <v>68</v>
      </c>
      <c r="B45" s="23">
        <v>26.5</v>
      </c>
      <c r="C45" s="24">
        <v>41.099999999999994</v>
      </c>
      <c r="D45" s="24">
        <v>0.5</v>
      </c>
      <c r="E45" s="24">
        <v>30.2</v>
      </c>
      <c r="F45" s="24">
        <v>1.6</v>
      </c>
      <c r="G45" s="25"/>
    </row>
    <row r="46" spans="1:7" x14ac:dyDescent="0.2">
      <c r="A46" s="60" t="s">
        <v>81</v>
      </c>
      <c r="B46" s="23">
        <v>30.4</v>
      </c>
      <c r="C46" s="24">
        <v>33.200000000000003</v>
      </c>
      <c r="D46" s="24">
        <v>9.9999999999994316E-2</v>
      </c>
      <c r="E46" s="24">
        <v>32.700000000000003</v>
      </c>
      <c r="F46" s="24">
        <v>3.5999999999999996</v>
      </c>
      <c r="G46" s="25"/>
    </row>
    <row r="47" spans="1:7" x14ac:dyDescent="0.2">
      <c r="A47" s="60" t="s">
        <v>78</v>
      </c>
      <c r="B47" s="23">
        <v>35.199999999999996</v>
      </c>
      <c r="C47" s="24">
        <v>21.9</v>
      </c>
      <c r="D47" s="24">
        <v>0.6</v>
      </c>
      <c r="E47" s="24">
        <v>37.4</v>
      </c>
      <c r="F47" s="24">
        <v>5</v>
      </c>
      <c r="G47" s="25"/>
    </row>
    <row r="48" spans="1:7" x14ac:dyDescent="0.2">
      <c r="A48" s="61"/>
      <c r="B48" s="27"/>
      <c r="C48" s="28"/>
      <c r="D48" s="28"/>
      <c r="E48" s="28"/>
      <c r="F48" s="28"/>
      <c r="G48" s="29"/>
    </row>
    <row r="49" spans="1:7" x14ac:dyDescent="0.2">
      <c r="A49" s="62" t="s">
        <v>186</v>
      </c>
      <c r="B49" s="20">
        <v>27.200000000000003</v>
      </c>
      <c r="C49" s="21">
        <v>11.600000000000001</v>
      </c>
      <c r="D49" s="21">
        <v>0.2</v>
      </c>
      <c r="E49" s="21">
        <v>59.599999999999994</v>
      </c>
      <c r="F49" s="21">
        <v>1.4000000000000001</v>
      </c>
      <c r="G49" s="22"/>
    </row>
    <row r="50" spans="1:7" x14ac:dyDescent="0.2">
      <c r="A50" s="60" t="s">
        <v>68</v>
      </c>
      <c r="B50" s="23">
        <v>35.699999999999996</v>
      </c>
      <c r="C50" s="24">
        <v>12</v>
      </c>
      <c r="D50" s="24">
        <v>0.3</v>
      </c>
      <c r="E50" s="24">
        <v>51</v>
      </c>
      <c r="F50" s="24">
        <v>0.89999999999999991</v>
      </c>
      <c r="G50" s="25"/>
    </row>
    <row r="51" spans="1:7" x14ac:dyDescent="0.2">
      <c r="A51" s="60" t="s">
        <v>81</v>
      </c>
      <c r="B51" s="23">
        <v>32.800000000000004</v>
      </c>
      <c r="C51" s="24">
        <v>11.600000000000001</v>
      </c>
      <c r="D51" s="24">
        <v>0.1</v>
      </c>
      <c r="E51" s="24">
        <v>52.900000000000006</v>
      </c>
      <c r="F51" s="24">
        <v>2.6</v>
      </c>
      <c r="G51" s="25"/>
    </row>
    <row r="52" spans="1:7" x14ac:dyDescent="0.2">
      <c r="A52" s="60" t="s">
        <v>78</v>
      </c>
      <c r="B52" s="23">
        <v>39.5</v>
      </c>
      <c r="C52" s="24">
        <v>13.5</v>
      </c>
      <c r="D52" s="24">
        <v>0.5</v>
      </c>
      <c r="E52" s="24">
        <v>43.9</v>
      </c>
      <c r="F52" s="24">
        <v>2.6</v>
      </c>
      <c r="G52" s="25"/>
    </row>
    <row r="53" spans="1:7" x14ac:dyDescent="0.2">
      <c r="A53" s="61"/>
      <c r="B53" s="27"/>
      <c r="C53" s="28"/>
      <c r="D53" s="28"/>
      <c r="E53" s="28"/>
      <c r="F53" s="28"/>
      <c r="G53" s="29"/>
    </row>
    <row r="54" spans="1:7" x14ac:dyDescent="0.2">
      <c r="A54" s="62" t="s">
        <v>187</v>
      </c>
      <c r="B54" s="20">
        <v>19.900000000000002</v>
      </c>
      <c r="C54" s="21">
        <v>76.2</v>
      </c>
      <c r="D54" s="21">
        <v>0</v>
      </c>
      <c r="E54" s="21">
        <v>3.2</v>
      </c>
      <c r="F54" s="21">
        <v>0.8</v>
      </c>
      <c r="G54" s="22"/>
    </row>
    <row r="55" spans="1:7" x14ac:dyDescent="0.2">
      <c r="A55" s="60" t="s">
        <v>68</v>
      </c>
      <c r="B55" s="23">
        <v>20.9</v>
      </c>
      <c r="C55" s="24">
        <v>75.900000000000006</v>
      </c>
      <c r="D55" s="24">
        <v>9.9999999999994316E-2</v>
      </c>
      <c r="E55" s="24">
        <v>1.3</v>
      </c>
      <c r="F55" s="24">
        <v>1.7999999999999998</v>
      </c>
      <c r="G55" s="25"/>
    </row>
    <row r="56" spans="1:7" x14ac:dyDescent="0.2">
      <c r="A56" s="60" t="s">
        <v>81</v>
      </c>
      <c r="B56" s="23">
        <v>20.3</v>
      </c>
      <c r="C56" s="24">
        <v>76.900000000000006</v>
      </c>
      <c r="D56" s="24">
        <v>0.3</v>
      </c>
      <c r="E56" s="24">
        <v>1</v>
      </c>
      <c r="F56" s="24">
        <v>1.5</v>
      </c>
      <c r="G56" s="25"/>
    </row>
    <row r="57" spans="1:7" x14ac:dyDescent="0.2">
      <c r="A57" s="60" t="s">
        <v>78</v>
      </c>
      <c r="B57" s="23">
        <v>22.3</v>
      </c>
      <c r="C57" s="24">
        <v>75.3</v>
      </c>
      <c r="D57" s="24">
        <v>0.3</v>
      </c>
      <c r="E57" s="24">
        <v>1.3</v>
      </c>
      <c r="F57" s="24">
        <v>0.8</v>
      </c>
      <c r="G57" s="25"/>
    </row>
    <row r="58" spans="1:7" x14ac:dyDescent="0.2">
      <c r="A58" s="61"/>
      <c r="B58" s="27"/>
      <c r="C58" s="28"/>
      <c r="D58" s="28"/>
      <c r="E58" s="28"/>
      <c r="F58" s="28"/>
      <c r="G58" s="29"/>
    </row>
    <row r="59" spans="1:7" x14ac:dyDescent="0.2">
      <c r="A59" s="62" t="s">
        <v>188</v>
      </c>
      <c r="B59" s="20">
        <v>35.6</v>
      </c>
      <c r="C59" s="21">
        <v>12.3</v>
      </c>
      <c r="D59" s="21">
        <v>0.49999999999998579</v>
      </c>
      <c r="E59" s="21">
        <v>45.4</v>
      </c>
      <c r="F59" s="21">
        <v>6.2</v>
      </c>
      <c r="G59" s="22"/>
    </row>
    <row r="60" spans="1:7" x14ac:dyDescent="0.2">
      <c r="A60" s="60" t="s">
        <v>68</v>
      </c>
      <c r="B60" s="23">
        <v>62.4</v>
      </c>
      <c r="C60" s="24">
        <v>16.7</v>
      </c>
      <c r="D60" s="24">
        <v>1.3</v>
      </c>
      <c r="E60" s="24">
        <v>12.3</v>
      </c>
      <c r="F60" s="24">
        <v>7.3</v>
      </c>
      <c r="G60" s="25"/>
    </row>
    <row r="61" spans="1:7" x14ac:dyDescent="0.2">
      <c r="A61" s="60" t="s">
        <v>81</v>
      </c>
      <c r="B61" s="23">
        <v>73.8</v>
      </c>
      <c r="C61" s="24">
        <v>16.400000000000002</v>
      </c>
      <c r="D61" s="24">
        <v>1</v>
      </c>
      <c r="E61" s="24">
        <v>2.9000000000000004</v>
      </c>
      <c r="F61" s="24">
        <v>5.8999999999999995</v>
      </c>
      <c r="G61" s="25"/>
    </row>
    <row r="62" spans="1:7" x14ac:dyDescent="0.2">
      <c r="A62" s="60" t="s">
        <v>78</v>
      </c>
      <c r="B62" s="23">
        <v>73.7</v>
      </c>
      <c r="C62" s="24">
        <v>15.9</v>
      </c>
      <c r="D62" s="24">
        <v>1.4000000000000001</v>
      </c>
      <c r="E62" s="24">
        <v>2.6</v>
      </c>
      <c r="F62" s="24">
        <v>6.5</v>
      </c>
      <c r="G62" s="25"/>
    </row>
    <row r="63" spans="1:7" x14ac:dyDescent="0.2">
      <c r="A63" s="61"/>
      <c r="B63" s="27"/>
      <c r="C63" s="28"/>
      <c r="D63" s="28"/>
      <c r="E63" s="28"/>
      <c r="F63" s="28"/>
      <c r="G63" s="29"/>
    </row>
    <row r="64" spans="1:7" x14ac:dyDescent="0.2">
      <c r="A64" s="62" t="s">
        <v>189</v>
      </c>
      <c r="B64" s="20">
        <v>3.9</v>
      </c>
      <c r="C64" s="21">
        <v>6.3</v>
      </c>
      <c r="D64" s="21">
        <v>0</v>
      </c>
      <c r="E64" s="21">
        <v>86.5</v>
      </c>
      <c r="F64" s="21">
        <v>3.3000000000000003</v>
      </c>
      <c r="G64" s="22"/>
    </row>
    <row r="65" spans="1:7" x14ac:dyDescent="0.2">
      <c r="A65" s="60" t="s">
        <v>68</v>
      </c>
      <c r="B65" s="23">
        <v>15.5</v>
      </c>
      <c r="C65" s="24">
        <v>12.7</v>
      </c>
      <c r="D65" s="24">
        <v>0</v>
      </c>
      <c r="E65" s="24">
        <v>69</v>
      </c>
      <c r="F65" s="24">
        <v>2.9000000000000004</v>
      </c>
      <c r="G65" s="25"/>
    </row>
    <row r="66" spans="1:7" x14ac:dyDescent="0.2">
      <c r="A66" s="60" t="s">
        <v>81</v>
      </c>
      <c r="B66" s="23">
        <v>15.1</v>
      </c>
      <c r="C66" s="24">
        <v>12.4</v>
      </c>
      <c r="D66" s="24">
        <v>0.5</v>
      </c>
      <c r="E66" s="24">
        <v>68.899999999999991</v>
      </c>
      <c r="F66" s="24">
        <v>3.1</v>
      </c>
      <c r="G66" s="25"/>
    </row>
    <row r="67" spans="1:7" x14ac:dyDescent="0.2">
      <c r="A67" s="60" t="s">
        <v>78</v>
      </c>
      <c r="B67" s="23">
        <v>22.7</v>
      </c>
      <c r="C67" s="24">
        <v>10</v>
      </c>
      <c r="D67" s="24">
        <v>0.4</v>
      </c>
      <c r="E67" s="24">
        <v>64</v>
      </c>
      <c r="F67" s="24">
        <v>2.9000000000000004</v>
      </c>
      <c r="G67" s="25"/>
    </row>
    <row r="68" spans="1:7" x14ac:dyDescent="0.2">
      <c r="A68" s="61"/>
      <c r="B68" s="27"/>
      <c r="C68" s="28"/>
      <c r="D68" s="28"/>
      <c r="E68" s="28"/>
      <c r="F68" s="28"/>
      <c r="G68" s="29"/>
    </row>
    <row r="69" spans="1:7" x14ac:dyDescent="0.2">
      <c r="A69" s="62" t="s">
        <v>190</v>
      </c>
      <c r="B69" s="20">
        <v>7.6</v>
      </c>
      <c r="C69" s="21">
        <v>18.099999999999998</v>
      </c>
      <c r="D69" s="21" t="s">
        <v>5</v>
      </c>
      <c r="E69" s="21">
        <v>70.099999999999994</v>
      </c>
      <c r="F69" s="21" t="s">
        <v>5</v>
      </c>
      <c r="G69" s="25">
        <f>100-SUM(B69:F69)</f>
        <v>4.2000000000000171</v>
      </c>
    </row>
    <row r="70" spans="1:7" x14ac:dyDescent="0.2">
      <c r="A70" s="60" t="s">
        <v>68</v>
      </c>
      <c r="B70" s="23">
        <v>20.7</v>
      </c>
      <c r="C70" s="24">
        <v>32.300000000000004</v>
      </c>
      <c r="D70" s="24" t="s">
        <v>5</v>
      </c>
      <c r="E70" s="24">
        <v>42.9</v>
      </c>
      <c r="F70" s="24" t="s">
        <v>5</v>
      </c>
      <c r="G70" s="25">
        <f>100-SUM(B70:F70)</f>
        <v>4.0999999999999943</v>
      </c>
    </row>
    <row r="71" spans="1:7" x14ac:dyDescent="0.2">
      <c r="A71" s="60" t="s">
        <v>81</v>
      </c>
      <c r="B71" s="23">
        <v>19.100000000000001</v>
      </c>
      <c r="C71" s="24">
        <v>32.6</v>
      </c>
      <c r="D71" s="24" t="s">
        <v>5</v>
      </c>
      <c r="E71" s="24">
        <v>43.2</v>
      </c>
      <c r="F71" s="24" t="s">
        <v>5</v>
      </c>
      <c r="G71" s="25">
        <f t="shared" ref="G71:G72" si="1">100-SUM(B71:F71)</f>
        <v>5.0999999999999943</v>
      </c>
    </row>
    <row r="72" spans="1:7" x14ac:dyDescent="0.2">
      <c r="A72" s="60" t="s">
        <v>78</v>
      </c>
      <c r="B72" s="23">
        <v>19.2</v>
      </c>
      <c r="C72" s="24">
        <v>25.3</v>
      </c>
      <c r="D72" s="24" t="s">
        <v>5</v>
      </c>
      <c r="E72" s="24">
        <v>45.4</v>
      </c>
      <c r="F72" s="24">
        <v>7.8</v>
      </c>
      <c r="G72" s="25">
        <f t="shared" si="1"/>
        <v>2.2999999999999972</v>
      </c>
    </row>
    <row r="73" spans="1:7" x14ac:dyDescent="0.2">
      <c r="A73" s="61"/>
      <c r="B73" s="27"/>
      <c r="C73" s="28"/>
      <c r="D73" s="28"/>
      <c r="E73" s="28"/>
      <c r="F73" s="28"/>
      <c r="G73" s="29"/>
    </row>
    <row r="74" spans="1:7" x14ac:dyDescent="0.2">
      <c r="A74" s="62" t="s">
        <v>191</v>
      </c>
      <c r="B74" s="20">
        <v>22.1</v>
      </c>
      <c r="C74" s="21">
        <v>32.200000000000003</v>
      </c>
      <c r="D74" s="21">
        <v>0.3</v>
      </c>
      <c r="E74" s="21">
        <v>44.2</v>
      </c>
      <c r="F74" s="21">
        <v>1.2</v>
      </c>
      <c r="G74" s="22"/>
    </row>
    <row r="75" spans="1:7" x14ac:dyDescent="0.2">
      <c r="A75" s="60" t="s">
        <v>68</v>
      </c>
      <c r="B75" s="23">
        <v>33.200000000000003</v>
      </c>
      <c r="C75" s="24">
        <v>45.9</v>
      </c>
      <c r="D75" s="24">
        <v>0.4</v>
      </c>
      <c r="E75" s="24">
        <v>16.900000000000002</v>
      </c>
      <c r="F75" s="24">
        <v>3.5999999999999996</v>
      </c>
      <c r="G75" s="25"/>
    </row>
    <row r="76" spans="1:7" x14ac:dyDescent="0.2">
      <c r="A76" s="60" t="s">
        <v>81</v>
      </c>
      <c r="B76" s="23">
        <v>45.1</v>
      </c>
      <c r="C76" s="24">
        <v>39.5</v>
      </c>
      <c r="D76" s="24">
        <v>0.6</v>
      </c>
      <c r="E76" s="24">
        <v>10.9</v>
      </c>
      <c r="F76" s="24">
        <v>3.9</v>
      </c>
      <c r="G76" s="25"/>
    </row>
    <row r="77" spans="1:7" x14ac:dyDescent="0.2">
      <c r="A77" s="60" t="s">
        <v>78</v>
      </c>
      <c r="B77" s="23">
        <v>44.7</v>
      </c>
      <c r="C77" s="24">
        <v>39.800000000000004</v>
      </c>
      <c r="D77" s="24">
        <v>0.5</v>
      </c>
      <c r="E77" s="24">
        <v>10.299999999999999</v>
      </c>
      <c r="F77" s="24">
        <v>4.8</v>
      </c>
      <c r="G77" s="25"/>
    </row>
    <row r="78" spans="1:7" x14ac:dyDescent="0.2">
      <c r="A78" s="61"/>
      <c r="B78" s="27"/>
      <c r="C78" s="28"/>
      <c r="D78" s="28"/>
      <c r="E78" s="28"/>
      <c r="F78" s="28"/>
      <c r="G78" s="29"/>
    </row>
    <row r="79" spans="1:7" x14ac:dyDescent="0.2">
      <c r="A79" s="62" t="s">
        <v>192</v>
      </c>
      <c r="B79" s="20">
        <v>10.4</v>
      </c>
      <c r="C79" s="21">
        <v>29.2</v>
      </c>
      <c r="D79" s="21">
        <v>0.89999999999999991</v>
      </c>
      <c r="E79" s="21">
        <v>56.100000000000009</v>
      </c>
      <c r="F79" s="21">
        <v>3.4000000000000004</v>
      </c>
      <c r="G79" s="22"/>
    </row>
    <row r="80" spans="1:7" x14ac:dyDescent="0.2">
      <c r="A80" s="60" t="s">
        <v>68</v>
      </c>
      <c r="B80" s="23">
        <v>15</v>
      </c>
      <c r="C80" s="24">
        <v>10.4</v>
      </c>
      <c r="D80" s="24">
        <v>2.1</v>
      </c>
      <c r="E80" s="24">
        <v>68.600000000000009</v>
      </c>
      <c r="F80" s="24">
        <v>3.9</v>
      </c>
      <c r="G80" s="25"/>
    </row>
    <row r="81" spans="1:7" x14ac:dyDescent="0.2">
      <c r="A81" s="60" t="s">
        <v>81</v>
      </c>
      <c r="B81" s="23">
        <v>16.900000000000002</v>
      </c>
      <c r="C81" s="24">
        <v>10.199999999999999</v>
      </c>
      <c r="D81" s="24">
        <v>1.0999999999999999</v>
      </c>
      <c r="E81" s="24">
        <v>67.100000000000009</v>
      </c>
      <c r="F81" s="24">
        <v>4.8</v>
      </c>
      <c r="G81" s="25"/>
    </row>
    <row r="82" spans="1:7" x14ac:dyDescent="0.2">
      <c r="A82" s="60" t="s">
        <v>78</v>
      </c>
      <c r="B82" s="44">
        <v>18.899999999999999</v>
      </c>
      <c r="C82" s="45">
        <v>12.4</v>
      </c>
      <c r="D82" s="45">
        <v>2.1</v>
      </c>
      <c r="E82" s="24">
        <v>62.1</v>
      </c>
      <c r="F82" s="24">
        <v>4.5</v>
      </c>
      <c r="G82" s="25"/>
    </row>
    <row r="83" spans="1:7" x14ac:dyDescent="0.2">
      <c r="A83" s="61"/>
      <c r="B83" s="27"/>
      <c r="C83" s="28"/>
      <c r="D83" s="28"/>
      <c r="E83" s="28"/>
      <c r="F83" s="28"/>
      <c r="G83" s="29"/>
    </row>
    <row r="84" spans="1:7" x14ac:dyDescent="0.2">
      <c r="A84" s="62" t="s">
        <v>193</v>
      </c>
      <c r="B84" s="20">
        <v>7.7</v>
      </c>
      <c r="C84" s="21">
        <v>63.5</v>
      </c>
      <c r="D84" s="21">
        <v>1.7999999999999998</v>
      </c>
      <c r="E84" s="21">
        <v>24.7</v>
      </c>
      <c r="F84" s="21">
        <v>2.2999999999999998</v>
      </c>
      <c r="G84" s="22"/>
    </row>
    <row r="85" spans="1:7" x14ac:dyDescent="0.2">
      <c r="A85" s="60" t="s">
        <v>68</v>
      </c>
      <c r="B85" s="23">
        <v>9.8000000000000007</v>
      </c>
      <c r="C85" s="24">
        <v>75.900000000000006</v>
      </c>
      <c r="D85" s="24">
        <v>1.2</v>
      </c>
      <c r="E85" s="24">
        <v>10.4</v>
      </c>
      <c r="F85" s="24">
        <v>2.8000000000000003</v>
      </c>
      <c r="G85" s="25"/>
    </row>
    <row r="86" spans="1:7" x14ac:dyDescent="0.2">
      <c r="A86" s="60" t="s">
        <v>81</v>
      </c>
      <c r="B86" s="23">
        <v>11.4</v>
      </c>
      <c r="C86" s="24">
        <v>72.099999999999994</v>
      </c>
      <c r="D86" s="24">
        <v>1.4000000000000001</v>
      </c>
      <c r="E86" s="24">
        <v>12.1</v>
      </c>
      <c r="F86" s="24">
        <v>3</v>
      </c>
      <c r="G86" s="25"/>
    </row>
    <row r="87" spans="1:7" x14ac:dyDescent="0.2">
      <c r="A87" s="60" t="s">
        <v>78</v>
      </c>
      <c r="B87" s="23">
        <v>10.7</v>
      </c>
      <c r="C87" s="24">
        <v>71.8</v>
      </c>
      <c r="D87" s="24">
        <v>2.7</v>
      </c>
      <c r="E87" s="24">
        <v>11.799999999999999</v>
      </c>
      <c r="F87" s="24">
        <v>3</v>
      </c>
      <c r="G87" s="25"/>
    </row>
    <row r="88" spans="1:7" x14ac:dyDescent="0.2">
      <c r="A88" s="26"/>
      <c r="B88" s="35"/>
      <c r="C88" s="36"/>
      <c r="D88" s="36"/>
      <c r="E88" s="36"/>
      <c r="F88" s="36"/>
      <c r="G88" s="37"/>
    </row>
    <row r="89" spans="1:7" x14ac:dyDescent="0.2">
      <c r="A89" s="34" t="s">
        <v>249</v>
      </c>
    </row>
    <row r="90" spans="1:7" x14ac:dyDescent="0.2">
      <c r="A90" s="64" t="s">
        <v>40</v>
      </c>
    </row>
  </sheetData>
  <hyperlinks>
    <hyperlink ref="I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J17" sqref="J17"/>
    </sheetView>
  </sheetViews>
  <sheetFormatPr baseColWidth="10" defaultRowHeight="14.25" x14ac:dyDescent="0.2"/>
  <cols>
    <col min="1" max="1" width="48.5703125" style="8" customWidth="1"/>
    <col min="2" max="7" width="20.28515625" style="8" customWidth="1"/>
    <col min="8" max="16384" width="11.42578125" style="8"/>
  </cols>
  <sheetData>
    <row r="1" spans="1:9" ht="15" x14ac:dyDescent="0.25">
      <c r="A1" s="7" t="s">
        <v>250</v>
      </c>
      <c r="E1" s="352">
        <v>44287</v>
      </c>
      <c r="I1" s="14" t="s">
        <v>60</v>
      </c>
    </row>
    <row r="2" spans="1:9" ht="15" x14ac:dyDescent="0.25">
      <c r="A2" s="15"/>
    </row>
    <row r="3" spans="1:9" ht="28.5" x14ac:dyDescent="0.2">
      <c r="A3" s="16"/>
      <c r="B3" s="38" t="s">
        <v>14</v>
      </c>
      <c r="C3" s="39" t="s">
        <v>15</v>
      </c>
      <c r="D3" s="39" t="s">
        <v>16</v>
      </c>
      <c r="E3" s="39" t="s">
        <v>44</v>
      </c>
      <c r="F3" s="39" t="s">
        <v>17</v>
      </c>
      <c r="G3" s="40" t="s">
        <v>18</v>
      </c>
    </row>
    <row r="4" spans="1:9" x14ac:dyDescent="0.2">
      <c r="A4" s="59" t="s">
        <v>177</v>
      </c>
      <c r="B4" s="10">
        <v>54.6</v>
      </c>
      <c r="C4" s="11">
        <v>22.2</v>
      </c>
      <c r="D4" s="11">
        <v>6.7</v>
      </c>
      <c r="E4" s="11">
        <v>6.6000000000000005</v>
      </c>
      <c r="F4" s="11">
        <v>9.7000000000000011</v>
      </c>
      <c r="G4" s="12">
        <v>0.1</v>
      </c>
    </row>
    <row r="5" spans="1:9" x14ac:dyDescent="0.2">
      <c r="A5" s="60" t="s">
        <v>68</v>
      </c>
      <c r="B5" s="10">
        <v>58.699999999999996</v>
      </c>
      <c r="C5" s="11">
        <v>22.2</v>
      </c>
      <c r="D5" s="11">
        <v>5.4</v>
      </c>
      <c r="E5" s="11">
        <v>7.1</v>
      </c>
      <c r="F5" s="11">
        <v>6.5</v>
      </c>
      <c r="G5" s="12">
        <v>0.1</v>
      </c>
    </row>
    <row r="6" spans="1:9" x14ac:dyDescent="0.2">
      <c r="A6" s="60" t="s">
        <v>81</v>
      </c>
      <c r="B6" s="10">
        <v>57.8</v>
      </c>
      <c r="C6" s="11">
        <v>20.7</v>
      </c>
      <c r="D6" s="11">
        <v>5</v>
      </c>
      <c r="E6" s="11">
        <v>6.6000000000000005</v>
      </c>
      <c r="F6" s="11">
        <v>9.7000000000000011</v>
      </c>
      <c r="G6" s="12">
        <v>0.1</v>
      </c>
    </row>
    <row r="7" spans="1:9" x14ac:dyDescent="0.2">
      <c r="A7" s="60" t="s">
        <v>78</v>
      </c>
      <c r="B7" s="10">
        <v>61.7</v>
      </c>
      <c r="C7" s="11">
        <v>21.2</v>
      </c>
      <c r="D7" s="11">
        <v>4.5999999999999996</v>
      </c>
      <c r="E7" s="11">
        <v>6.8000000000000007</v>
      </c>
      <c r="F7" s="11">
        <v>5.7</v>
      </c>
      <c r="G7" s="12">
        <v>0.1</v>
      </c>
    </row>
    <row r="8" spans="1:9" x14ac:dyDescent="0.2">
      <c r="A8" s="61"/>
      <c r="B8" s="35"/>
      <c r="C8" s="36"/>
      <c r="D8" s="36"/>
      <c r="E8" s="36"/>
      <c r="F8" s="36"/>
      <c r="G8" s="37"/>
    </row>
    <row r="9" spans="1:9" x14ac:dyDescent="0.2">
      <c r="A9" s="62" t="s">
        <v>178</v>
      </c>
      <c r="B9" s="10">
        <v>61.9</v>
      </c>
      <c r="C9" s="11">
        <v>23.7</v>
      </c>
      <c r="D9" s="11">
        <v>1.4000000000000001</v>
      </c>
      <c r="E9" s="11">
        <v>5.4</v>
      </c>
      <c r="F9" s="11">
        <v>7.7</v>
      </c>
      <c r="G9" s="12">
        <v>0</v>
      </c>
    </row>
    <row r="10" spans="1:9" x14ac:dyDescent="0.2">
      <c r="A10" s="60" t="s">
        <v>68</v>
      </c>
      <c r="B10" s="10">
        <v>63.3</v>
      </c>
      <c r="C10" s="11">
        <v>23.400000000000002</v>
      </c>
      <c r="D10" s="11">
        <v>1.0999999999999999</v>
      </c>
      <c r="E10" s="11">
        <v>5.7</v>
      </c>
      <c r="F10" s="11">
        <v>6.5</v>
      </c>
      <c r="G10" s="12">
        <v>0</v>
      </c>
    </row>
    <row r="11" spans="1:9" x14ac:dyDescent="0.2">
      <c r="A11" s="60" t="s">
        <v>81</v>
      </c>
      <c r="B11" s="10">
        <v>62.7</v>
      </c>
      <c r="C11" s="11">
        <v>23.1</v>
      </c>
      <c r="D11" s="11">
        <v>1.0999999999999999</v>
      </c>
      <c r="E11" s="11">
        <v>5.7</v>
      </c>
      <c r="F11" s="11">
        <v>7.3999999999999995</v>
      </c>
      <c r="G11" s="12">
        <v>0</v>
      </c>
    </row>
    <row r="12" spans="1:9" x14ac:dyDescent="0.2">
      <c r="A12" s="60" t="s">
        <v>78</v>
      </c>
      <c r="B12" s="10">
        <v>63.3</v>
      </c>
      <c r="C12" s="11">
        <v>23.9</v>
      </c>
      <c r="D12" s="11">
        <v>0.5</v>
      </c>
      <c r="E12" s="11">
        <v>5.8999999999999995</v>
      </c>
      <c r="F12" s="11">
        <v>6.4</v>
      </c>
      <c r="G12" s="12">
        <v>0</v>
      </c>
    </row>
    <row r="13" spans="1:9" x14ac:dyDescent="0.2">
      <c r="A13" s="61"/>
      <c r="B13" s="35"/>
      <c r="C13" s="36"/>
      <c r="D13" s="36"/>
      <c r="E13" s="36"/>
      <c r="F13" s="36"/>
      <c r="G13" s="37"/>
    </row>
    <row r="14" spans="1:9" x14ac:dyDescent="0.2">
      <c r="A14" s="62" t="s">
        <v>179</v>
      </c>
      <c r="B14" s="10">
        <v>70.8</v>
      </c>
      <c r="C14" s="11">
        <v>9.6</v>
      </c>
      <c r="D14" s="11">
        <v>3.2</v>
      </c>
      <c r="E14" s="11">
        <v>6.8000000000000007</v>
      </c>
      <c r="F14" s="11">
        <v>9.6</v>
      </c>
      <c r="G14" s="12">
        <v>0</v>
      </c>
    </row>
    <row r="15" spans="1:9" x14ac:dyDescent="0.2">
      <c r="A15" s="60" t="s">
        <v>68</v>
      </c>
      <c r="B15" s="10">
        <v>71.899999999999991</v>
      </c>
      <c r="C15" s="11">
        <v>9.8000000000000007</v>
      </c>
      <c r="D15" s="11">
        <v>2.4</v>
      </c>
      <c r="E15" s="11">
        <v>7.9</v>
      </c>
      <c r="F15" s="11">
        <v>8</v>
      </c>
      <c r="G15" s="12">
        <v>0</v>
      </c>
    </row>
    <row r="16" spans="1:9" x14ac:dyDescent="0.2">
      <c r="A16" s="60" t="s">
        <v>81</v>
      </c>
      <c r="B16" s="10">
        <v>71.7</v>
      </c>
      <c r="C16" s="11">
        <v>9.1</v>
      </c>
      <c r="D16" s="11">
        <v>2.1</v>
      </c>
      <c r="E16" s="11">
        <v>7.1</v>
      </c>
      <c r="F16" s="11">
        <v>10</v>
      </c>
      <c r="G16" s="12">
        <v>0</v>
      </c>
    </row>
    <row r="17" spans="1:7" x14ac:dyDescent="0.2">
      <c r="A17" s="60" t="s">
        <v>78</v>
      </c>
      <c r="B17" s="10">
        <v>74.3</v>
      </c>
      <c r="C17" s="11">
        <v>9.6</v>
      </c>
      <c r="D17" s="11">
        <v>2.7</v>
      </c>
      <c r="E17" s="11">
        <v>7.1999999999999993</v>
      </c>
      <c r="F17" s="11">
        <v>6.2</v>
      </c>
      <c r="G17" s="12">
        <v>0</v>
      </c>
    </row>
    <row r="18" spans="1:7" x14ac:dyDescent="0.2">
      <c r="A18" s="61"/>
      <c r="B18" s="35"/>
      <c r="C18" s="36"/>
      <c r="D18" s="36"/>
      <c r="E18" s="36"/>
      <c r="F18" s="36"/>
      <c r="G18" s="37"/>
    </row>
    <row r="19" spans="1:7" x14ac:dyDescent="0.2">
      <c r="A19" s="62" t="s">
        <v>180</v>
      </c>
      <c r="B19" s="10">
        <v>61.9</v>
      </c>
      <c r="C19" s="11">
        <v>21.6</v>
      </c>
      <c r="D19" s="11">
        <v>0.5</v>
      </c>
      <c r="E19" s="11">
        <v>4.7</v>
      </c>
      <c r="F19" s="11">
        <v>11.3</v>
      </c>
      <c r="G19" s="12">
        <v>0</v>
      </c>
    </row>
    <row r="20" spans="1:7" x14ac:dyDescent="0.2">
      <c r="A20" s="60" t="s">
        <v>68</v>
      </c>
      <c r="B20" s="10">
        <v>64.099999999999994</v>
      </c>
      <c r="C20" s="11">
        <v>21.099999999999998</v>
      </c>
      <c r="D20" s="11">
        <v>0.70000000000000007</v>
      </c>
      <c r="E20" s="11">
        <v>4.3999999999999995</v>
      </c>
      <c r="F20" s="11">
        <v>9.7000000000000011</v>
      </c>
      <c r="G20" s="12">
        <v>0</v>
      </c>
    </row>
    <row r="21" spans="1:7" x14ac:dyDescent="0.2">
      <c r="A21" s="60" t="s">
        <v>81</v>
      </c>
      <c r="B21" s="10">
        <v>58.199999999999996</v>
      </c>
      <c r="C21" s="11">
        <v>18</v>
      </c>
      <c r="D21" s="11">
        <v>0.1</v>
      </c>
      <c r="E21" s="11">
        <v>3.5999999999999996</v>
      </c>
      <c r="F21" s="11">
        <v>20.200000000000003</v>
      </c>
      <c r="G21" s="12">
        <v>0</v>
      </c>
    </row>
    <row r="22" spans="1:7" x14ac:dyDescent="0.2">
      <c r="A22" s="60" t="s">
        <v>78</v>
      </c>
      <c r="B22" s="10">
        <v>66.900000000000006</v>
      </c>
      <c r="C22" s="11">
        <v>19.7</v>
      </c>
      <c r="D22" s="11">
        <v>0.5</v>
      </c>
      <c r="E22" s="11">
        <v>4.2</v>
      </c>
      <c r="F22" s="11">
        <v>8.6999999999999993</v>
      </c>
      <c r="G22" s="12">
        <v>0</v>
      </c>
    </row>
    <row r="23" spans="1:7" x14ac:dyDescent="0.2">
      <c r="A23" s="61"/>
      <c r="B23" s="35"/>
      <c r="C23" s="36"/>
      <c r="D23" s="36"/>
      <c r="E23" s="36"/>
      <c r="F23" s="36"/>
      <c r="G23" s="37"/>
    </row>
    <row r="24" spans="1:7" x14ac:dyDescent="0.2">
      <c r="A24" s="62" t="s">
        <v>181</v>
      </c>
      <c r="B24" s="10">
        <v>51.6</v>
      </c>
      <c r="C24" s="11">
        <v>28.499999999999996</v>
      </c>
      <c r="D24" s="11">
        <v>2.8000000000000003</v>
      </c>
      <c r="E24" s="11">
        <v>7.0000000000000009</v>
      </c>
      <c r="F24" s="11">
        <v>10</v>
      </c>
      <c r="G24" s="12">
        <v>0.2</v>
      </c>
    </row>
    <row r="25" spans="1:7" x14ac:dyDescent="0.2">
      <c r="A25" s="60" t="s">
        <v>68</v>
      </c>
      <c r="B25" s="10">
        <v>54.6</v>
      </c>
      <c r="C25" s="11">
        <v>30.3</v>
      </c>
      <c r="D25" s="11">
        <v>1.7999999999999998</v>
      </c>
      <c r="E25" s="11">
        <v>6.9</v>
      </c>
      <c r="F25" s="11">
        <v>6.3</v>
      </c>
      <c r="G25" s="12">
        <v>0</v>
      </c>
    </row>
    <row r="26" spans="1:7" x14ac:dyDescent="0.2">
      <c r="A26" s="60" t="s">
        <v>81</v>
      </c>
      <c r="B26" s="10">
        <v>54.1</v>
      </c>
      <c r="C26" s="11">
        <v>29.2</v>
      </c>
      <c r="D26" s="11">
        <v>2.4</v>
      </c>
      <c r="E26" s="11">
        <v>6.3</v>
      </c>
      <c r="F26" s="11">
        <v>8.1</v>
      </c>
      <c r="G26" s="12">
        <v>0</v>
      </c>
    </row>
    <row r="27" spans="1:7" x14ac:dyDescent="0.2">
      <c r="A27" s="60" t="s">
        <v>78</v>
      </c>
      <c r="B27" s="10">
        <v>57.9</v>
      </c>
      <c r="C27" s="11">
        <v>28.299999999999997</v>
      </c>
      <c r="D27" s="11">
        <v>2.1999999999999997</v>
      </c>
      <c r="E27" s="11">
        <v>6.5</v>
      </c>
      <c r="F27" s="11">
        <v>5.0999999999999996</v>
      </c>
      <c r="G27" s="12">
        <v>0</v>
      </c>
    </row>
    <row r="28" spans="1:7" x14ac:dyDescent="0.2">
      <c r="A28" s="61"/>
      <c r="B28" s="35"/>
      <c r="C28" s="36"/>
      <c r="D28" s="36"/>
      <c r="E28" s="36"/>
      <c r="F28" s="36"/>
      <c r="G28" s="37"/>
    </row>
    <row r="29" spans="1:7" x14ac:dyDescent="0.2">
      <c r="A29" s="62" t="s">
        <v>182</v>
      </c>
      <c r="B29" s="10">
        <v>50</v>
      </c>
      <c r="C29" s="11">
        <v>30.2</v>
      </c>
      <c r="D29" s="11">
        <v>4.8</v>
      </c>
      <c r="E29" s="11">
        <v>6.1</v>
      </c>
      <c r="F29" s="11">
        <v>8.7999999999999989</v>
      </c>
      <c r="G29" s="12">
        <v>0</v>
      </c>
    </row>
    <row r="30" spans="1:7" x14ac:dyDescent="0.2">
      <c r="A30" s="60" t="s">
        <v>68</v>
      </c>
      <c r="B30" s="10">
        <v>52.800000000000004</v>
      </c>
      <c r="C30" s="11">
        <v>30.9</v>
      </c>
      <c r="D30" s="11">
        <v>3.8</v>
      </c>
      <c r="E30" s="11">
        <v>6.8000000000000007</v>
      </c>
      <c r="F30" s="11">
        <v>5.8000000000000007</v>
      </c>
      <c r="G30" s="12">
        <v>0.1</v>
      </c>
    </row>
    <row r="31" spans="1:7" x14ac:dyDescent="0.2">
      <c r="A31" s="60" t="s">
        <v>81</v>
      </c>
      <c r="B31" s="10">
        <v>54.2</v>
      </c>
      <c r="C31" s="11">
        <v>26.8</v>
      </c>
      <c r="D31" s="11">
        <v>2.5</v>
      </c>
      <c r="E31" s="11">
        <v>6</v>
      </c>
      <c r="F31" s="11">
        <v>10.4</v>
      </c>
      <c r="G31" s="12">
        <v>0.1</v>
      </c>
    </row>
    <row r="32" spans="1:7" x14ac:dyDescent="0.2">
      <c r="A32" s="60" t="s">
        <v>78</v>
      </c>
      <c r="B32" s="10">
        <v>56.8</v>
      </c>
      <c r="C32" s="11">
        <v>27.500000000000004</v>
      </c>
      <c r="D32" s="11">
        <v>3.3000000000000003</v>
      </c>
      <c r="E32" s="11">
        <v>6.4</v>
      </c>
      <c r="F32" s="11">
        <v>5.8999999999999995</v>
      </c>
      <c r="G32" s="12">
        <v>0</v>
      </c>
    </row>
    <row r="33" spans="1:7" x14ac:dyDescent="0.2">
      <c r="A33" s="61"/>
      <c r="B33" s="35"/>
      <c r="C33" s="36"/>
      <c r="D33" s="36"/>
      <c r="E33" s="36"/>
      <c r="F33" s="36"/>
      <c r="G33" s="37"/>
    </row>
    <row r="34" spans="1:7" x14ac:dyDescent="0.2">
      <c r="A34" s="62" t="s">
        <v>183</v>
      </c>
      <c r="B34" s="10">
        <v>64.8</v>
      </c>
      <c r="C34" s="11">
        <v>16.7</v>
      </c>
      <c r="D34" s="11">
        <v>2.9000000000000004</v>
      </c>
      <c r="E34" s="11">
        <v>7.1999999999999993</v>
      </c>
      <c r="F34" s="11">
        <v>8.3000000000000007</v>
      </c>
      <c r="G34" s="12">
        <v>0.1</v>
      </c>
    </row>
    <row r="35" spans="1:7" x14ac:dyDescent="0.2">
      <c r="A35" s="60" t="s">
        <v>68</v>
      </c>
      <c r="B35" s="10">
        <v>67.600000000000009</v>
      </c>
      <c r="C35" s="11">
        <v>16.8</v>
      </c>
      <c r="D35" s="11">
        <v>2.4</v>
      </c>
      <c r="E35" s="11">
        <v>7.3</v>
      </c>
      <c r="F35" s="11">
        <v>5.8000000000000007</v>
      </c>
      <c r="G35" s="12">
        <v>0.1</v>
      </c>
    </row>
    <row r="36" spans="1:7" x14ac:dyDescent="0.2">
      <c r="A36" s="60" t="s">
        <v>81</v>
      </c>
      <c r="B36" s="10">
        <v>67.5</v>
      </c>
      <c r="C36" s="11">
        <v>15.7</v>
      </c>
      <c r="D36" s="11">
        <v>2</v>
      </c>
      <c r="E36" s="11">
        <v>7.3</v>
      </c>
      <c r="F36" s="11">
        <v>7.3999999999999995</v>
      </c>
      <c r="G36" s="12">
        <v>0.1</v>
      </c>
    </row>
    <row r="37" spans="1:7" x14ac:dyDescent="0.2">
      <c r="A37" s="60" t="s">
        <v>78</v>
      </c>
      <c r="B37" s="10">
        <v>70</v>
      </c>
      <c r="C37" s="11">
        <v>15.7</v>
      </c>
      <c r="D37" s="11">
        <v>2.2999999999999998</v>
      </c>
      <c r="E37" s="11">
        <v>7.1999999999999993</v>
      </c>
      <c r="F37" s="11">
        <v>4.7</v>
      </c>
      <c r="G37" s="12">
        <v>0.1</v>
      </c>
    </row>
    <row r="38" spans="1:7" x14ac:dyDescent="0.2">
      <c r="A38" s="61"/>
      <c r="B38" s="35"/>
      <c r="C38" s="36"/>
      <c r="D38" s="36"/>
      <c r="E38" s="36"/>
      <c r="F38" s="36"/>
      <c r="G38" s="37"/>
    </row>
    <row r="39" spans="1:7" x14ac:dyDescent="0.2">
      <c r="A39" s="62" t="s">
        <v>184</v>
      </c>
      <c r="B39" s="10">
        <v>71</v>
      </c>
      <c r="C39" s="11">
        <v>10.6</v>
      </c>
      <c r="D39" s="11">
        <v>1.3</v>
      </c>
      <c r="E39" s="11">
        <v>5.2</v>
      </c>
      <c r="F39" s="11">
        <v>11.700000000000001</v>
      </c>
      <c r="G39" s="12">
        <v>0.3</v>
      </c>
    </row>
    <row r="40" spans="1:7" x14ac:dyDescent="0.2">
      <c r="A40" s="60" t="s">
        <v>68</v>
      </c>
      <c r="B40" s="10">
        <v>76.8</v>
      </c>
      <c r="C40" s="11">
        <v>10.299999999999999</v>
      </c>
      <c r="D40" s="11">
        <v>1</v>
      </c>
      <c r="E40" s="11">
        <v>6.2</v>
      </c>
      <c r="F40" s="11">
        <v>5.6000000000000005</v>
      </c>
      <c r="G40" s="12">
        <v>0.1</v>
      </c>
    </row>
    <row r="41" spans="1:7" x14ac:dyDescent="0.2">
      <c r="A41" s="60" t="s">
        <v>81</v>
      </c>
      <c r="B41" s="10">
        <v>75.3</v>
      </c>
      <c r="C41" s="11">
        <v>10.199999999999999</v>
      </c>
      <c r="D41" s="11">
        <v>1</v>
      </c>
      <c r="E41" s="11">
        <v>6.3</v>
      </c>
      <c r="F41" s="11">
        <v>7.1999999999999993</v>
      </c>
      <c r="G41" s="12">
        <v>0</v>
      </c>
    </row>
    <row r="42" spans="1:7" x14ac:dyDescent="0.2">
      <c r="A42" s="60" t="s">
        <v>78</v>
      </c>
      <c r="B42" s="10">
        <v>78.8</v>
      </c>
      <c r="C42" s="11">
        <v>10.5</v>
      </c>
      <c r="D42" s="11">
        <v>1</v>
      </c>
      <c r="E42" s="11">
        <v>5.8999999999999995</v>
      </c>
      <c r="F42" s="11">
        <v>3.8</v>
      </c>
      <c r="G42" s="12">
        <v>0.1</v>
      </c>
    </row>
    <row r="43" spans="1:7" x14ac:dyDescent="0.2">
      <c r="A43" s="61"/>
      <c r="B43" s="35"/>
      <c r="C43" s="36"/>
      <c r="D43" s="36"/>
      <c r="E43" s="36"/>
      <c r="F43" s="36"/>
      <c r="G43" s="37"/>
    </row>
    <row r="44" spans="1:7" x14ac:dyDescent="0.2">
      <c r="A44" s="62" t="s">
        <v>185</v>
      </c>
      <c r="B44" s="10">
        <v>57.599999999999994</v>
      </c>
      <c r="C44" s="11">
        <v>15.9</v>
      </c>
      <c r="D44" s="11">
        <v>8.9</v>
      </c>
      <c r="E44" s="11">
        <v>7.3999999999999995</v>
      </c>
      <c r="F44" s="11">
        <v>10.199999999999999</v>
      </c>
      <c r="G44" s="12">
        <v>0.1</v>
      </c>
    </row>
    <row r="45" spans="1:7" x14ac:dyDescent="0.2">
      <c r="A45" s="60" t="s">
        <v>68</v>
      </c>
      <c r="B45" s="10">
        <v>62.9</v>
      </c>
      <c r="C45" s="11">
        <v>15.9</v>
      </c>
      <c r="D45" s="11">
        <v>6.2</v>
      </c>
      <c r="E45" s="11">
        <v>7.8</v>
      </c>
      <c r="F45" s="11">
        <v>7.1999999999999993</v>
      </c>
      <c r="G45" s="12">
        <v>0</v>
      </c>
    </row>
    <row r="46" spans="1:7" x14ac:dyDescent="0.2">
      <c r="A46" s="60" t="s">
        <v>81</v>
      </c>
      <c r="B46" s="10">
        <v>64</v>
      </c>
      <c r="C46" s="11">
        <v>14.299999999999999</v>
      </c>
      <c r="D46" s="11">
        <v>5</v>
      </c>
      <c r="E46" s="11">
        <v>6.8000000000000007</v>
      </c>
      <c r="F46" s="11">
        <v>9.8000000000000007</v>
      </c>
      <c r="G46" s="12">
        <v>0.1</v>
      </c>
    </row>
    <row r="47" spans="1:7" x14ac:dyDescent="0.2">
      <c r="A47" s="60" t="s">
        <v>78</v>
      </c>
      <c r="B47" s="10">
        <v>69.099999999999994</v>
      </c>
      <c r="C47" s="11">
        <v>15.1</v>
      </c>
      <c r="D47" s="11">
        <v>2.9000000000000004</v>
      </c>
      <c r="E47" s="11">
        <v>7.3999999999999995</v>
      </c>
      <c r="F47" s="11">
        <v>5.5</v>
      </c>
      <c r="G47" s="12">
        <v>0</v>
      </c>
    </row>
    <row r="48" spans="1:7" x14ac:dyDescent="0.2">
      <c r="A48" s="61"/>
      <c r="B48" s="35"/>
      <c r="C48" s="36"/>
      <c r="D48" s="36"/>
      <c r="E48" s="36"/>
      <c r="F48" s="36"/>
      <c r="G48" s="37"/>
    </row>
    <row r="49" spans="1:7" x14ac:dyDescent="0.2">
      <c r="A49" s="62" t="s">
        <v>186</v>
      </c>
      <c r="B49" s="10">
        <v>60.8</v>
      </c>
      <c r="C49" s="11">
        <v>13.900000000000002</v>
      </c>
      <c r="D49" s="11">
        <v>8.5</v>
      </c>
      <c r="E49" s="11">
        <v>6.1</v>
      </c>
      <c r="F49" s="11">
        <v>10.6</v>
      </c>
      <c r="G49" s="12">
        <v>0.2</v>
      </c>
    </row>
    <row r="50" spans="1:7" x14ac:dyDescent="0.2">
      <c r="A50" s="60" t="s">
        <v>68</v>
      </c>
      <c r="B50" s="10">
        <v>68.400000000000006</v>
      </c>
      <c r="C50" s="11">
        <v>13.900000000000002</v>
      </c>
      <c r="D50" s="11">
        <v>4.1000000000000005</v>
      </c>
      <c r="E50" s="11">
        <v>6.6000000000000005</v>
      </c>
      <c r="F50" s="11">
        <v>6.9</v>
      </c>
      <c r="G50" s="12">
        <v>0.1</v>
      </c>
    </row>
    <row r="51" spans="1:7" x14ac:dyDescent="0.2">
      <c r="A51" s="60" t="s">
        <v>81</v>
      </c>
      <c r="B51" s="10">
        <v>66.400000000000006</v>
      </c>
      <c r="C51" s="11">
        <v>12.5</v>
      </c>
      <c r="D51" s="11">
        <v>4.1000000000000005</v>
      </c>
      <c r="E51" s="11">
        <v>6.8000000000000007</v>
      </c>
      <c r="F51" s="11">
        <v>10.100000000000001</v>
      </c>
      <c r="G51" s="12">
        <v>0.1</v>
      </c>
    </row>
    <row r="52" spans="1:7" x14ac:dyDescent="0.2">
      <c r="A52" s="60" t="s">
        <v>78</v>
      </c>
      <c r="B52" s="10">
        <v>72</v>
      </c>
      <c r="C52" s="11">
        <v>10.8</v>
      </c>
      <c r="D52" s="11">
        <v>4</v>
      </c>
      <c r="E52" s="11">
        <v>6.5</v>
      </c>
      <c r="F52" s="11">
        <v>6.6000000000000005</v>
      </c>
      <c r="G52" s="12">
        <v>0.2</v>
      </c>
    </row>
    <row r="53" spans="1:7" x14ac:dyDescent="0.2">
      <c r="A53" s="61"/>
      <c r="B53" s="35"/>
      <c r="C53" s="36"/>
      <c r="D53" s="36"/>
      <c r="E53" s="36"/>
      <c r="F53" s="36"/>
      <c r="G53" s="37"/>
    </row>
    <row r="54" spans="1:7" x14ac:dyDescent="0.2">
      <c r="A54" s="62" t="s">
        <v>187</v>
      </c>
      <c r="B54" s="10">
        <v>36.9</v>
      </c>
      <c r="C54" s="11">
        <v>6.2</v>
      </c>
      <c r="D54" s="11">
        <v>45.9</v>
      </c>
      <c r="E54" s="11">
        <v>4.7</v>
      </c>
      <c r="F54" s="11">
        <v>6.3</v>
      </c>
      <c r="G54" s="12">
        <v>0</v>
      </c>
    </row>
    <row r="55" spans="1:7" x14ac:dyDescent="0.2">
      <c r="A55" s="60" t="s">
        <v>68</v>
      </c>
      <c r="B55" s="10">
        <v>38.4</v>
      </c>
      <c r="C55" s="11">
        <v>5.8999999999999995</v>
      </c>
      <c r="D55" s="11">
        <v>45.6</v>
      </c>
      <c r="E55" s="11">
        <v>4.5</v>
      </c>
      <c r="F55" s="11">
        <v>5.6000000000000005</v>
      </c>
      <c r="G55" s="12">
        <v>0</v>
      </c>
    </row>
    <row r="56" spans="1:7" x14ac:dyDescent="0.2">
      <c r="A56" s="60" t="s">
        <v>81</v>
      </c>
      <c r="B56" s="10">
        <v>36.199999999999996</v>
      </c>
      <c r="C56" s="11">
        <v>7.1</v>
      </c>
      <c r="D56" s="11">
        <v>43.4</v>
      </c>
      <c r="E56" s="11">
        <v>4.9000000000000004</v>
      </c>
      <c r="F56" s="11">
        <v>8.4</v>
      </c>
      <c r="G56" s="12">
        <v>0.1</v>
      </c>
    </row>
    <row r="57" spans="1:7" x14ac:dyDescent="0.2">
      <c r="A57" s="60" t="s">
        <v>78</v>
      </c>
      <c r="B57" s="10">
        <v>35.799999999999997</v>
      </c>
      <c r="C57" s="11">
        <v>6.4</v>
      </c>
      <c r="D57" s="11">
        <v>40.9</v>
      </c>
      <c r="E57" s="11">
        <v>4.8</v>
      </c>
      <c r="F57" s="11">
        <v>12</v>
      </c>
      <c r="G57" s="12">
        <v>0.1</v>
      </c>
    </row>
    <row r="58" spans="1:7" x14ac:dyDescent="0.2">
      <c r="A58" s="61"/>
      <c r="B58" s="35"/>
      <c r="C58" s="36"/>
      <c r="D58" s="36"/>
      <c r="E58" s="36"/>
      <c r="F58" s="36"/>
      <c r="G58" s="37"/>
    </row>
    <row r="59" spans="1:7" x14ac:dyDescent="0.2">
      <c r="A59" s="62" t="s">
        <v>188</v>
      </c>
      <c r="B59" s="10">
        <v>19.3</v>
      </c>
      <c r="C59" s="11">
        <v>64.600000000000009</v>
      </c>
      <c r="D59" s="11">
        <v>2.4</v>
      </c>
      <c r="E59" s="11">
        <v>4.5</v>
      </c>
      <c r="F59" s="11">
        <v>8.6999999999999993</v>
      </c>
      <c r="G59" s="12">
        <v>0.6</v>
      </c>
    </row>
    <row r="60" spans="1:7" x14ac:dyDescent="0.2">
      <c r="A60" s="60" t="s">
        <v>68</v>
      </c>
      <c r="B60" s="10">
        <v>19.7</v>
      </c>
      <c r="C60" s="11">
        <v>66.3</v>
      </c>
      <c r="D60" s="11">
        <v>1.9</v>
      </c>
      <c r="E60" s="11">
        <v>5.4</v>
      </c>
      <c r="F60" s="11">
        <v>6.2</v>
      </c>
      <c r="G60" s="12">
        <v>0.5</v>
      </c>
    </row>
    <row r="61" spans="1:7" x14ac:dyDescent="0.2">
      <c r="A61" s="60" t="s">
        <v>81</v>
      </c>
      <c r="B61" s="10">
        <v>20</v>
      </c>
      <c r="C61" s="11">
        <v>64</v>
      </c>
      <c r="D61" s="11">
        <v>2.2999999999999998</v>
      </c>
      <c r="E61" s="11">
        <v>5.3</v>
      </c>
      <c r="F61" s="11">
        <v>8</v>
      </c>
      <c r="G61" s="12">
        <v>0.5</v>
      </c>
    </row>
    <row r="62" spans="1:7" x14ac:dyDescent="0.2">
      <c r="A62" s="60" t="s">
        <v>78</v>
      </c>
      <c r="B62" s="10">
        <v>20.9</v>
      </c>
      <c r="C62" s="11">
        <v>64.900000000000006</v>
      </c>
      <c r="D62" s="11">
        <v>2.1</v>
      </c>
      <c r="E62" s="11">
        <v>5.5</v>
      </c>
      <c r="F62" s="11">
        <v>6</v>
      </c>
      <c r="G62" s="12">
        <v>0.6</v>
      </c>
    </row>
    <row r="63" spans="1:7" x14ac:dyDescent="0.2">
      <c r="A63" s="61"/>
      <c r="B63" s="35"/>
      <c r="C63" s="36"/>
      <c r="D63" s="36"/>
      <c r="E63" s="36"/>
      <c r="F63" s="36"/>
      <c r="G63" s="37"/>
    </row>
    <row r="64" spans="1:7" x14ac:dyDescent="0.2">
      <c r="A64" s="62" t="s">
        <v>189</v>
      </c>
      <c r="B64" s="10">
        <v>29.7</v>
      </c>
      <c r="C64" s="11">
        <v>51.1</v>
      </c>
      <c r="D64" s="11">
        <v>1</v>
      </c>
      <c r="E64" s="11">
        <v>5.6000000000000005</v>
      </c>
      <c r="F64" s="11">
        <v>12.4</v>
      </c>
      <c r="G64" s="12">
        <v>0.1</v>
      </c>
    </row>
    <row r="65" spans="1:7" x14ac:dyDescent="0.2">
      <c r="A65" s="60" t="s">
        <v>68</v>
      </c>
      <c r="B65" s="10">
        <v>31.4</v>
      </c>
      <c r="C65" s="11">
        <v>53.6</v>
      </c>
      <c r="D65" s="11">
        <v>0.6</v>
      </c>
      <c r="E65" s="11">
        <v>5.4</v>
      </c>
      <c r="F65" s="11">
        <v>9</v>
      </c>
      <c r="G65" s="12">
        <v>0</v>
      </c>
    </row>
    <row r="66" spans="1:7" x14ac:dyDescent="0.2">
      <c r="A66" s="60" t="s">
        <v>81</v>
      </c>
      <c r="B66" s="10">
        <v>30.5</v>
      </c>
      <c r="C66" s="11">
        <v>48.8</v>
      </c>
      <c r="D66" s="11">
        <v>0.6</v>
      </c>
      <c r="E66" s="11">
        <v>4.9000000000000004</v>
      </c>
      <c r="F66" s="11">
        <v>15.299999999999999</v>
      </c>
      <c r="G66" s="12">
        <v>0</v>
      </c>
    </row>
    <row r="67" spans="1:7" x14ac:dyDescent="0.2">
      <c r="A67" s="60" t="s">
        <v>78</v>
      </c>
      <c r="B67" s="10">
        <v>34.9</v>
      </c>
      <c r="C67" s="11">
        <v>52.5</v>
      </c>
      <c r="D67" s="11">
        <v>0.5</v>
      </c>
      <c r="E67" s="11">
        <v>5.2</v>
      </c>
      <c r="F67" s="11">
        <v>6.9</v>
      </c>
      <c r="G67" s="12">
        <v>0</v>
      </c>
    </row>
    <row r="68" spans="1:7" x14ac:dyDescent="0.2">
      <c r="A68" s="61"/>
      <c r="B68" s="35"/>
      <c r="C68" s="36"/>
      <c r="D68" s="36"/>
      <c r="E68" s="36"/>
      <c r="F68" s="36"/>
      <c r="G68" s="37"/>
    </row>
    <row r="69" spans="1:7" x14ac:dyDescent="0.2">
      <c r="A69" s="62" t="s">
        <v>190</v>
      </c>
      <c r="B69" s="10">
        <v>42.9</v>
      </c>
      <c r="C69" s="11">
        <v>39.300000000000004</v>
      </c>
      <c r="D69" s="11">
        <v>2.1999999999999997</v>
      </c>
      <c r="E69" s="11">
        <v>5.7</v>
      </c>
      <c r="F69" s="11">
        <v>9.9</v>
      </c>
      <c r="G69" s="12">
        <v>0</v>
      </c>
    </row>
    <row r="70" spans="1:7" x14ac:dyDescent="0.2">
      <c r="A70" s="60" t="s">
        <v>68</v>
      </c>
      <c r="B70" s="10">
        <v>46.1</v>
      </c>
      <c r="C70" s="11">
        <v>40.300000000000004</v>
      </c>
      <c r="D70" s="11">
        <v>1.0999999999999999</v>
      </c>
      <c r="E70" s="11">
        <v>5.8000000000000007</v>
      </c>
      <c r="F70" s="11">
        <v>6.6000000000000005</v>
      </c>
      <c r="G70" s="12">
        <v>0.2</v>
      </c>
    </row>
    <row r="71" spans="1:7" x14ac:dyDescent="0.2">
      <c r="A71" s="60" t="s">
        <v>81</v>
      </c>
      <c r="B71" s="10">
        <v>46.6</v>
      </c>
      <c r="C71" s="11">
        <v>36.700000000000003</v>
      </c>
      <c r="D71" s="11">
        <v>0.89999999999999991</v>
      </c>
      <c r="E71" s="11">
        <v>5</v>
      </c>
      <c r="F71" s="11">
        <v>10.8</v>
      </c>
      <c r="G71" s="12">
        <v>0</v>
      </c>
    </row>
    <row r="72" spans="1:7" x14ac:dyDescent="0.2">
      <c r="A72" s="60" t="s">
        <v>78</v>
      </c>
      <c r="B72" s="10">
        <v>47.5</v>
      </c>
      <c r="C72" s="11">
        <v>40</v>
      </c>
      <c r="D72" s="11">
        <v>1.2</v>
      </c>
      <c r="E72" s="11">
        <v>5.0999999999999996</v>
      </c>
      <c r="F72" s="11">
        <v>6.2</v>
      </c>
      <c r="G72" s="12">
        <v>0.1</v>
      </c>
    </row>
    <row r="73" spans="1:7" x14ac:dyDescent="0.2">
      <c r="A73" s="61"/>
      <c r="B73" s="35"/>
      <c r="C73" s="36"/>
      <c r="D73" s="36"/>
      <c r="E73" s="36"/>
      <c r="F73" s="36"/>
      <c r="G73" s="37"/>
    </row>
    <row r="74" spans="1:7" x14ac:dyDescent="0.2">
      <c r="A74" s="62" t="s">
        <v>191</v>
      </c>
      <c r="B74" s="10">
        <v>47</v>
      </c>
      <c r="C74" s="11">
        <v>33.700000000000003</v>
      </c>
      <c r="D74" s="11">
        <v>4.7</v>
      </c>
      <c r="E74" s="11">
        <v>6</v>
      </c>
      <c r="F74" s="11">
        <v>8.5</v>
      </c>
      <c r="G74" s="12">
        <v>0.1</v>
      </c>
    </row>
    <row r="75" spans="1:7" x14ac:dyDescent="0.2">
      <c r="A75" s="60" t="s">
        <v>68</v>
      </c>
      <c r="B75" s="10">
        <v>49.9</v>
      </c>
      <c r="C75" s="11">
        <v>33.5</v>
      </c>
      <c r="D75" s="11">
        <v>4.1000000000000005</v>
      </c>
      <c r="E75" s="11">
        <v>6.1</v>
      </c>
      <c r="F75" s="11">
        <v>6.3</v>
      </c>
      <c r="G75" s="12">
        <v>0.1</v>
      </c>
    </row>
    <row r="76" spans="1:7" x14ac:dyDescent="0.2">
      <c r="A76" s="60" t="s">
        <v>81</v>
      </c>
      <c r="B76" s="10">
        <v>49.6</v>
      </c>
      <c r="C76" s="11">
        <v>31.6</v>
      </c>
      <c r="D76" s="11">
        <v>4.5999999999999996</v>
      </c>
      <c r="E76" s="11">
        <v>5.2</v>
      </c>
      <c r="F76" s="11">
        <v>8.7999999999999989</v>
      </c>
      <c r="G76" s="12">
        <v>0.2</v>
      </c>
    </row>
    <row r="77" spans="1:7" x14ac:dyDescent="0.2">
      <c r="A77" s="60" t="s">
        <v>78</v>
      </c>
      <c r="B77" s="10">
        <v>52</v>
      </c>
      <c r="C77" s="11">
        <v>32.800000000000004</v>
      </c>
      <c r="D77" s="11">
        <v>4.3</v>
      </c>
      <c r="E77" s="11">
        <v>5.7</v>
      </c>
      <c r="F77" s="11">
        <v>5.0999999999999996</v>
      </c>
      <c r="G77" s="12">
        <v>0</v>
      </c>
    </row>
    <row r="78" spans="1:7" x14ac:dyDescent="0.2">
      <c r="A78" s="61"/>
      <c r="B78" s="35"/>
      <c r="C78" s="36"/>
      <c r="D78" s="36"/>
      <c r="E78" s="36"/>
      <c r="F78" s="36"/>
      <c r="G78" s="37"/>
    </row>
    <row r="79" spans="1:7" x14ac:dyDescent="0.2">
      <c r="A79" s="62" t="s">
        <v>192</v>
      </c>
      <c r="B79" s="10">
        <v>66.3</v>
      </c>
      <c r="C79" s="11">
        <v>11.4</v>
      </c>
      <c r="D79" s="11">
        <v>2.4</v>
      </c>
      <c r="E79" s="11">
        <v>9.1</v>
      </c>
      <c r="F79" s="11">
        <v>10.7</v>
      </c>
      <c r="G79" s="12">
        <v>0</v>
      </c>
    </row>
    <row r="80" spans="1:7" x14ac:dyDescent="0.2">
      <c r="A80" s="60" t="s">
        <v>68</v>
      </c>
      <c r="B80" s="10">
        <v>72.399999999999991</v>
      </c>
      <c r="C80" s="11">
        <v>9.5</v>
      </c>
      <c r="D80" s="11">
        <v>1.5</v>
      </c>
      <c r="E80" s="11">
        <v>10.100000000000001</v>
      </c>
      <c r="F80" s="11">
        <v>6.5</v>
      </c>
      <c r="G80" s="12">
        <v>0.1</v>
      </c>
    </row>
    <row r="81" spans="1:7" x14ac:dyDescent="0.2">
      <c r="A81" s="60" t="s">
        <v>81</v>
      </c>
      <c r="B81" s="10">
        <v>69</v>
      </c>
      <c r="C81" s="11">
        <v>8.6999999999999993</v>
      </c>
      <c r="D81" s="11">
        <v>1.0999999999999999</v>
      </c>
      <c r="E81" s="11">
        <v>9.5</v>
      </c>
      <c r="F81" s="11">
        <v>11.700000000000001</v>
      </c>
      <c r="G81" s="12">
        <v>0.1</v>
      </c>
    </row>
    <row r="82" spans="1:7" x14ac:dyDescent="0.2">
      <c r="A82" s="60" t="s">
        <v>78</v>
      </c>
      <c r="B82" s="10">
        <v>75.599999999999994</v>
      </c>
      <c r="C82" s="11">
        <v>8.4</v>
      </c>
      <c r="D82" s="11">
        <v>1.4000000000000001</v>
      </c>
      <c r="E82" s="11">
        <v>9.5</v>
      </c>
      <c r="F82" s="11">
        <v>5</v>
      </c>
      <c r="G82" s="12">
        <v>0.1</v>
      </c>
    </row>
    <row r="83" spans="1:7" x14ac:dyDescent="0.2">
      <c r="A83" s="61"/>
      <c r="B83" s="35"/>
      <c r="C83" s="36"/>
      <c r="D83" s="36"/>
      <c r="E83" s="36"/>
      <c r="F83" s="36"/>
      <c r="G83" s="37"/>
    </row>
    <row r="84" spans="1:7" x14ac:dyDescent="0.2">
      <c r="A84" s="62" t="s">
        <v>193</v>
      </c>
      <c r="B84" s="10">
        <v>45.7</v>
      </c>
      <c r="C84" s="11">
        <v>24.6</v>
      </c>
      <c r="D84" s="11">
        <v>17.299999999999997</v>
      </c>
      <c r="E84" s="11">
        <v>4.5</v>
      </c>
      <c r="F84" s="11">
        <v>7.9</v>
      </c>
      <c r="G84" s="12">
        <v>0.1</v>
      </c>
    </row>
    <row r="85" spans="1:7" x14ac:dyDescent="0.2">
      <c r="A85" s="60" t="s">
        <v>68</v>
      </c>
      <c r="B85" s="10">
        <v>49.5</v>
      </c>
      <c r="C85" s="11">
        <v>25</v>
      </c>
      <c r="D85" s="11">
        <v>14.899999999999999</v>
      </c>
      <c r="E85" s="11">
        <v>5.5</v>
      </c>
      <c r="F85" s="11">
        <v>5</v>
      </c>
      <c r="G85" s="12">
        <v>0.1</v>
      </c>
    </row>
    <row r="86" spans="1:7" x14ac:dyDescent="0.2">
      <c r="A86" s="60" t="s">
        <v>81</v>
      </c>
      <c r="B86" s="10">
        <v>48.699999999999996</v>
      </c>
      <c r="C86" s="11">
        <v>22.8</v>
      </c>
      <c r="D86" s="11">
        <v>13.100000000000001</v>
      </c>
      <c r="E86" s="11">
        <v>5.2</v>
      </c>
      <c r="F86" s="11">
        <v>10.100000000000001</v>
      </c>
      <c r="G86" s="12">
        <v>0.1</v>
      </c>
    </row>
    <row r="87" spans="1:7" x14ac:dyDescent="0.2">
      <c r="A87" s="60" t="s">
        <v>78</v>
      </c>
      <c r="B87" s="10">
        <v>51.6</v>
      </c>
      <c r="C87" s="11">
        <v>24.2</v>
      </c>
      <c r="D87" s="11">
        <v>12.5</v>
      </c>
      <c r="E87" s="11">
        <v>5.7</v>
      </c>
      <c r="F87" s="11">
        <v>6</v>
      </c>
      <c r="G87" s="12">
        <v>0</v>
      </c>
    </row>
    <row r="88" spans="1:7" x14ac:dyDescent="0.2">
      <c r="A88" s="26"/>
      <c r="B88" s="35"/>
      <c r="C88" s="36"/>
      <c r="D88" s="36"/>
      <c r="E88" s="36"/>
      <c r="F88" s="36"/>
      <c r="G88" s="37"/>
    </row>
    <row r="89" spans="1:7" x14ac:dyDescent="0.2">
      <c r="A89" s="34" t="s">
        <v>249</v>
      </c>
    </row>
    <row r="90" spans="1:7" x14ac:dyDescent="0.2">
      <c r="A90" s="34" t="s">
        <v>40</v>
      </c>
    </row>
  </sheetData>
  <hyperlinks>
    <hyperlink ref="I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zoomScale="85" zoomScaleNormal="85" workbookViewId="0">
      <selection activeCell="F1" sqref="F1"/>
    </sheetView>
  </sheetViews>
  <sheetFormatPr baseColWidth="10" defaultRowHeight="14.25" x14ac:dyDescent="0.2"/>
  <cols>
    <col min="1" max="1" width="52.140625" style="8" customWidth="1"/>
    <col min="2" max="8" width="13.28515625" style="8" customWidth="1"/>
    <col min="9" max="16384" width="11.42578125" style="8"/>
  </cols>
  <sheetData>
    <row r="1" spans="1:9" ht="15" x14ac:dyDescent="0.25">
      <c r="A1" s="7" t="s">
        <v>84</v>
      </c>
      <c r="F1" s="352">
        <v>44317</v>
      </c>
      <c r="I1" s="14" t="s">
        <v>60</v>
      </c>
    </row>
    <row r="2" spans="1:9" ht="15" x14ac:dyDescent="0.25">
      <c r="A2" s="15"/>
    </row>
    <row r="3" spans="1:9" ht="211.5" customHeight="1" x14ac:dyDescent="0.25">
      <c r="A3" s="57"/>
      <c r="B3" s="67" t="s">
        <v>31</v>
      </c>
      <c r="C3" s="68" t="s">
        <v>196</v>
      </c>
      <c r="D3" s="68" t="s">
        <v>197</v>
      </c>
      <c r="E3" s="68" t="s">
        <v>198</v>
      </c>
      <c r="F3" s="68" t="s">
        <v>199</v>
      </c>
      <c r="G3" s="68" t="s">
        <v>32</v>
      </c>
      <c r="H3" s="70" t="s">
        <v>72</v>
      </c>
    </row>
    <row r="4" spans="1:9" x14ac:dyDescent="0.2">
      <c r="A4" s="59" t="s">
        <v>251</v>
      </c>
      <c r="B4" s="23">
        <v>28.799999999999997</v>
      </c>
      <c r="C4" s="24">
        <v>8</v>
      </c>
      <c r="D4" s="24">
        <v>9.9</v>
      </c>
      <c r="E4" s="24">
        <v>8.4</v>
      </c>
      <c r="F4" s="24">
        <v>12</v>
      </c>
      <c r="G4" s="24">
        <v>32.800000000000004</v>
      </c>
      <c r="H4" s="25"/>
    </row>
    <row r="5" spans="1:9" x14ac:dyDescent="0.2">
      <c r="A5" s="60" t="s">
        <v>7</v>
      </c>
      <c r="B5" s="23">
        <v>28.299999999999997</v>
      </c>
      <c r="C5" s="24">
        <v>5.6000000000000005</v>
      </c>
      <c r="D5" s="24">
        <v>9.1999999999999993</v>
      </c>
      <c r="E5" s="24">
        <v>9.7000000000000011</v>
      </c>
      <c r="F5" s="24">
        <v>13.100000000000001</v>
      </c>
      <c r="G5" s="24">
        <v>34.1</v>
      </c>
      <c r="H5" s="25"/>
    </row>
    <row r="6" spans="1:9" x14ac:dyDescent="0.2">
      <c r="A6" s="60" t="s">
        <v>68</v>
      </c>
      <c r="B6" s="23">
        <v>28.199999999999996</v>
      </c>
      <c r="C6" s="24">
        <v>5.5</v>
      </c>
      <c r="D6" s="24">
        <v>8.3000000000000007</v>
      </c>
      <c r="E6" s="24">
        <v>10.5</v>
      </c>
      <c r="F6" s="24">
        <v>13</v>
      </c>
      <c r="G6" s="24">
        <v>34.5</v>
      </c>
      <c r="H6" s="25"/>
    </row>
    <row r="7" spans="1:9" x14ac:dyDescent="0.2">
      <c r="A7" s="60" t="s">
        <v>81</v>
      </c>
      <c r="B7" s="23">
        <v>27.700000000000003</v>
      </c>
      <c r="C7" s="24">
        <v>4.9000000000000004</v>
      </c>
      <c r="D7" s="24">
        <v>8.1</v>
      </c>
      <c r="E7" s="24">
        <v>11.1</v>
      </c>
      <c r="F7" s="24">
        <v>13</v>
      </c>
      <c r="G7" s="24">
        <v>35.299999999999997</v>
      </c>
      <c r="H7" s="25"/>
    </row>
    <row r="8" spans="1:9" x14ac:dyDescent="0.2">
      <c r="A8" s="61"/>
      <c r="B8" s="81"/>
      <c r="C8" s="28"/>
      <c r="D8" s="82"/>
      <c r="E8" s="82"/>
      <c r="F8" s="82"/>
      <c r="G8" s="82"/>
      <c r="H8" s="83"/>
    </row>
    <row r="9" spans="1:9" x14ac:dyDescent="0.2">
      <c r="A9" s="62" t="s">
        <v>252</v>
      </c>
      <c r="B9" s="23">
        <v>40.5</v>
      </c>
      <c r="C9" s="24">
        <v>8.9</v>
      </c>
      <c r="D9" s="24">
        <v>26.3</v>
      </c>
      <c r="E9" s="24">
        <v>4.9000000000000004</v>
      </c>
      <c r="F9" s="24">
        <v>2.8000000000000003</v>
      </c>
      <c r="G9" s="24">
        <v>16.600000000000001</v>
      </c>
      <c r="H9" s="25"/>
    </row>
    <row r="10" spans="1:9" x14ac:dyDescent="0.2">
      <c r="A10" s="60" t="s">
        <v>7</v>
      </c>
      <c r="B10" s="23">
        <v>40.9</v>
      </c>
      <c r="C10" s="24">
        <v>2.6</v>
      </c>
      <c r="D10" s="24">
        <v>24.4</v>
      </c>
      <c r="E10" s="24">
        <v>5.0999999999999996</v>
      </c>
      <c r="F10" s="24">
        <v>1.5</v>
      </c>
      <c r="G10" s="24">
        <v>25.5</v>
      </c>
      <c r="H10" s="25"/>
    </row>
    <row r="11" spans="1:9" x14ac:dyDescent="0.2">
      <c r="A11" s="60" t="s">
        <v>68</v>
      </c>
      <c r="B11" s="23">
        <v>38.700000000000003</v>
      </c>
      <c r="C11" s="24">
        <v>2.1999999999999997</v>
      </c>
      <c r="D11" s="24">
        <v>26</v>
      </c>
      <c r="E11" s="24">
        <v>4.3</v>
      </c>
      <c r="F11" s="24">
        <v>2.6</v>
      </c>
      <c r="G11" s="24">
        <v>26.1</v>
      </c>
      <c r="H11" s="25"/>
    </row>
    <row r="12" spans="1:9" x14ac:dyDescent="0.2">
      <c r="A12" s="60" t="s">
        <v>81</v>
      </c>
      <c r="B12" s="23">
        <v>37.4</v>
      </c>
      <c r="C12" s="24">
        <v>1.6</v>
      </c>
      <c r="D12" s="24">
        <v>27.1</v>
      </c>
      <c r="E12" s="24">
        <v>5.4</v>
      </c>
      <c r="F12" s="24">
        <v>3.3000000000000003</v>
      </c>
      <c r="G12" s="24">
        <v>25.3</v>
      </c>
      <c r="H12" s="25"/>
    </row>
    <row r="13" spans="1:9" x14ac:dyDescent="0.2">
      <c r="A13" s="61"/>
      <c r="B13" s="81"/>
      <c r="C13" s="28"/>
      <c r="D13" s="82"/>
      <c r="E13" s="82"/>
      <c r="F13" s="82"/>
      <c r="G13" s="82"/>
      <c r="H13" s="83"/>
    </row>
    <row r="14" spans="1:9" x14ac:dyDescent="0.2">
      <c r="A14" s="62" t="s">
        <v>253</v>
      </c>
      <c r="B14" s="23">
        <v>46.5</v>
      </c>
      <c r="C14" s="24">
        <v>4.9000000000000004</v>
      </c>
      <c r="D14" s="24">
        <v>7.9</v>
      </c>
      <c r="E14" s="24">
        <v>5.8999999999999995</v>
      </c>
      <c r="F14" s="24">
        <v>4.7</v>
      </c>
      <c r="G14" s="24">
        <v>30.2</v>
      </c>
      <c r="H14" s="25"/>
    </row>
    <row r="15" spans="1:9" x14ac:dyDescent="0.2">
      <c r="A15" s="60" t="s">
        <v>7</v>
      </c>
      <c r="B15" s="23">
        <v>43.9</v>
      </c>
      <c r="C15" s="24">
        <v>4.9000000000000004</v>
      </c>
      <c r="D15" s="24">
        <v>6.8000000000000007</v>
      </c>
      <c r="E15" s="24">
        <v>6.6000000000000005</v>
      </c>
      <c r="F15" s="24">
        <v>5.6000000000000005</v>
      </c>
      <c r="G15" s="24">
        <v>32.200000000000003</v>
      </c>
      <c r="H15" s="25"/>
    </row>
    <row r="16" spans="1:9" x14ac:dyDescent="0.2">
      <c r="A16" s="60" t="s">
        <v>68</v>
      </c>
      <c r="B16" s="23">
        <v>42.699999999999996</v>
      </c>
      <c r="C16" s="24">
        <v>5.7</v>
      </c>
      <c r="D16" s="24">
        <v>5.4</v>
      </c>
      <c r="E16" s="24">
        <v>7.5</v>
      </c>
      <c r="F16" s="24">
        <v>6.9</v>
      </c>
      <c r="G16" s="24">
        <v>31.8</v>
      </c>
      <c r="H16" s="25"/>
    </row>
    <row r="17" spans="1:8" x14ac:dyDescent="0.2">
      <c r="A17" s="60" t="s">
        <v>81</v>
      </c>
      <c r="B17" s="23">
        <v>42.8</v>
      </c>
      <c r="C17" s="24">
        <v>3.5000000000000004</v>
      </c>
      <c r="D17" s="24">
        <v>4.9000000000000004</v>
      </c>
      <c r="E17" s="24">
        <v>7.1999999999999993</v>
      </c>
      <c r="F17" s="24">
        <v>7.8</v>
      </c>
      <c r="G17" s="24">
        <v>33.800000000000004</v>
      </c>
      <c r="H17" s="25"/>
    </row>
    <row r="18" spans="1:8" x14ac:dyDescent="0.2">
      <c r="A18" s="61"/>
      <c r="B18" s="81"/>
      <c r="C18" s="28"/>
      <c r="D18" s="82"/>
      <c r="E18" s="82"/>
      <c r="F18" s="82"/>
      <c r="G18" s="82"/>
      <c r="H18" s="83"/>
    </row>
    <row r="19" spans="1:8" x14ac:dyDescent="0.2">
      <c r="A19" s="62" t="s">
        <v>254</v>
      </c>
      <c r="B19" s="23">
        <v>6.5</v>
      </c>
      <c r="C19" s="24">
        <v>27.500000000000004</v>
      </c>
      <c r="D19" s="24" t="s">
        <v>5</v>
      </c>
      <c r="E19" s="24">
        <v>0</v>
      </c>
      <c r="F19" s="24" t="s">
        <v>5</v>
      </c>
      <c r="G19" s="24" t="s">
        <v>5</v>
      </c>
      <c r="H19" s="25">
        <f>100-SUM(B19:G19)</f>
        <v>66</v>
      </c>
    </row>
    <row r="20" spans="1:8" x14ac:dyDescent="0.2">
      <c r="A20" s="60" t="s">
        <v>7</v>
      </c>
      <c r="B20" s="23">
        <v>5.8000000000000007</v>
      </c>
      <c r="C20" s="24">
        <v>24.4</v>
      </c>
      <c r="D20" s="24" t="s">
        <v>5</v>
      </c>
      <c r="E20" s="24">
        <v>0</v>
      </c>
      <c r="F20" s="24" t="s">
        <v>5</v>
      </c>
      <c r="G20" s="24" t="s">
        <v>5</v>
      </c>
      <c r="H20" s="25">
        <f>100-SUM(B20:G20)</f>
        <v>69.8</v>
      </c>
    </row>
    <row r="21" spans="1:8" x14ac:dyDescent="0.2">
      <c r="A21" s="60" t="s">
        <v>68</v>
      </c>
      <c r="B21" s="23">
        <v>5.8000000000000007</v>
      </c>
      <c r="C21" s="24">
        <v>24.4</v>
      </c>
      <c r="D21" s="24" t="s">
        <v>5</v>
      </c>
      <c r="E21" s="24">
        <v>0</v>
      </c>
      <c r="F21" s="24" t="s">
        <v>5</v>
      </c>
      <c r="G21" s="24" t="s">
        <v>5</v>
      </c>
      <c r="H21" s="25">
        <f>100-SUM(B21:G21)</f>
        <v>69.8</v>
      </c>
    </row>
    <row r="22" spans="1:8" x14ac:dyDescent="0.2">
      <c r="A22" s="60" t="s">
        <v>81</v>
      </c>
      <c r="B22" s="23">
        <v>5.2</v>
      </c>
      <c r="C22" s="24">
        <v>25</v>
      </c>
      <c r="D22" s="24" t="s">
        <v>5</v>
      </c>
      <c r="E22" s="24">
        <v>0</v>
      </c>
      <c r="F22" s="24" t="s">
        <v>5</v>
      </c>
      <c r="G22" s="24" t="s">
        <v>5</v>
      </c>
      <c r="H22" s="25">
        <f>100-SUM(B22:G22)</f>
        <v>69.8</v>
      </c>
    </row>
    <row r="23" spans="1:8" x14ac:dyDescent="0.2">
      <c r="A23" s="61"/>
      <c r="B23" s="81"/>
      <c r="C23" s="28"/>
      <c r="D23" s="82"/>
      <c r="E23" s="82"/>
      <c r="F23" s="82"/>
      <c r="G23" s="82"/>
      <c r="H23" s="83"/>
    </row>
    <row r="24" spans="1:8" x14ac:dyDescent="0.2">
      <c r="A24" s="62" t="s">
        <v>255</v>
      </c>
      <c r="B24" s="23">
        <v>30.2</v>
      </c>
      <c r="C24" s="24">
        <v>5.8000000000000007</v>
      </c>
      <c r="D24" s="24">
        <v>7.7</v>
      </c>
      <c r="E24" s="24">
        <v>14.7</v>
      </c>
      <c r="F24" s="24">
        <v>16.7</v>
      </c>
      <c r="G24" s="24">
        <v>24.8</v>
      </c>
      <c r="H24" s="25"/>
    </row>
    <row r="25" spans="1:8" x14ac:dyDescent="0.2">
      <c r="A25" s="60" t="s">
        <v>7</v>
      </c>
      <c r="B25" s="23">
        <v>26.8</v>
      </c>
      <c r="C25" s="24">
        <v>5.5</v>
      </c>
      <c r="D25" s="24">
        <v>6.3</v>
      </c>
      <c r="E25" s="24">
        <v>14.2</v>
      </c>
      <c r="F25" s="24">
        <v>19.2</v>
      </c>
      <c r="G25" s="24">
        <v>27.900000000000002</v>
      </c>
      <c r="H25" s="25"/>
    </row>
    <row r="26" spans="1:8" x14ac:dyDescent="0.2">
      <c r="A26" s="60" t="s">
        <v>68</v>
      </c>
      <c r="B26" s="23">
        <v>22.8</v>
      </c>
      <c r="C26" s="24">
        <v>5.8999999999999995</v>
      </c>
      <c r="D26" s="24">
        <v>7.7</v>
      </c>
      <c r="E26" s="24">
        <v>14.2</v>
      </c>
      <c r="F26" s="24">
        <v>19.5</v>
      </c>
      <c r="G26" s="24">
        <v>30</v>
      </c>
      <c r="H26" s="25"/>
    </row>
    <row r="27" spans="1:8" x14ac:dyDescent="0.2">
      <c r="A27" s="60" t="s">
        <v>81</v>
      </c>
      <c r="B27" s="23">
        <v>21.3</v>
      </c>
      <c r="C27" s="24">
        <v>3.1</v>
      </c>
      <c r="D27" s="24">
        <v>6.1</v>
      </c>
      <c r="E27" s="24">
        <v>19.100000000000001</v>
      </c>
      <c r="F27" s="24">
        <v>17.899999999999999</v>
      </c>
      <c r="G27" s="24">
        <v>32.4</v>
      </c>
      <c r="H27" s="25"/>
    </row>
    <row r="28" spans="1:8" x14ac:dyDescent="0.2">
      <c r="A28" s="61"/>
      <c r="B28" s="81"/>
      <c r="C28" s="28"/>
      <c r="D28" s="82"/>
      <c r="E28" s="82"/>
      <c r="F28" s="82"/>
      <c r="G28" s="82"/>
      <c r="H28" s="83"/>
    </row>
    <row r="29" spans="1:8" x14ac:dyDescent="0.2">
      <c r="A29" s="62" t="s">
        <v>256</v>
      </c>
      <c r="B29" s="23">
        <v>13.4</v>
      </c>
      <c r="C29" s="24">
        <v>1.6</v>
      </c>
      <c r="D29" s="24">
        <v>4.1000000000000005</v>
      </c>
      <c r="E29" s="24">
        <v>8.6999999999999993</v>
      </c>
      <c r="F29" s="24">
        <v>37.200000000000003</v>
      </c>
      <c r="G29" s="24">
        <v>35</v>
      </c>
      <c r="H29" s="25"/>
    </row>
    <row r="30" spans="1:8" x14ac:dyDescent="0.2">
      <c r="A30" s="60" t="s">
        <v>7</v>
      </c>
      <c r="B30" s="23">
        <v>13.3</v>
      </c>
      <c r="C30" s="24">
        <v>1.2</v>
      </c>
      <c r="D30" s="24">
        <v>4</v>
      </c>
      <c r="E30" s="24">
        <v>6.1</v>
      </c>
      <c r="F30" s="24">
        <v>36.700000000000003</v>
      </c>
      <c r="G30" s="24">
        <v>38.700000000000003</v>
      </c>
      <c r="H30" s="25"/>
    </row>
    <row r="31" spans="1:8" x14ac:dyDescent="0.2">
      <c r="A31" s="60" t="s">
        <v>68</v>
      </c>
      <c r="B31" s="23">
        <v>13.8</v>
      </c>
      <c r="C31" s="24">
        <v>2.8000000000000003</v>
      </c>
      <c r="D31" s="24">
        <v>3.6999999999999997</v>
      </c>
      <c r="E31" s="24">
        <v>18</v>
      </c>
      <c r="F31" s="24">
        <v>26.200000000000003</v>
      </c>
      <c r="G31" s="24">
        <v>35.5</v>
      </c>
      <c r="H31" s="25"/>
    </row>
    <row r="32" spans="1:8" x14ac:dyDescent="0.2">
      <c r="A32" s="60" t="s">
        <v>81</v>
      </c>
      <c r="B32" s="23">
        <v>16.600000000000001</v>
      </c>
      <c r="C32" s="24">
        <v>1.7999999999999998</v>
      </c>
      <c r="D32" s="24">
        <v>3.9</v>
      </c>
      <c r="E32" s="24">
        <v>18</v>
      </c>
      <c r="F32" s="24">
        <v>26</v>
      </c>
      <c r="G32" s="24">
        <v>33.800000000000004</v>
      </c>
      <c r="H32" s="25"/>
    </row>
    <row r="33" spans="1:8" x14ac:dyDescent="0.2">
      <c r="A33" s="61"/>
      <c r="B33" s="81"/>
      <c r="C33" s="28"/>
      <c r="D33" s="82"/>
      <c r="E33" s="82"/>
      <c r="F33" s="82"/>
      <c r="G33" s="82"/>
      <c r="H33" s="83"/>
    </row>
    <row r="34" spans="1:8" x14ac:dyDescent="0.2">
      <c r="A34" s="62" t="s">
        <v>257</v>
      </c>
      <c r="B34" s="23">
        <v>32.4</v>
      </c>
      <c r="C34" s="24">
        <v>4.9000000000000004</v>
      </c>
      <c r="D34" s="24">
        <v>8.2000000000000011</v>
      </c>
      <c r="E34" s="24">
        <v>11.700000000000001</v>
      </c>
      <c r="F34" s="24">
        <v>15.9</v>
      </c>
      <c r="G34" s="24">
        <v>27</v>
      </c>
      <c r="H34" s="25"/>
    </row>
    <row r="35" spans="1:8" x14ac:dyDescent="0.2">
      <c r="A35" s="60" t="s">
        <v>7</v>
      </c>
      <c r="B35" s="23">
        <v>30.3</v>
      </c>
      <c r="C35" s="24">
        <v>4</v>
      </c>
      <c r="D35" s="24">
        <v>7.7</v>
      </c>
      <c r="E35" s="24">
        <v>11.899999999999999</v>
      </c>
      <c r="F35" s="24">
        <v>18.099999999999998</v>
      </c>
      <c r="G35" s="24">
        <v>28.000000000000004</v>
      </c>
      <c r="H35" s="25"/>
    </row>
    <row r="36" spans="1:8" x14ac:dyDescent="0.2">
      <c r="A36" s="60" t="s">
        <v>68</v>
      </c>
      <c r="B36" s="23">
        <v>31.5</v>
      </c>
      <c r="C36" s="24">
        <v>4.1000000000000005</v>
      </c>
      <c r="D36" s="24">
        <v>6.6000000000000005</v>
      </c>
      <c r="E36" s="24">
        <v>11.200000000000001</v>
      </c>
      <c r="F36" s="24">
        <v>19</v>
      </c>
      <c r="G36" s="24">
        <v>27.700000000000003</v>
      </c>
      <c r="H36" s="25"/>
    </row>
    <row r="37" spans="1:8" x14ac:dyDescent="0.2">
      <c r="A37" s="60" t="s">
        <v>81</v>
      </c>
      <c r="B37" s="23">
        <v>30.099999999999998</v>
      </c>
      <c r="C37" s="24">
        <v>4.3</v>
      </c>
      <c r="D37" s="24">
        <v>6.7</v>
      </c>
      <c r="E37" s="24">
        <v>11.4</v>
      </c>
      <c r="F37" s="24">
        <v>19.100000000000001</v>
      </c>
      <c r="G37" s="24">
        <v>28.499999999999996</v>
      </c>
      <c r="H37" s="25"/>
    </row>
    <row r="38" spans="1:8" x14ac:dyDescent="0.2">
      <c r="A38" s="61"/>
      <c r="B38" s="81"/>
      <c r="C38" s="28"/>
      <c r="D38" s="82"/>
      <c r="E38" s="82"/>
      <c r="F38" s="82"/>
      <c r="G38" s="82"/>
      <c r="H38" s="83"/>
    </row>
    <row r="39" spans="1:8" x14ac:dyDescent="0.2">
      <c r="A39" s="62" t="s">
        <v>258</v>
      </c>
      <c r="B39" s="23">
        <v>38.9</v>
      </c>
      <c r="C39" s="24">
        <v>5.2</v>
      </c>
      <c r="D39" s="24">
        <v>10.199999999999999</v>
      </c>
      <c r="E39" s="24">
        <v>6.2</v>
      </c>
      <c r="F39" s="24">
        <v>7.5</v>
      </c>
      <c r="G39" s="24">
        <v>32</v>
      </c>
      <c r="H39" s="25"/>
    </row>
    <row r="40" spans="1:8" x14ac:dyDescent="0.2">
      <c r="A40" s="60" t="s">
        <v>7</v>
      </c>
      <c r="B40" s="23">
        <v>35.9</v>
      </c>
      <c r="C40" s="24">
        <v>5.3</v>
      </c>
      <c r="D40" s="24">
        <v>8.6999999999999993</v>
      </c>
      <c r="E40" s="24">
        <v>7.0000000000000009</v>
      </c>
      <c r="F40" s="24">
        <v>8.5</v>
      </c>
      <c r="G40" s="24">
        <v>34.699999999999996</v>
      </c>
      <c r="H40" s="25"/>
    </row>
    <row r="41" spans="1:8" x14ac:dyDescent="0.2">
      <c r="A41" s="60" t="s">
        <v>68</v>
      </c>
      <c r="B41" s="23">
        <v>36.299999999999997</v>
      </c>
      <c r="C41" s="24">
        <v>5</v>
      </c>
      <c r="D41" s="24">
        <v>7.3</v>
      </c>
      <c r="E41" s="24">
        <v>9.3000000000000007</v>
      </c>
      <c r="F41" s="24">
        <v>8.4</v>
      </c>
      <c r="G41" s="24">
        <v>33.800000000000004</v>
      </c>
      <c r="H41" s="25"/>
    </row>
    <row r="42" spans="1:8" x14ac:dyDescent="0.2">
      <c r="A42" s="60" t="s">
        <v>81</v>
      </c>
      <c r="B42" s="23">
        <v>35.9</v>
      </c>
      <c r="C42" s="24">
        <v>3.1</v>
      </c>
      <c r="D42" s="24">
        <v>8</v>
      </c>
      <c r="E42" s="24">
        <v>7.3999999999999995</v>
      </c>
      <c r="F42" s="24">
        <v>8.9</v>
      </c>
      <c r="G42" s="24">
        <v>36.6</v>
      </c>
      <c r="H42" s="25"/>
    </row>
    <row r="43" spans="1:8" x14ac:dyDescent="0.2">
      <c r="A43" s="61"/>
      <c r="B43" s="81"/>
      <c r="C43" s="28"/>
      <c r="D43" s="82"/>
      <c r="E43" s="82"/>
      <c r="F43" s="82"/>
      <c r="G43" s="82"/>
      <c r="H43" s="83"/>
    </row>
    <row r="44" spans="1:8" x14ac:dyDescent="0.2">
      <c r="A44" s="62" t="s">
        <v>259</v>
      </c>
      <c r="B44" s="23">
        <v>30.099999999999998</v>
      </c>
      <c r="C44" s="24">
        <v>8.9</v>
      </c>
      <c r="D44" s="24">
        <v>6.7</v>
      </c>
      <c r="E44" s="24">
        <v>10.7</v>
      </c>
      <c r="F44" s="24">
        <v>7.7</v>
      </c>
      <c r="G44" s="24">
        <v>35.799999999999997</v>
      </c>
      <c r="H44" s="25"/>
    </row>
    <row r="45" spans="1:8" x14ac:dyDescent="0.2">
      <c r="A45" s="60" t="s">
        <v>7</v>
      </c>
      <c r="B45" s="23">
        <v>30</v>
      </c>
      <c r="C45" s="24">
        <v>4.9000000000000004</v>
      </c>
      <c r="D45" s="24">
        <v>7.5</v>
      </c>
      <c r="E45" s="24">
        <v>11.700000000000001</v>
      </c>
      <c r="F45" s="24">
        <v>8.3000000000000007</v>
      </c>
      <c r="G45" s="24">
        <v>37.6</v>
      </c>
      <c r="H45" s="25"/>
    </row>
    <row r="46" spans="1:8" x14ac:dyDescent="0.2">
      <c r="A46" s="60" t="s">
        <v>68</v>
      </c>
      <c r="B46" s="23">
        <v>30.9</v>
      </c>
      <c r="C46" s="24">
        <v>3.6999999999999997</v>
      </c>
      <c r="D46" s="24">
        <v>7.0000000000000009</v>
      </c>
      <c r="E46" s="24">
        <v>12.1</v>
      </c>
      <c r="F46" s="24">
        <v>7.3</v>
      </c>
      <c r="G46" s="24">
        <v>39.1</v>
      </c>
      <c r="H46" s="25"/>
    </row>
    <row r="47" spans="1:8" x14ac:dyDescent="0.2">
      <c r="A47" s="60" t="s">
        <v>81</v>
      </c>
      <c r="B47" s="23">
        <v>30.099999999999998</v>
      </c>
      <c r="C47" s="24">
        <v>3</v>
      </c>
      <c r="D47" s="24">
        <v>6.8000000000000007</v>
      </c>
      <c r="E47" s="24">
        <v>13.4</v>
      </c>
      <c r="F47" s="24">
        <v>7.7</v>
      </c>
      <c r="G47" s="24">
        <v>38.9</v>
      </c>
      <c r="H47" s="25"/>
    </row>
    <row r="48" spans="1:8" x14ac:dyDescent="0.2">
      <c r="A48" s="61"/>
      <c r="B48" s="81"/>
      <c r="C48" s="28"/>
      <c r="D48" s="82"/>
      <c r="E48" s="82"/>
      <c r="F48" s="82"/>
      <c r="G48" s="82"/>
      <c r="H48" s="83"/>
    </row>
    <row r="49" spans="1:8" x14ac:dyDescent="0.2">
      <c r="A49" s="62" t="s">
        <v>260</v>
      </c>
      <c r="B49" s="23">
        <v>18.899999999999999</v>
      </c>
      <c r="C49" s="24">
        <v>10.4</v>
      </c>
      <c r="D49" s="24">
        <v>8.3000000000000007</v>
      </c>
      <c r="E49" s="24">
        <v>4.9000000000000004</v>
      </c>
      <c r="F49" s="24">
        <v>20.200000000000003</v>
      </c>
      <c r="G49" s="24">
        <v>37.299999999999997</v>
      </c>
      <c r="H49" s="25"/>
    </row>
    <row r="50" spans="1:8" x14ac:dyDescent="0.2">
      <c r="A50" s="60" t="s">
        <v>7</v>
      </c>
      <c r="B50" s="23">
        <v>18.600000000000001</v>
      </c>
      <c r="C50" s="24">
        <v>9.1</v>
      </c>
      <c r="D50" s="24">
        <v>7.7</v>
      </c>
      <c r="E50" s="24">
        <v>5.5</v>
      </c>
      <c r="F50" s="24">
        <v>25</v>
      </c>
      <c r="G50" s="24">
        <v>34.200000000000003</v>
      </c>
      <c r="H50" s="25"/>
    </row>
    <row r="51" spans="1:8" x14ac:dyDescent="0.2">
      <c r="A51" s="60" t="s">
        <v>68</v>
      </c>
      <c r="B51" s="23">
        <v>18</v>
      </c>
      <c r="C51" s="24">
        <v>8.9</v>
      </c>
      <c r="D51" s="24">
        <v>3.9</v>
      </c>
      <c r="E51" s="24">
        <v>8.4</v>
      </c>
      <c r="F51" s="24">
        <v>25.4</v>
      </c>
      <c r="G51" s="24">
        <v>35.299999999999997</v>
      </c>
      <c r="H51" s="25"/>
    </row>
    <row r="52" spans="1:8" x14ac:dyDescent="0.2">
      <c r="A52" s="60" t="s">
        <v>81</v>
      </c>
      <c r="B52" s="23">
        <v>18.600000000000001</v>
      </c>
      <c r="C52" s="24">
        <v>8.9</v>
      </c>
      <c r="D52" s="24">
        <v>7.9</v>
      </c>
      <c r="E52" s="24">
        <v>5.6000000000000005</v>
      </c>
      <c r="F52" s="24">
        <v>20.5</v>
      </c>
      <c r="G52" s="24">
        <v>38.6</v>
      </c>
      <c r="H52" s="25"/>
    </row>
    <row r="53" spans="1:8" x14ac:dyDescent="0.2">
      <c r="A53" s="61"/>
      <c r="B53" s="81"/>
      <c r="C53" s="28"/>
      <c r="D53" s="82"/>
      <c r="E53" s="82"/>
      <c r="F53" s="82"/>
      <c r="G53" s="82"/>
      <c r="H53" s="83"/>
    </row>
    <row r="54" spans="1:8" x14ac:dyDescent="0.2">
      <c r="A54" s="62" t="s">
        <v>261</v>
      </c>
      <c r="B54" s="23">
        <v>5</v>
      </c>
      <c r="C54" s="24">
        <v>12.8</v>
      </c>
      <c r="D54" s="24">
        <v>8.9</v>
      </c>
      <c r="E54" s="24">
        <v>13.900000000000002</v>
      </c>
      <c r="F54" s="24">
        <v>28.299999999999997</v>
      </c>
      <c r="G54" s="24">
        <v>31.1</v>
      </c>
      <c r="H54" s="25"/>
    </row>
    <row r="55" spans="1:8" x14ac:dyDescent="0.2">
      <c r="A55" s="60" t="s">
        <v>7</v>
      </c>
      <c r="B55" s="23">
        <v>4.9000000000000004</v>
      </c>
      <c r="C55" s="24">
        <v>4.7</v>
      </c>
      <c r="D55" s="24">
        <v>12.6</v>
      </c>
      <c r="E55" s="24">
        <v>15.8</v>
      </c>
      <c r="F55" s="24">
        <v>30.4</v>
      </c>
      <c r="G55" s="24">
        <v>31.6</v>
      </c>
      <c r="H55" s="25"/>
    </row>
    <row r="56" spans="1:8" x14ac:dyDescent="0.2">
      <c r="A56" s="60" t="s">
        <v>68</v>
      </c>
      <c r="B56" s="23">
        <v>2.1</v>
      </c>
      <c r="C56" s="24">
        <v>6.9</v>
      </c>
      <c r="D56" s="24">
        <v>13.200000000000001</v>
      </c>
      <c r="E56" s="24">
        <v>13.700000000000001</v>
      </c>
      <c r="F56" s="24">
        <v>30</v>
      </c>
      <c r="G56" s="24">
        <v>34.200000000000003</v>
      </c>
      <c r="H56" s="25"/>
    </row>
    <row r="57" spans="1:8" x14ac:dyDescent="0.2">
      <c r="A57" s="60" t="s">
        <v>81</v>
      </c>
      <c r="B57" s="23">
        <v>2.4</v>
      </c>
      <c r="C57" s="24">
        <v>3.5000000000000004</v>
      </c>
      <c r="D57" s="24">
        <v>6</v>
      </c>
      <c r="E57" s="24">
        <v>23</v>
      </c>
      <c r="F57" s="24">
        <v>31.900000000000002</v>
      </c>
      <c r="G57" s="24">
        <v>33.200000000000003</v>
      </c>
      <c r="H57" s="25"/>
    </row>
    <row r="58" spans="1:8" x14ac:dyDescent="0.2">
      <c r="A58" s="61"/>
      <c r="B58" s="81"/>
      <c r="C58" s="28"/>
      <c r="D58" s="82"/>
      <c r="E58" s="82"/>
      <c r="F58" s="82"/>
      <c r="G58" s="82"/>
      <c r="H58" s="83"/>
    </row>
    <row r="59" spans="1:8" x14ac:dyDescent="0.2">
      <c r="A59" s="62" t="s">
        <v>262</v>
      </c>
      <c r="B59" s="23">
        <v>22.2</v>
      </c>
      <c r="C59" s="24">
        <v>9.6</v>
      </c>
      <c r="D59" s="24">
        <v>9.9</v>
      </c>
      <c r="E59" s="24">
        <v>8.6999999999999993</v>
      </c>
      <c r="F59" s="24">
        <v>14.6</v>
      </c>
      <c r="G59" s="24">
        <v>35</v>
      </c>
      <c r="H59" s="25"/>
    </row>
    <row r="60" spans="1:8" x14ac:dyDescent="0.2">
      <c r="A60" s="60" t="s">
        <v>7</v>
      </c>
      <c r="B60" s="23">
        <v>20.5</v>
      </c>
      <c r="C60" s="24">
        <v>6.4</v>
      </c>
      <c r="D60" s="24">
        <v>6.7</v>
      </c>
      <c r="E60" s="24">
        <v>15.2</v>
      </c>
      <c r="F60" s="24">
        <v>14.299999999999999</v>
      </c>
      <c r="G60" s="24">
        <v>37</v>
      </c>
      <c r="H60" s="25"/>
    </row>
    <row r="61" spans="1:8" x14ac:dyDescent="0.2">
      <c r="A61" s="60" t="s">
        <v>68</v>
      </c>
      <c r="B61" s="23">
        <v>20.200000000000003</v>
      </c>
      <c r="C61" s="24">
        <v>7.6</v>
      </c>
      <c r="D61" s="24">
        <v>7.6</v>
      </c>
      <c r="E61" s="24">
        <v>14.2</v>
      </c>
      <c r="F61" s="24">
        <v>14.2</v>
      </c>
      <c r="G61" s="24">
        <v>36.199999999999996</v>
      </c>
      <c r="H61" s="25"/>
    </row>
    <row r="62" spans="1:8" x14ac:dyDescent="0.2">
      <c r="A62" s="60" t="s">
        <v>81</v>
      </c>
      <c r="B62" s="23">
        <v>19.7</v>
      </c>
      <c r="C62" s="24">
        <v>6.4</v>
      </c>
      <c r="D62" s="24">
        <v>7.3</v>
      </c>
      <c r="E62" s="24">
        <v>14.000000000000002</v>
      </c>
      <c r="F62" s="24">
        <v>14.7</v>
      </c>
      <c r="G62" s="24">
        <v>37.9</v>
      </c>
      <c r="H62" s="25"/>
    </row>
    <row r="63" spans="1:8" x14ac:dyDescent="0.2">
      <c r="A63" s="61"/>
      <c r="B63" s="81"/>
      <c r="C63" s="28"/>
      <c r="D63" s="82"/>
      <c r="E63" s="82"/>
      <c r="F63" s="82"/>
      <c r="G63" s="82"/>
      <c r="H63" s="83"/>
    </row>
    <row r="64" spans="1:8" x14ac:dyDescent="0.2">
      <c r="A64" s="62" t="s">
        <v>263</v>
      </c>
      <c r="B64" s="23">
        <v>27.900000000000002</v>
      </c>
      <c r="C64" s="24">
        <v>2.6</v>
      </c>
      <c r="D64" s="24">
        <v>14.399999999999999</v>
      </c>
      <c r="E64" s="24">
        <v>2.5</v>
      </c>
      <c r="F64" s="24">
        <v>16.7</v>
      </c>
      <c r="G64" s="24">
        <v>36.1</v>
      </c>
      <c r="H64" s="25"/>
    </row>
    <row r="65" spans="1:8" x14ac:dyDescent="0.2">
      <c r="A65" s="60" t="s">
        <v>7</v>
      </c>
      <c r="B65" s="23">
        <v>24.5</v>
      </c>
      <c r="C65" s="24">
        <v>2.4</v>
      </c>
      <c r="D65" s="24">
        <v>13.200000000000001</v>
      </c>
      <c r="E65" s="24">
        <v>5.7</v>
      </c>
      <c r="F65" s="24">
        <v>15.1</v>
      </c>
      <c r="G65" s="24">
        <v>39.200000000000003</v>
      </c>
      <c r="H65" s="25"/>
    </row>
    <row r="66" spans="1:8" x14ac:dyDescent="0.2">
      <c r="A66" s="60" t="s">
        <v>68</v>
      </c>
      <c r="B66" s="23">
        <v>25.1</v>
      </c>
      <c r="C66" s="24">
        <v>2.9000000000000004</v>
      </c>
      <c r="D66" s="24">
        <v>11.200000000000001</v>
      </c>
      <c r="E66" s="24">
        <v>5.8999999999999995</v>
      </c>
      <c r="F66" s="24">
        <v>14.499999999999998</v>
      </c>
      <c r="G66" s="24">
        <v>40.400000000000006</v>
      </c>
      <c r="H66" s="25"/>
    </row>
    <row r="67" spans="1:8" x14ac:dyDescent="0.2">
      <c r="A67" s="60" t="s">
        <v>81</v>
      </c>
      <c r="B67" s="23">
        <v>25.5</v>
      </c>
      <c r="C67" s="24">
        <v>3</v>
      </c>
      <c r="D67" s="24">
        <v>12.3</v>
      </c>
      <c r="E67" s="24">
        <v>5.3</v>
      </c>
      <c r="F67" s="24">
        <v>15.7</v>
      </c>
      <c r="G67" s="24">
        <v>38.1</v>
      </c>
      <c r="H67" s="25"/>
    </row>
    <row r="68" spans="1:8" x14ac:dyDescent="0.2">
      <c r="A68" s="61"/>
      <c r="B68" s="81"/>
      <c r="C68" s="28"/>
      <c r="D68" s="82"/>
      <c r="E68" s="82"/>
      <c r="F68" s="82"/>
      <c r="G68" s="82"/>
      <c r="H68" s="83"/>
    </row>
    <row r="69" spans="1:8" x14ac:dyDescent="0.2">
      <c r="A69" s="62" t="s">
        <v>264</v>
      </c>
      <c r="B69" s="23">
        <v>41.099999999999994</v>
      </c>
      <c r="C69" s="24">
        <v>13.5</v>
      </c>
      <c r="D69" s="24">
        <v>8.4</v>
      </c>
      <c r="E69" s="24">
        <v>6.2</v>
      </c>
      <c r="F69" s="24">
        <v>4.3999999999999995</v>
      </c>
      <c r="G69" s="24">
        <v>26.400000000000002</v>
      </c>
      <c r="H69" s="25"/>
    </row>
    <row r="70" spans="1:8" x14ac:dyDescent="0.2">
      <c r="A70" s="60" t="s">
        <v>7</v>
      </c>
      <c r="B70" s="23">
        <v>41.5</v>
      </c>
      <c r="C70" s="24">
        <v>6.8000000000000007</v>
      </c>
      <c r="D70" s="24">
        <v>16.100000000000001</v>
      </c>
      <c r="E70" s="24">
        <v>5.7</v>
      </c>
      <c r="F70" s="24">
        <v>3.5999999999999996</v>
      </c>
      <c r="G70" s="24">
        <v>26.200000000000003</v>
      </c>
      <c r="H70" s="25"/>
    </row>
    <row r="71" spans="1:8" x14ac:dyDescent="0.2">
      <c r="A71" s="60" t="s">
        <v>68</v>
      </c>
      <c r="B71" s="23">
        <v>41.3</v>
      </c>
      <c r="C71" s="24">
        <v>7.3999999999999995</v>
      </c>
      <c r="D71" s="24">
        <v>12.1</v>
      </c>
      <c r="E71" s="24">
        <v>9.8000000000000007</v>
      </c>
      <c r="F71" s="24">
        <v>3.8</v>
      </c>
      <c r="G71" s="24">
        <v>25.6</v>
      </c>
      <c r="H71" s="25"/>
    </row>
    <row r="72" spans="1:8" x14ac:dyDescent="0.2">
      <c r="A72" s="60" t="s">
        <v>81</v>
      </c>
      <c r="B72" s="23">
        <v>41.099999999999994</v>
      </c>
      <c r="C72" s="24">
        <v>5.8999999999999995</v>
      </c>
      <c r="D72" s="24">
        <v>14.499999999999998</v>
      </c>
      <c r="E72" s="24">
        <v>8.3000000000000007</v>
      </c>
      <c r="F72" s="24">
        <v>5.7</v>
      </c>
      <c r="G72" s="24">
        <v>24.5</v>
      </c>
      <c r="H72" s="25"/>
    </row>
    <row r="73" spans="1:8" x14ac:dyDescent="0.2">
      <c r="A73" s="61"/>
      <c r="B73" s="81"/>
      <c r="C73" s="28"/>
      <c r="D73" s="82"/>
      <c r="E73" s="82"/>
      <c r="F73" s="82"/>
      <c r="G73" s="82"/>
      <c r="H73" s="83"/>
    </row>
    <row r="74" spans="1:8" x14ac:dyDescent="0.2">
      <c r="A74" s="62" t="s">
        <v>265</v>
      </c>
      <c r="B74" s="23">
        <v>24.9</v>
      </c>
      <c r="C74" s="24">
        <v>9.5</v>
      </c>
      <c r="D74" s="24">
        <v>10.100000000000001</v>
      </c>
      <c r="E74" s="24">
        <v>9.3000000000000007</v>
      </c>
      <c r="F74" s="24">
        <v>10.100000000000001</v>
      </c>
      <c r="G74" s="24">
        <v>36.1</v>
      </c>
      <c r="H74" s="25"/>
    </row>
    <row r="75" spans="1:8" x14ac:dyDescent="0.2">
      <c r="A75" s="60" t="s">
        <v>7</v>
      </c>
      <c r="B75" s="23">
        <v>25.4</v>
      </c>
      <c r="C75" s="24">
        <v>7.6</v>
      </c>
      <c r="D75" s="24">
        <v>9.8000000000000007</v>
      </c>
      <c r="E75" s="24">
        <v>9.6</v>
      </c>
      <c r="F75" s="24">
        <v>11.3</v>
      </c>
      <c r="G75" s="24">
        <v>36.299999999999997</v>
      </c>
      <c r="H75" s="25"/>
    </row>
    <row r="76" spans="1:8" x14ac:dyDescent="0.2">
      <c r="A76" s="60" t="s">
        <v>68</v>
      </c>
      <c r="B76" s="23">
        <v>24.5</v>
      </c>
      <c r="C76" s="24">
        <v>6.8000000000000007</v>
      </c>
      <c r="D76" s="24">
        <v>7.9</v>
      </c>
      <c r="E76" s="24">
        <v>11.899999999999999</v>
      </c>
      <c r="F76" s="24">
        <v>12</v>
      </c>
      <c r="G76" s="24">
        <v>36.9</v>
      </c>
      <c r="H76" s="25"/>
    </row>
    <row r="77" spans="1:8" x14ac:dyDescent="0.2">
      <c r="A77" s="60" t="s">
        <v>81</v>
      </c>
      <c r="B77" s="23">
        <v>23</v>
      </c>
      <c r="C77" s="24">
        <v>5.8999999999999995</v>
      </c>
      <c r="D77" s="24">
        <v>7.8</v>
      </c>
      <c r="E77" s="24">
        <v>12.3</v>
      </c>
      <c r="F77" s="24">
        <v>12.8</v>
      </c>
      <c r="G77" s="24">
        <v>38.200000000000003</v>
      </c>
      <c r="H77" s="25"/>
    </row>
    <row r="78" spans="1:8" x14ac:dyDescent="0.2">
      <c r="A78" s="61"/>
      <c r="B78" s="81"/>
      <c r="C78" s="28"/>
      <c r="D78" s="82"/>
      <c r="E78" s="82"/>
      <c r="F78" s="82"/>
      <c r="G78" s="82"/>
      <c r="H78" s="83"/>
    </row>
    <row r="79" spans="1:8" x14ac:dyDescent="0.2">
      <c r="A79" s="62" t="s">
        <v>266</v>
      </c>
      <c r="B79" s="23">
        <v>36.299999999999997</v>
      </c>
      <c r="C79" s="24">
        <v>8.3000000000000007</v>
      </c>
      <c r="D79" s="24">
        <v>12.1</v>
      </c>
      <c r="E79" s="24">
        <v>7.1</v>
      </c>
      <c r="F79" s="24">
        <v>5.2</v>
      </c>
      <c r="G79" s="24">
        <v>31.1</v>
      </c>
      <c r="H79" s="25"/>
    </row>
    <row r="80" spans="1:8" x14ac:dyDescent="0.2">
      <c r="A80" s="60" t="s">
        <v>7</v>
      </c>
      <c r="B80" s="23">
        <v>38.5</v>
      </c>
      <c r="C80" s="24">
        <v>5.8999999999999995</v>
      </c>
      <c r="D80" s="24">
        <v>9.4</v>
      </c>
      <c r="E80" s="24">
        <v>8.9</v>
      </c>
      <c r="F80" s="24">
        <v>5.4</v>
      </c>
      <c r="G80" s="24">
        <v>32</v>
      </c>
      <c r="H80" s="25"/>
    </row>
    <row r="81" spans="1:8" x14ac:dyDescent="0.2">
      <c r="A81" s="60" t="s">
        <v>68</v>
      </c>
      <c r="B81" s="23">
        <v>38.9</v>
      </c>
      <c r="C81" s="24">
        <v>5.4</v>
      </c>
      <c r="D81" s="24">
        <v>9.7000000000000011</v>
      </c>
      <c r="E81" s="24">
        <v>8.5</v>
      </c>
      <c r="F81" s="24">
        <v>5.8000000000000007</v>
      </c>
      <c r="G81" s="24">
        <v>31.7</v>
      </c>
      <c r="H81" s="25"/>
    </row>
    <row r="82" spans="1:8" x14ac:dyDescent="0.2">
      <c r="A82" s="60" t="s">
        <v>81</v>
      </c>
      <c r="B82" s="23">
        <v>38.5</v>
      </c>
      <c r="C82" s="24">
        <v>6.4</v>
      </c>
      <c r="D82" s="24">
        <v>7.9</v>
      </c>
      <c r="E82" s="24">
        <v>8.9</v>
      </c>
      <c r="F82" s="24">
        <v>5.8999999999999995</v>
      </c>
      <c r="G82" s="24">
        <v>32.5</v>
      </c>
      <c r="H82" s="25"/>
    </row>
    <row r="83" spans="1:8" x14ac:dyDescent="0.2">
      <c r="A83" s="61"/>
      <c r="B83" s="81"/>
      <c r="C83" s="28"/>
      <c r="D83" s="82"/>
      <c r="E83" s="82"/>
      <c r="F83" s="82"/>
      <c r="G83" s="82"/>
      <c r="H83" s="83"/>
    </row>
    <row r="84" spans="1:8" x14ac:dyDescent="0.2">
      <c r="A84" s="62" t="s">
        <v>267</v>
      </c>
      <c r="B84" s="23">
        <v>24.3</v>
      </c>
      <c r="C84" s="24">
        <v>9.1999999999999993</v>
      </c>
      <c r="D84" s="24">
        <v>11.899999999999999</v>
      </c>
      <c r="E84" s="24">
        <v>9</v>
      </c>
      <c r="F84" s="24">
        <v>14.000000000000002</v>
      </c>
      <c r="G84" s="24">
        <v>31.7</v>
      </c>
      <c r="H84" s="25"/>
    </row>
    <row r="85" spans="1:8" x14ac:dyDescent="0.2">
      <c r="A85" s="60" t="s">
        <v>7</v>
      </c>
      <c r="B85" s="23">
        <v>23.200000000000003</v>
      </c>
      <c r="C85" s="24">
        <v>5.2</v>
      </c>
      <c r="D85" s="24">
        <v>11.3</v>
      </c>
      <c r="E85" s="24">
        <v>11.799999999999999</v>
      </c>
      <c r="F85" s="24">
        <v>14.299999999999999</v>
      </c>
      <c r="G85" s="24">
        <v>34.200000000000003</v>
      </c>
      <c r="H85" s="25"/>
    </row>
    <row r="86" spans="1:8" x14ac:dyDescent="0.2">
      <c r="A86" s="60" t="s">
        <v>68</v>
      </c>
      <c r="B86" s="23">
        <v>25</v>
      </c>
      <c r="C86" s="24">
        <v>4.3</v>
      </c>
      <c r="D86" s="24">
        <v>9</v>
      </c>
      <c r="E86" s="24">
        <v>11</v>
      </c>
      <c r="F86" s="24">
        <v>16</v>
      </c>
      <c r="G86" s="24">
        <v>34.599999999999994</v>
      </c>
      <c r="H86" s="25"/>
    </row>
    <row r="87" spans="1:8" x14ac:dyDescent="0.2">
      <c r="A87" s="60" t="s">
        <v>81</v>
      </c>
      <c r="B87" s="23">
        <v>23.400000000000002</v>
      </c>
      <c r="C87" s="24">
        <v>3.6999999999999997</v>
      </c>
      <c r="D87" s="24">
        <v>9.1</v>
      </c>
      <c r="E87" s="24">
        <v>13.4</v>
      </c>
      <c r="F87" s="24">
        <v>16</v>
      </c>
      <c r="G87" s="24">
        <v>34.4</v>
      </c>
      <c r="H87" s="25"/>
    </row>
    <row r="88" spans="1:8" x14ac:dyDescent="0.2">
      <c r="A88" s="26"/>
      <c r="B88" s="81"/>
      <c r="C88" s="28"/>
      <c r="D88" s="82"/>
      <c r="E88" s="82"/>
      <c r="F88" s="82"/>
      <c r="G88" s="82"/>
      <c r="H88" s="83"/>
    </row>
    <row r="89" spans="1:8" ht="15" x14ac:dyDescent="0.25">
      <c r="A89"/>
      <c r="B89"/>
      <c r="C89"/>
      <c r="D89"/>
      <c r="E89"/>
      <c r="F89"/>
    </row>
    <row r="90" spans="1:8" ht="15" x14ac:dyDescent="0.25">
      <c r="A90" s="34" t="s">
        <v>82</v>
      </c>
      <c r="B90"/>
      <c r="C90"/>
      <c r="D90"/>
      <c r="E90"/>
      <c r="F90"/>
    </row>
    <row r="91" spans="1:8" ht="15" x14ac:dyDescent="0.25">
      <c r="A91" s="34" t="s">
        <v>40</v>
      </c>
      <c r="B91"/>
      <c r="C91"/>
      <c r="D91"/>
      <c r="E91"/>
      <c r="F91"/>
    </row>
  </sheetData>
  <hyperlinks>
    <hyperlink ref="I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85" zoomScaleNormal="85" workbookViewId="0">
      <selection activeCell="N16" sqref="N16"/>
    </sheetView>
  </sheetViews>
  <sheetFormatPr baseColWidth="10" defaultRowHeight="15" x14ac:dyDescent="0.25"/>
  <cols>
    <col min="1" max="1" width="45.28515625" customWidth="1"/>
    <col min="11" max="11" width="11.42578125" style="72"/>
    <col min="13" max="14" width="11.42578125" style="72"/>
  </cols>
  <sheetData>
    <row r="1" spans="1:16" x14ac:dyDescent="0.25">
      <c r="A1" s="7" t="s">
        <v>71</v>
      </c>
      <c r="B1" s="8"/>
      <c r="C1" s="8"/>
      <c r="D1" s="8"/>
      <c r="E1" s="8"/>
      <c r="F1" s="8"/>
      <c r="G1" s="8"/>
      <c r="H1" s="8"/>
      <c r="I1" s="8"/>
      <c r="J1" s="8"/>
      <c r="K1" s="8"/>
      <c r="L1" s="8"/>
      <c r="M1" s="8"/>
      <c r="N1" s="8"/>
      <c r="P1" s="14" t="s">
        <v>60</v>
      </c>
    </row>
    <row r="2" spans="1:16" x14ac:dyDescent="0.25">
      <c r="A2" s="8"/>
      <c r="B2" s="8"/>
      <c r="C2" s="8"/>
      <c r="D2" s="8"/>
      <c r="E2" s="8"/>
      <c r="F2" s="8"/>
      <c r="G2" s="8"/>
      <c r="H2" s="8"/>
      <c r="I2" s="8"/>
      <c r="J2" s="8"/>
      <c r="K2" s="8"/>
      <c r="L2" s="8"/>
      <c r="M2" s="8"/>
      <c r="N2" s="8"/>
      <c r="P2" s="8"/>
    </row>
    <row r="3" spans="1:16" s="72" customFormat="1" x14ac:dyDescent="0.25">
      <c r="A3" s="8"/>
      <c r="B3" s="278">
        <v>2020</v>
      </c>
      <c r="C3" s="279"/>
      <c r="D3" s="279"/>
      <c r="E3" s="279"/>
      <c r="F3" s="279"/>
      <c r="G3" s="279"/>
      <c r="H3" s="279"/>
      <c r="I3" s="279"/>
      <c r="J3" s="279"/>
      <c r="K3" s="280"/>
      <c r="L3" s="281">
        <v>2021</v>
      </c>
      <c r="M3" s="282"/>
      <c r="N3" s="282"/>
      <c r="O3" s="283"/>
      <c r="P3" s="8"/>
    </row>
    <row r="4" spans="1:16" s="72" customFormat="1" x14ac:dyDescent="0.25">
      <c r="A4" s="8"/>
      <c r="B4" s="84" t="s">
        <v>68</v>
      </c>
      <c r="C4" s="85" t="s">
        <v>7</v>
      </c>
      <c r="D4" s="85" t="s">
        <v>45</v>
      </c>
      <c r="E4" s="85" t="s">
        <v>48</v>
      </c>
      <c r="F4" s="85" t="s">
        <v>56</v>
      </c>
      <c r="G4" s="85" t="s">
        <v>58</v>
      </c>
      <c r="H4" s="85" t="s">
        <v>62</v>
      </c>
      <c r="I4" s="85" t="s">
        <v>63</v>
      </c>
      <c r="J4" s="85" t="s">
        <v>66</v>
      </c>
      <c r="K4" s="85" t="s">
        <v>73</v>
      </c>
      <c r="L4" s="84" t="s">
        <v>78</v>
      </c>
      <c r="M4" s="85" t="s">
        <v>81</v>
      </c>
      <c r="N4" s="85" t="s">
        <v>68</v>
      </c>
      <c r="O4" s="86" t="s">
        <v>7</v>
      </c>
    </row>
    <row r="5" spans="1:16" x14ac:dyDescent="0.25">
      <c r="A5" s="74" t="s">
        <v>0</v>
      </c>
      <c r="B5" s="76">
        <v>19</v>
      </c>
      <c r="C5" s="77">
        <v>12.181709700000001</v>
      </c>
      <c r="D5" s="77">
        <v>4.8926299999999996</v>
      </c>
      <c r="E5" s="77">
        <v>1.4000000000000001</v>
      </c>
      <c r="F5" s="77">
        <v>1</v>
      </c>
      <c r="G5" s="77">
        <v>0.89999999999999991</v>
      </c>
      <c r="H5" s="77">
        <v>0.5</v>
      </c>
      <c r="I5" s="77">
        <v>0.70000000000000007</v>
      </c>
      <c r="J5" s="77">
        <v>3.5999999999999996</v>
      </c>
      <c r="K5" s="75">
        <v>2.5</v>
      </c>
      <c r="L5" s="76">
        <v>2.5</v>
      </c>
      <c r="M5" s="77">
        <v>2.6</v>
      </c>
      <c r="N5" s="77">
        <v>2.7</v>
      </c>
      <c r="O5" s="75">
        <v>3.5999999999999996</v>
      </c>
    </row>
    <row r="6" spans="1:16" x14ac:dyDescent="0.25">
      <c r="A6" s="69" t="s">
        <v>69</v>
      </c>
      <c r="B6" s="10">
        <v>30</v>
      </c>
      <c r="C6" s="11">
        <v>32.435783200000003</v>
      </c>
      <c r="D6" s="11">
        <v>21.929137300000001</v>
      </c>
      <c r="E6" s="11">
        <v>11.4</v>
      </c>
      <c r="F6" s="11">
        <v>7.0000000000000009</v>
      </c>
      <c r="G6" s="11">
        <v>6.1</v>
      </c>
      <c r="H6" s="11">
        <v>5.4</v>
      </c>
      <c r="I6" s="11">
        <v>5</v>
      </c>
      <c r="J6" s="11">
        <v>7.1</v>
      </c>
      <c r="K6" s="12">
        <v>5.7</v>
      </c>
      <c r="L6" s="10">
        <v>6</v>
      </c>
      <c r="M6" s="11">
        <v>6.1</v>
      </c>
      <c r="N6" s="11">
        <v>6.4</v>
      </c>
      <c r="O6" s="12">
        <v>7.9</v>
      </c>
    </row>
    <row r="7" spans="1:16" x14ac:dyDescent="0.25">
      <c r="A7" s="69" t="s">
        <v>70</v>
      </c>
      <c r="B7" s="10">
        <v>31.9</v>
      </c>
      <c r="C7" s="11">
        <v>34.964955199999999</v>
      </c>
      <c r="D7" s="11">
        <v>44.139846500000004</v>
      </c>
      <c r="E7" s="11">
        <v>38.5</v>
      </c>
      <c r="F7" s="11">
        <v>28.799999999999997</v>
      </c>
      <c r="G7" s="11">
        <v>24.7</v>
      </c>
      <c r="H7" s="11">
        <v>24.4</v>
      </c>
      <c r="I7" s="11">
        <v>26.3</v>
      </c>
      <c r="J7" s="11">
        <v>27.900000000000002</v>
      </c>
      <c r="K7" s="12">
        <v>26.200000000000003</v>
      </c>
      <c r="L7" s="10">
        <v>25.4</v>
      </c>
      <c r="M7" s="11">
        <v>25.3</v>
      </c>
      <c r="N7" s="11">
        <v>24.2</v>
      </c>
      <c r="O7" s="12">
        <v>23.1</v>
      </c>
    </row>
    <row r="8" spans="1:16" x14ac:dyDescent="0.25">
      <c r="A8" s="69" t="s">
        <v>3</v>
      </c>
      <c r="B8" s="10">
        <v>14.9</v>
      </c>
      <c r="C8" s="11">
        <v>15.8191413</v>
      </c>
      <c r="D8" s="11">
        <v>22.015186499999999</v>
      </c>
      <c r="E8" s="11">
        <v>37.1</v>
      </c>
      <c r="F8" s="11">
        <v>53.2</v>
      </c>
      <c r="G8" s="11">
        <v>60.199999999999996</v>
      </c>
      <c r="H8" s="11">
        <v>62</v>
      </c>
      <c r="I8" s="11">
        <v>60.5</v>
      </c>
      <c r="J8" s="11">
        <v>55.300000000000004</v>
      </c>
      <c r="K8" s="12">
        <v>59.9</v>
      </c>
      <c r="L8" s="10">
        <v>61.1</v>
      </c>
      <c r="M8" s="11">
        <v>61.1</v>
      </c>
      <c r="N8" s="11">
        <v>61.1</v>
      </c>
      <c r="O8" s="12">
        <v>58.9</v>
      </c>
    </row>
    <row r="9" spans="1:16" x14ac:dyDescent="0.25">
      <c r="A9" s="35" t="s">
        <v>4</v>
      </c>
      <c r="B9" s="41">
        <v>4.2</v>
      </c>
      <c r="C9" s="42">
        <v>4.5984100000000003</v>
      </c>
      <c r="D9" s="42">
        <v>7.0231953999999996</v>
      </c>
      <c r="E9" s="42">
        <v>11.600000000000001</v>
      </c>
      <c r="F9" s="42">
        <v>10.100000000000001</v>
      </c>
      <c r="G9" s="42">
        <v>8</v>
      </c>
      <c r="H9" s="42">
        <v>7.7</v>
      </c>
      <c r="I9" s="42">
        <v>7.5</v>
      </c>
      <c r="J9" s="42">
        <v>6.1</v>
      </c>
      <c r="K9" s="43">
        <v>5.7</v>
      </c>
      <c r="L9" s="41">
        <v>5.0999999999999996</v>
      </c>
      <c r="M9" s="42">
        <v>5</v>
      </c>
      <c r="N9" s="42">
        <v>5.6000000000000005</v>
      </c>
      <c r="O9" s="43">
        <v>6.5</v>
      </c>
    </row>
    <row r="10" spans="1:16" x14ac:dyDescent="0.25">
      <c r="A10" s="107" t="s">
        <v>82</v>
      </c>
      <c r="B10" s="8"/>
    </row>
    <row r="11" spans="1:16" x14ac:dyDescent="0.25">
      <c r="A11" s="107" t="s">
        <v>40</v>
      </c>
    </row>
    <row r="12" spans="1:16" x14ac:dyDescent="0.25">
      <c r="M12" s="141"/>
      <c r="N12" s="141"/>
      <c r="O12" s="141"/>
    </row>
    <row r="17" spans="12:22" x14ac:dyDescent="0.25">
      <c r="O17" s="72"/>
      <c r="P17" s="72"/>
      <c r="Q17" s="72"/>
      <c r="R17" s="72"/>
      <c r="S17" s="72"/>
      <c r="T17" s="72"/>
      <c r="U17" s="72"/>
      <c r="V17" s="72"/>
    </row>
    <row r="18" spans="12:22" x14ac:dyDescent="0.25">
      <c r="L18" s="72"/>
      <c r="O18" s="72"/>
      <c r="P18" s="72"/>
      <c r="Q18" s="72"/>
      <c r="R18" s="72"/>
      <c r="S18" s="72"/>
      <c r="T18" s="72"/>
      <c r="U18" s="72"/>
      <c r="V18" s="72"/>
    </row>
    <row r="19" spans="12:22" x14ac:dyDescent="0.25">
      <c r="L19" s="72"/>
      <c r="O19" s="72"/>
      <c r="P19" s="72"/>
      <c r="Q19" s="72"/>
      <c r="R19" s="72"/>
      <c r="S19" s="72"/>
      <c r="T19" s="72"/>
      <c r="U19" s="72"/>
      <c r="V19" s="72"/>
    </row>
    <row r="20" spans="12:22" x14ac:dyDescent="0.25">
      <c r="L20" s="72"/>
      <c r="O20" s="72"/>
      <c r="P20" s="72"/>
      <c r="Q20" s="72"/>
      <c r="R20" s="72"/>
      <c r="S20" s="72"/>
      <c r="T20" s="72"/>
      <c r="U20" s="72"/>
      <c r="V20" s="72"/>
    </row>
    <row r="21" spans="12:22" x14ac:dyDescent="0.25">
      <c r="L21" s="72"/>
      <c r="O21" s="72"/>
      <c r="P21" s="72"/>
      <c r="Q21" s="72"/>
      <c r="R21" s="72"/>
      <c r="S21" s="72"/>
      <c r="T21" s="72"/>
      <c r="U21" s="72"/>
      <c r="V21" s="72"/>
    </row>
  </sheetData>
  <mergeCells count="2">
    <mergeCell ref="B3:K3"/>
    <mergeCell ref="L3:O3"/>
  </mergeCells>
  <hyperlinks>
    <hyperlink ref="P1" location="'Lisez-moi'!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9"/>
  <sheetViews>
    <sheetView topLeftCell="C1" zoomScale="70" zoomScaleNormal="70" workbookViewId="0">
      <selection activeCell="G1" sqref="G1"/>
    </sheetView>
  </sheetViews>
  <sheetFormatPr baseColWidth="10" defaultRowHeight="15" x14ac:dyDescent="0.2"/>
  <cols>
    <col min="1" max="1" width="13.7109375" style="3" customWidth="1"/>
    <col min="2" max="2" width="0.85546875" style="3"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30</v>
      </c>
      <c r="B1" s="2"/>
      <c r="G1" s="3">
        <v>2021</v>
      </c>
      <c r="H1" s="80" t="s">
        <v>60</v>
      </c>
      <c r="I1" s="80"/>
      <c r="K1" s="79"/>
    </row>
    <row r="3" spans="1:17" ht="9.75" customHeight="1" x14ac:dyDescent="0.2">
      <c r="C3" s="5"/>
      <c r="D3" s="5"/>
      <c r="E3" s="5"/>
      <c r="F3" s="5"/>
      <c r="G3" s="5"/>
      <c r="H3" s="5"/>
    </row>
    <row r="4" spans="1:17" ht="48.75" customHeight="1" x14ac:dyDescent="0.2">
      <c r="C4" s="87"/>
      <c r="D4" s="88" t="s">
        <v>0</v>
      </c>
      <c r="E4" s="88" t="s">
        <v>20</v>
      </c>
      <c r="F4" s="88" t="s">
        <v>19</v>
      </c>
      <c r="G4" s="88" t="s">
        <v>3</v>
      </c>
      <c r="H4" s="89" t="s">
        <v>4</v>
      </c>
    </row>
    <row r="5" spans="1:17" ht="15.95" customHeight="1" x14ac:dyDescent="0.2">
      <c r="C5" s="90" t="s">
        <v>6</v>
      </c>
      <c r="D5" s="6"/>
      <c r="E5" s="6"/>
      <c r="F5" s="6"/>
      <c r="G5" s="6"/>
      <c r="H5" s="91"/>
    </row>
    <row r="6" spans="1:17" ht="15.95" customHeight="1" x14ac:dyDescent="0.2">
      <c r="C6" s="92" t="s">
        <v>7</v>
      </c>
      <c r="D6" s="5">
        <v>3.5999999999999996</v>
      </c>
      <c r="E6" s="5">
        <v>7.9</v>
      </c>
      <c r="F6" s="5">
        <v>23.1</v>
      </c>
      <c r="G6" s="5">
        <v>58.9</v>
      </c>
      <c r="H6" s="93">
        <v>6.5</v>
      </c>
    </row>
    <row r="7" spans="1:17" ht="15.95" customHeight="1" x14ac:dyDescent="0.2">
      <c r="C7" s="92" t="s">
        <v>68</v>
      </c>
      <c r="D7" s="5">
        <v>2.7</v>
      </c>
      <c r="E7" s="5">
        <v>6.4</v>
      </c>
      <c r="F7" s="5">
        <v>24.2</v>
      </c>
      <c r="G7" s="5">
        <v>61.1</v>
      </c>
      <c r="H7" s="93">
        <v>5.6000000000000005</v>
      </c>
    </row>
    <row r="8" spans="1:17" ht="15.95" customHeight="1" x14ac:dyDescent="0.2">
      <c r="C8" s="92" t="s">
        <v>81</v>
      </c>
      <c r="D8" s="5">
        <v>2.6</v>
      </c>
      <c r="E8" s="5">
        <v>6.1</v>
      </c>
      <c r="F8" s="5">
        <v>25.3</v>
      </c>
      <c r="G8" s="5">
        <v>61.1</v>
      </c>
      <c r="H8" s="93">
        <v>5</v>
      </c>
    </row>
    <row r="9" spans="1:17" ht="15.95" customHeight="1" x14ac:dyDescent="0.2">
      <c r="C9" s="92" t="s">
        <v>78</v>
      </c>
      <c r="D9" s="5">
        <v>2.5</v>
      </c>
      <c r="E9" s="5">
        <v>6</v>
      </c>
      <c r="F9" s="5">
        <v>25.4</v>
      </c>
      <c r="G9" s="5">
        <v>61.1</v>
      </c>
      <c r="H9" s="93">
        <v>5.0999999999999996</v>
      </c>
    </row>
    <row r="10" spans="1:17" ht="15.95" customHeight="1" x14ac:dyDescent="0.2">
      <c r="C10" s="90" t="s">
        <v>50</v>
      </c>
      <c r="D10" s="13"/>
      <c r="E10" s="13"/>
      <c r="F10" s="13"/>
      <c r="G10" s="13"/>
      <c r="H10" s="94"/>
      <c r="Q10" s="5"/>
    </row>
    <row r="11" spans="1:17" ht="15.95" customHeight="1" x14ac:dyDescent="0.2">
      <c r="C11" s="92" t="s">
        <v>7</v>
      </c>
      <c r="D11" s="5">
        <v>8.4</v>
      </c>
      <c r="E11" s="5">
        <v>9.7000000000000011</v>
      </c>
      <c r="F11" s="5">
        <v>18.3</v>
      </c>
      <c r="G11" s="5">
        <v>58.3</v>
      </c>
      <c r="H11" s="93">
        <v>5.3</v>
      </c>
      <c r="Q11" s="5"/>
    </row>
    <row r="12" spans="1:17" ht="15.95" customHeight="1" x14ac:dyDescent="0.2">
      <c r="C12" s="92" t="s">
        <v>68</v>
      </c>
      <c r="D12" s="5">
        <v>7.1999999999999993</v>
      </c>
      <c r="E12" s="5">
        <v>8.6999999999999993</v>
      </c>
      <c r="F12" s="5">
        <v>15.6</v>
      </c>
      <c r="G12" s="5">
        <v>62.5</v>
      </c>
      <c r="H12" s="93">
        <v>5.8999999999999995</v>
      </c>
      <c r="Q12" s="5"/>
    </row>
    <row r="13" spans="1:17" ht="15.95" customHeight="1" x14ac:dyDescent="0.2">
      <c r="C13" s="92" t="s">
        <v>81</v>
      </c>
      <c r="D13" s="5">
        <v>7.3999999999999995</v>
      </c>
      <c r="E13" s="5">
        <v>7.9</v>
      </c>
      <c r="F13" s="5">
        <v>18</v>
      </c>
      <c r="G13" s="5">
        <v>61.4</v>
      </c>
      <c r="H13" s="93">
        <v>5.2</v>
      </c>
      <c r="Q13" s="5"/>
    </row>
    <row r="14" spans="1:17" ht="15.95" customHeight="1" x14ac:dyDescent="0.2">
      <c r="C14" s="92" t="s">
        <v>78</v>
      </c>
      <c r="D14" s="5">
        <v>7.3</v>
      </c>
      <c r="E14" s="5">
        <v>8.6</v>
      </c>
      <c r="F14" s="5">
        <v>19</v>
      </c>
      <c r="G14" s="5">
        <v>61</v>
      </c>
      <c r="H14" s="93">
        <v>4.1000000000000005</v>
      </c>
      <c r="Q14" s="5"/>
    </row>
    <row r="15" spans="1:17" ht="15.95" customHeight="1" x14ac:dyDescent="0.2">
      <c r="C15" s="90" t="s">
        <v>51</v>
      </c>
      <c r="D15" s="13"/>
      <c r="E15" s="13"/>
      <c r="F15" s="13"/>
      <c r="G15" s="13"/>
      <c r="H15" s="94"/>
    </row>
    <row r="16" spans="1:17" ht="15.95" customHeight="1" x14ac:dyDescent="0.2">
      <c r="C16" s="92" t="s">
        <v>7</v>
      </c>
      <c r="D16" s="5">
        <v>5</v>
      </c>
      <c r="E16" s="5">
        <v>8.7999999999999989</v>
      </c>
      <c r="F16" s="5">
        <v>19.900000000000002</v>
      </c>
      <c r="G16" s="5">
        <v>60.099999999999994</v>
      </c>
      <c r="H16" s="93">
        <v>6.2</v>
      </c>
    </row>
    <row r="17" spans="3:8" ht="15.95" customHeight="1" x14ac:dyDescent="0.2">
      <c r="C17" s="92" t="s">
        <v>68</v>
      </c>
      <c r="D17" s="5">
        <v>4.3999999999999995</v>
      </c>
      <c r="E17" s="5">
        <v>7.6</v>
      </c>
      <c r="F17" s="5">
        <v>19.100000000000001</v>
      </c>
      <c r="G17" s="5">
        <v>63.5</v>
      </c>
      <c r="H17" s="93">
        <v>5.4</v>
      </c>
    </row>
    <row r="18" spans="3:8" ht="15.95" customHeight="1" x14ac:dyDescent="0.2">
      <c r="C18" s="92" t="s">
        <v>81</v>
      </c>
      <c r="D18" s="5">
        <v>4.8</v>
      </c>
      <c r="E18" s="5">
        <v>6.6000000000000005</v>
      </c>
      <c r="F18" s="5">
        <v>20.8</v>
      </c>
      <c r="G18" s="5">
        <v>62.9</v>
      </c>
      <c r="H18" s="93">
        <v>4.8</v>
      </c>
    </row>
    <row r="19" spans="3:8" ht="15.95" customHeight="1" x14ac:dyDescent="0.2">
      <c r="C19" s="92" t="s">
        <v>78</v>
      </c>
      <c r="D19" s="5">
        <v>4.7</v>
      </c>
      <c r="E19" s="5">
        <v>7.0000000000000009</v>
      </c>
      <c r="F19" s="5">
        <v>21.4</v>
      </c>
      <c r="G19" s="5">
        <v>63.5</v>
      </c>
      <c r="H19" s="93">
        <v>3.5000000000000004</v>
      </c>
    </row>
    <row r="20" spans="3:8" ht="15.95" customHeight="1" x14ac:dyDescent="0.2">
      <c r="C20" s="90" t="s">
        <v>52</v>
      </c>
      <c r="D20" s="13"/>
      <c r="E20" s="13"/>
      <c r="F20" s="13"/>
      <c r="G20" s="13"/>
      <c r="H20" s="94"/>
    </row>
    <row r="21" spans="3:8" ht="15.95" customHeight="1" x14ac:dyDescent="0.2">
      <c r="C21" s="92" t="s">
        <v>7</v>
      </c>
      <c r="D21" s="5">
        <v>3.4000000000000004</v>
      </c>
      <c r="E21" s="5">
        <v>8.4</v>
      </c>
      <c r="F21" s="5">
        <v>21.5</v>
      </c>
      <c r="G21" s="5">
        <v>60.6</v>
      </c>
      <c r="H21" s="93">
        <v>6.1</v>
      </c>
    </row>
    <row r="22" spans="3:8" ht="15.95" customHeight="1" x14ac:dyDescent="0.2">
      <c r="C22" s="92" t="s">
        <v>68</v>
      </c>
      <c r="D22" s="5">
        <v>2.2999999999999998</v>
      </c>
      <c r="E22" s="5">
        <v>6.5</v>
      </c>
      <c r="F22" s="5">
        <v>20.5</v>
      </c>
      <c r="G22" s="5">
        <v>64.400000000000006</v>
      </c>
      <c r="H22" s="93">
        <v>6.3</v>
      </c>
    </row>
    <row r="23" spans="3:8" ht="15.95" customHeight="1" x14ac:dyDescent="0.2">
      <c r="C23" s="92" t="s">
        <v>81</v>
      </c>
      <c r="D23" s="5">
        <v>2.1</v>
      </c>
      <c r="E23" s="5">
        <v>6.1</v>
      </c>
      <c r="F23" s="5">
        <v>22.5</v>
      </c>
      <c r="G23" s="5">
        <v>63.800000000000004</v>
      </c>
      <c r="H23" s="93">
        <v>5.5</v>
      </c>
    </row>
    <row r="24" spans="3:8" ht="15.95" customHeight="1" x14ac:dyDescent="0.2">
      <c r="C24" s="92" t="s">
        <v>78</v>
      </c>
      <c r="D24" s="5">
        <v>2.5</v>
      </c>
      <c r="E24" s="5">
        <v>5.5</v>
      </c>
      <c r="F24" s="5">
        <v>23.3</v>
      </c>
      <c r="G24" s="5">
        <v>63.7</v>
      </c>
      <c r="H24" s="93">
        <v>5.0999999999999996</v>
      </c>
    </row>
    <row r="25" spans="3:8" ht="15.95" customHeight="1" x14ac:dyDescent="0.2">
      <c r="C25" s="90" t="s">
        <v>53</v>
      </c>
      <c r="D25" s="13"/>
      <c r="E25" s="13"/>
      <c r="F25" s="13"/>
      <c r="G25" s="13"/>
      <c r="H25" s="94"/>
    </row>
    <row r="26" spans="3:8" ht="15.95" customHeight="1" x14ac:dyDescent="0.2">
      <c r="C26" s="92" t="s">
        <v>7</v>
      </c>
      <c r="D26" s="53">
        <v>2.7</v>
      </c>
      <c r="E26" s="5">
        <v>7.1999999999999993</v>
      </c>
      <c r="F26" s="5">
        <v>22.2</v>
      </c>
      <c r="G26" s="5">
        <v>61.3</v>
      </c>
      <c r="H26" s="93">
        <v>6.6000000000000005</v>
      </c>
    </row>
    <row r="27" spans="3:8" ht="15.95" customHeight="1" x14ac:dyDescent="0.2">
      <c r="C27" s="92" t="s">
        <v>68</v>
      </c>
      <c r="D27" s="53">
        <v>1.7000000000000002</v>
      </c>
      <c r="E27" s="5">
        <v>4.9000000000000004</v>
      </c>
      <c r="F27" s="5">
        <v>21.2</v>
      </c>
      <c r="G27" s="5">
        <v>66</v>
      </c>
      <c r="H27" s="93">
        <v>6.2</v>
      </c>
    </row>
    <row r="28" spans="3:8" ht="15.95" customHeight="1" x14ac:dyDescent="0.2">
      <c r="C28" s="92" t="s">
        <v>81</v>
      </c>
      <c r="D28" s="53">
        <v>1.6</v>
      </c>
      <c r="E28" s="5">
        <v>4.5999999999999996</v>
      </c>
      <c r="F28" s="5">
        <v>22.1</v>
      </c>
      <c r="G28" s="5">
        <v>66.400000000000006</v>
      </c>
      <c r="H28" s="93">
        <v>5.3</v>
      </c>
    </row>
    <row r="29" spans="3:8" ht="15.95" customHeight="1" x14ac:dyDescent="0.2">
      <c r="C29" s="92" t="s">
        <v>78</v>
      </c>
      <c r="D29" s="53">
        <v>1.7000000000000002</v>
      </c>
      <c r="E29" s="5">
        <v>4.5</v>
      </c>
      <c r="F29" s="5">
        <v>23.1</v>
      </c>
      <c r="G29" s="5">
        <v>65.7</v>
      </c>
      <c r="H29" s="93">
        <v>5</v>
      </c>
    </row>
    <row r="30" spans="3:8" ht="15.95" customHeight="1" x14ac:dyDescent="0.2">
      <c r="C30" s="95" t="s">
        <v>54</v>
      </c>
      <c r="D30" s="13"/>
      <c r="E30" s="13"/>
      <c r="F30" s="13"/>
      <c r="G30" s="13"/>
      <c r="H30" s="94"/>
    </row>
    <row r="31" spans="3:8" ht="15.95" customHeight="1" x14ac:dyDescent="0.2">
      <c r="C31" s="92" t="s">
        <v>7</v>
      </c>
      <c r="D31" s="5">
        <v>2.5</v>
      </c>
      <c r="E31" s="5">
        <v>5.5</v>
      </c>
      <c r="F31" s="5">
        <v>22.400000000000002</v>
      </c>
      <c r="G31" s="5">
        <v>63.9</v>
      </c>
      <c r="H31" s="93">
        <v>5.8000000000000007</v>
      </c>
    </row>
    <row r="32" spans="3:8" ht="15.95" customHeight="1" x14ac:dyDescent="0.2">
      <c r="C32" s="92" t="s">
        <v>68</v>
      </c>
      <c r="D32" s="5">
        <v>1.5</v>
      </c>
      <c r="E32" s="5">
        <v>4.9000000000000004</v>
      </c>
      <c r="F32" s="5">
        <v>22.6</v>
      </c>
      <c r="G32" s="5">
        <v>65.3</v>
      </c>
      <c r="H32" s="93">
        <v>5.6000000000000005</v>
      </c>
    </row>
    <row r="33" spans="3:8" ht="15.95" customHeight="1" x14ac:dyDescent="0.2">
      <c r="C33" s="92" t="s">
        <v>81</v>
      </c>
      <c r="D33" s="5">
        <v>1.4000000000000001</v>
      </c>
      <c r="E33" s="5">
        <v>3.9</v>
      </c>
      <c r="F33" s="5">
        <v>23.200000000000003</v>
      </c>
      <c r="G33" s="5">
        <v>66.600000000000009</v>
      </c>
      <c r="H33" s="93">
        <v>4.9000000000000004</v>
      </c>
    </row>
    <row r="34" spans="3:8" ht="15.95" customHeight="1" x14ac:dyDescent="0.2">
      <c r="C34" s="92" t="s">
        <v>78</v>
      </c>
      <c r="D34" s="5">
        <v>1.0999999999999999</v>
      </c>
      <c r="E34" s="5">
        <v>5.0999999999999996</v>
      </c>
      <c r="F34" s="5">
        <v>22.1</v>
      </c>
      <c r="G34" s="5">
        <v>67</v>
      </c>
      <c r="H34" s="93">
        <v>4.7</v>
      </c>
    </row>
    <row r="35" spans="3:8" ht="15.95" customHeight="1" x14ac:dyDescent="0.2">
      <c r="C35" s="90" t="s">
        <v>55</v>
      </c>
      <c r="D35" s="13"/>
      <c r="E35" s="13"/>
      <c r="F35" s="13"/>
      <c r="G35" s="13"/>
      <c r="H35" s="94"/>
    </row>
    <row r="36" spans="3:8" ht="15.95" customHeight="1" x14ac:dyDescent="0.2">
      <c r="C36" s="92" t="s">
        <v>7</v>
      </c>
      <c r="D36" s="53">
        <v>2.1999999999999997</v>
      </c>
      <c r="E36" s="5">
        <v>7.7</v>
      </c>
      <c r="F36" s="5">
        <v>26.700000000000003</v>
      </c>
      <c r="G36" s="5">
        <v>56.100000000000009</v>
      </c>
      <c r="H36" s="93">
        <v>7.3</v>
      </c>
    </row>
    <row r="37" spans="3:8" ht="15.95" customHeight="1" x14ac:dyDescent="0.2">
      <c r="C37" s="92" t="s">
        <v>68</v>
      </c>
      <c r="D37" s="53">
        <v>1.3</v>
      </c>
      <c r="E37" s="5">
        <v>6.2</v>
      </c>
      <c r="F37" s="5">
        <v>31.2</v>
      </c>
      <c r="G37" s="5">
        <v>56.2</v>
      </c>
      <c r="H37" s="93">
        <v>5.0999999999999996</v>
      </c>
    </row>
    <row r="38" spans="3:8" x14ac:dyDescent="0.2">
      <c r="C38" s="92" t="s">
        <v>81</v>
      </c>
      <c r="D38" s="53">
        <v>1</v>
      </c>
      <c r="E38" s="5">
        <v>6.3</v>
      </c>
      <c r="F38" s="5">
        <v>31.3</v>
      </c>
      <c r="G38" s="5">
        <v>56.499999999999993</v>
      </c>
      <c r="H38" s="93">
        <v>4.9000000000000004</v>
      </c>
    </row>
    <row r="39" spans="3:8" x14ac:dyDescent="0.2">
      <c r="C39" s="96" t="s">
        <v>78</v>
      </c>
      <c r="D39" s="97">
        <v>0.8</v>
      </c>
      <c r="E39" s="98">
        <v>5.7</v>
      </c>
      <c r="F39" s="98">
        <v>30.9</v>
      </c>
      <c r="G39" s="98">
        <v>56.499999999999993</v>
      </c>
      <c r="H39" s="99">
        <v>6.1</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69"/>
  <sheetViews>
    <sheetView zoomScale="70" zoomScaleNormal="70" workbookViewId="0">
      <selection activeCell="W28" sqref="W28"/>
    </sheetView>
  </sheetViews>
  <sheetFormatPr baseColWidth="10" defaultRowHeight="14.25" x14ac:dyDescent="0.2"/>
  <cols>
    <col min="1" max="1" width="5.7109375" style="9" customWidth="1"/>
    <col min="2" max="2" width="1" style="9" customWidth="1"/>
    <col min="3" max="3" width="36.7109375" style="9" customWidth="1"/>
    <col min="4" max="6" width="10.7109375" style="73" customWidth="1"/>
    <col min="7" max="7" width="10.7109375" style="9" customWidth="1"/>
    <col min="8" max="9" width="10.7109375" style="73" customWidth="1"/>
    <col min="10" max="16" width="10.7109375" style="9" customWidth="1"/>
    <col min="17" max="17" width="9.28515625" style="9" customWidth="1"/>
    <col min="18" max="16384" width="11.42578125" style="9"/>
  </cols>
  <sheetData>
    <row r="1" spans="1:26" ht="15.75" x14ac:dyDescent="0.25">
      <c r="A1" s="232" t="s">
        <v>74</v>
      </c>
      <c r="B1" s="233"/>
      <c r="C1" s="234"/>
      <c r="D1" s="234"/>
      <c r="E1" s="234"/>
      <c r="F1" s="234"/>
      <c r="G1" s="233"/>
      <c r="H1" s="233"/>
      <c r="I1" s="233"/>
      <c r="J1" s="233"/>
      <c r="K1" s="233"/>
      <c r="L1" s="233"/>
      <c r="M1" s="233"/>
      <c r="N1" s="233"/>
      <c r="O1" s="233"/>
      <c r="P1" s="233"/>
      <c r="Q1" s="233"/>
      <c r="R1" s="234" t="s">
        <v>60</v>
      </c>
      <c r="S1" s="233"/>
      <c r="T1" s="233"/>
      <c r="U1" s="233"/>
      <c r="V1" s="233"/>
      <c r="W1" s="233"/>
      <c r="X1" s="233"/>
      <c r="Y1" s="233"/>
      <c r="Z1" s="233"/>
    </row>
    <row r="2" spans="1:26" ht="15.75" x14ac:dyDescent="0.25">
      <c r="A2" s="232"/>
      <c r="B2" s="233"/>
      <c r="C2" s="233"/>
      <c r="D2" s="233"/>
      <c r="E2" s="233"/>
      <c r="F2" s="233"/>
      <c r="G2" s="233"/>
      <c r="H2" s="233"/>
      <c r="I2" s="233"/>
      <c r="J2" s="233"/>
      <c r="K2" s="233"/>
      <c r="L2" s="233"/>
      <c r="M2" s="233"/>
      <c r="N2" s="233"/>
      <c r="O2" s="233"/>
      <c r="P2" s="233"/>
      <c r="Q2" s="233"/>
      <c r="R2" s="233"/>
      <c r="S2" s="233"/>
      <c r="T2" s="233"/>
      <c r="U2" s="233"/>
      <c r="V2" s="233"/>
      <c r="W2" s="233"/>
      <c r="X2" s="233"/>
      <c r="Y2" s="233"/>
      <c r="Z2" s="233"/>
    </row>
    <row r="3" spans="1:26" ht="15"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row>
    <row r="4" spans="1:26" s="73" customFormat="1" ht="20.100000000000001" customHeight="1" x14ac:dyDescent="0.2">
      <c r="A4" s="233"/>
      <c r="B4" s="233"/>
      <c r="C4" s="294"/>
      <c r="D4" s="291">
        <v>2021</v>
      </c>
      <c r="E4" s="292"/>
      <c r="F4" s="292"/>
      <c r="G4" s="293"/>
      <c r="H4" s="291">
        <v>2020</v>
      </c>
      <c r="I4" s="292"/>
      <c r="J4" s="292"/>
      <c r="K4" s="292"/>
      <c r="L4" s="292"/>
      <c r="M4" s="292"/>
      <c r="N4" s="292"/>
      <c r="O4" s="292"/>
      <c r="P4" s="292"/>
      <c r="Q4" s="293"/>
      <c r="R4" s="233"/>
      <c r="S4" s="233"/>
      <c r="T4" s="233"/>
      <c r="U4" s="233"/>
      <c r="V4" s="233"/>
      <c r="W4" s="233"/>
      <c r="X4" s="233"/>
      <c r="Y4" s="233"/>
      <c r="Z4" s="233"/>
    </row>
    <row r="5" spans="1:26" ht="20.100000000000001" customHeight="1" x14ac:dyDescent="0.2">
      <c r="A5" s="233"/>
      <c r="B5" s="233"/>
      <c r="C5" s="295"/>
      <c r="D5" s="235" t="s">
        <v>22</v>
      </c>
      <c r="E5" s="236" t="s">
        <v>21</v>
      </c>
      <c r="F5" s="236" t="s">
        <v>83</v>
      </c>
      <c r="G5" s="237" t="s">
        <v>79</v>
      </c>
      <c r="H5" s="238" t="s">
        <v>77</v>
      </c>
      <c r="I5" s="238" t="s">
        <v>67</v>
      </c>
      <c r="J5" s="238" t="s">
        <v>64</v>
      </c>
      <c r="K5" s="238" t="s">
        <v>65</v>
      </c>
      <c r="L5" s="238" t="s">
        <v>59</v>
      </c>
      <c r="M5" s="238" t="s">
        <v>57</v>
      </c>
      <c r="N5" s="238" t="s">
        <v>49</v>
      </c>
      <c r="O5" s="239" t="s">
        <v>46</v>
      </c>
      <c r="P5" s="239" t="s">
        <v>22</v>
      </c>
      <c r="Q5" s="240" t="s">
        <v>21</v>
      </c>
      <c r="R5" s="233"/>
      <c r="S5" s="233"/>
      <c r="T5" s="233"/>
      <c r="U5" s="233"/>
      <c r="V5" s="233"/>
      <c r="W5" s="233"/>
      <c r="X5" s="233"/>
      <c r="Y5" s="233"/>
      <c r="Z5" s="233"/>
    </row>
    <row r="6" spans="1:26" ht="18" customHeight="1" x14ac:dyDescent="0.2">
      <c r="A6" s="233"/>
      <c r="B6" s="233"/>
      <c r="C6" s="241" t="s">
        <v>6</v>
      </c>
      <c r="D6" s="242"/>
      <c r="E6" s="243"/>
      <c r="F6" s="243"/>
      <c r="G6" s="244"/>
      <c r="H6" s="245"/>
      <c r="I6" s="245"/>
      <c r="J6" s="245"/>
      <c r="K6" s="245"/>
      <c r="L6" s="245"/>
      <c r="M6" s="245"/>
      <c r="N6" s="245"/>
      <c r="O6" s="245"/>
      <c r="P6" s="245"/>
      <c r="Q6" s="246"/>
      <c r="R6" s="233"/>
      <c r="S6" s="233"/>
      <c r="T6" s="233"/>
      <c r="U6" s="233"/>
      <c r="V6" s="233"/>
      <c r="W6" s="233"/>
      <c r="X6" s="233"/>
      <c r="Y6" s="233"/>
      <c r="Z6" s="233"/>
    </row>
    <row r="7" spans="1:26" ht="18" customHeight="1" x14ac:dyDescent="0.2">
      <c r="A7" s="233"/>
      <c r="B7" s="233"/>
      <c r="C7" s="247" t="s">
        <v>23</v>
      </c>
      <c r="D7" s="263">
        <v>15.7</v>
      </c>
      <c r="E7" s="250">
        <v>15.6</v>
      </c>
      <c r="F7" s="248">
        <v>15.299999999999999</v>
      </c>
      <c r="G7" s="249">
        <v>15.9</v>
      </c>
      <c r="H7" s="250">
        <v>15.7</v>
      </c>
      <c r="I7" s="250">
        <v>15.2</v>
      </c>
      <c r="J7" s="250">
        <v>15.1</v>
      </c>
      <c r="K7" s="250">
        <v>16.5</v>
      </c>
      <c r="L7" s="250">
        <v>13.200000000000001</v>
      </c>
      <c r="M7" s="250">
        <v>13.200000000000001</v>
      </c>
      <c r="N7" s="250">
        <v>13.5</v>
      </c>
      <c r="O7" s="250">
        <v>14.2</v>
      </c>
      <c r="P7" s="250">
        <v>13.1</v>
      </c>
      <c r="Q7" s="251">
        <v>11.1</v>
      </c>
      <c r="R7" s="233"/>
      <c r="S7" s="233"/>
      <c r="T7" s="233"/>
      <c r="U7" s="233"/>
      <c r="V7" s="233"/>
      <c r="W7" s="233"/>
      <c r="X7" s="233"/>
      <c r="Y7" s="233"/>
      <c r="Z7" s="233"/>
    </row>
    <row r="8" spans="1:26" ht="18" customHeight="1" x14ac:dyDescent="0.2">
      <c r="A8" s="233"/>
      <c r="B8" s="233"/>
      <c r="C8" s="247" t="s">
        <v>24</v>
      </c>
      <c r="D8" s="263">
        <v>78.100000000000009</v>
      </c>
      <c r="E8" s="250">
        <v>78.7</v>
      </c>
      <c r="F8" s="248">
        <v>79.3</v>
      </c>
      <c r="G8" s="249">
        <v>79</v>
      </c>
      <c r="H8" s="250">
        <v>79.400000000000006</v>
      </c>
      <c r="I8" s="250">
        <v>80</v>
      </c>
      <c r="J8" s="250">
        <v>79.600000000000009</v>
      </c>
      <c r="K8" s="250">
        <v>76.2</v>
      </c>
      <c r="L8" s="250">
        <v>81.699999999999989</v>
      </c>
      <c r="M8" s="250">
        <v>81.100000000000009</v>
      </c>
      <c r="N8" s="250">
        <v>78.900000000000006</v>
      </c>
      <c r="O8" s="250">
        <v>81.5</v>
      </c>
      <c r="P8" s="250">
        <v>82.5</v>
      </c>
      <c r="Q8" s="251">
        <v>85.5</v>
      </c>
      <c r="R8" s="233"/>
      <c r="S8" s="233"/>
      <c r="T8" s="233"/>
      <c r="U8" s="233"/>
      <c r="V8" s="233"/>
      <c r="W8" s="233"/>
      <c r="X8" s="233"/>
      <c r="Y8" s="233"/>
      <c r="Z8" s="233"/>
    </row>
    <row r="9" spans="1:26" ht="18" customHeight="1" x14ac:dyDescent="0.2">
      <c r="A9" s="233"/>
      <c r="B9" s="233"/>
      <c r="C9" s="247" t="s">
        <v>25</v>
      </c>
      <c r="D9" s="263">
        <v>6.2</v>
      </c>
      <c r="E9" s="250">
        <v>5.7</v>
      </c>
      <c r="F9" s="248">
        <v>5.4</v>
      </c>
      <c r="G9" s="249">
        <v>5.0999999999999996</v>
      </c>
      <c r="H9" s="250">
        <v>4.9000000000000004</v>
      </c>
      <c r="I9" s="250">
        <v>4.8</v>
      </c>
      <c r="J9" s="250">
        <v>5.4</v>
      </c>
      <c r="K9" s="250">
        <v>7.3</v>
      </c>
      <c r="L9" s="250">
        <v>5</v>
      </c>
      <c r="M9" s="250">
        <v>5.8000000000000007</v>
      </c>
      <c r="N9" s="250">
        <v>7.7</v>
      </c>
      <c r="O9" s="250">
        <v>4.3</v>
      </c>
      <c r="P9" s="250">
        <v>4.4000000000000004</v>
      </c>
      <c r="Q9" s="251">
        <v>3.4</v>
      </c>
      <c r="R9" s="233"/>
      <c r="S9" s="233"/>
      <c r="T9" s="233"/>
      <c r="U9" s="233"/>
      <c r="V9" s="233"/>
      <c r="W9" s="233"/>
      <c r="X9" s="233"/>
      <c r="Y9" s="233"/>
      <c r="Z9" s="233"/>
    </row>
    <row r="10" spans="1:26" ht="18" customHeight="1" x14ac:dyDescent="0.2">
      <c r="A10" s="233"/>
      <c r="B10" s="233"/>
      <c r="C10" s="252" t="s">
        <v>50</v>
      </c>
      <c r="D10" s="264"/>
      <c r="E10" s="254"/>
      <c r="F10" s="245"/>
      <c r="G10" s="253"/>
      <c r="H10" s="254"/>
      <c r="I10" s="254"/>
      <c r="J10" s="254"/>
      <c r="K10" s="254"/>
      <c r="L10" s="254"/>
      <c r="M10" s="254"/>
      <c r="N10" s="254"/>
      <c r="O10" s="254"/>
      <c r="P10" s="254"/>
      <c r="Q10" s="255"/>
      <c r="R10" s="233"/>
      <c r="S10" s="233"/>
      <c r="T10" s="233"/>
      <c r="U10" s="233"/>
      <c r="V10" s="233"/>
      <c r="W10" s="233"/>
      <c r="X10" s="233"/>
      <c r="Y10" s="233"/>
      <c r="Z10" s="233"/>
    </row>
    <row r="11" spans="1:26" ht="18" customHeight="1" x14ac:dyDescent="0.2">
      <c r="A11" s="233"/>
      <c r="B11" s="233"/>
      <c r="C11" s="247" t="s">
        <v>23</v>
      </c>
      <c r="D11" s="263">
        <v>13.200000000000001</v>
      </c>
      <c r="E11" s="250">
        <v>12</v>
      </c>
      <c r="F11" s="248">
        <v>11.899999999999999</v>
      </c>
      <c r="G11" s="249">
        <v>11.3</v>
      </c>
      <c r="H11" s="250">
        <v>11.600000000000001</v>
      </c>
      <c r="I11" s="250">
        <v>12.3</v>
      </c>
      <c r="J11" s="250">
        <v>12</v>
      </c>
      <c r="K11" s="250">
        <v>14.299999999999999</v>
      </c>
      <c r="L11" s="250">
        <v>12</v>
      </c>
      <c r="M11" s="250">
        <v>11.899999999999999</v>
      </c>
      <c r="N11" s="250">
        <v>10.6</v>
      </c>
      <c r="O11" s="250">
        <v>11.8</v>
      </c>
      <c r="P11" s="250">
        <v>8.8000000000000007</v>
      </c>
      <c r="Q11" s="251">
        <v>10.5</v>
      </c>
      <c r="R11" s="233"/>
      <c r="S11" s="233"/>
      <c r="T11" s="233"/>
      <c r="U11" s="233"/>
      <c r="V11" s="233"/>
      <c r="W11" s="233"/>
      <c r="X11" s="233"/>
      <c r="Y11" s="233"/>
      <c r="Z11" s="233"/>
    </row>
    <row r="12" spans="1:26" ht="18" customHeight="1" x14ac:dyDescent="0.2">
      <c r="A12" s="233"/>
      <c r="B12" s="233"/>
      <c r="C12" s="247" t="s">
        <v>24</v>
      </c>
      <c r="D12" s="263">
        <v>82.3</v>
      </c>
      <c r="E12" s="250">
        <v>84</v>
      </c>
      <c r="F12" s="248">
        <v>84</v>
      </c>
      <c r="G12" s="249">
        <v>85.3</v>
      </c>
      <c r="H12" s="250">
        <v>85.7</v>
      </c>
      <c r="I12" s="250">
        <v>84.8</v>
      </c>
      <c r="J12" s="250">
        <v>84.2</v>
      </c>
      <c r="K12" s="250">
        <v>78.8</v>
      </c>
      <c r="L12" s="250">
        <v>83.5</v>
      </c>
      <c r="M12" s="250">
        <v>82.899999999999991</v>
      </c>
      <c r="N12" s="250">
        <v>85.6</v>
      </c>
      <c r="O12" s="250">
        <v>85.6</v>
      </c>
      <c r="P12" s="250">
        <v>88.7</v>
      </c>
      <c r="Q12" s="251">
        <v>88.1</v>
      </c>
      <c r="R12" s="233"/>
      <c r="S12" s="233"/>
      <c r="T12" s="233"/>
      <c r="U12" s="233"/>
      <c r="V12" s="233"/>
      <c r="W12" s="233"/>
      <c r="X12" s="233"/>
      <c r="Y12" s="233"/>
      <c r="Z12" s="233"/>
    </row>
    <row r="13" spans="1:26" ht="18" customHeight="1" x14ac:dyDescent="0.2">
      <c r="A13" s="233"/>
      <c r="B13" s="233"/>
      <c r="C13" s="247" t="s">
        <v>25</v>
      </c>
      <c r="D13" s="263">
        <v>4.5999999999999996</v>
      </c>
      <c r="E13" s="250">
        <v>4</v>
      </c>
      <c r="F13" s="248">
        <v>4.1000000000000005</v>
      </c>
      <c r="G13" s="249">
        <v>3.3000000000000003</v>
      </c>
      <c r="H13" s="250">
        <v>2.7</v>
      </c>
      <c r="I13" s="250">
        <v>2.9000000000000004</v>
      </c>
      <c r="J13" s="250">
        <v>3.8</v>
      </c>
      <c r="K13" s="250">
        <v>6.9</v>
      </c>
      <c r="L13" s="250">
        <v>4.3999999999999995</v>
      </c>
      <c r="M13" s="250">
        <v>5.2</v>
      </c>
      <c r="N13" s="250">
        <v>3.9</v>
      </c>
      <c r="O13" s="250">
        <v>2.7</v>
      </c>
      <c r="P13" s="250">
        <v>2.5</v>
      </c>
      <c r="Q13" s="251">
        <v>1.4</v>
      </c>
      <c r="R13" s="233"/>
      <c r="S13" s="233"/>
      <c r="T13" s="233"/>
      <c r="U13" s="233"/>
      <c r="V13" s="233"/>
      <c r="W13" s="233"/>
      <c r="X13" s="233"/>
      <c r="Y13" s="233"/>
      <c r="Z13" s="233"/>
    </row>
    <row r="14" spans="1:26" ht="18" customHeight="1" x14ac:dyDescent="0.2">
      <c r="A14" s="233"/>
      <c r="B14" s="233"/>
      <c r="C14" s="252" t="s">
        <v>51</v>
      </c>
      <c r="D14" s="264"/>
      <c r="E14" s="254"/>
      <c r="F14" s="245"/>
      <c r="G14" s="253"/>
      <c r="H14" s="254"/>
      <c r="I14" s="254"/>
      <c r="J14" s="254"/>
      <c r="K14" s="254"/>
      <c r="L14" s="254"/>
      <c r="M14" s="254"/>
      <c r="N14" s="254"/>
      <c r="O14" s="254"/>
      <c r="P14" s="254"/>
      <c r="Q14" s="255"/>
      <c r="R14" s="233"/>
      <c r="S14" s="233"/>
      <c r="T14" s="233"/>
      <c r="U14" s="233"/>
      <c r="V14" s="233"/>
      <c r="W14" s="233"/>
      <c r="X14" s="233"/>
      <c r="Y14" s="233"/>
      <c r="Z14" s="233"/>
    </row>
    <row r="15" spans="1:26" ht="18" customHeight="1" x14ac:dyDescent="0.2">
      <c r="A15" s="233"/>
      <c r="B15" s="233"/>
      <c r="C15" s="247" t="s">
        <v>23</v>
      </c>
      <c r="D15" s="263">
        <v>13.5</v>
      </c>
      <c r="E15" s="250">
        <v>12.6</v>
      </c>
      <c r="F15" s="248">
        <v>13.3</v>
      </c>
      <c r="G15" s="249">
        <v>14.399999999999999</v>
      </c>
      <c r="H15" s="250">
        <v>14.499999999999998</v>
      </c>
      <c r="I15" s="250">
        <v>11.600000000000001</v>
      </c>
      <c r="J15" s="250">
        <v>12.6</v>
      </c>
      <c r="K15" s="250">
        <v>14.6</v>
      </c>
      <c r="L15" s="250">
        <v>13.700000000000001</v>
      </c>
      <c r="M15" s="250">
        <v>12.9</v>
      </c>
      <c r="N15" s="250">
        <v>13.3</v>
      </c>
      <c r="O15" s="250">
        <v>11.1</v>
      </c>
      <c r="P15" s="250">
        <v>11.2</v>
      </c>
      <c r="Q15" s="251">
        <v>10.8</v>
      </c>
      <c r="R15" s="233"/>
      <c r="S15" s="233"/>
      <c r="T15" s="233"/>
      <c r="U15" s="233"/>
      <c r="V15" s="233"/>
      <c r="W15" s="233"/>
      <c r="X15" s="233"/>
      <c r="Y15" s="233"/>
      <c r="Z15" s="233"/>
    </row>
    <row r="16" spans="1:26" ht="18" customHeight="1" x14ac:dyDescent="0.2">
      <c r="A16" s="233"/>
      <c r="B16" s="233"/>
      <c r="C16" s="247" t="s">
        <v>24</v>
      </c>
      <c r="D16" s="263">
        <v>80.2</v>
      </c>
      <c r="E16" s="250">
        <v>82.699999999999989</v>
      </c>
      <c r="F16" s="248">
        <v>82.3</v>
      </c>
      <c r="G16" s="249">
        <v>81.399999999999991</v>
      </c>
      <c r="H16" s="250">
        <v>81.899999999999991</v>
      </c>
      <c r="I16" s="250">
        <v>84.3</v>
      </c>
      <c r="J16" s="250">
        <v>83.399999999999991</v>
      </c>
      <c r="K16" s="250">
        <v>76.8</v>
      </c>
      <c r="L16" s="250">
        <v>81.8</v>
      </c>
      <c r="M16" s="250">
        <v>81.3</v>
      </c>
      <c r="N16" s="250">
        <v>80.800000000000011</v>
      </c>
      <c r="O16" s="250">
        <v>84</v>
      </c>
      <c r="P16" s="250">
        <v>84.5</v>
      </c>
      <c r="Q16" s="251">
        <v>87.1</v>
      </c>
      <c r="R16" s="233"/>
      <c r="S16" s="233"/>
      <c r="T16" s="233"/>
      <c r="U16" s="233"/>
      <c r="V16" s="233"/>
      <c r="W16" s="233"/>
      <c r="X16" s="233"/>
      <c r="Y16" s="233"/>
      <c r="Z16" s="233"/>
    </row>
    <row r="17" spans="1:26" ht="18" customHeight="1" x14ac:dyDescent="0.2">
      <c r="A17" s="233"/>
      <c r="B17" s="233"/>
      <c r="C17" s="247" t="s">
        <v>25</v>
      </c>
      <c r="D17" s="263">
        <v>6.3</v>
      </c>
      <c r="E17" s="250">
        <v>4.7</v>
      </c>
      <c r="F17" s="248">
        <v>4.3999999999999995</v>
      </c>
      <c r="G17" s="249">
        <v>4.2</v>
      </c>
      <c r="H17" s="250">
        <v>3.5999999999999996</v>
      </c>
      <c r="I17" s="250">
        <v>4</v>
      </c>
      <c r="J17" s="250">
        <v>4.1000000000000005</v>
      </c>
      <c r="K17" s="250">
        <v>8.6</v>
      </c>
      <c r="L17" s="250">
        <v>4.5</v>
      </c>
      <c r="M17" s="250">
        <v>5.8000000000000007</v>
      </c>
      <c r="N17" s="250">
        <v>5.8000000000000007</v>
      </c>
      <c r="O17" s="250">
        <v>4.9000000000000004</v>
      </c>
      <c r="P17" s="250">
        <v>4.3</v>
      </c>
      <c r="Q17" s="251">
        <v>2.1</v>
      </c>
      <c r="R17" s="233"/>
      <c r="S17" s="233"/>
      <c r="T17" s="233"/>
      <c r="U17" s="233"/>
      <c r="V17" s="233"/>
      <c r="W17" s="233"/>
      <c r="X17" s="233"/>
      <c r="Y17" s="233"/>
      <c r="Z17" s="233"/>
    </row>
    <row r="18" spans="1:26" ht="18" customHeight="1" x14ac:dyDescent="0.2">
      <c r="A18" s="233"/>
      <c r="B18" s="233"/>
      <c r="C18" s="252" t="s">
        <v>52</v>
      </c>
      <c r="D18" s="264"/>
      <c r="E18" s="254"/>
      <c r="F18" s="245"/>
      <c r="G18" s="253"/>
      <c r="H18" s="254"/>
      <c r="I18" s="254"/>
      <c r="J18" s="254"/>
      <c r="K18" s="254"/>
      <c r="L18" s="254"/>
      <c r="M18" s="254"/>
      <c r="N18" s="254"/>
      <c r="O18" s="254"/>
      <c r="P18" s="254"/>
      <c r="Q18" s="255"/>
      <c r="R18" s="233"/>
      <c r="S18" s="233"/>
      <c r="T18" s="233"/>
      <c r="U18" s="233"/>
      <c r="V18" s="233"/>
      <c r="W18" s="233"/>
      <c r="X18" s="233"/>
      <c r="Y18" s="233"/>
      <c r="Z18" s="233"/>
    </row>
    <row r="19" spans="1:26" ht="18" customHeight="1" x14ac:dyDescent="0.2">
      <c r="A19" s="233"/>
      <c r="B19" s="233"/>
      <c r="C19" s="247" t="s">
        <v>23</v>
      </c>
      <c r="D19" s="263">
        <v>15.6</v>
      </c>
      <c r="E19" s="250">
        <v>15.299999999999999</v>
      </c>
      <c r="F19" s="248">
        <v>15.4</v>
      </c>
      <c r="G19" s="249">
        <v>15.6</v>
      </c>
      <c r="H19" s="250">
        <v>16.400000000000002</v>
      </c>
      <c r="I19" s="250">
        <v>14.399999999999999</v>
      </c>
      <c r="J19" s="250">
        <v>13.700000000000001</v>
      </c>
      <c r="K19" s="250">
        <v>14.299999999999999</v>
      </c>
      <c r="L19" s="250">
        <v>14.899999999999999</v>
      </c>
      <c r="M19" s="250">
        <v>13.3</v>
      </c>
      <c r="N19" s="250">
        <v>13.5</v>
      </c>
      <c r="O19" s="250">
        <v>13.4</v>
      </c>
      <c r="P19" s="250">
        <v>11.2</v>
      </c>
      <c r="Q19" s="251">
        <v>10.1</v>
      </c>
      <c r="R19" s="233"/>
      <c r="S19" s="233"/>
      <c r="T19" s="233"/>
      <c r="U19" s="233"/>
      <c r="V19" s="233"/>
      <c r="W19" s="233"/>
      <c r="X19" s="233"/>
      <c r="Y19" s="233"/>
      <c r="Z19" s="233"/>
    </row>
    <row r="20" spans="1:26" ht="18" customHeight="1" x14ac:dyDescent="0.2">
      <c r="A20" s="233"/>
      <c r="B20" s="233"/>
      <c r="C20" s="247" t="s">
        <v>24</v>
      </c>
      <c r="D20" s="263">
        <v>77.900000000000006</v>
      </c>
      <c r="E20" s="250">
        <v>77.400000000000006</v>
      </c>
      <c r="F20" s="248">
        <v>77.900000000000006</v>
      </c>
      <c r="G20" s="249">
        <v>78.5</v>
      </c>
      <c r="H20" s="250">
        <v>77.7</v>
      </c>
      <c r="I20" s="250">
        <v>79.3</v>
      </c>
      <c r="J20" s="250">
        <v>79.900000000000006</v>
      </c>
      <c r="K20" s="250">
        <v>76.8</v>
      </c>
      <c r="L20" s="250">
        <v>78.8</v>
      </c>
      <c r="M20" s="250">
        <v>78.7</v>
      </c>
      <c r="N20" s="250">
        <v>79.400000000000006</v>
      </c>
      <c r="O20" s="250">
        <v>79.8</v>
      </c>
      <c r="P20" s="250">
        <v>81.8</v>
      </c>
      <c r="Q20" s="251">
        <v>84.6</v>
      </c>
      <c r="R20" s="233"/>
      <c r="S20" s="233"/>
      <c r="T20" s="233"/>
      <c r="U20" s="233"/>
      <c r="V20" s="233"/>
      <c r="W20" s="233"/>
      <c r="X20" s="233"/>
      <c r="Y20" s="233"/>
      <c r="Z20" s="233"/>
    </row>
    <row r="21" spans="1:26" ht="18" customHeight="1" x14ac:dyDescent="0.2">
      <c r="A21" s="233"/>
      <c r="B21" s="233"/>
      <c r="C21" s="247" t="s">
        <v>25</v>
      </c>
      <c r="D21" s="263">
        <v>6.6000000000000005</v>
      </c>
      <c r="E21" s="250">
        <v>7.3999999999999995</v>
      </c>
      <c r="F21" s="248">
        <v>6.7</v>
      </c>
      <c r="G21" s="249">
        <v>5.8999999999999995</v>
      </c>
      <c r="H21" s="250">
        <v>5.8999999999999995</v>
      </c>
      <c r="I21" s="250">
        <v>6.3</v>
      </c>
      <c r="J21" s="250">
        <v>6.4</v>
      </c>
      <c r="K21" s="250">
        <v>8.9</v>
      </c>
      <c r="L21" s="250">
        <v>6.3</v>
      </c>
      <c r="M21" s="250">
        <v>8</v>
      </c>
      <c r="N21" s="250">
        <v>7.1</v>
      </c>
      <c r="O21" s="250">
        <v>6.8</v>
      </c>
      <c r="P21" s="250">
        <v>7</v>
      </c>
      <c r="Q21" s="251">
        <v>5.2</v>
      </c>
      <c r="R21" s="233"/>
      <c r="S21" s="233"/>
      <c r="T21" s="233"/>
      <c r="U21" s="233"/>
      <c r="V21" s="233"/>
      <c r="W21" s="233"/>
      <c r="X21" s="233"/>
      <c r="Y21" s="233"/>
      <c r="Z21" s="233"/>
    </row>
    <row r="22" spans="1:26" ht="18" customHeight="1" x14ac:dyDescent="0.2">
      <c r="A22" s="233"/>
      <c r="B22" s="233"/>
      <c r="C22" s="252" t="s">
        <v>53</v>
      </c>
      <c r="D22" s="264"/>
      <c r="E22" s="254"/>
      <c r="F22" s="245"/>
      <c r="G22" s="253"/>
      <c r="H22" s="254"/>
      <c r="I22" s="254"/>
      <c r="J22" s="254"/>
      <c r="K22" s="254"/>
      <c r="L22" s="254"/>
      <c r="M22" s="254"/>
      <c r="N22" s="254"/>
      <c r="O22" s="254"/>
      <c r="P22" s="254"/>
      <c r="Q22" s="255"/>
      <c r="R22" s="233"/>
      <c r="S22" s="233"/>
      <c r="T22" s="233"/>
      <c r="U22" s="233"/>
      <c r="V22" s="233"/>
      <c r="W22" s="233"/>
      <c r="X22" s="233"/>
      <c r="Y22" s="233"/>
      <c r="Z22" s="233"/>
    </row>
    <row r="23" spans="1:26" ht="18" customHeight="1" x14ac:dyDescent="0.2">
      <c r="A23" s="233"/>
      <c r="B23" s="233"/>
      <c r="C23" s="247" t="s">
        <v>23</v>
      </c>
      <c r="D23" s="263">
        <v>14.299999999999999</v>
      </c>
      <c r="E23" s="250">
        <v>14.399999999999999</v>
      </c>
      <c r="F23" s="248">
        <v>14.2</v>
      </c>
      <c r="G23" s="249">
        <v>15.299999999999999</v>
      </c>
      <c r="H23" s="250">
        <v>15.7</v>
      </c>
      <c r="I23" s="250">
        <v>15.4</v>
      </c>
      <c r="J23" s="250">
        <v>14.499999999999998</v>
      </c>
      <c r="K23" s="250">
        <v>15.2</v>
      </c>
      <c r="L23" s="250">
        <v>13.700000000000001</v>
      </c>
      <c r="M23" s="250">
        <v>14.299999999999999</v>
      </c>
      <c r="N23" s="250">
        <v>13.600000000000001</v>
      </c>
      <c r="O23" s="250">
        <v>14.6</v>
      </c>
      <c r="P23" s="250">
        <v>12.8</v>
      </c>
      <c r="Q23" s="251">
        <v>11.7</v>
      </c>
      <c r="R23" s="233"/>
      <c r="S23" s="233"/>
      <c r="T23" s="233"/>
      <c r="U23" s="233"/>
      <c r="V23" s="233"/>
      <c r="W23" s="233"/>
      <c r="X23" s="233"/>
      <c r="Y23" s="233"/>
      <c r="Z23" s="233"/>
    </row>
    <row r="24" spans="1:26" ht="18" customHeight="1" x14ac:dyDescent="0.2">
      <c r="A24" s="233"/>
      <c r="B24" s="233"/>
      <c r="C24" s="247" t="s">
        <v>24</v>
      </c>
      <c r="D24" s="263">
        <v>77</v>
      </c>
      <c r="E24" s="250">
        <v>77</v>
      </c>
      <c r="F24" s="248">
        <v>76.5</v>
      </c>
      <c r="G24" s="249">
        <v>77.3</v>
      </c>
      <c r="H24" s="250">
        <v>78.2</v>
      </c>
      <c r="I24" s="250">
        <v>78.3</v>
      </c>
      <c r="J24" s="250">
        <v>77.8</v>
      </c>
      <c r="K24" s="250">
        <v>76.5</v>
      </c>
      <c r="L24" s="250">
        <v>80.300000000000011</v>
      </c>
      <c r="M24" s="250">
        <v>79.100000000000009</v>
      </c>
      <c r="N24" s="250">
        <v>78.600000000000009</v>
      </c>
      <c r="O24" s="250">
        <v>80.3</v>
      </c>
      <c r="P24" s="250">
        <v>82</v>
      </c>
      <c r="Q24" s="251">
        <v>83.8</v>
      </c>
      <c r="R24" s="233"/>
      <c r="S24" s="233"/>
      <c r="T24" s="233"/>
      <c r="U24" s="233"/>
      <c r="V24" s="233"/>
      <c r="W24" s="233"/>
      <c r="X24" s="233"/>
      <c r="Y24" s="233"/>
      <c r="Z24" s="233"/>
    </row>
    <row r="25" spans="1:26" ht="18" customHeight="1" x14ac:dyDescent="0.2">
      <c r="A25" s="233"/>
      <c r="B25" s="233"/>
      <c r="C25" s="247" t="s">
        <v>25</v>
      </c>
      <c r="D25" s="263">
        <v>8.6999999999999993</v>
      </c>
      <c r="E25" s="250">
        <v>8.6999999999999993</v>
      </c>
      <c r="F25" s="248">
        <v>9.1999999999999993</v>
      </c>
      <c r="G25" s="249">
        <v>7.5</v>
      </c>
      <c r="H25" s="250">
        <v>6.1</v>
      </c>
      <c r="I25" s="250">
        <v>6.3</v>
      </c>
      <c r="J25" s="250">
        <v>7.7</v>
      </c>
      <c r="K25" s="250">
        <v>8.3000000000000007</v>
      </c>
      <c r="L25" s="250">
        <v>6</v>
      </c>
      <c r="M25" s="250">
        <v>6.7</v>
      </c>
      <c r="N25" s="250">
        <v>7.7</v>
      </c>
      <c r="O25" s="250">
        <v>5.0999999999999996</v>
      </c>
      <c r="P25" s="250">
        <v>5.2</v>
      </c>
      <c r="Q25" s="251">
        <v>4.5</v>
      </c>
      <c r="R25" s="233"/>
      <c r="S25" s="233"/>
      <c r="T25" s="233"/>
      <c r="U25" s="233"/>
      <c r="V25" s="233"/>
      <c r="W25" s="233"/>
      <c r="X25" s="233"/>
      <c r="Y25" s="233"/>
      <c r="Z25" s="233"/>
    </row>
    <row r="26" spans="1:26" ht="18" customHeight="1" x14ac:dyDescent="0.2">
      <c r="A26" s="233"/>
      <c r="B26" s="233"/>
      <c r="C26" s="252" t="s">
        <v>54</v>
      </c>
      <c r="D26" s="264"/>
      <c r="E26" s="254"/>
      <c r="F26" s="245"/>
      <c r="G26" s="253"/>
      <c r="H26" s="254"/>
      <c r="I26" s="254"/>
      <c r="J26" s="254"/>
      <c r="K26" s="254"/>
      <c r="L26" s="254"/>
      <c r="M26" s="254"/>
      <c r="N26" s="254"/>
      <c r="O26" s="254"/>
      <c r="P26" s="254"/>
      <c r="Q26" s="255"/>
      <c r="R26" s="233"/>
      <c r="S26" s="233"/>
      <c r="T26" s="233"/>
      <c r="U26" s="233"/>
      <c r="V26" s="233"/>
      <c r="W26" s="233"/>
      <c r="X26" s="233"/>
      <c r="Y26" s="233"/>
      <c r="Z26" s="233"/>
    </row>
    <row r="27" spans="1:26" ht="18" customHeight="1" x14ac:dyDescent="0.2">
      <c r="A27" s="233"/>
      <c r="B27" s="233"/>
      <c r="C27" s="247" t="s">
        <v>23</v>
      </c>
      <c r="D27" s="263">
        <v>14.799999999999999</v>
      </c>
      <c r="E27" s="250">
        <v>14.2</v>
      </c>
      <c r="F27" s="248">
        <v>14.299999999999999</v>
      </c>
      <c r="G27" s="249">
        <v>13.700000000000001</v>
      </c>
      <c r="H27" s="250">
        <v>15</v>
      </c>
      <c r="I27" s="250">
        <v>15</v>
      </c>
      <c r="J27" s="250">
        <v>14.399999999999999</v>
      </c>
      <c r="K27" s="250">
        <v>15.299999999999999</v>
      </c>
      <c r="L27" s="250">
        <v>15.5</v>
      </c>
      <c r="M27" s="250">
        <v>13.700000000000001</v>
      </c>
      <c r="N27" s="250">
        <v>14.099999999999998</v>
      </c>
      <c r="O27" s="250">
        <v>16.899999999999999</v>
      </c>
      <c r="P27" s="250">
        <v>15.5</v>
      </c>
      <c r="Q27" s="251">
        <v>13.9</v>
      </c>
      <c r="R27" s="233"/>
      <c r="S27" s="233"/>
      <c r="T27" s="233"/>
      <c r="U27" s="233"/>
      <c r="V27" s="233"/>
      <c r="W27" s="233"/>
      <c r="X27" s="233"/>
      <c r="Y27" s="233"/>
      <c r="Z27" s="233"/>
    </row>
    <row r="28" spans="1:26" ht="18" customHeight="1" x14ac:dyDescent="0.2">
      <c r="A28" s="233"/>
      <c r="B28" s="233"/>
      <c r="C28" s="247" t="s">
        <v>24</v>
      </c>
      <c r="D28" s="263">
        <v>77</v>
      </c>
      <c r="E28" s="250">
        <v>79.5</v>
      </c>
      <c r="F28" s="248">
        <v>78.8</v>
      </c>
      <c r="G28" s="249">
        <v>79.2</v>
      </c>
      <c r="H28" s="250">
        <v>79.3</v>
      </c>
      <c r="I28" s="250">
        <v>79.100000000000009</v>
      </c>
      <c r="J28" s="250">
        <v>79.100000000000009</v>
      </c>
      <c r="K28" s="250">
        <v>77.5</v>
      </c>
      <c r="L28" s="250">
        <v>78</v>
      </c>
      <c r="M28" s="250">
        <v>79.5</v>
      </c>
      <c r="N28" s="250">
        <v>78.5</v>
      </c>
      <c r="O28" s="250">
        <v>78.8</v>
      </c>
      <c r="P28" s="250">
        <v>79.5</v>
      </c>
      <c r="Q28" s="251">
        <v>83.3</v>
      </c>
      <c r="R28" s="233"/>
      <c r="S28" s="233"/>
      <c r="T28" s="233"/>
      <c r="U28" s="233"/>
      <c r="V28" s="233"/>
      <c r="W28" s="233"/>
      <c r="X28" s="233"/>
      <c r="Y28" s="233"/>
      <c r="Z28" s="233"/>
    </row>
    <row r="29" spans="1:26" ht="18" customHeight="1" x14ac:dyDescent="0.2">
      <c r="A29" s="233"/>
      <c r="B29" s="233"/>
      <c r="C29" s="247" t="s">
        <v>25</v>
      </c>
      <c r="D29" s="263">
        <v>8.2000000000000011</v>
      </c>
      <c r="E29" s="250">
        <v>6.3</v>
      </c>
      <c r="F29" s="248">
        <v>6.9</v>
      </c>
      <c r="G29" s="249">
        <v>7.1999999999999993</v>
      </c>
      <c r="H29" s="250">
        <v>5.7</v>
      </c>
      <c r="I29" s="250">
        <v>5.8999999999999995</v>
      </c>
      <c r="J29" s="250">
        <v>6.4</v>
      </c>
      <c r="K29" s="250">
        <v>7.1</v>
      </c>
      <c r="L29" s="250">
        <v>6.5</v>
      </c>
      <c r="M29" s="250">
        <v>6.8000000000000007</v>
      </c>
      <c r="N29" s="250">
        <v>7.5</v>
      </c>
      <c r="O29" s="250">
        <v>4.3</v>
      </c>
      <c r="P29" s="250">
        <v>5</v>
      </c>
      <c r="Q29" s="251">
        <v>2.9</v>
      </c>
      <c r="R29" s="233"/>
      <c r="S29" s="233"/>
      <c r="T29" s="233"/>
      <c r="U29" s="233"/>
      <c r="V29" s="233"/>
      <c r="W29" s="233"/>
      <c r="X29" s="233"/>
      <c r="Y29" s="233"/>
      <c r="Z29" s="233"/>
    </row>
    <row r="30" spans="1:26" ht="18" customHeight="1" x14ac:dyDescent="0.2">
      <c r="A30" s="233"/>
      <c r="B30" s="233"/>
      <c r="C30" s="252" t="s">
        <v>55</v>
      </c>
      <c r="D30" s="264"/>
      <c r="E30" s="254"/>
      <c r="F30" s="245"/>
      <c r="G30" s="253"/>
      <c r="H30" s="254"/>
      <c r="I30" s="254"/>
      <c r="J30" s="254"/>
      <c r="K30" s="254"/>
      <c r="L30" s="254"/>
      <c r="M30" s="254"/>
      <c r="N30" s="254"/>
      <c r="O30" s="254"/>
      <c r="P30" s="254"/>
      <c r="Q30" s="255"/>
      <c r="R30" s="233"/>
      <c r="S30" s="233"/>
      <c r="T30" s="233"/>
      <c r="U30" s="233"/>
      <c r="V30" s="233"/>
      <c r="W30" s="233"/>
      <c r="X30" s="233"/>
      <c r="Y30" s="233"/>
      <c r="Z30" s="233"/>
    </row>
    <row r="31" spans="1:26" ht="18" customHeight="1" x14ac:dyDescent="0.2">
      <c r="A31" s="233"/>
      <c r="B31" s="233"/>
      <c r="C31" s="247" t="s">
        <v>23</v>
      </c>
      <c r="D31" s="263">
        <v>18.099999999999998</v>
      </c>
      <c r="E31" s="250">
        <v>18.600000000000001</v>
      </c>
      <c r="F31" s="248">
        <v>17.599999999999998</v>
      </c>
      <c r="G31" s="249">
        <v>18.600000000000001</v>
      </c>
      <c r="H31" s="250">
        <v>17.399999999999999</v>
      </c>
      <c r="I31" s="250">
        <v>17.7</v>
      </c>
      <c r="J31" s="250">
        <v>17.5</v>
      </c>
      <c r="K31" s="250">
        <v>18.8</v>
      </c>
      <c r="L31" s="250">
        <v>12.3</v>
      </c>
      <c r="M31" s="250">
        <v>13.200000000000001</v>
      </c>
      <c r="N31" s="250">
        <v>14.099999999999998</v>
      </c>
      <c r="O31" s="250">
        <v>15.5</v>
      </c>
      <c r="P31" s="250">
        <v>14.9</v>
      </c>
      <c r="Q31" s="251">
        <v>10.8</v>
      </c>
      <c r="R31" s="233"/>
      <c r="S31" s="233"/>
      <c r="T31" s="233"/>
      <c r="U31" s="233"/>
      <c r="V31" s="233"/>
      <c r="W31" s="233"/>
      <c r="X31" s="233"/>
      <c r="Y31" s="233"/>
      <c r="Z31" s="233"/>
    </row>
    <row r="32" spans="1:26" ht="18" customHeight="1" x14ac:dyDescent="0.2">
      <c r="A32" s="233"/>
      <c r="B32" s="233"/>
      <c r="C32" s="247" t="s">
        <v>24</v>
      </c>
      <c r="D32" s="263">
        <v>76.7</v>
      </c>
      <c r="E32" s="250">
        <v>76.3</v>
      </c>
      <c r="F32" s="248">
        <v>78.400000000000006</v>
      </c>
      <c r="G32" s="249">
        <v>76.900000000000006</v>
      </c>
      <c r="H32" s="250">
        <v>77.600000000000009</v>
      </c>
      <c r="I32" s="250">
        <v>77.900000000000006</v>
      </c>
      <c r="J32" s="250">
        <v>77.400000000000006</v>
      </c>
      <c r="K32" s="250">
        <v>74.900000000000006</v>
      </c>
      <c r="L32" s="250">
        <v>83.3</v>
      </c>
      <c r="M32" s="250">
        <v>82.1</v>
      </c>
      <c r="N32" s="250">
        <v>76.2</v>
      </c>
      <c r="O32" s="250">
        <v>81</v>
      </c>
      <c r="P32" s="250">
        <v>81.099999999999994</v>
      </c>
      <c r="Q32" s="251">
        <v>85.4</v>
      </c>
      <c r="R32" s="233"/>
      <c r="S32" s="233"/>
      <c r="T32" s="233"/>
      <c r="U32" s="233"/>
      <c r="V32" s="233"/>
      <c r="W32" s="233"/>
      <c r="X32" s="233"/>
      <c r="Y32" s="233"/>
      <c r="Z32" s="233"/>
    </row>
    <row r="33" spans="1:26" ht="18" customHeight="1" x14ac:dyDescent="0.2">
      <c r="A33" s="233"/>
      <c r="B33" s="233"/>
      <c r="C33" s="256" t="s">
        <v>25</v>
      </c>
      <c r="D33" s="257">
        <v>5.2</v>
      </c>
      <c r="E33" s="258">
        <v>5.0999999999999996</v>
      </c>
      <c r="F33" s="258">
        <v>4.1000000000000005</v>
      </c>
      <c r="G33" s="259">
        <v>4.5</v>
      </c>
      <c r="H33" s="260">
        <v>5</v>
      </c>
      <c r="I33" s="260">
        <v>4.3999999999999995</v>
      </c>
      <c r="J33" s="260">
        <v>5</v>
      </c>
      <c r="K33" s="260">
        <v>6.2</v>
      </c>
      <c r="L33" s="260">
        <v>4.3999999999999995</v>
      </c>
      <c r="M33" s="260">
        <v>4.7</v>
      </c>
      <c r="N33" s="260">
        <v>9.7000000000000011</v>
      </c>
      <c r="O33" s="260">
        <v>3.5</v>
      </c>
      <c r="P33" s="260">
        <v>4</v>
      </c>
      <c r="Q33" s="261">
        <v>3.7</v>
      </c>
      <c r="R33" s="233"/>
      <c r="S33" s="233"/>
      <c r="T33" s="233"/>
      <c r="U33" s="233"/>
      <c r="V33" s="233"/>
      <c r="W33" s="233"/>
      <c r="X33" s="233"/>
      <c r="Y33" s="233"/>
      <c r="Z33" s="233"/>
    </row>
    <row r="34" spans="1:26" ht="5.25" customHeight="1" x14ac:dyDescent="0.2">
      <c r="A34" s="233"/>
      <c r="B34" s="233"/>
      <c r="C34" s="3"/>
      <c r="D34" s="3"/>
      <c r="E34" s="3"/>
      <c r="F34" s="3"/>
      <c r="G34" s="3"/>
      <c r="H34" s="3"/>
      <c r="I34" s="3"/>
      <c r="J34" s="3"/>
      <c r="K34" s="3"/>
      <c r="L34" s="3"/>
      <c r="M34" s="3"/>
      <c r="N34" s="3"/>
      <c r="O34" s="3"/>
      <c r="P34" s="3"/>
      <c r="Q34" s="3"/>
      <c r="R34" s="233"/>
      <c r="S34" s="233"/>
      <c r="T34" s="233"/>
      <c r="U34" s="233"/>
      <c r="V34" s="233"/>
      <c r="W34" s="233"/>
      <c r="X34" s="233"/>
      <c r="Y34" s="233"/>
      <c r="Z34" s="233"/>
    </row>
    <row r="35" spans="1:26" ht="15.95" customHeight="1" x14ac:dyDescent="0.2">
      <c r="A35" s="233"/>
      <c r="B35" s="233"/>
      <c r="C35" s="262" t="s">
        <v>82</v>
      </c>
      <c r="D35" s="262"/>
      <c r="E35" s="262"/>
      <c r="F35" s="262"/>
      <c r="G35" s="233"/>
      <c r="H35" s="233"/>
      <c r="I35" s="233"/>
      <c r="J35" s="233"/>
      <c r="K35" s="233"/>
      <c r="L35" s="233"/>
      <c r="M35" s="233"/>
      <c r="N35" s="233"/>
      <c r="O35" s="233"/>
      <c r="P35" s="233"/>
      <c r="Q35" s="233"/>
      <c r="R35" s="233"/>
      <c r="S35" s="233"/>
      <c r="T35" s="233"/>
      <c r="U35" s="233"/>
      <c r="V35" s="233"/>
      <c r="W35" s="233"/>
      <c r="X35" s="233"/>
      <c r="Y35" s="233"/>
      <c r="Z35" s="233"/>
    </row>
    <row r="36" spans="1:26" ht="15.95" customHeight="1" x14ac:dyDescent="0.2">
      <c r="A36" s="233"/>
      <c r="B36" s="233"/>
      <c r="C36" s="262" t="s">
        <v>40</v>
      </c>
      <c r="D36" s="262"/>
      <c r="E36" s="262"/>
      <c r="F36" s="262"/>
      <c r="G36" s="233"/>
      <c r="H36" s="233"/>
      <c r="I36" s="233"/>
      <c r="J36" s="233"/>
      <c r="K36" s="233"/>
      <c r="L36" s="233"/>
      <c r="M36" s="233"/>
      <c r="N36" s="233"/>
      <c r="O36" s="233"/>
      <c r="P36" s="233"/>
      <c r="Q36" s="233"/>
      <c r="R36" s="233"/>
      <c r="S36" s="233"/>
      <c r="T36" s="233"/>
      <c r="U36" s="233"/>
      <c r="V36" s="233"/>
      <c r="W36" s="233"/>
      <c r="X36" s="233"/>
      <c r="Y36" s="233"/>
      <c r="Z36" s="233"/>
    </row>
    <row r="37" spans="1:26" ht="15.95" customHeight="1" x14ac:dyDescent="0.2">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row>
    <row r="38" spans="1:26" ht="15.95" customHeight="1" x14ac:dyDescent="0.2">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row>
    <row r="39" spans="1:26" ht="15.95" customHeight="1" x14ac:dyDescent="0.2">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row>
    <row r="40" spans="1:26" ht="15.95" customHeight="1" x14ac:dyDescent="0.2">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row>
    <row r="41" spans="1:26" ht="15.95" customHeight="1" x14ac:dyDescent="0.2">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row>
    <row r="42" spans="1:26" ht="15.95" customHeight="1" x14ac:dyDescent="0.2"/>
    <row r="43" spans="1:26" ht="15.95" customHeight="1" x14ac:dyDescent="0.2"/>
    <row r="44" spans="1:26" ht="15.95" customHeight="1" x14ac:dyDescent="0.2"/>
    <row r="45" spans="1:26" ht="15.95" customHeight="1" x14ac:dyDescent="0.2"/>
    <row r="46" spans="1:26" ht="15.95" customHeight="1" x14ac:dyDescent="0.2"/>
    <row r="47" spans="1:26" ht="15.95" customHeight="1" x14ac:dyDescent="0.2"/>
    <row r="48" spans="1:2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15.95" customHeight="1" x14ac:dyDescent="0.2"/>
    <row r="69" spans="2:2" ht="8.25" customHeight="1" x14ac:dyDescent="0.2">
      <c r="B69" s="4"/>
    </row>
  </sheetData>
  <mergeCells count="3">
    <mergeCell ref="H4:Q4"/>
    <mergeCell ref="D4:G4"/>
    <mergeCell ref="C4:C5"/>
  </mergeCells>
  <hyperlinks>
    <hyperlink ref="R1" location="'Lisez-moi'!A1" display="Retour au sommaire"/>
    <hyperlink ref="C1" location="'Lisez-moi'!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heetViews>
  <sheetFormatPr baseColWidth="10" defaultColWidth="9.140625" defaultRowHeight="11.25" x14ac:dyDescent="0.25"/>
  <cols>
    <col min="1" max="1" width="23.140625" style="144" customWidth="1"/>
    <col min="2" max="2" width="11" style="144" customWidth="1"/>
    <col min="3" max="6" width="9.140625" style="144"/>
    <col min="7" max="7" width="10.42578125" style="144" bestFit="1" customWidth="1"/>
    <col min="8" max="10" width="10.42578125" style="144" customWidth="1"/>
    <col min="11" max="11" width="9.85546875" style="144" bestFit="1" customWidth="1"/>
    <col min="12" max="15" width="9.42578125" style="144" bestFit="1" customWidth="1"/>
    <col min="16" max="16384" width="9.140625" style="144"/>
  </cols>
  <sheetData>
    <row r="1" spans="1:19" ht="15" x14ac:dyDescent="0.2">
      <c r="A1" s="142" t="s">
        <v>275</v>
      </c>
      <c r="B1" s="157"/>
      <c r="C1" s="157"/>
      <c r="D1" s="157"/>
      <c r="E1" s="157"/>
      <c r="F1" s="157"/>
      <c r="G1" s="157"/>
      <c r="H1" s="157"/>
      <c r="I1" s="157"/>
      <c r="J1" s="157"/>
      <c r="K1" s="157"/>
      <c r="L1" s="157"/>
      <c r="M1" s="157"/>
      <c r="N1" s="157"/>
      <c r="O1" s="157"/>
      <c r="P1" s="145" t="s">
        <v>60</v>
      </c>
    </row>
    <row r="2" spans="1:19" ht="14.25" x14ac:dyDescent="0.2">
      <c r="A2" s="177" t="s">
        <v>125</v>
      </c>
      <c r="B2" s="157"/>
      <c r="C2" s="157"/>
      <c r="D2" s="157"/>
      <c r="E2" s="157"/>
      <c r="F2" s="157"/>
      <c r="G2" s="157"/>
      <c r="H2" s="157"/>
      <c r="I2" s="157"/>
      <c r="J2" s="157"/>
      <c r="K2" s="157"/>
      <c r="L2" s="157"/>
      <c r="M2" s="157"/>
      <c r="N2" s="157"/>
      <c r="O2" s="157"/>
      <c r="P2" s="73"/>
    </row>
    <row r="3" spans="1:19" x14ac:dyDescent="0.25">
      <c r="A3" s="157"/>
      <c r="B3" s="287" t="s">
        <v>126</v>
      </c>
      <c r="C3" s="287"/>
      <c r="D3" s="287"/>
      <c r="E3" s="287"/>
      <c r="F3" s="287"/>
      <c r="G3" s="178"/>
      <c r="H3" s="178"/>
      <c r="I3" s="178"/>
      <c r="J3" s="178"/>
      <c r="K3" s="157"/>
      <c r="L3" s="157"/>
      <c r="M3" s="157"/>
      <c r="N3" s="157"/>
      <c r="O3" s="157"/>
    </row>
    <row r="4" spans="1:19" ht="12" thickBot="1" x14ac:dyDescent="0.3">
      <c r="A4" s="179" t="s">
        <v>167</v>
      </c>
      <c r="B4" s="160" t="s">
        <v>113</v>
      </c>
      <c r="C4" s="160" t="s">
        <v>269</v>
      </c>
      <c r="D4" s="160">
        <v>43952</v>
      </c>
      <c r="E4" s="160">
        <v>43983</v>
      </c>
      <c r="F4" s="160">
        <v>44013</v>
      </c>
      <c r="G4" s="160">
        <v>44044</v>
      </c>
      <c r="H4" s="160">
        <v>44075</v>
      </c>
      <c r="I4" s="160">
        <v>44105</v>
      </c>
      <c r="J4" s="160">
        <v>44136</v>
      </c>
      <c r="K4" s="160">
        <v>44166</v>
      </c>
      <c r="L4" s="160">
        <v>44197</v>
      </c>
      <c r="M4" s="160">
        <v>44228</v>
      </c>
      <c r="N4" s="160">
        <v>44256</v>
      </c>
      <c r="O4" s="160">
        <v>44287</v>
      </c>
    </row>
    <row r="5" spans="1:19" ht="15" x14ac:dyDescent="0.25">
      <c r="A5" s="157" t="s">
        <v>168</v>
      </c>
      <c r="B5" s="143">
        <v>1118.5640000000001</v>
      </c>
      <c r="C5" s="143">
        <v>1475.9939999999999</v>
      </c>
      <c r="D5" s="143">
        <v>1306.0053659720113</v>
      </c>
      <c r="E5" s="143">
        <v>682.34838194821759</v>
      </c>
      <c r="F5" s="175">
        <v>418.6365734759982</v>
      </c>
      <c r="G5" s="143">
        <v>255.29009898458082</v>
      </c>
      <c r="H5" s="143">
        <v>275.51066834527921</v>
      </c>
      <c r="I5" s="143">
        <v>363.46821759719842</v>
      </c>
      <c r="J5" s="143">
        <v>616.56318736944309</v>
      </c>
      <c r="K5" s="143">
        <v>454.61899763599752</v>
      </c>
      <c r="L5" s="202">
        <v>403.21270372038299</v>
      </c>
      <c r="M5" s="202">
        <v>417.82435108385528</v>
      </c>
      <c r="N5" s="202">
        <v>515.12259057756796</v>
      </c>
      <c r="O5" s="202">
        <v>507.82405097974021</v>
      </c>
      <c r="P5" s="202"/>
      <c r="Q5" s="72"/>
      <c r="R5" s="180"/>
      <c r="S5" s="180"/>
    </row>
    <row r="6" spans="1:19" x14ac:dyDescent="0.25">
      <c r="A6" s="157" t="s">
        <v>169</v>
      </c>
      <c r="B6" s="143">
        <v>319.06400000000002</v>
      </c>
      <c r="C6" s="143">
        <v>443.46</v>
      </c>
      <c r="D6" s="143">
        <v>380.43955799232725</v>
      </c>
      <c r="E6" s="143">
        <v>199.26918219632836</v>
      </c>
      <c r="F6" s="175">
        <v>116.07759867333371</v>
      </c>
      <c r="G6" s="143">
        <v>68.346112303347567</v>
      </c>
      <c r="H6" s="143">
        <v>71.774075636512464</v>
      </c>
      <c r="I6" s="143">
        <v>89.119902705333445</v>
      </c>
      <c r="J6" s="143">
        <v>137.83810733246068</v>
      </c>
      <c r="K6" s="143">
        <v>101.84483973448205</v>
      </c>
      <c r="L6" s="202">
        <v>96.503426921710982</v>
      </c>
      <c r="M6" s="202">
        <v>105.74480488101226</v>
      </c>
      <c r="N6" s="202">
        <v>111.49509094040918</v>
      </c>
      <c r="O6" s="202">
        <v>128.08240510353929</v>
      </c>
      <c r="P6" s="180"/>
      <c r="Q6" s="180"/>
      <c r="R6" s="180"/>
      <c r="S6" s="180"/>
    </row>
    <row r="7" spans="1:19" x14ac:dyDescent="0.25">
      <c r="A7" s="157" t="s">
        <v>170</v>
      </c>
      <c r="B7" s="143">
        <v>379.52199999999999</v>
      </c>
      <c r="C7" s="143">
        <v>522.84299999999996</v>
      </c>
      <c r="D7" s="143">
        <v>442.82084788838307</v>
      </c>
      <c r="E7" s="143">
        <v>230.88710704691854</v>
      </c>
      <c r="F7" s="175">
        <v>131.47064391303664</v>
      </c>
      <c r="G7" s="143">
        <v>73.83121713848702</v>
      </c>
      <c r="H7" s="143">
        <v>82.429054896188859</v>
      </c>
      <c r="I7" s="143">
        <v>103.70873813115328</v>
      </c>
      <c r="J7" s="143">
        <v>153.19075883238486</v>
      </c>
      <c r="K7" s="143">
        <v>126.33442196339522</v>
      </c>
      <c r="L7" s="202">
        <v>116.35308836625288</v>
      </c>
      <c r="M7" s="202">
        <v>120.40961392573804</v>
      </c>
      <c r="N7" s="202">
        <v>131.44776997624106</v>
      </c>
      <c r="O7" s="202">
        <v>149.68899511479756</v>
      </c>
      <c r="P7" s="180"/>
      <c r="Q7" s="180"/>
      <c r="R7" s="180"/>
      <c r="S7" s="180"/>
    </row>
    <row r="8" spans="1:19" x14ac:dyDescent="0.25">
      <c r="A8" s="157" t="s">
        <v>171</v>
      </c>
      <c r="B8" s="143">
        <v>1236.9829999999999</v>
      </c>
      <c r="C8" s="143">
        <v>1570.779</v>
      </c>
      <c r="D8" s="143">
        <v>1304.859688433246</v>
      </c>
      <c r="E8" s="143">
        <v>636.57182786865417</v>
      </c>
      <c r="F8" s="175">
        <v>356.53534479566264</v>
      </c>
      <c r="G8" s="143">
        <v>207.20215322697351</v>
      </c>
      <c r="H8" s="143">
        <v>219.36827487040551</v>
      </c>
      <c r="I8" s="143">
        <v>263.77370301457643</v>
      </c>
      <c r="J8" s="143">
        <v>482.05723403606868</v>
      </c>
      <c r="K8" s="143">
        <v>393.71513534172226</v>
      </c>
      <c r="L8" s="202">
        <v>355.99385020787787</v>
      </c>
      <c r="M8" s="202">
        <v>364.71989147131114</v>
      </c>
      <c r="N8" s="202">
        <v>377.88446071462442</v>
      </c>
      <c r="O8" s="202">
        <v>446.33339060265376</v>
      </c>
      <c r="P8" s="180"/>
      <c r="Q8" s="180"/>
      <c r="R8" s="180"/>
      <c r="S8" s="180"/>
    </row>
    <row r="9" spans="1:19" x14ac:dyDescent="0.25">
      <c r="A9" s="157" t="s">
        <v>172</v>
      </c>
      <c r="B9" s="143">
        <v>1046.2260000000001</v>
      </c>
      <c r="C9" s="143">
        <v>1292.04</v>
      </c>
      <c r="D9" s="143">
        <v>1025.1039207910489</v>
      </c>
      <c r="E9" s="143">
        <v>470.10846062731127</v>
      </c>
      <c r="F9" s="175">
        <v>261.6756023808087</v>
      </c>
      <c r="G9" s="143">
        <v>155.38425793418531</v>
      </c>
      <c r="H9" s="143">
        <v>162.30810671824989</v>
      </c>
      <c r="I9" s="143">
        <v>234.54850742387245</v>
      </c>
      <c r="J9" s="143">
        <v>425.45066834520816</v>
      </c>
      <c r="K9" s="143">
        <v>345.36182333502154</v>
      </c>
      <c r="L9" s="202">
        <v>320.03904204802012</v>
      </c>
      <c r="M9" s="202">
        <v>318.48967555845582</v>
      </c>
      <c r="N9" s="202">
        <v>322.67168530327922</v>
      </c>
      <c r="O9" s="202">
        <v>381.63240017653976</v>
      </c>
      <c r="P9" s="180"/>
      <c r="Q9" s="180"/>
      <c r="R9" s="180"/>
      <c r="S9" s="180"/>
    </row>
    <row r="10" spans="1:19" x14ac:dyDescent="0.25">
      <c r="A10" s="171" t="s">
        <v>173</v>
      </c>
      <c r="B10" s="298">
        <v>2600.2739999999999</v>
      </c>
      <c r="C10" s="298">
        <v>3072.4409999999998</v>
      </c>
      <c r="D10" s="298">
        <v>2523.0872012053164</v>
      </c>
      <c r="E10" s="298">
        <v>995.7937800090142</v>
      </c>
      <c r="F10" s="298">
        <v>557.29021158288333</v>
      </c>
      <c r="G10" s="298">
        <v>354.83101711587506</v>
      </c>
      <c r="H10" s="298">
        <v>351.36656695407288</v>
      </c>
      <c r="I10" s="298">
        <v>766.70517990189171</v>
      </c>
      <c r="J10" s="298">
        <v>1307.8865695463583</v>
      </c>
      <c r="K10" s="298">
        <v>1075.0017164280164</v>
      </c>
      <c r="L10" s="298">
        <v>916.97332366015416</v>
      </c>
      <c r="M10" s="298">
        <v>903.79331557823366</v>
      </c>
      <c r="N10" s="298">
        <v>956.8771626991437</v>
      </c>
      <c r="O10" s="298">
        <v>1115.3675670009484</v>
      </c>
      <c r="P10" s="180"/>
      <c r="Q10" s="180"/>
      <c r="R10" s="180"/>
      <c r="S10" s="180"/>
    </row>
    <row r="11" spans="1:19" x14ac:dyDescent="0.25">
      <c r="A11" s="157"/>
      <c r="B11" s="180"/>
      <c r="C11" s="180"/>
      <c r="D11" s="180"/>
      <c r="E11" s="180"/>
      <c r="F11" s="180"/>
      <c r="G11" s="157"/>
      <c r="H11" s="157"/>
      <c r="I11" s="157"/>
      <c r="J11" s="157"/>
      <c r="K11" s="157"/>
      <c r="L11" s="157"/>
      <c r="M11" s="157"/>
      <c r="N11" s="157"/>
      <c r="O11" s="157"/>
    </row>
    <row r="12" spans="1:19" ht="24.75" customHeight="1" x14ac:dyDescent="0.25">
      <c r="A12" s="288" t="s">
        <v>276</v>
      </c>
      <c r="B12" s="288"/>
      <c r="C12" s="288"/>
      <c r="D12" s="288"/>
      <c r="E12" s="288"/>
      <c r="F12" s="288"/>
      <c r="G12" s="157"/>
      <c r="H12" s="157"/>
      <c r="I12" s="157"/>
      <c r="J12" s="157"/>
      <c r="K12" s="157"/>
      <c r="L12" s="157"/>
      <c r="M12" s="157"/>
      <c r="N12" s="157"/>
      <c r="O12" s="157"/>
    </row>
    <row r="13" spans="1:19" x14ac:dyDescent="0.25">
      <c r="A13" s="288" t="s">
        <v>271</v>
      </c>
      <c r="B13" s="288"/>
      <c r="C13" s="288"/>
      <c r="D13" s="288"/>
      <c r="E13" s="288"/>
      <c r="F13" s="288"/>
      <c r="G13" s="180"/>
      <c r="H13" s="180"/>
      <c r="I13" s="180"/>
      <c r="J13" s="180"/>
      <c r="K13" s="157"/>
      <c r="L13" s="157"/>
      <c r="M13" s="157"/>
      <c r="N13" s="157"/>
      <c r="O13" s="157"/>
    </row>
    <row r="14" spans="1:19" x14ac:dyDescent="0.25">
      <c r="A14" s="176" t="s">
        <v>165</v>
      </c>
      <c r="B14" s="157"/>
      <c r="C14" s="180"/>
      <c r="D14" s="180"/>
      <c r="E14" s="180"/>
      <c r="F14" s="180"/>
      <c r="G14" s="180"/>
      <c r="H14" s="180"/>
      <c r="I14" s="180"/>
      <c r="J14" s="180"/>
      <c r="K14" s="157"/>
      <c r="L14" s="157"/>
      <c r="M14" s="157"/>
      <c r="N14" s="157"/>
      <c r="O14" s="157"/>
    </row>
    <row r="15" spans="1:19" x14ac:dyDescent="0.25">
      <c r="A15" s="152" t="s">
        <v>166</v>
      </c>
      <c r="B15" s="157"/>
      <c r="C15" s="180"/>
      <c r="D15" s="180"/>
      <c r="E15" s="180"/>
      <c r="F15" s="180"/>
      <c r="G15" s="180"/>
      <c r="H15" s="180"/>
      <c r="I15" s="180"/>
      <c r="J15" s="180"/>
      <c r="K15" s="181"/>
      <c r="L15" s="182"/>
      <c r="M15" s="182"/>
      <c r="N15" s="182"/>
      <c r="O15" s="182"/>
    </row>
    <row r="16" spans="1:19" x14ac:dyDescent="0.25">
      <c r="C16" s="175"/>
      <c r="D16" s="175"/>
      <c r="E16" s="175"/>
      <c r="F16" s="175"/>
      <c r="G16" s="175"/>
      <c r="H16" s="175"/>
      <c r="I16" s="175"/>
      <c r="J16" s="175"/>
    </row>
    <row r="17" spans="3:10" x14ac:dyDescent="0.25">
      <c r="C17" s="175"/>
      <c r="D17" s="175"/>
      <c r="E17" s="175"/>
      <c r="F17" s="175"/>
      <c r="G17" s="175"/>
      <c r="H17" s="175"/>
      <c r="I17" s="175"/>
      <c r="J17" s="175"/>
    </row>
  </sheetData>
  <mergeCells count="3">
    <mergeCell ref="B3:F3"/>
    <mergeCell ref="A12:F12"/>
    <mergeCell ref="A13:F13"/>
  </mergeCells>
  <hyperlinks>
    <hyperlink ref="P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heetViews>
  <sheetFormatPr baseColWidth="10" defaultColWidth="9.140625" defaultRowHeight="11.25" x14ac:dyDescent="0.25"/>
  <cols>
    <col min="1" max="1" width="5.7109375" style="144" customWidth="1"/>
    <col min="2" max="2" width="34.42578125" style="144" customWidth="1"/>
    <col min="3" max="3" width="8" style="144" bestFit="1" customWidth="1"/>
    <col min="4" max="4" width="7.140625" style="144" bestFit="1" customWidth="1"/>
    <col min="5" max="6" width="6.140625" style="144" bestFit="1" customWidth="1"/>
    <col min="7" max="7" width="6" style="144" bestFit="1" customWidth="1"/>
    <col min="8" max="8" width="6.7109375" style="144" bestFit="1" customWidth="1"/>
    <col min="9" max="9" width="7.28515625" style="144" bestFit="1" customWidth="1"/>
    <col min="10" max="10" width="6.140625" style="144" bestFit="1" customWidth="1"/>
    <col min="11" max="12" width="6.5703125" style="144" bestFit="1" customWidth="1"/>
    <col min="13" max="14" width="6.85546875" style="144" bestFit="1" customWidth="1"/>
    <col min="15" max="16" width="7.42578125" style="144" bestFit="1" customWidth="1"/>
    <col min="17" max="16384" width="9.140625" style="144"/>
  </cols>
  <sheetData>
    <row r="1" spans="1:17" ht="15" x14ac:dyDescent="0.2">
      <c r="A1" s="142" t="s">
        <v>277</v>
      </c>
      <c r="B1" s="157"/>
      <c r="C1" s="157"/>
      <c r="D1" s="157"/>
      <c r="E1" s="157"/>
      <c r="F1" s="157"/>
      <c r="G1" s="157"/>
      <c r="H1" s="157"/>
      <c r="I1" s="157"/>
      <c r="J1" s="157"/>
      <c r="K1" s="157"/>
      <c r="L1" s="157"/>
      <c r="M1" s="157"/>
      <c r="N1" s="157"/>
      <c r="O1" s="157"/>
      <c r="P1" s="157"/>
      <c r="Q1" s="145" t="s">
        <v>60</v>
      </c>
    </row>
    <row r="2" spans="1:17" ht="14.25" x14ac:dyDescent="0.2">
      <c r="A2" s="177" t="s">
        <v>174</v>
      </c>
      <c r="B2" s="153"/>
      <c r="C2" s="153"/>
      <c r="D2" s="153"/>
      <c r="E2" s="153"/>
      <c r="F2" s="153"/>
      <c r="G2" s="153"/>
      <c r="H2" s="153"/>
      <c r="I2" s="153"/>
      <c r="J2" s="153"/>
      <c r="K2" s="153"/>
      <c r="L2" s="157"/>
      <c r="M2" s="157"/>
      <c r="N2" s="157"/>
      <c r="O2" s="157"/>
      <c r="P2" s="157"/>
      <c r="Q2" s="73"/>
    </row>
    <row r="3" spans="1:17" x14ac:dyDescent="0.25">
      <c r="A3" s="157"/>
      <c r="B3" s="157"/>
      <c r="C3" s="287" t="s">
        <v>175</v>
      </c>
      <c r="D3" s="287"/>
      <c r="E3" s="287"/>
      <c r="F3" s="287"/>
      <c r="G3" s="287"/>
      <c r="H3" s="157"/>
      <c r="I3" s="157"/>
      <c r="J3" s="157"/>
      <c r="K3" s="157"/>
      <c r="L3" s="157"/>
      <c r="M3" s="157"/>
      <c r="N3" s="157"/>
      <c r="O3" s="157"/>
      <c r="P3" s="157"/>
    </row>
    <row r="4" spans="1:17" s="162" customFormat="1" ht="12" thickBot="1" x14ac:dyDescent="0.3">
      <c r="A4" s="158" t="s">
        <v>127</v>
      </c>
      <c r="B4" s="158" t="s">
        <v>128</v>
      </c>
      <c r="C4" s="160" t="s">
        <v>113</v>
      </c>
      <c r="D4" s="160" t="s">
        <v>269</v>
      </c>
      <c r="E4" s="160">
        <v>43952</v>
      </c>
      <c r="F4" s="160">
        <v>43983</v>
      </c>
      <c r="G4" s="160">
        <v>44013</v>
      </c>
      <c r="H4" s="160">
        <v>44044</v>
      </c>
      <c r="I4" s="160">
        <v>44075</v>
      </c>
      <c r="J4" s="160">
        <v>44105</v>
      </c>
      <c r="K4" s="160">
        <v>44136</v>
      </c>
      <c r="L4" s="160">
        <v>44166</v>
      </c>
      <c r="M4" s="160">
        <v>44197</v>
      </c>
      <c r="N4" s="160">
        <v>44228</v>
      </c>
      <c r="O4" s="160">
        <v>44256</v>
      </c>
      <c r="P4" s="160">
        <v>44287</v>
      </c>
    </row>
    <row r="5" spans="1:17" x14ac:dyDescent="0.25">
      <c r="A5" s="157" t="s">
        <v>131</v>
      </c>
      <c r="B5" s="156" t="s">
        <v>132</v>
      </c>
      <c r="C5" s="143">
        <v>9.9336200000000006E-3</v>
      </c>
      <c r="D5" s="143">
        <v>6.1150760000000005E-2</v>
      </c>
      <c r="E5" s="143">
        <v>3.6502479975961545E-2</v>
      </c>
      <c r="F5" s="143">
        <v>1.7459193202150221E-2</v>
      </c>
      <c r="G5" s="143">
        <v>1.1545946659574471E-2</v>
      </c>
      <c r="H5" s="143">
        <v>1.8836279999999998E-3</v>
      </c>
      <c r="I5" s="143">
        <v>1.7918900000000002E-3</v>
      </c>
      <c r="J5" s="143">
        <v>6.0448385E-3</v>
      </c>
      <c r="K5" s="143">
        <v>1.0060614879441621E-2</v>
      </c>
      <c r="L5" s="143">
        <v>5.8969812569832402E-3</v>
      </c>
      <c r="M5" s="143">
        <v>9.7671024999999995E-3</v>
      </c>
      <c r="N5" s="143">
        <v>8.2514989999999989E-3</v>
      </c>
      <c r="O5" s="143">
        <v>2.0027700000000002E-2</v>
      </c>
      <c r="P5" s="143">
        <v>2.221562291666667E-2</v>
      </c>
    </row>
    <row r="6" spans="1:17" x14ac:dyDescent="0.25">
      <c r="A6" s="157" t="s">
        <v>135</v>
      </c>
      <c r="B6" s="156" t="s">
        <v>136</v>
      </c>
      <c r="C6" s="143">
        <v>1.23009042</v>
      </c>
      <c r="D6" s="143">
        <v>2.6638717299999999</v>
      </c>
      <c r="E6" s="143">
        <v>1.678970398924432</v>
      </c>
      <c r="F6" s="143">
        <v>1.658482574043004</v>
      </c>
      <c r="G6" s="143">
        <v>0.78834214702571592</v>
      </c>
      <c r="H6" s="143">
        <v>0.57394571012683271</v>
      </c>
      <c r="I6" s="143">
        <v>0.50430527751731158</v>
      </c>
      <c r="J6" s="143">
        <v>0.32279844902426558</v>
      </c>
      <c r="K6" s="143">
        <v>0.72216903189336301</v>
      </c>
      <c r="L6" s="143">
        <v>0.80828411673258038</v>
      </c>
      <c r="M6" s="143">
        <v>0.63753686607734328</v>
      </c>
      <c r="N6" s="143">
        <v>0.54945377305260623</v>
      </c>
      <c r="O6" s="143">
        <v>0.59491122137913632</v>
      </c>
      <c r="P6" s="143">
        <v>0.61864825241859089</v>
      </c>
    </row>
    <row r="7" spans="1:17" x14ac:dyDescent="0.25">
      <c r="A7" s="157" t="s">
        <v>133</v>
      </c>
      <c r="B7" s="156" t="s">
        <v>134</v>
      </c>
      <c r="C7" s="143">
        <v>1.9862069899999999</v>
      </c>
      <c r="D7" s="143">
        <v>5.8898506399999997</v>
      </c>
      <c r="E7" s="143">
        <v>2.9141893619182051</v>
      </c>
      <c r="F7" s="143">
        <v>0.8386370704163536</v>
      </c>
      <c r="G7" s="143">
        <v>0.32818539022912746</v>
      </c>
      <c r="H7" s="143">
        <v>0.22746450959937498</v>
      </c>
      <c r="I7" s="143">
        <v>0.3495960170159208</v>
      </c>
      <c r="J7" s="143">
        <v>0.1410843005335268</v>
      </c>
      <c r="K7" s="143">
        <v>0.46387299115091035</v>
      </c>
      <c r="L7" s="143">
        <v>0.35560930928521772</v>
      </c>
      <c r="M7" s="143">
        <v>0.29556632626226281</v>
      </c>
      <c r="N7" s="143">
        <v>0.23703244774814969</v>
      </c>
      <c r="O7" s="143">
        <v>0.26270659503401478</v>
      </c>
      <c r="P7" s="143">
        <v>0.76722608924353775</v>
      </c>
    </row>
    <row r="8" spans="1:17" x14ac:dyDescent="0.25">
      <c r="A8" s="157" t="s">
        <v>149</v>
      </c>
      <c r="B8" s="156" t="s">
        <v>150</v>
      </c>
      <c r="C8" s="143">
        <v>5.18606532</v>
      </c>
      <c r="D8" s="143">
        <v>13.23057921</v>
      </c>
      <c r="E8" s="143">
        <v>6.9612704571418051</v>
      </c>
      <c r="F8" s="143">
        <v>3.8755116956237869</v>
      </c>
      <c r="G8" s="143">
        <v>2.2835078640042061</v>
      </c>
      <c r="H8" s="143">
        <v>0.86727068886610814</v>
      </c>
      <c r="I8" s="143">
        <v>1.55099580209737</v>
      </c>
      <c r="J8" s="143">
        <v>1.3347540096203161</v>
      </c>
      <c r="K8" s="143">
        <v>1.4479719098715871</v>
      </c>
      <c r="L8" s="143">
        <v>1.2941635260353719</v>
      </c>
      <c r="M8" s="143">
        <v>1.075200172483159</v>
      </c>
      <c r="N8" s="143">
        <v>0.95179437829742985</v>
      </c>
      <c r="O8" s="143">
        <v>1.0697419039630232</v>
      </c>
      <c r="P8" s="143">
        <v>0.94381661774466497</v>
      </c>
    </row>
    <row r="9" spans="1:17" x14ac:dyDescent="0.25">
      <c r="A9" s="157" t="s">
        <v>151</v>
      </c>
      <c r="B9" s="156" t="s">
        <v>152</v>
      </c>
      <c r="C9" s="143">
        <v>6.8991216500000005</v>
      </c>
      <c r="D9" s="143">
        <v>19.694200089999999</v>
      </c>
      <c r="E9" s="143">
        <v>10.702336421091831</v>
      </c>
      <c r="F9" s="143">
        <v>6.5569805920181503</v>
      </c>
      <c r="G9" s="143">
        <v>4.1698854364038063</v>
      </c>
      <c r="H9" s="143">
        <v>1.867739561100201</v>
      </c>
      <c r="I9" s="143">
        <v>2.8403393914462729</v>
      </c>
      <c r="J9" s="143">
        <v>2.2734643529766561</v>
      </c>
      <c r="K9" s="143">
        <v>2.5348137498194609</v>
      </c>
      <c r="L9" s="143">
        <v>2.6368013895891953</v>
      </c>
      <c r="M9" s="143">
        <v>1.7657011966698151</v>
      </c>
      <c r="N9" s="143">
        <v>1.9613241228081271</v>
      </c>
      <c r="O9" s="143">
        <v>2.374417693118887</v>
      </c>
      <c r="P9" s="143">
        <v>1.5118017536622781</v>
      </c>
    </row>
    <row r="10" spans="1:17" x14ac:dyDescent="0.25">
      <c r="A10" s="157" t="s">
        <v>137</v>
      </c>
      <c r="B10" s="156" t="s">
        <v>138</v>
      </c>
      <c r="C10" s="143">
        <v>3.8651545899999999</v>
      </c>
      <c r="D10" s="143">
        <v>10.83945035</v>
      </c>
      <c r="E10" s="143">
        <v>5.2448892999977996</v>
      </c>
      <c r="F10" s="143">
        <v>1.3197283670658568</v>
      </c>
      <c r="G10" s="143">
        <v>0.63561947845049571</v>
      </c>
      <c r="H10" s="143">
        <v>0.38048310312930239</v>
      </c>
      <c r="I10" s="143">
        <v>0.3372699562689927</v>
      </c>
      <c r="J10" s="143">
        <v>0.39340124501054125</v>
      </c>
      <c r="K10" s="143">
        <v>4.5431555396175165</v>
      </c>
      <c r="L10" s="143">
        <v>1.2101976169717972</v>
      </c>
      <c r="M10" s="143">
        <v>0.85593642413514059</v>
      </c>
      <c r="N10" s="143">
        <v>0.69350045769401292</v>
      </c>
      <c r="O10" s="143">
        <v>1.0224129116367491</v>
      </c>
      <c r="P10" s="143">
        <v>1.450582962850367</v>
      </c>
    </row>
    <row r="11" spans="1:17" x14ac:dyDescent="0.25">
      <c r="A11" s="157" t="s">
        <v>139</v>
      </c>
      <c r="B11" s="156" t="s">
        <v>140</v>
      </c>
      <c r="C11" s="143">
        <v>3.1790834000000001</v>
      </c>
      <c r="D11" s="143">
        <v>10.164687839999999</v>
      </c>
      <c r="E11" s="143">
        <v>6.1134877572933233</v>
      </c>
      <c r="F11" s="143">
        <v>2.759651692389709</v>
      </c>
      <c r="G11" s="143">
        <v>1.222571764817113</v>
      </c>
      <c r="H11" s="143">
        <v>0.71351414947650649</v>
      </c>
      <c r="I11" s="143">
        <v>0.68140824206922368</v>
      </c>
      <c r="J11" s="143">
        <v>0.64900197791263325</v>
      </c>
      <c r="K11" s="143">
        <v>2.1277734838503539</v>
      </c>
      <c r="L11" s="143">
        <v>1.427272404330481</v>
      </c>
      <c r="M11" s="143">
        <v>1.0590425677537081</v>
      </c>
      <c r="N11" s="143">
        <v>1.355163701369662</v>
      </c>
      <c r="O11" s="143">
        <v>1.1271325284924369</v>
      </c>
      <c r="P11" s="143">
        <v>1.6251188854245129</v>
      </c>
    </row>
    <row r="12" spans="1:17" x14ac:dyDescent="0.25">
      <c r="A12" s="157" t="s">
        <v>143</v>
      </c>
      <c r="B12" s="156" t="s">
        <v>144</v>
      </c>
      <c r="C12" s="143">
        <v>4.0939447800000002</v>
      </c>
      <c r="D12" s="143">
        <v>13.25510553</v>
      </c>
      <c r="E12" s="143">
        <v>9.6259605506473243</v>
      </c>
      <c r="F12" s="143">
        <v>4.072282396810019</v>
      </c>
      <c r="G12" s="143">
        <v>1.8310583353816359</v>
      </c>
      <c r="H12" s="143">
        <v>0.92731066240534532</v>
      </c>
      <c r="I12" s="143">
        <v>0.85806428480427976</v>
      </c>
      <c r="J12" s="143">
        <v>0.80688043867801773</v>
      </c>
      <c r="K12" s="143">
        <v>3.1694880888394148</v>
      </c>
      <c r="L12" s="143">
        <v>2.529355431909925</v>
      </c>
      <c r="M12" s="143">
        <v>2.1325677514982351</v>
      </c>
      <c r="N12" s="143">
        <v>2.2784902140212711</v>
      </c>
      <c r="O12" s="143">
        <v>2.2171564361512179</v>
      </c>
      <c r="P12" s="143">
        <v>2.408419738060986</v>
      </c>
    </row>
    <row r="13" spans="1:17" x14ac:dyDescent="0.25">
      <c r="A13" s="157" t="s">
        <v>145</v>
      </c>
      <c r="B13" s="156" t="s">
        <v>146</v>
      </c>
      <c r="C13" s="143">
        <v>45.224940740000001</v>
      </c>
      <c r="D13" s="143">
        <v>108.82167609</v>
      </c>
      <c r="E13" s="143">
        <v>34.094678193165834</v>
      </c>
      <c r="F13" s="143">
        <v>8.8161596693207134</v>
      </c>
      <c r="G13" s="143">
        <v>3.7366509831468213</v>
      </c>
      <c r="H13" s="143">
        <v>1.7901823542937598</v>
      </c>
      <c r="I13" s="143">
        <v>1.7406111523451011</v>
      </c>
      <c r="J13" s="143">
        <v>2.9746818952838603</v>
      </c>
      <c r="K13" s="143">
        <v>3.4010256925037541</v>
      </c>
      <c r="L13" s="143">
        <v>5.0305065105042912</v>
      </c>
      <c r="M13" s="143">
        <v>2.6549894896090667</v>
      </c>
      <c r="N13" s="143">
        <v>3.7228774157970208</v>
      </c>
      <c r="O13" s="143">
        <v>2.6463591812662388</v>
      </c>
      <c r="P13" s="143">
        <v>3.062777281674018</v>
      </c>
    </row>
    <row r="14" spans="1:17" x14ac:dyDescent="0.25">
      <c r="A14" s="157" t="s">
        <v>141</v>
      </c>
      <c r="B14" s="156" t="s">
        <v>142</v>
      </c>
      <c r="C14" s="143">
        <v>5.7028626399999993</v>
      </c>
      <c r="D14" s="143">
        <v>19.148210410000001</v>
      </c>
      <c r="E14" s="143">
        <v>13.99252678299143</v>
      </c>
      <c r="F14" s="143">
        <v>9.106707887563898</v>
      </c>
      <c r="G14" s="143">
        <v>5.4780904207770602</v>
      </c>
      <c r="H14" s="143">
        <v>3.1588893968397529</v>
      </c>
      <c r="I14" s="143">
        <v>3.4640975204119422</v>
      </c>
      <c r="J14" s="143">
        <v>2.7166767838596972</v>
      </c>
      <c r="K14" s="143">
        <v>4.5445897435091887</v>
      </c>
      <c r="L14" s="143">
        <v>4.1086219915661228</v>
      </c>
      <c r="M14" s="143">
        <v>3.2718699303604839</v>
      </c>
      <c r="N14" s="143">
        <v>3.2384757161840096</v>
      </c>
      <c r="O14" s="143">
        <v>3.4275347870732271</v>
      </c>
      <c r="P14" s="143">
        <v>3.3271098970015553</v>
      </c>
    </row>
    <row r="15" spans="1:17" x14ac:dyDescent="0.25">
      <c r="A15" s="157" t="s">
        <v>153</v>
      </c>
      <c r="B15" s="156" t="s">
        <v>154</v>
      </c>
      <c r="C15" s="143">
        <v>24.10689039</v>
      </c>
      <c r="D15" s="143">
        <v>60.976116220000002</v>
      </c>
      <c r="E15" s="143">
        <v>29.14762942130772</v>
      </c>
      <c r="F15" s="143">
        <v>14.552577091982551</v>
      </c>
      <c r="G15" s="143">
        <v>8.6736571488938488</v>
      </c>
      <c r="H15" s="143">
        <v>3.3437624459657362</v>
      </c>
      <c r="I15" s="143">
        <v>5.7883961399257995</v>
      </c>
      <c r="J15" s="143">
        <v>5.1700589048388688</v>
      </c>
      <c r="K15" s="143">
        <v>7.2817661900041637</v>
      </c>
      <c r="L15" s="143">
        <v>6.0463514749303675</v>
      </c>
      <c r="M15" s="143">
        <v>4.9628035735732032</v>
      </c>
      <c r="N15" s="143">
        <v>4.7670888305947257</v>
      </c>
      <c r="O15" s="143">
        <v>5.5085310648767436</v>
      </c>
      <c r="P15" s="143">
        <v>6.2358046077351945</v>
      </c>
    </row>
    <row r="16" spans="1:17" x14ac:dyDescent="0.25">
      <c r="A16" s="157" t="s">
        <v>147</v>
      </c>
      <c r="B16" s="156" t="s">
        <v>148</v>
      </c>
      <c r="C16" s="143">
        <v>17.707568469999998</v>
      </c>
      <c r="D16" s="143">
        <v>43.814313110000001</v>
      </c>
      <c r="E16" s="143">
        <v>24.551298721985923</v>
      </c>
      <c r="F16" s="143">
        <v>8.7143497830791556</v>
      </c>
      <c r="G16" s="143">
        <v>3.5870655799534408</v>
      </c>
      <c r="H16" s="143">
        <v>1.622527032865396</v>
      </c>
      <c r="I16" s="143">
        <v>1.11450338651894</v>
      </c>
      <c r="J16" s="143">
        <v>1.163578203158609</v>
      </c>
      <c r="K16" s="143">
        <v>5.6088054634455933</v>
      </c>
      <c r="L16" s="143">
        <v>2.857149052536049</v>
      </c>
      <c r="M16" s="143">
        <v>2.2386864650646543</v>
      </c>
      <c r="N16" s="143">
        <v>2.3075753351079649</v>
      </c>
      <c r="O16" s="143">
        <v>2.5041775735156491</v>
      </c>
      <c r="P16" s="143">
        <v>7.2143826871677685</v>
      </c>
    </row>
    <row r="17" spans="1:16" x14ac:dyDescent="0.25">
      <c r="A17" s="157" t="s">
        <v>155</v>
      </c>
      <c r="B17" s="156" t="s">
        <v>156</v>
      </c>
      <c r="C17" s="143">
        <v>17.426507239999999</v>
      </c>
      <c r="D17" s="143">
        <v>51.169606799999997</v>
      </c>
      <c r="E17" s="143">
        <v>33.335490364442421</v>
      </c>
      <c r="F17" s="143">
        <v>18.683897241177878</v>
      </c>
      <c r="G17" s="143">
        <v>10.772299129487219</v>
      </c>
      <c r="H17" s="143">
        <v>7.1055996011662268</v>
      </c>
      <c r="I17" s="143">
        <v>7.6860336130461944</v>
      </c>
      <c r="J17" s="143">
        <v>7.780442753784591</v>
      </c>
      <c r="K17" s="143">
        <v>12.41455911641614</v>
      </c>
      <c r="L17" s="143">
        <v>12.46917911372447</v>
      </c>
      <c r="M17" s="143">
        <v>13.431983416187819</v>
      </c>
      <c r="N17" s="143">
        <v>11.936847658375241</v>
      </c>
      <c r="O17" s="143">
        <v>17.816231451494549</v>
      </c>
      <c r="P17" s="143">
        <v>13.619473988947782</v>
      </c>
    </row>
    <row r="18" spans="1:16" x14ac:dyDescent="0.25">
      <c r="A18" s="157" t="s">
        <v>159</v>
      </c>
      <c r="B18" s="156" t="s">
        <v>160</v>
      </c>
      <c r="C18" s="143">
        <v>45.308706640000004</v>
      </c>
      <c r="D18" s="143">
        <v>115.05538256999999</v>
      </c>
      <c r="E18" s="143">
        <v>66.524454342596613</v>
      </c>
      <c r="F18" s="143">
        <v>35.278770407110869</v>
      </c>
      <c r="G18" s="143">
        <v>22.042009330947369</v>
      </c>
      <c r="H18" s="143">
        <v>12.821990972296911</v>
      </c>
      <c r="I18" s="143">
        <v>14.3767844514954</v>
      </c>
      <c r="J18" s="143">
        <v>13.88472025103291</v>
      </c>
      <c r="K18" s="143">
        <v>26.499580646193369</v>
      </c>
      <c r="L18" s="143">
        <v>22.85885870288045</v>
      </c>
      <c r="M18" s="143">
        <v>17.711167599142367</v>
      </c>
      <c r="N18" s="143">
        <v>17.58600835952068</v>
      </c>
      <c r="O18" s="143">
        <v>19.92143740051258</v>
      </c>
      <c r="P18" s="143">
        <v>21.66551830625362</v>
      </c>
    </row>
    <row r="19" spans="1:16" x14ac:dyDescent="0.25">
      <c r="A19" s="167" t="s">
        <v>157</v>
      </c>
      <c r="B19" s="168" t="s">
        <v>158</v>
      </c>
      <c r="C19" s="297">
        <v>20.453316949999998</v>
      </c>
      <c r="D19" s="297">
        <v>53.500464899999997</v>
      </c>
      <c r="E19" s="297">
        <v>30.545577308669351</v>
      </c>
      <c r="F19" s="297">
        <v>15.910910855759749</v>
      </c>
      <c r="G19" s="297">
        <v>7.7801896601712217</v>
      </c>
      <c r="H19" s="297">
        <v>4.0205487438688277</v>
      </c>
      <c r="I19" s="297">
        <v>4.2244247370986798</v>
      </c>
      <c r="J19" s="297">
        <v>7.4837457678379513</v>
      </c>
      <c r="K19" s="297">
        <v>31.80892327620678</v>
      </c>
      <c r="L19" s="297">
        <v>18.73859756492082</v>
      </c>
      <c r="M19" s="297">
        <v>16.77159078340231</v>
      </c>
      <c r="N19" s="297">
        <v>17.849097736233631</v>
      </c>
      <c r="O19" s="297">
        <v>21.77404730000567</v>
      </c>
      <c r="P19" s="297">
        <v>22.40692749459555</v>
      </c>
    </row>
    <row r="20" spans="1:16" x14ac:dyDescent="0.25">
      <c r="A20" s="157" t="s">
        <v>161</v>
      </c>
      <c r="B20" s="156" t="s">
        <v>93</v>
      </c>
      <c r="C20" s="143">
        <v>64.33297322</v>
      </c>
      <c r="D20" s="143">
        <v>168.57456918</v>
      </c>
      <c r="E20" s="143">
        <v>71.194920030477377</v>
      </c>
      <c r="F20" s="143">
        <v>23.170424151180629</v>
      </c>
      <c r="G20" s="143">
        <v>10.47234190183714</v>
      </c>
      <c r="H20" s="143">
        <v>5.4335043081228003</v>
      </c>
      <c r="I20" s="143">
        <v>5.5630491189693396</v>
      </c>
      <c r="J20" s="143">
        <v>8.2734091176818545</v>
      </c>
      <c r="K20" s="143">
        <v>53.674953742611294</v>
      </c>
      <c r="L20" s="143">
        <v>27.384743708801938</v>
      </c>
      <c r="M20" s="143">
        <v>15.834637189000039</v>
      </c>
      <c r="N20" s="143">
        <v>22.877603953683689</v>
      </c>
      <c r="O20" s="143">
        <v>30.193721585408081</v>
      </c>
      <c r="P20" s="143">
        <v>47.831947851080407</v>
      </c>
    </row>
    <row r="21" spans="1:16" x14ac:dyDescent="0.25">
      <c r="A21" s="171" t="s">
        <v>162</v>
      </c>
      <c r="B21" s="172" t="s">
        <v>163</v>
      </c>
      <c r="C21" s="298">
        <v>47.017834380000004</v>
      </c>
      <c r="D21" s="298">
        <v>114.86548458</v>
      </c>
      <c r="E21" s="298">
        <v>83.404012192252011</v>
      </c>
      <c r="F21" s="298">
        <v>41.322171913517167</v>
      </c>
      <c r="G21" s="298">
        <v>25.80391086176023</v>
      </c>
      <c r="H21" s="298">
        <v>16.45954485897396</v>
      </c>
      <c r="I21" s="298">
        <v>18.082315598195681</v>
      </c>
      <c r="J21" s="298">
        <v>26.288332121042188</v>
      </c>
      <c r="K21" s="298">
        <v>73.88324581071646</v>
      </c>
      <c r="L21" s="298">
        <v>80.38693186391771</v>
      </c>
      <c r="M21" s="298">
        <v>72.650767086336643</v>
      </c>
      <c r="N21" s="298">
        <v>71.044162428913651</v>
      </c>
      <c r="O21" s="298">
        <v>82.790268396438435</v>
      </c>
      <c r="P21" s="298">
        <v>70.263346463216607</v>
      </c>
    </row>
    <row r="22" spans="1:16" ht="12" x14ac:dyDescent="0.25">
      <c r="A22" s="153"/>
      <c r="B22" s="153"/>
      <c r="C22" s="181"/>
      <c r="D22" s="181"/>
      <c r="E22" s="181"/>
      <c r="F22" s="181"/>
      <c r="G22" s="181"/>
      <c r="H22" s="181"/>
      <c r="I22" s="181"/>
      <c r="J22" s="181"/>
      <c r="K22" s="181"/>
      <c r="L22" s="181"/>
      <c r="M22" s="181"/>
      <c r="N22" s="181"/>
      <c r="O22" s="181"/>
      <c r="P22" s="181"/>
    </row>
    <row r="23" spans="1:16" ht="19.5" customHeight="1" x14ac:dyDescent="0.25">
      <c r="A23" s="288" t="s">
        <v>278</v>
      </c>
      <c r="B23" s="288"/>
      <c r="C23" s="288"/>
      <c r="D23" s="288"/>
      <c r="E23" s="288"/>
      <c r="F23" s="288"/>
      <c r="G23" s="288"/>
      <c r="H23" s="153"/>
      <c r="I23" s="153"/>
      <c r="J23" s="153"/>
      <c r="K23" s="153"/>
      <c r="L23" s="157"/>
      <c r="M23" s="157"/>
      <c r="N23" s="157"/>
      <c r="O23" s="157"/>
      <c r="P23" s="157"/>
    </row>
    <row r="24" spans="1:16" ht="15" x14ac:dyDescent="0.25">
      <c r="A24" s="288" t="s">
        <v>271</v>
      </c>
      <c r="B24" s="288"/>
      <c r="C24" s="288"/>
      <c r="D24" s="288"/>
      <c r="E24" s="288"/>
      <c r="F24" s="288"/>
      <c r="G24" s="288"/>
      <c r="H24" s="153"/>
      <c r="I24" s="153"/>
      <c r="J24" s="153"/>
      <c r="K24" s="153"/>
      <c r="L24" s="157"/>
      <c r="M24" s="157"/>
      <c r="N24" s="157"/>
      <c r="O24" s="157"/>
      <c r="P24" s="72"/>
    </row>
    <row r="25" spans="1:16" ht="12" x14ac:dyDescent="0.25">
      <c r="A25" s="176" t="s">
        <v>165</v>
      </c>
      <c r="B25" s="157"/>
      <c r="C25" s="157"/>
      <c r="D25" s="157"/>
      <c r="E25" s="157"/>
      <c r="F25" s="157"/>
      <c r="G25" s="157"/>
      <c r="H25" s="153"/>
      <c r="I25" s="153"/>
      <c r="J25" s="153"/>
      <c r="K25" s="153"/>
      <c r="L25" s="157"/>
      <c r="M25" s="157"/>
      <c r="N25" s="157"/>
      <c r="O25" s="157"/>
      <c r="P25" s="157"/>
    </row>
    <row r="26" spans="1:16" x14ac:dyDescent="0.25">
      <c r="A26" s="152" t="s">
        <v>166</v>
      </c>
    </row>
    <row r="27" spans="1:16" x14ac:dyDescent="0.25">
      <c r="P27" s="143"/>
    </row>
    <row r="29" spans="1:16" x14ac:dyDescent="0.25">
      <c r="D29" s="175"/>
    </row>
  </sheetData>
  <mergeCells count="3">
    <mergeCell ref="C3:G3"/>
    <mergeCell ref="A23:G23"/>
    <mergeCell ref="A24:G24"/>
  </mergeCells>
  <hyperlinks>
    <hyperlink ref="Q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selection activeCell="N4" sqref="N4:O4"/>
    </sheetView>
  </sheetViews>
  <sheetFormatPr baseColWidth="10" defaultRowHeight="15" x14ac:dyDescent="0.25"/>
  <cols>
    <col min="1" max="1" width="45.28515625" style="72" customWidth="1"/>
    <col min="2" max="16384" width="11.42578125" style="72"/>
  </cols>
  <sheetData>
    <row r="1" spans="1:15" x14ac:dyDescent="0.25">
      <c r="A1" s="7" t="s">
        <v>94</v>
      </c>
      <c r="B1" s="8"/>
      <c r="C1" s="8"/>
      <c r="D1" s="8"/>
      <c r="E1" s="8"/>
      <c r="F1" s="8"/>
      <c r="G1" s="8"/>
      <c r="H1" s="8"/>
      <c r="I1" s="8"/>
      <c r="J1" s="8"/>
      <c r="K1" s="8"/>
      <c r="L1" s="8"/>
      <c r="M1" s="8"/>
      <c r="O1" s="14" t="s">
        <v>60</v>
      </c>
    </row>
    <row r="2" spans="1:15" x14ac:dyDescent="0.25">
      <c r="A2" s="8"/>
      <c r="B2" s="8"/>
      <c r="C2" s="8"/>
      <c r="D2" s="8"/>
      <c r="E2" s="8"/>
      <c r="F2" s="8"/>
      <c r="G2" s="8"/>
      <c r="H2" s="8"/>
      <c r="I2" s="8"/>
      <c r="J2" s="8"/>
      <c r="K2" s="8"/>
      <c r="L2" s="8"/>
      <c r="M2" s="8"/>
      <c r="O2" s="8"/>
    </row>
    <row r="3" spans="1:15" x14ac:dyDescent="0.25">
      <c r="A3" s="8"/>
      <c r="B3" s="278">
        <v>2020</v>
      </c>
      <c r="C3" s="279"/>
      <c r="D3" s="279"/>
      <c r="E3" s="279"/>
      <c r="F3" s="279"/>
      <c r="G3" s="279"/>
      <c r="H3" s="279"/>
      <c r="I3" s="279"/>
      <c r="J3" s="279"/>
      <c r="K3" s="280"/>
      <c r="L3" s="278">
        <v>2021</v>
      </c>
      <c r="M3" s="279"/>
      <c r="N3" s="279"/>
      <c r="O3" s="280"/>
    </row>
    <row r="4" spans="1:15" x14ac:dyDescent="0.25">
      <c r="A4" s="101" t="s">
        <v>92</v>
      </c>
      <c r="B4" s="84" t="s">
        <v>68</v>
      </c>
      <c r="C4" s="85" t="s">
        <v>7</v>
      </c>
      <c r="D4" s="85" t="s">
        <v>45</v>
      </c>
      <c r="E4" s="85" t="s">
        <v>48</v>
      </c>
      <c r="F4" s="85" t="s">
        <v>56</v>
      </c>
      <c r="G4" s="85" t="s">
        <v>58</v>
      </c>
      <c r="H4" s="85" t="s">
        <v>62</v>
      </c>
      <c r="I4" s="85" t="s">
        <v>63</v>
      </c>
      <c r="J4" s="85" t="s">
        <v>66</v>
      </c>
      <c r="K4" s="85" t="s">
        <v>73</v>
      </c>
      <c r="L4" s="84" t="s">
        <v>78</v>
      </c>
      <c r="M4" s="85" t="s">
        <v>81</v>
      </c>
      <c r="N4" s="85" t="s">
        <v>68</v>
      </c>
      <c r="O4" s="86" t="s">
        <v>7</v>
      </c>
    </row>
    <row r="5" spans="1:15" x14ac:dyDescent="0.25">
      <c r="A5" s="74" t="s">
        <v>0</v>
      </c>
      <c r="B5" s="76">
        <v>75.8</v>
      </c>
      <c r="C5" s="77">
        <v>74.099999999999994</v>
      </c>
      <c r="D5" s="77">
        <v>61.7</v>
      </c>
      <c r="E5" s="77">
        <v>10.7</v>
      </c>
      <c r="F5" s="77">
        <v>7.5</v>
      </c>
      <c r="G5" s="77">
        <v>6.6000000000000005</v>
      </c>
      <c r="H5" s="77">
        <v>3.8</v>
      </c>
      <c r="I5" s="77">
        <v>6.8000000000000007</v>
      </c>
      <c r="J5" s="77">
        <v>37.6</v>
      </c>
      <c r="K5" s="75">
        <v>36.5</v>
      </c>
      <c r="L5" s="76">
        <v>35.4</v>
      </c>
      <c r="M5" s="77">
        <v>34.300000000000004</v>
      </c>
      <c r="N5" s="77">
        <v>32.9</v>
      </c>
      <c r="O5" s="75">
        <v>34.200000000000003</v>
      </c>
    </row>
    <row r="6" spans="1:15" x14ac:dyDescent="0.25">
      <c r="A6" s="69" t="s">
        <v>69</v>
      </c>
      <c r="B6" s="10">
        <v>20.200000000000003</v>
      </c>
      <c r="C6" s="11">
        <v>17.899999999999999</v>
      </c>
      <c r="D6" s="11">
        <v>25.1</v>
      </c>
      <c r="E6" s="11">
        <v>48.8</v>
      </c>
      <c r="F6" s="11">
        <v>27.6</v>
      </c>
      <c r="G6" s="11">
        <v>16.100000000000001</v>
      </c>
      <c r="H6" s="11">
        <v>24</v>
      </c>
      <c r="I6" s="11">
        <v>21.8</v>
      </c>
      <c r="J6" s="11">
        <v>27.900000000000002</v>
      </c>
      <c r="K6" s="12">
        <v>29.4</v>
      </c>
      <c r="L6" s="10">
        <v>30.2</v>
      </c>
      <c r="M6" s="11">
        <v>27.200000000000003</v>
      </c>
      <c r="N6" s="11">
        <v>27.700000000000003</v>
      </c>
      <c r="O6" s="12">
        <v>28.599999999999998</v>
      </c>
    </row>
    <row r="7" spans="1:15" x14ac:dyDescent="0.25">
      <c r="A7" s="69" t="s">
        <v>70</v>
      </c>
      <c r="B7" s="10">
        <v>2.2999999999999998</v>
      </c>
      <c r="C7" s="11">
        <v>6</v>
      </c>
      <c r="D7" s="11">
        <v>10</v>
      </c>
      <c r="E7" s="11">
        <v>28.199999999999996</v>
      </c>
      <c r="F7" s="11">
        <v>41</v>
      </c>
      <c r="G7" s="11">
        <v>37.799999999999997</v>
      </c>
      <c r="H7" s="11">
        <v>45.5</v>
      </c>
      <c r="I7" s="11">
        <v>54.7</v>
      </c>
      <c r="J7" s="11">
        <v>27.500000000000004</v>
      </c>
      <c r="K7" s="12">
        <v>24.5</v>
      </c>
      <c r="L7" s="10">
        <v>24.9</v>
      </c>
      <c r="M7" s="11">
        <v>28.000000000000004</v>
      </c>
      <c r="N7" s="11">
        <v>28.4</v>
      </c>
      <c r="O7" s="12">
        <v>28.499999999999996</v>
      </c>
    </row>
    <row r="8" spans="1:15" x14ac:dyDescent="0.25">
      <c r="A8" s="69" t="s">
        <v>3</v>
      </c>
      <c r="B8" s="10">
        <v>1.5</v>
      </c>
      <c r="C8" s="11">
        <v>1.4000000000000001</v>
      </c>
      <c r="D8" s="11">
        <v>2.2999999999999998</v>
      </c>
      <c r="E8" s="11">
        <v>10.5</v>
      </c>
      <c r="F8" s="11">
        <v>18.7</v>
      </c>
      <c r="G8" s="11">
        <v>33.1</v>
      </c>
      <c r="H8" s="11">
        <v>21.7</v>
      </c>
      <c r="I8" s="11">
        <v>15.1</v>
      </c>
      <c r="J8" s="11">
        <v>6.9</v>
      </c>
      <c r="K8" s="12">
        <v>8.7999999999999989</v>
      </c>
      <c r="L8" s="10">
        <v>8.5</v>
      </c>
      <c r="M8" s="11">
        <v>9.1999999999999993</v>
      </c>
      <c r="N8" s="11">
        <v>9.7000000000000011</v>
      </c>
      <c r="O8" s="12">
        <v>8.4</v>
      </c>
    </row>
    <row r="9" spans="1:15" x14ac:dyDescent="0.25">
      <c r="A9" s="35" t="s">
        <v>4</v>
      </c>
      <c r="B9" s="41">
        <v>0.2</v>
      </c>
      <c r="C9" s="42">
        <v>0.5</v>
      </c>
      <c r="D9" s="42">
        <v>0.89999999999999991</v>
      </c>
      <c r="E9" s="42">
        <v>1.7999999999999998</v>
      </c>
      <c r="F9" s="42">
        <v>5.2</v>
      </c>
      <c r="G9" s="42">
        <v>6.4</v>
      </c>
      <c r="H9" s="42">
        <v>5</v>
      </c>
      <c r="I9" s="42">
        <v>1.7000000000000002</v>
      </c>
      <c r="J9" s="42">
        <v>0.1</v>
      </c>
      <c r="K9" s="43">
        <v>0.89999999999999991</v>
      </c>
      <c r="L9" s="41">
        <v>1</v>
      </c>
      <c r="M9" s="42">
        <v>1.3</v>
      </c>
      <c r="N9" s="42">
        <v>1.2</v>
      </c>
      <c r="O9" s="43">
        <v>0.4</v>
      </c>
    </row>
    <row r="10" spans="1:15" x14ac:dyDescent="0.25">
      <c r="A10" s="101" t="s">
        <v>93</v>
      </c>
      <c r="B10" s="84" t="s">
        <v>68</v>
      </c>
      <c r="C10" s="85" t="s">
        <v>7</v>
      </c>
      <c r="D10" s="85" t="s">
        <v>45</v>
      </c>
      <c r="E10" s="85" t="s">
        <v>48</v>
      </c>
      <c r="F10" s="85" t="s">
        <v>56</v>
      </c>
      <c r="G10" s="85" t="s">
        <v>58</v>
      </c>
      <c r="H10" s="85" t="s">
        <v>62</v>
      </c>
      <c r="I10" s="85" t="s">
        <v>63</v>
      </c>
      <c r="J10" s="85" t="s">
        <v>66</v>
      </c>
      <c r="K10" s="85" t="s">
        <v>73</v>
      </c>
      <c r="L10" s="84" t="s">
        <v>78</v>
      </c>
      <c r="M10" s="85" t="s">
        <v>81</v>
      </c>
      <c r="N10" s="85" t="s">
        <v>68</v>
      </c>
      <c r="O10" s="86" t="s">
        <v>7</v>
      </c>
    </row>
    <row r="11" spans="1:15" x14ac:dyDescent="0.25">
      <c r="A11" s="74" t="s">
        <v>0</v>
      </c>
      <c r="B11" s="76">
        <v>20.200000000000003</v>
      </c>
      <c r="C11" s="77">
        <v>12.9</v>
      </c>
      <c r="D11" s="77">
        <v>3.3000000000000003</v>
      </c>
      <c r="E11" s="77">
        <v>0.4</v>
      </c>
      <c r="F11" s="77">
        <v>0.6</v>
      </c>
      <c r="G11" s="77">
        <v>0.3</v>
      </c>
      <c r="H11" s="77">
        <v>0.3</v>
      </c>
      <c r="I11" s="77">
        <v>0.3</v>
      </c>
      <c r="J11" s="77">
        <v>4.7</v>
      </c>
      <c r="K11" s="75">
        <v>0.3</v>
      </c>
      <c r="L11" s="76">
        <v>0.3</v>
      </c>
      <c r="M11" s="77">
        <v>1.5</v>
      </c>
      <c r="N11" s="77">
        <v>2.1999999999999997</v>
      </c>
      <c r="O11" s="75">
        <v>4.5</v>
      </c>
    </row>
    <row r="12" spans="1:15" x14ac:dyDescent="0.25">
      <c r="A12" s="69" t="s">
        <v>69</v>
      </c>
      <c r="B12" s="10">
        <v>29.5</v>
      </c>
      <c r="C12" s="11">
        <v>34.200000000000003</v>
      </c>
      <c r="D12" s="11">
        <v>15.5</v>
      </c>
      <c r="E12" s="11">
        <v>4.1000000000000005</v>
      </c>
      <c r="F12" s="11">
        <v>2.7</v>
      </c>
      <c r="G12" s="11">
        <v>2.6</v>
      </c>
      <c r="H12" s="11">
        <v>1.9</v>
      </c>
      <c r="I12" s="11">
        <v>3.3000000000000003</v>
      </c>
      <c r="J12" s="11">
        <v>9.9</v>
      </c>
      <c r="K12" s="12">
        <v>2.9000000000000004</v>
      </c>
      <c r="L12" s="10">
        <v>4.2</v>
      </c>
      <c r="M12" s="11">
        <v>7.0000000000000009</v>
      </c>
      <c r="N12" s="11">
        <v>8.2000000000000011</v>
      </c>
      <c r="O12" s="12">
        <v>8.6</v>
      </c>
    </row>
    <row r="13" spans="1:15" x14ac:dyDescent="0.25">
      <c r="A13" s="69" t="s">
        <v>70</v>
      </c>
      <c r="B13" s="10">
        <v>26.900000000000002</v>
      </c>
      <c r="C13" s="11">
        <v>25.4</v>
      </c>
      <c r="D13" s="11">
        <v>42.9</v>
      </c>
      <c r="E13" s="11">
        <v>33.900000000000006</v>
      </c>
      <c r="F13" s="11">
        <v>24.5</v>
      </c>
      <c r="G13" s="11">
        <v>22.1</v>
      </c>
      <c r="H13" s="11">
        <v>22.8</v>
      </c>
      <c r="I13" s="11">
        <v>26.5</v>
      </c>
      <c r="J13" s="11">
        <v>30.5</v>
      </c>
      <c r="K13" s="12">
        <v>30.9</v>
      </c>
      <c r="L13" s="10">
        <v>28.599999999999998</v>
      </c>
      <c r="M13" s="11">
        <v>26.1</v>
      </c>
      <c r="N13" s="11">
        <v>25.6</v>
      </c>
      <c r="O13" s="12">
        <v>24.4</v>
      </c>
    </row>
    <row r="14" spans="1:15" x14ac:dyDescent="0.25">
      <c r="A14" s="69" t="s">
        <v>3</v>
      </c>
      <c r="B14" s="10">
        <v>11.4</v>
      </c>
      <c r="C14" s="11">
        <v>15.299999999999999</v>
      </c>
      <c r="D14" s="11">
        <v>22.900000000000002</v>
      </c>
      <c r="E14" s="11">
        <v>41.8</v>
      </c>
      <c r="F14" s="11">
        <v>56.599999999999994</v>
      </c>
      <c r="G14" s="11">
        <v>63.4</v>
      </c>
      <c r="H14" s="11">
        <v>62.3</v>
      </c>
      <c r="I14" s="11">
        <v>57.699999999999996</v>
      </c>
      <c r="J14" s="11">
        <v>44.2</v>
      </c>
      <c r="K14" s="12">
        <v>52.300000000000004</v>
      </c>
      <c r="L14" s="10">
        <v>55.2</v>
      </c>
      <c r="M14" s="11">
        <v>55.7</v>
      </c>
      <c r="N14" s="11">
        <v>53</v>
      </c>
      <c r="O14" s="12">
        <v>50.8</v>
      </c>
    </row>
    <row r="15" spans="1:15" x14ac:dyDescent="0.25">
      <c r="A15" s="35" t="s">
        <v>4</v>
      </c>
      <c r="B15" s="41">
        <v>12.1</v>
      </c>
      <c r="C15" s="42">
        <v>12.2</v>
      </c>
      <c r="D15" s="42">
        <v>15.4</v>
      </c>
      <c r="E15" s="42">
        <v>19.8</v>
      </c>
      <c r="F15" s="42">
        <v>15.7</v>
      </c>
      <c r="G15" s="42">
        <v>11.700000000000001</v>
      </c>
      <c r="H15" s="42">
        <v>12.7</v>
      </c>
      <c r="I15" s="42">
        <v>12.2</v>
      </c>
      <c r="J15" s="42">
        <v>10.7</v>
      </c>
      <c r="K15" s="43">
        <v>13.700000000000001</v>
      </c>
      <c r="L15" s="41">
        <v>11.799999999999999</v>
      </c>
      <c r="M15" s="42">
        <v>9.7000000000000011</v>
      </c>
      <c r="N15" s="42">
        <v>11.1</v>
      </c>
      <c r="O15" s="43">
        <v>11.700000000000001</v>
      </c>
    </row>
    <row r="16" spans="1:15" x14ac:dyDescent="0.25">
      <c r="A16" s="107" t="s">
        <v>82</v>
      </c>
    </row>
    <row r="17" spans="1:1" x14ac:dyDescent="0.25">
      <c r="A17" s="107" t="s">
        <v>40</v>
      </c>
    </row>
  </sheetData>
  <mergeCells count="2">
    <mergeCell ref="B3:K3"/>
    <mergeCell ref="L3:O3"/>
  </mergeCells>
  <hyperlinks>
    <hyperlink ref="O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N4" sqref="N4:O4"/>
    </sheetView>
  </sheetViews>
  <sheetFormatPr baseColWidth="10" defaultRowHeight="15" x14ac:dyDescent="0.25"/>
  <cols>
    <col min="1" max="1" width="65.5703125" style="72" customWidth="1"/>
    <col min="2" max="16384" width="11.42578125" style="72"/>
  </cols>
  <sheetData>
    <row r="1" spans="1:20" x14ac:dyDescent="0.25">
      <c r="A1" s="7" t="s">
        <v>99</v>
      </c>
      <c r="B1" s="8"/>
      <c r="C1" s="8"/>
      <c r="D1" s="8"/>
      <c r="E1" s="8"/>
      <c r="F1" s="8"/>
      <c r="G1" s="8"/>
      <c r="H1" s="8"/>
      <c r="I1" s="8"/>
      <c r="J1" s="8"/>
      <c r="K1" s="8"/>
      <c r="M1" s="14" t="s">
        <v>60</v>
      </c>
      <c r="N1" s="14"/>
    </row>
    <row r="2" spans="1:20" x14ac:dyDescent="0.25">
      <c r="A2" s="8"/>
      <c r="B2" s="8"/>
      <c r="C2" s="8"/>
      <c r="D2" s="8"/>
      <c r="E2" s="8"/>
      <c r="F2" s="8"/>
      <c r="G2" s="8"/>
      <c r="H2" s="8"/>
      <c r="I2" s="8"/>
      <c r="J2" s="8"/>
      <c r="K2" s="8"/>
      <c r="L2" s="8"/>
      <c r="M2" s="8"/>
      <c r="N2" s="8"/>
      <c r="P2" s="8"/>
    </row>
    <row r="3" spans="1:20" x14ac:dyDescent="0.25">
      <c r="A3" s="8"/>
      <c r="B3" s="278">
        <v>2020</v>
      </c>
      <c r="C3" s="279"/>
      <c r="D3" s="279"/>
      <c r="E3" s="279"/>
      <c r="F3" s="279"/>
      <c r="G3" s="279"/>
      <c r="H3" s="279"/>
      <c r="I3" s="279"/>
      <c r="J3" s="279"/>
      <c r="K3" s="280"/>
      <c r="L3" s="281">
        <v>2021</v>
      </c>
      <c r="M3" s="282"/>
      <c r="N3" s="282"/>
      <c r="O3" s="283"/>
      <c r="P3" s="8"/>
    </row>
    <row r="4" spans="1:20" x14ac:dyDescent="0.25">
      <c r="A4" s="8"/>
      <c r="B4" s="133" t="s">
        <v>68</v>
      </c>
      <c r="C4" s="134" t="s">
        <v>7</v>
      </c>
      <c r="D4" s="134" t="s">
        <v>45</v>
      </c>
      <c r="E4" s="134" t="s">
        <v>48</v>
      </c>
      <c r="F4" s="134" t="s">
        <v>56</v>
      </c>
      <c r="G4" s="134" t="s">
        <v>58</v>
      </c>
      <c r="H4" s="134" t="s">
        <v>62</v>
      </c>
      <c r="I4" s="134" t="s">
        <v>63</v>
      </c>
      <c r="J4" s="134" t="s">
        <v>66</v>
      </c>
      <c r="K4" s="134" t="s">
        <v>73</v>
      </c>
      <c r="L4" s="84" t="s">
        <v>78</v>
      </c>
      <c r="M4" s="85" t="s">
        <v>81</v>
      </c>
      <c r="N4" s="85" t="s">
        <v>68</v>
      </c>
      <c r="O4" s="86" t="s">
        <v>7</v>
      </c>
    </row>
    <row r="5" spans="1:20" x14ac:dyDescent="0.25">
      <c r="A5" s="106" t="s">
        <v>105</v>
      </c>
      <c r="B5" s="138">
        <v>19.100000000000001</v>
      </c>
      <c r="C5" s="139">
        <v>20.4175513</v>
      </c>
      <c r="D5" s="139">
        <v>29.038381899999997</v>
      </c>
      <c r="E5" s="139">
        <v>48.7</v>
      </c>
      <c r="F5" s="139">
        <v>63.300000000000004</v>
      </c>
      <c r="G5" s="139">
        <v>68.199999999999989</v>
      </c>
      <c r="H5" s="139">
        <v>69.7</v>
      </c>
      <c r="I5" s="139">
        <v>68</v>
      </c>
      <c r="J5" s="139">
        <v>61.400000000000006</v>
      </c>
      <c r="K5" s="139">
        <v>65.599999999999994</v>
      </c>
      <c r="L5" s="138">
        <v>66.2</v>
      </c>
      <c r="M5" s="139">
        <v>66.099999999999994</v>
      </c>
      <c r="N5" s="139">
        <v>66.7</v>
      </c>
      <c r="O5" s="140">
        <v>65.400000000000006</v>
      </c>
    </row>
    <row r="6" spans="1:20" x14ac:dyDescent="0.25">
      <c r="A6" s="106" t="s">
        <v>98</v>
      </c>
      <c r="B6" s="135">
        <v>69.969969969969952</v>
      </c>
      <c r="C6" s="136" t="s">
        <v>5</v>
      </c>
      <c r="D6" s="136" t="s">
        <v>5</v>
      </c>
      <c r="E6" s="136" t="s">
        <v>5</v>
      </c>
      <c r="F6" s="136" t="s">
        <v>5</v>
      </c>
      <c r="G6" s="136" t="s">
        <v>5</v>
      </c>
      <c r="H6" s="136" t="s">
        <v>5</v>
      </c>
      <c r="I6" s="136" t="s">
        <v>5</v>
      </c>
      <c r="J6" s="136" t="s">
        <v>5</v>
      </c>
      <c r="K6" s="137" t="s">
        <v>5</v>
      </c>
      <c r="L6" s="104" t="s">
        <v>5</v>
      </c>
      <c r="M6" s="136" t="s">
        <v>5</v>
      </c>
      <c r="N6" s="136" t="s">
        <v>5</v>
      </c>
      <c r="O6" s="137" t="s">
        <v>5</v>
      </c>
    </row>
    <row r="7" spans="1:20" x14ac:dyDescent="0.25">
      <c r="A7" s="69" t="s">
        <v>95</v>
      </c>
      <c r="B7" s="104" t="s">
        <v>5</v>
      </c>
      <c r="C7" s="11">
        <v>38.577496657855527</v>
      </c>
      <c r="D7" s="11">
        <v>36.469514540039391</v>
      </c>
      <c r="E7" s="11">
        <v>33.366935483870961</v>
      </c>
      <c r="F7" s="11">
        <v>28.471528471528469</v>
      </c>
      <c r="G7" s="11">
        <v>25.867195242814677</v>
      </c>
      <c r="H7" s="11">
        <v>24.950495049504951</v>
      </c>
      <c r="I7" s="11">
        <v>21.078921078921077</v>
      </c>
      <c r="J7" s="11">
        <v>21.421421421421417</v>
      </c>
      <c r="K7" s="12">
        <v>20.379620379620373</v>
      </c>
      <c r="L7" s="10">
        <v>19.164599999999997</v>
      </c>
      <c r="M7" s="11">
        <v>19.051800000000004</v>
      </c>
      <c r="N7" s="11">
        <v>17.5824</v>
      </c>
      <c r="O7" s="12">
        <v>16.054399999999998</v>
      </c>
    </row>
    <row r="8" spans="1:20" x14ac:dyDescent="0.25">
      <c r="A8" s="69" t="s">
        <v>106</v>
      </c>
      <c r="B8" s="104" t="s">
        <v>5</v>
      </c>
      <c r="C8" s="11">
        <v>22.62814403445272</v>
      </c>
      <c r="D8" s="11">
        <v>20.012519120857267</v>
      </c>
      <c r="E8" s="11">
        <v>9.5766129032258043</v>
      </c>
      <c r="F8" s="11">
        <v>4.2957042957042963</v>
      </c>
      <c r="G8" s="11">
        <v>3.0723488602576814</v>
      </c>
      <c r="H8" s="11">
        <v>2.8712871287128716</v>
      </c>
      <c r="I8" s="11">
        <v>7.6923076923076916</v>
      </c>
      <c r="J8" s="11">
        <v>15.115115115115113</v>
      </c>
      <c r="K8" s="12">
        <v>11.388611388611388</v>
      </c>
      <c r="L8" s="10">
        <v>11.931399999999998</v>
      </c>
      <c r="M8" s="11">
        <v>11.865000000000002</v>
      </c>
      <c r="N8" s="11">
        <v>12.454199999999998</v>
      </c>
      <c r="O8" s="12">
        <v>14.704999999999998</v>
      </c>
    </row>
    <row r="9" spans="1:20" x14ac:dyDescent="0.25">
      <c r="A9" s="69" t="s">
        <v>96</v>
      </c>
      <c r="B9" s="104" t="s">
        <v>5</v>
      </c>
      <c r="C9" s="11">
        <v>7.1772086805312592</v>
      </c>
      <c r="D9" s="11">
        <v>5.1809059652980745</v>
      </c>
      <c r="E9" s="11">
        <v>3.4274193548387095</v>
      </c>
      <c r="F9" s="11">
        <v>1.5984015984015987</v>
      </c>
      <c r="G9" s="11">
        <v>2.0812685827552038</v>
      </c>
      <c r="H9" s="11">
        <v>1.089108910891089</v>
      </c>
      <c r="I9" s="11">
        <v>0.89910089910089896</v>
      </c>
      <c r="J9" s="11">
        <v>0.80080080080080074</v>
      </c>
      <c r="K9" s="12">
        <v>0.89910089910089896</v>
      </c>
      <c r="L9" s="10">
        <v>0.94640000000000002</v>
      </c>
      <c r="M9" s="11">
        <v>1.1526000000000003</v>
      </c>
      <c r="N9" s="11">
        <v>1.2653999999999999</v>
      </c>
      <c r="O9" s="12">
        <v>1.4185999999999999</v>
      </c>
    </row>
    <row r="10" spans="1:20" x14ac:dyDescent="0.25">
      <c r="A10" s="35" t="s">
        <v>97</v>
      </c>
      <c r="B10" s="105">
        <v>10.903274256533496</v>
      </c>
      <c r="C10" s="42">
        <v>11.264230290278228</v>
      </c>
      <c r="D10" s="42">
        <v>8.8380160584496554</v>
      </c>
      <c r="E10" s="42">
        <v>4.536290322580645</v>
      </c>
      <c r="F10" s="42">
        <v>2.3976023976023977</v>
      </c>
      <c r="G10" s="42">
        <v>1.3875123885034693</v>
      </c>
      <c r="H10" s="42">
        <v>2.0792079207920793</v>
      </c>
      <c r="I10" s="42">
        <v>2.3976023976023972</v>
      </c>
      <c r="J10" s="42">
        <v>1.201201201201201</v>
      </c>
      <c r="K10" s="43">
        <v>1.7982017982017979</v>
      </c>
      <c r="L10" s="41">
        <v>1.7575999999999998</v>
      </c>
      <c r="M10" s="42">
        <v>1.8306000000000002</v>
      </c>
      <c r="N10" s="42">
        <v>1.9979999999999998</v>
      </c>
      <c r="O10" s="43">
        <v>2.4219999999999997</v>
      </c>
    </row>
    <row r="11" spans="1:20" x14ac:dyDescent="0.25">
      <c r="A11" s="107" t="s">
        <v>82</v>
      </c>
      <c r="B11" s="8"/>
    </row>
    <row r="12" spans="1:20" x14ac:dyDescent="0.25">
      <c r="A12" s="107" t="s">
        <v>40</v>
      </c>
    </row>
    <row r="13" spans="1:20" x14ac:dyDescent="0.25">
      <c r="G13" s="102"/>
      <c r="H13" s="102"/>
      <c r="I13" s="102"/>
      <c r="J13" s="102"/>
      <c r="K13" s="102"/>
      <c r="L13" s="102"/>
      <c r="M13" s="102"/>
      <c r="N13" s="102"/>
      <c r="O13" s="102"/>
      <c r="P13" s="102"/>
      <c r="Q13" s="102"/>
      <c r="R13" s="102"/>
      <c r="S13" s="102"/>
      <c r="T13" s="102"/>
    </row>
    <row r="14" spans="1:20" x14ac:dyDescent="0.25">
      <c r="G14" s="102"/>
      <c r="H14" s="102"/>
      <c r="I14" s="102"/>
      <c r="J14" s="102"/>
      <c r="K14" s="102"/>
      <c r="L14" s="102"/>
      <c r="M14" s="102"/>
      <c r="N14" s="102"/>
      <c r="O14" s="102"/>
      <c r="P14" s="102"/>
      <c r="Q14" s="102"/>
      <c r="R14" s="102"/>
      <c r="S14" s="102"/>
      <c r="T14" s="102"/>
    </row>
    <row r="15" spans="1:20" x14ac:dyDescent="0.25">
      <c r="G15" s="102"/>
      <c r="H15" s="102"/>
      <c r="I15" s="102"/>
      <c r="J15" s="102"/>
      <c r="K15" s="102"/>
      <c r="L15" s="102"/>
      <c r="M15" s="141"/>
      <c r="N15" s="141"/>
      <c r="O15" s="141"/>
      <c r="P15" s="102"/>
      <c r="Q15" s="102"/>
      <c r="R15" s="102"/>
      <c r="S15" s="102"/>
      <c r="T15" s="102"/>
    </row>
    <row r="16" spans="1:20" x14ac:dyDescent="0.25">
      <c r="G16" s="102"/>
      <c r="H16" s="102"/>
      <c r="I16" s="102"/>
      <c r="J16" s="102"/>
      <c r="K16" s="102"/>
      <c r="L16" s="102"/>
      <c r="M16" s="102"/>
      <c r="N16" s="102"/>
      <c r="O16" s="102"/>
      <c r="P16" s="102"/>
      <c r="Q16" s="102"/>
      <c r="R16" s="102"/>
      <c r="S16" s="102"/>
      <c r="T16" s="102"/>
    </row>
    <row r="17" spans="7:20" x14ac:dyDescent="0.25">
      <c r="G17" s="102"/>
      <c r="H17" s="102"/>
      <c r="I17" s="102"/>
      <c r="J17" s="102"/>
      <c r="K17" s="102"/>
      <c r="L17" s="102"/>
      <c r="M17" s="102"/>
      <c r="P17" s="102"/>
      <c r="Q17" s="102"/>
      <c r="R17" s="102"/>
      <c r="S17" s="102"/>
      <c r="T17" s="102"/>
    </row>
    <row r="18" spans="7:20" x14ac:dyDescent="0.25">
      <c r="L18" s="102"/>
      <c r="M18" s="102"/>
    </row>
    <row r="19" spans="7:20" x14ac:dyDescent="0.25">
      <c r="G19" s="141"/>
      <c r="H19" s="141"/>
      <c r="I19" s="141"/>
      <c r="L19" s="102"/>
      <c r="M19" s="102"/>
      <c r="P19" s="141"/>
      <c r="Q19" s="141"/>
      <c r="R19" s="141"/>
      <c r="S19" s="141"/>
      <c r="T19" s="141"/>
    </row>
    <row r="20" spans="7:20" x14ac:dyDescent="0.25">
      <c r="G20" s="141"/>
      <c r="H20" s="141"/>
      <c r="I20" s="141"/>
      <c r="M20" s="141"/>
      <c r="P20" s="141"/>
      <c r="Q20" s="141"/>
      <c r="R20" s="141"/>
      <c r="S20" s="141"/>
      <c r="T20" s="141"/>
    </row>
    <row r="21" spans="7:20" x14ac:dyDescent="0.25">
      <c r="G21" s="141"/>
      <c r="H21" s="141"/>
      <c r="I21" s="141"/>
      <c r="M21" s="141"/>
      <c r="N21" s="141"/>
      <c r="O21" s="141"/>
      <c r="P21" s="141"/>
      <c r="Q21" s="141"/>
      <c r="R21" s="141"/>
      <c r="S21" s="141"/>
      <c r="T21" s="141"/>
    </row>
    <row r="22" spans="7:20" x14ac:dyDescent="0.25">
      <c r="G22" s="141"/>
      <c r="H22" s="141"/>
      <c r="I22" s="141"/>
      <c r="M22" s="141"/>
      <c r="N22" s="102"/>
      <c r="O22" s="102"/>
      <c r="P22" s="141"/>
      <c r="Q22" s="141"/>
      <c r="R22" s="141"/>
      <c r="S22" s="141"/>
      <c r="T22" s="141"/>
    </row>
    <row r="23" spans="7:20" x14ac:dyDescent="0.25">
      <c r="G23" s="141"/>
      <c r="H23" s="141"/>
      <c r="I23" s="141"/>
      <c r="J23" s="141"/>
      <c r="K23" s="141"/>
      <c r="M23" s="141"/>
      <c r="N23" s="102"/>
      <c r="O23" s="102"/>
      <c r="P23" s="141"/>
      <c r="Q23" s="141"/>
      <c r="R23" s="141"/>
      <c r="S23" s="141"/>
      <c r="T23" s="141"/>
    </row>
    <row r="24" spans="7:20" x14ac:dyDescent="0.25">
      <c r="G24" s="102"/>
      <c r="M24" s="141"/>
      <c r="N24" s="102"/>
      <c r="O24" s="102"/>
    </row>
    <row r="25" spans="7:20" x14ac:dyDescent="0.25">
      <c r="M25" s="141"/>
      <c r="N25" s="141"/>
      <c r="O25" s="141"/>
    </row>
  </sheetData>
  <mergeCells count="2">
    <mergeCell ref="B3:K3"/>
    <mergeCell ref="L3:O3"/>
  </mergeCells>
  <hyperlinks>
    <hyperlink ref="M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85" zoomScaleNormal="85" workbookViewId="0">
      <selection activeCell="A11" sqref="A11:A12"/>
    </sheetView>
  </sheetViews>
  <sheetFormatPr baseColWidth="10" defaultRowHeight="15" x14ac:dyDescent="0.25"/>
  <cols>
    <col min="1" max="1" width="65.140625" style="72" customWidth="1"/>
    <col min="2" max="16384" width="11.42578125" style="72"/>
  </cols>
  <sheetData>
    <row r="1" spans="1:16" x14ac:dyDescent="0.25">
      <c r="A1" s="7" t="s">
        <v>101</v>
      </c>
      <c r="B1" s="8"/>
      <c r="C1" s="8"/>
      <c r="D1" s="8"/>
      <c r="E1" s="8"/>
      <c r="F1" s="8"/>
      <c r="G1" s="8"/>
      <c r="H1" s="8"/>
      <c r="I1" s="8"/>
      <c r="J1" s="8"/>
      <c r="K1" s="8"/>
      <c r="M1" s="14" t="s">
        <v>60</v>
      </c>
      <c r="N1" s="14"/>
    </row>
    <row r="2" spans="1:16" x14ac:dyDescent="0.25">
      <c r="A2" s="8"/>
      <c r="B2" s="8"/>
      <c r="C2" s="8"/>
      <c r="D2" s="8"/>
      <c r="E2" s="8"/>
      <c r="F2" s="8"/>
      <c r="G2" s="8"/>
      <c r="H2" s="8"/>
      <c r="I2" s="8"/>
      <c r="J2" s="8"/>
      <c r="K2" s="8"/>
      <c r="P2" s="8"/>
    </row>
    <row r="3" spans="1:16" x14ac:dyDescent="0.25">
      <c r="A3" s="8"/>
      <c r="B3" s="278">
        <v>2020</v>
      </c>
      <c r="C3" s="279"/>
      <c r="D3" s="279"/>
      <c r="E3" s="279"/>
      <c r="F3" s="279"/>
      <c r="G3" s="279"/>
      <c r="H3" s="279"/>
      <c r="I3" s="279"/>
      <c r="J3" s="279"/>
      <c r="K3" s="280"/>
      <c r="L3" s="278">
        <v>2021</v>
      </c>
      <c r="M3" s="279"/>
      <c r="N3" s="279"/>
      <c r="O3" s="280"/>
      <c r="P3" s="8"/>
    </row>
    <row r="4" spans="1:16" x14ac:dyDescent="0.25">
      <c r="A4" s="8"/>
      <c r="B4" s="84" t="s">
        <v>68</v>
      </c>
      <c r="C4" s="85" t="s">
        <v>7</v>
      </c>
      <c r="D4" s="85" t="s">
        <v>45</v>
      </c>
      <c r="E4" s="85" t="s">
        <v>48</v>
      </c>
      <c r="F4" s="85" t="s">
        <v>56</v>
      </c>
      <c r="G4" s="85" t="s">
        <v>58</v>
      </c>
      <c r="H4" s="85" t="s">
        <v>62</v>
      </c>
      <c r="I4" s="85" t="s">
        <v>63</v>
      </c>
      <c r="J4" s="85" t="s">
        <v>66</v>
      </c>
      <c r="K4" s="85" t="s">
        <v>73</v>
      </c>
      <c r="L4" s="84" t="s">
        <v>78</v>
      </c>
      <c r="M4" s="85" t="s">
        <v>81</v>
      </c>
      <c r="N4" s="85" t="s">
        <v>68</v>
      </c>
      <c r="O4" s="86" t="s">
        <v>7</v>
      </c>
    </row>
    <row r="5" spans="1:16" x14ac:dyDescent="0.25">
      <c r="A5" s="108" t="s">
        <v>100</v>
      </c>
      <c r="B5" s="109">
        <v>39.800000000000004</v>
      </c>
      <c r="C5" s="118">
        <v>35.299999999999997</v>
      </c>
      <c r="D5" s="118">
        <v>26.900000000000002</v>
      </c>
      <c r="E5" s="118">
        <v>42.699999999999996</v>
      </c>
      <c r="F5" s="118">
        <v>62.9</v>
      </c>
      <c r="G5" s="118">
        <v>69.099999999999994</v>
      </c>
      <c r="H5" s="118">
        <v>73.5</v>
      </c>
      <c r="I5" s="118">
        <v>72.899999999999991</v>
      </c>
      <c r="J5" s="118">
        <v>62.6</v>
      </c>
      <c r="K5" s="119">
        <v>65.400000000000006</v>
      </c>
      <c r="L5" s="113">
        <v>67.7</v>
      </c>
      <c r="M5" s="111">
        <v>65.8</v>
      </c>
      <c r="N5" s="111">
        <v>64.600000000000009</v>
      </c>
      <c r="O5" s="112">
        <v>49.6</v>
      </c>
    </row>
    <row r="6" spans="1:16" x14ac:dyDescent="0.25">
      <c r="A6" s="110" t="s">
        <v>10</v>
      </c>
      <c r="B6" s="113">
        <v>24.7</v>
      </c>
      <c r="C6" s="111">
        <v>30.599999999999998</v>
      </c>
      <c r="D6" s="111">
        <v>30.8</v>
      </c>
      <c r="E6" s="111">
        <v>21.7</v>
      </c>
      <c r="F6" s="111">
        <v>15.8</v>
      </c>
      <c r="G6" s="111">
        <v>13.600000000000001</v>
      </c>
      <c r="H6" s="111">
        <v>13.3</v>
      </c>
      <c r="I6" s="111">
        <v>12.5</v>
      </c>
      <c r="J6" s="111">
        <v>13.600000000000001</v>
      </c>
      <c r="K6" s="112">
        <v>14.2</v>
      </c>
      <c r="L6" s="113">
        <v>12.532400000000003</v>
      </c>
      <c r="M6" s="111">
        <v>12.517200000000003</v>
      </c>
      <c r="N6" s="111">
        <v>11.434199999999999</v>
      </c>
      <c r="O6" s="112">
        <v>10.382399999999997</v>
      </c>
    </row>
    <row r="7" spans="1:16" x14ac:dyDescent="0.25">
      <c r="A7" s="110" t="s">
        <v>11</v>
      </c>
      <c r="B7" s="113">
        <v>20.8</v>
      </c>
      <c r="C7" s="111">
        <v>22</v>
      </c>
      <c r="D7" s="111">
        <v>17.299999999999997</v>
      </c>
      <c r="E7" s="111">
        <v>6.5</v>
      </c>
      <c r="F7" s="111">
        <v>3.5000000000000004</v>
      </c>
      <c r="G7" s="111">
        <v>2.5</v>
      </c>
      <c r="H7" s="111">
        <v>2.4</v>
      </c>
      <c r="I7" s="111">
        <v>5.3</v>
      </c>
      <c r="J7" s="111">
        <v>13.700000000000001</v>
      </c>
      <c r="K7" s="112">
        <v>9.7000000000000011</v>
      </c>
      <c r="L7" s="113">
        <v>9.1409000000000002</v>
      </c>
      <c r="M7" s="111">
        <v>10.123200000000001</v>
      </c>
      <c r="N7" s="111">
        <v>11.292599999999998</v>
      </c>
      <c r="O7" s="112">
        <v>12.852</v>
      </c>
    </row>
    <row r="8" spans="1:16" x14ac:dyDescent="0.25">
      <c r="A8" s="110" t="s">
        <v>12</v>
      </c>
      <c r="B8" s="113">
        <v>10.100000000000001</v>
      </c>
      <c r="C8" s="111">
        <v>7.9</v>
      </c>
      <c r="D8" s="111">
        <v>4.2</v>
      </c>
      <c r="E8" s="111">
        <v>1.7000000000000002</v>
      </c>
      <c r="F8" s="111">
        <v>0.6</v>
      </c>
      <c r="G8" s="111">
        <v>0.2</v>
      </c>
      <c r="H8" s="111">
        <v>0.2</v>
      </c>
      <c r="I8" s="111">
        <v>0.2</v>
      </c>
      <c r="J8" s="111">
        <v>0.3</v>
      </c>
      <c r="K8" s="112">
        <v>0.3</v>
      </c>
      <c r="L8" s="113">
        <v>0.29070000000000001</v>
      </c>
      <c r="M8" s="111">
        <v>0.17100000000000001</v>
      </c>
      <c r="N8" s="111">
        <v>0.4247999999999999</v>
      </c>
      <c r="O8" s="112">
        <v>0.4032</v>
      </c>
    </row>
    <row r="9" spans="1:16" x14ac:dyDescent="0.25">
      <c r="A9" s="110" t="s">
        <v>47</v>
      </c>
      <c r="B9" s="113">
        <v>0</v>
      </c>
      <c r="C9" s="111">
        <v>0</v>
      </c>
      <c r="D9" s="111">
        <v>0</v>
      </c>
      <c r="E9" s="111">
        <v>24.099999999999998</v>
      </c>
      <c r="F9" s="111">
        <v>15.2</v>
      </c>
      <c r="G9" s="111">
        <v>12.8</v>
      </c>
      <c r="H9" s="111">
        <v>9.1999999999999993</v>
      </c>
      <c r="I9" s="111">
        <v>8</v>
      </c>
      <c r="J9" s="111">
        <v>8.6</v>
      </c>
      <c r="K9" s="112">
        <v>8.6</v>
      </c>
      <c r="L9" s="113">
        <v>9.0440000000000023</v>
      </c>
      <c r="M9" s="111">
        <v>10.0548</v>
      </c>
      <c r="N9" s="111">
        <v>11.044799999999999</v>
      </c>
      <c r="O9" s="112">
        <v>25.603199999999998</v>
      </c>
    </row>
    <row r="10" spans="1:16" x14ac:dyDescent="0.25">
      <c r="A10" s="114" t="s">
        <v>13</v>
      </c>
      <c r="B10" s="115">
        <v>4.7</v>
      </c>
      <c r="C10" s="116">
        <v>4.3</v>
      </c>
      <c r="D10" s="116">
        <v>20.8</v>
      </c>
      <c r="E10" s="116">
        <v>3</v>
      </c>
      <c r="F10" s="116">
        <v>1.9</v>
      </c>
      <c r="G10" s="116">
        <v>1.7000000000000002</v>
      </c>
      <c r="H10" s="116">
        <v>1.4000000000000001</v>
      </c>
      <c r="I10" s="116">
        <v>1.2</v>
      </c>
      <c r="J10" s="116">
        <v>1.2</v>
      </c>
      <c r="K10" s="117">
        <v>1.7000000000000002</v>
      </c>
      <c r="L10" s="115">
        <v>1.2597</v>
      </c>
      <c r="M10" s="116">
        <v>1.3680000000000001</v>
      </c>
      <c r="N10" s="116">
        <v>1.1681999999999997</v>
      </c>
      <c r="O10" s="117">
        <v>1.1591999999999998</v>
      </c>
    </row>
    <row r="11" spans="1:16" x14ac:dyDescent="0.25">
      <c r="A11" s="107" t="s">
        <v>82</v>
      </c>
      <c r="B11" s="8"/>
    </row>
    <row r="12" spans="1:16" x14ac:dyDescent="0.25">
      <c r="A12" s="107" t="s">
        <v>40</v>
      </c>
    </row>
    <row r="13" spans="1:16" x14ac:dyDescent="0.25">
      <c r="O13" s="103"/>
    </row>
    <row r="14" spans="1:16" x14ac:dyDescent="0.25">
      <c r="M14" s="141"/>
      <c r="N14" s="141"/>
      <c r="O14" s="141"/>
    </row>
    <row r="15" spans="1:16" x14ac:dyDescent="0.25">
      <c r="M15" s="141"/>
      <c r="N15" s="141"/>
      <c r="O15" s="141"/>
    </row>
    <row r="16" spans="1:16" x14ac:dyDescent="0.25">
      <c r="M16" s="141"/>
      <c r="N16" s="141"/>
      <c r="O16" s="141"/>
    </row>
    <row r="17" spans="13:15" x14ac:dyDescent="0.25">
      <c r="M17" s="141"/>
      <c r="N17" s="141"/>
      <c r="O17" s="141"/>
    </row>
    <row r="18" spans="13:15" x14ac:dyDescent="0.25">
      <c r="M18" s="141"/>
      <c r="N18" s="141"/>
      <c r="O18" s="141"/>
    </row>
    <row r="19" spans="13:15" x14ac:dyDescent="0.25">
      <c r="M19" s="141"/>
      <c r="N19" s="141"/>
      <c r="O19" s="141"/>
    </row>
    <row r="23" spans="13:15" x14ac:dyDescent="0.25">
      <c r="M23" s="103"/>
      <c r="N23" s="103"/>
    </row>
    <row r="24" spans="13:15" x14ac:dyDescent="0.25">
      <c r="M24" s="103"/>
      <c r="N24" s="103"/>
    </row>
    <row r="25" spans="13:15" x14ac:dyDescent="0.25">
      <c r="M25" s="103"/>
      <c r="N25" s="103"/>
    </row>
    <row r="26" spans="13:15" x14ac:dyDescent="0.25">
      <c r="M26" s="103"/>
      <c r="N26" s="103"/>
    </row>
  </sheetData>
  <mergeCells count="2">
    <mergeCell ref="B3:K3"/>
    <mergeCell ref="L3:O3"/>
  </mergeCells>
  <hyperlinks>
    <hyperlink ref="M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85" zoomScaleNormal="85" workbookViewId="0">
      <selection activeCell="L1" sqref="L1:M1"/>
    </sheetView>
  </sheetViews>
  <sheetFormatPr baseColWidth="10" defaultRowHeight="15" x14ac:dyDescent="0.25"/>
  <cols>
    <col min="1" max="1" width="65.140625" style="72" customWidth="1"/>
    <col min="2" max="16384" width="11.42578125" style="72"/>
  </cols>
  <sheetData>
    <row r="1" spans="1:16" x14ac:dyDescent="0.25">
      <c r="A1" s="7" t="s">
        <v>102</v>
      </c>
      <c r="B1" s="8"/>
      <c r="C1" s="8"/>
      <c r="D1" s="8"/>
      <c r="E1" s="8"/>
      <c r="F1" s="8"/>
      <c r="G1" s="8"/>
      <c r="H1" s="8"/>
      <c r="I1" s="8"/>
      <c r="J1" s="8"/>
      <c r="K1" s="8"/>
      <c r="M1" s="14" t="s">
        <v>60</v>
      </c>
      <c r="N1" s="14"/>
    </row>
    <row r="2" spans="1:16" x14ac:dyDescent="0.25">
      <c r="A2" s="8"/>
      <c r="B2" s="8"/>
      <c r="C2" s="8"/>
      <c r="D2" s="8"/>
      <c r="E2" s="8"/>
      <c r="F2" s="8"/>
      <c r="G2" s="8"/>
      <c r="H2" s="8"/>
      <c r="I2" s="8"/>
      <c r="J2" s="8"/>
      <c r="K2" s="8"/>
      <c r="L2" s="8"/>
      <c r="M2" s="8"/>
      <c r="N2" s="8"/>
      <c r="P2" s="8"/>
    </row>
    <row r="3" spans="1:16" x14ac:dyDescent="0.25">
      <c r="A3" s="8"/>
      <c r="B3" s="278">
        <v>2020</v>
      </c>
      <c r="C3" s="279"/>
      <c r="D3" s="279"/>
      <c r="E3" s="279"/>
      <c r="F3" s="279"/>
      <c r="G3" s="279"/>
      <c r="H3" s="279"/>
      <c r="I3" s="279"/>
      <c r="J3" s="279"/>
      <c r="K3" s="280"/>
      <c r="L3" s="281">
        <v>2021</v>
      </c>
      <c r="M3" s="282"/>
      <c r="N3" s="282"/>
      <c r="O3" s="283"/>
      <c r="P3" s="8"/>
    </row>
    <row r="4" spans="1:16" x14ac:dyDescent="0.25">
      <c r="A4" s="8"/>
      <c r="B4" s="84" t="s">
        <v>68</v>
      </c>
      <c r="C4" s="85" t="s">
        <v>7</v>
      </c>
      <c r="D4" s="85" t="s">
        <v>45</v>
      </c>
      <c r="E4" s="85" t="s">
        <v>48</v>
      </c>
      <c r="F4" s="85" t="s">
        <v>56</v>
      </c>
      <c r="G4" s="85" t="s">
        <v>58</v>
      </c>
      <c r="H4" s="85" t="s">
        <v>62</v>
      </c>
      <c r="I4" s="85" t="s">
        <v>63</v>
      </c>
      <c r="J4" s="85" t="s">
        <v>66</v>
      </c>
      <c r="K4" s="85" t="s">
        <v>73</v>
      </c>
      <c r="L4" s="84" t="s">
        <v>78</v>
      </c>
      <c r="M4" s="85" t="s">
        <v>81</v>
      </c>
      <c r="N4" s="85" t="s">
        <v>68</v>
      </c>
      <c r="O4" s="86" t="s">
        <v>7</v>
      </c>
    </row>
    <row r="5" spans="1:16" x14ac:dyDescent="0.25">
      <c r="A5" s="108" t="s">
        <v>14</v>
      </c>
      <c r="B5" s="109">
        <v>27.200000000000003</v>
      </c>
      <c r="C5" s="118">
        <v>33.6</v>
      </c>
      <c r="D5" s="118">
        <v>50.1</v>
      </c>
      <c r="E5" s="118">
        <v>64.8</v>
      </c>
      <c r="F5" s="118">
        <v>58.699999999999996</v>
      </c>
      <c r="G5" s="118">
        <v>55.400000000000006</v>
      </c>
      <c r="H5" s="118">
        <v>70.8</v>
      </c>
      <c r="I5" s="118">
        <v>65.3</v>
      </c>
      <c r="J5" s="118">
        <v>59.5</v>
      </c>
      <c r="K5" s="119">
        <v>51.7</v>
      </c>
      <c r="L5" s="113">
        <v>61.7</v>
      </c>
      <c r="M5" s="111">
        <v>57.8</v>
      </c>
      <c r="N5" s="111">
        <v>58.8</v>
      </c>
      <c r="O5" s="112">
        <v>54.6</v>
      </c>
    </row>
    <row r="6" spans="1:16" x14ac:dyDescent="0.25">
      <c r="A6" s="110" t="s">
        <v>15</v>
      </c>
      <c r="B6" s="113">
        <v>25.3</v>
      </c>
      <c r="C6" s="111">
        <v>24.9</v>
      </c>
      <c r="D6" s="111">
        <v>22.400000000000002</v>
      </c>
      <c r="E6" s="111">
        <v>15.9</v>
      </c>
      <c r="F6" s="111">
        <v>10.5</v>
      </c>
      <c r="G6" s="111">
        <v>9.9</v>
      </c>
      <c r="H6" s="111">
        <v>12.2</v>
      </c>
      <c r="I6" s="111">
        <v>15</v>
      </c>
      <c r="J6" s="111">
        <v>22.1</v>
      </c>
      <c r="K6" s="112">
        <v>17.8</v>
      </c>
      <c r="L6" s="113">
        <v>21.2</v>
      </c>
      <c r="M6" s="111">
        <v>20.7</v>
      </c>
      <c r="N6" s="111">
        <v>22.2</v>
      </c>
      <c r="O6" s="112">
        <v>22.2</v>
      </c>
    </row>
    <row r="7" spans="1:16" x14ac:dyDescent="0.25">
      <c r="A7" s="110" t="s">
        <v>16</v>
      </c>
      <c r="B7" s="113">
        <v>24.8</v>
      </c>
      <c r="C7" s="111">
        <v>20.200000000000003</v>
      </c>
      <c r="D7" s="111">
        <v>12.6</v>
      </c>
      <c r="E7" s="111">
        <v>6.2</v>
      </c>
      <c r="F7" s="111">
        <v>3.5000000000000004</v>
      </c>
      <c r="G7" s="111">
        <v>2.8000000000000003</v>
      </c>
      <c r="H7" s="111">
        <v>2.4</v>
      </c>
      <c r="I7" s="111">
        <v>2.8000000000000003</v>
      </c>
      <c r="J7" s="111">
        <v>6.4</v>
      </c>
      <c r="K7" s="112">
        <v>4.8</v>
      </c>
      <c r="L7" s="113">
        <v>4.5999999999999996</v>
      </c>
      <c r="M7" s="111">
        <v>5</v>
      </c>
      <c r="N7" s="111">
        <v>5.4</v>
      </c>
      <c r="O7" s="112">
        <v>6.7</v>
      </c>
    </row>
    <row r="8" spans="1:16" x14ac:dyDescent="0.25">
      <c r="A8" s="110" t="s">
        <v>44</v>
      </c>
      <c r="B8" s="113">
        <v>13.5</v>
      </c>
      <c r="C8" s="111">
        <v>10.8</v>
      </c>
      <c r="D8" s="111">
        <v>6.9</v>
      </c>
      <c r="E8" s="111">
        <v>6.2</v>
      </c>
      <c r="F8" s="111">
        <v>5.7</v>
      </c>
      <c r="G8" s="111">
        <v>5.5</v>
      </c>
      <c r="H8" s="111">
        <v>7.3</v>
      </c>
      <c r="I8" s="111">
        <v>7.6</v>
      </c>
      <c r="J8" s="111">
        <v>6.6000000000000005</v>
      </c>
      <c r="K8" s="112">
        <v>5.6000000000000005</v>
      </c>
      <c r="L8" s="113">
        <v>6.8000000000000007</v>
      </c>
      <c r="M8" s="111">
        <v>6.6000000000000005</v>
      </c>
      <c r="N8" s="111">
        <v>7.1</v>
      </c>
      <c r="O8" s="112">
        <v>6.6000000000000005</v>
      </c>
    </row>
    <row r="9" spans="1:16" x14ac:dyDescent="0.25">
      <c r="A9" s="120" t="s">
        <v>17</v>
      </c>
      <c r="B9" s="121">
        <v>8.7999999999999989</v>
      </c>
      <c r="C9" s="122">
        <v>10.199999999999999</v>
      </c>
      <c r="D9" s="122">
        <v>7.8</v>
      </c>
      <c r="E9" s="122">
        <v>6.7</v>
      </c>
      <c r="F9" s="122">
        <v>21.4</v>
      </c>
      <c r="G9" s="122">
        <v>26.3</v>
      </c>
      <c r="H9" s="122">
        <v>7.1</v>
      </c>
      <c r="I9" s="122">
        <v>9.1999999999999993</v>
      </c>
      <c r="J9" s="122">
        <v>5.2</v>
      </c>
      <c r="K9" s="123">
        <v>20</v>
      </c>
      <c r="L9" s="121">
        <v>5.7</v>
      </c>
      <c r="M9" s="122">
        <v>9.7000000000000011</v>
      </c>
      <c r="N9" s="122">
        <v>6.6000000000000005</v>
      </c>
      <c r="O9" s="123">
        <v>9.7000000000000011</v>
      </c>
    </row>
    <row r="10" spans="1:16" x14ac:dyDescent="0.25">
      <c r="A10" s="114" t="s">
        <v>18</v>
      </c>
      <c r="B10" s="115">
        <v>0.4</v>
      </c>
      <c r="C10" s="116">
        <v>0.3</v>
      </c>
      <c r="D10" s="116">
        <v>0.2</v>
      </c>
      <c r="E10" s="116">
        <v>0.2</v>
      </c>
      <c r="F10" s="116">
        <v>0.2</v>
      </c>
      <c r="G10" s="116">
        <v>0.2</v>
      </c>
      <c r="H10" s="116">
        <v>0.1</v>
      </c>
      <c r="I10" s="116">
        <v>0.1</v>
      </c>
      <c r="J10" s="116">
        <v>0.1</v>
      </c>
      <c r="K10" s="117">
        <v>0.1</v>
      </c>
      <c r="L10" s="115">
        <v>0.1</v>
      </c>
      <c r="M10" s="116">
        <v>0.1</v>
      </c>
      <c r="N10" s="116">
        <v>0.1</v>
      </c>
      <c r="O10" s="117">
        <v>0.1</v>
      </c>
    </row>
    <row r="11" spans="1:16" x14ac:dyDescent="0.25">
      <c r="A11" s="107" t="s">
        <v>82</v>
      </c>
      <c r="B11" s="8"/>
    </row>
    <row r="12" spans="1:16" x14ac:dyDescent="0.25">
      <c r="A12" s="107" t="s">
        <v>40</v>
      </c>
    </row>
    <row r="13" spans="1:16" x14ac:dyDescent="0.25">
      <c r="A13" s="124" t="s">
        <v>103</v>
      </c>
    </row>
    <row r="14" spans="1:16" x14ac:dyDescent="0.25">
      <c r="A14" s="125" t="s">
        <v>14</v>
      </c>
      <c r="B14" s="126">
        <f>100*B5/SUM(B$5:B$8,B$10)</f>
        <v>29.824561403508778</v>
      </c>
      <c r="C14" s="127">
        <f t="shared" ref="C14:L14" si="0">100*C5/SUM(C$5:C$8,C$10)</f>
        <v>37.41648106904232</v>
      </c>
      <c r="D14" s="127">
        <f t="shared" si="0"/>
        <v>54.338394793926248</v>
      </c>
      <c r="E14" s="127">
        <f t="shared" si="0"/>
        <v>69.453376205787777</v>
      </c>
      <c r="F14" s="127">
        <f t="shared" si="0"/>
        <v>74.681933842239189</v>
      </c>
      <c r="G14" s="127">
        <f t="shared" si="0"/>
        <v>75.06775067750678</v>
      </c>
      <c r="H14" s="127">
        <f t="shared" si="0"/>
        <v>76.293103448275858</v>
      </c>
      <c r="I14" s="127">
        <f t="shared" si="0"/>
        <v>71.916299559471383</v>
      </c>
      <c r="J14" s="127">
        <f t="shared" si="0"/>
        <v>62.829989440337918</v>
      </c>
      <c r="K14" s="127">
        <f t="shared" si="0"/>
        <v>64.625000000000014</v>
      </c>
      <c r="L14" s="126">
        <f t="shared" si="0"/>
        <v>65.360169491525426</v>
      </c>
      <c r="M14" s="127">
        <f>100*M5/SUM(M$5:M$8,M$10)</f>
        <v>64.079822616407995</v>
      </c>
      <c r="N14" s="127">
        <f>100*N5/SUM(N$5:N$8,N$10)</f>
        <v>62.820512820512825</v>
      </c>
      <c r="O14" s="128">
        <f>100*O5/SUM(O$5:O$8,O$10)</f>
        <v>60.532150776053221</v>
      </c>
    </row>
    <row r="15" spans="1:16" x14ac:dyDescent="0.25">
      <c r="A15" s="120" t="s">
        <v>15</v>
      </c>
      <c r="B15" s="121">
        <f>100*B6/SUM(B$5:B$8,B$10)</f>
        <v>27.741228070175438</v>
      </c>
      <c r="C15" s="122">
        <f t="shared" ref="C15:O15" si="1">100*C6/SUM(C$5:C$8,C$10)</f>
        <v>27.728285077951004</v>
      </c>
      <c r="D15" s="122">
        <f t="shared" si="1"/>
        <v>24.295010845986983</v>
      </c>
      <c r="E15" s="122">
        <f t="shared" si="1"/>
        <v>17.041800643086816</v>
      </c>
      <c r="F15" s="122">
        <f t="shared" si="1"/>
        <v>13.3587786259542</v>
      </c>
      <c r="G15" s="122">
        <f t="shared" si="1"/>
        <v>13.414634146341461</v>
      </c>
      <c r="H15" s="122">
        <f t="shared" si="1"/>
        <v>13.146551724137931</v>
      </c>
      <c r="I15" s="122">
        <f t="shared" si="1"/>
        <v>16.519823788546258</v>
      </c>
      <c r="J15" s="122">
        <f t="shared" si="1"/>
        <v>23.336853220696941</v>
      </c>
      <c r="K15" s="122">
        <f t="shared" si="1"/>
        <v>22.250000000000004</v>
      </c>
      <c r="L15" s="121">
        <f t="shared" si="1"/>
        <v>22.457627118644069</v>
      </c>
      <c r="M15" s="122">
        <f t="shared" ref="M15:N15" si="2">100*M6/SUM(M$5:M$8,M$10)</f>
        <v>22.949002217294904</v>
      </c>
      <c r="N15" s="122">
        <f t="shared" si="2"/>
        <v>23.717948717948719</v>
      </c>
      <c r="O15" s="123">
        <f t="shared" si="1"/>
        <v>24.611973392461202</v>
      </c>
    </row>
    <row r="16" spans="1:16" x14ac:dyDescent="0.25">
      <c r="A16" s="120" t="s">
        <v>16</v>
      </c>
      <c r="B16" s="121">
        <f t="shared" ref="B16:B17" si="3">100*B7/SUM(B$5:B$8,B$10)</f>
        <v>27.192982456140349</v>
      </c>
      <c r="C16" s="122">
        <f t="shared" ref="C16:O16" si="4">100*C7/SUM(C$5:C$8,C$10)</f>
        <v>22.49443207126949</v>
      </c>
      <c r="D16" s="122">
        <f t="shared" si="4"/>
        <v>13.665943600867678</v>
      </c>
      <c r="E16" s="122">
        <f t="shared" si="4"/>
        <v>6.6452304394426571</v>
      </c>
      <c r="F16" s="122">
        <f t="shared" si="4"/>
        <v>4.4529262086514008</v>
      </c>
      <c r="G16" s="122">
        <f t="shared" si="4"/>
        <v>3.7940379403794031</v>
      </c>
      <c r="H16" s="122">
        <f t="shared" si="4"/>
        <v>2.5862068965517242</v>
      </c>
      <c r="I16" s="122">
        <f t="shared" si="4"/>
        <v>3.0837004405286348</v>
      </c>
      <c r="J16" s="122">
        <f t="shared" si="4"/>
        <v>6.7581837381203806</v>
      </c>
      <c r="K16" s="122">
        <f t="shared" si="4"/>
        <v>6.0000000000000009</v>
      </c>
      <c r="L16" s="121">
        <f t="shared" si="4"/>
        <v>4.8728813559322033</v>
      </c>
      <c r="M16" s="122">
        <f t="shared" ref="M16:N16" si="5">100*M7/SUM(M$5:M$8,M$10)</f>
        <v>5.5432372505543244</v>
      </c>
      <c r="N16" s="122">
        <f t="shared" si="5"/>
        <v>5.7692307692307692</v>
      </c>
      <c r="O16" s="123">
        <f t="shared" si="4"/>
        <v>7.4279379157427945</v>
      </c>
    </row>
    <row r="17" spans="1:15" x14ac:dyDescent="0.25">
      <c r="A17" s="120" t="s">
        <v>44</v>
      </c>
      <c r="B17" s="121">
        <f t="shared" si="3"/>
        <v>14.802631578947368</v>
      </c>
      <c r="C17" s="122">
        <f t="shared" ref="C17:O17" si="6">100*C8/SUM(C$5:C$8,C$10)</f>
        <v>12.026726057906458</v>
      </c>
      <c r="D17" s="122">
        <f t="shared" si="6"/>
        <v>7.483731019522776</v>
      </c>
      <c r="E17" s="122">
        <f t="shared" si="6"/>
        <v>6.6452304394426571</v>
      </c>
      <c r="F17" s="122">
        <f t="shared" si="6"/>
        <v>7.2519083969465656</v>
      </c>
      <c r="G17" s="122">
        <f t="shared" si="6"/>
        <v>7.4525745257452565</v>
      </c>
      <c r="H17" s="122">
        <f t="shared" si="6"/>
        <v>7.8663793103448274</v>
      </c>
      <c r="I17" s="122">
        <f t="shared" si="6"/>
        <v>8.3700440528634381</v>
      </c>
      <c r="J17" s="122">
        <f t="shared" si="6"/>
        <v>6.9693769799366425</v>
      </c>
      <c r="K17" s="122">
        <f t="shared" si="6"/>
        <v>7.0000000000000009</v>
      </c>
      <c r="L17" s="121">
        <f t="shared" si="6"/>
        <v>7.2033898305084767</v>
      </c>
      <c r="M17" s="122">
        <f t="shared" ref="M17:N17" si="7">100*M8/SUM(M$5:M$8,M$10)</f>
        <v>7.3170731707317085</v>
      </c>
      <c r="N17" s="122">
        <f t="shared" si="7"/>
        <v>7.5854700854700861</v>
      </c>
      <c r="O17" s="123">
        <f t="shared" si="6"/>
        <v>7.3170731707317085</v>
      </c>
    </row>
    <row r="18" spans="1:15" x14ac:dyDescent="0.25">
      <c r="A18" s="129" t="s">
        <v>18</v>
      </c>
      <c r="B18" s="130">
        <f>100*B10/SUM(B$5:B$8,B$10)</f>
        <v>0.43859649122807015</v>
      </c>
      <c r="C18" s="131">
        <f t="shared" ref="C18:O18" si="8">100*C10/SUM(C$5:C$8,C$10)</f>
        <v>0.33407572383073497</v>
      </c>
      <c r="D18" s="131">
        <f t="shared" si="8"/>
        <v>0.21691973969631237</v>
      </c>
      <c r="E18" s="131">
        <f t="shared" si="8"/>
        <v>0.21436227224008572</v>
      </c>
      <c r="F18" s="131">
        <f t="shared" si="8"/>
        <v>0.2544529262086514</v>
      </c>
      <c r="G18" s="131">
        <f t="shared" si="8"/>
        <v>0.27100271002710025</v>
      </c>
      <c r="H18" s="131">
        <f t="shared" si="8"/>
        <v>0.10775862068965518</v>
      </c>
      <c r="I18" s="131">
        <f t="shared" si="8"/>
        <v>0.11013215859030839</v>
      </c>
      <c r="J18" s="131">
        <f t="shared" si="8"/>
        <v>0.10559662090813095</v>
      </c>
      <c r="K18" s="131">
        <f t="shared" si="8"/>
        <v>0.12500000000000003</v>
      </c>
      <c r="L18" s="130">
        <f t="shared" si="8"/>
        <v>0.10593220338983052</v>
      </c>
      <c r="M18" s="131">
        <f t="shared" ref="M18:N18" si="9">100*M10/SUM(M$5:M$8,M$10)</f>
        <v>0.11086474501108649</v>
      </c>
      <c r="N18" s="131">
        <f t="shared" si="9"/>
        <v>0.10683760683760685</v>
      </c>
      <c r="O18" s="132">
        <f t="shared" si="8"/>
        <v>0.11086474501108649</v>
      </c>
    </row>
    <row r="19" spans="1:15" x14ac:dyDescent="0.25">
      <c r="O19" s="103"/>
    </row>
    <row r="20" spans="1:15" x14ac:dyDescent="0.25">
      <c r="O20" s="103"/>
    </row>
  </sheetData>
  <mergeCells count="2">
    <mergeCell ref="B3:K3"/>
    <mergeCell ref="L3:O3"/>
  </mergeCells>
  <hyperlinks>
    <hyperlink ref="M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5" zoomScaleNormal="85" workbookViewId="0">
      <selection activeCell="D24" sqref="D24"/>
    </sheetView>
  </sheetViews>
  <sheetFormatPr baseColWidth="10" defaultRowHeight="15" x14ac:dyDescent="0.25"/>
  <cols>
    <col min="1" max="1" width="73.140625" style="72" customWidth="1"/>
    <col min="2" max="16384" width="11.42578125" style="72"/>
  </cols>
  <sheetData>
    <row r="1" spans="1:15" x14ac:dyDescent="0.25">
      <c r="A1" s="7" t="s">
        <v>111</v>
      </c>
      <c r="B1" s="8"/>
      <c r="C1" s="8"/>
      <c r="D1" s="8"/>
      <c r="E1" s="8"/>
      <c r="F1" s="8"/>
      <c r="G1" s="8"/>
      <c r="H1" s="8"/>
      <c r="I1" s="8"/>
      <c r="J1" s="8"/>
      <c r="K1" s="8"/>
      <c r="L1" s="8"/>
      <c r="N1" s="14" t="s">
        <v>60</v>
      </c>
    </row>
    <row r="2" spans="1:15" x14ac:dyDescent="0.25">
      <c r="A2" s="8"/>
      <c r="B2" s="8"/>
      <c r="C2" s="8"/>
      <c r="D2" s="8"/>
      <c r="E2" s="8"/>
      <c r="F2" s="8"/>
      <c r="G2" s="8"/>
      <c r="H2" s="8"/>
      <c r="I2" s="8"/>
      <c r="J2" s="8"/>
      <c r="K2" s="8"/>
      <c r="L2" s="8"/>
      <c r="M2" s="8"/>
      <c r="O2" s="8"/>
    </row>
    <row r="3" spans="1:15" x14ac:dyDescent="0.25">
      <c r="A3" s="8"/>
      <c r="B3" s="278">
        <v>2020</v>
      </c>
      <c r="C3" s="279"/>
      <c r="D3" s="279"/>
      <c r="E3" s="279"/>
      <c r="F3" s="279"/>
      <c r="G3" s="279"/>
      <c r="H3" s="279"/>
      <c r="I3" s="280"/>
      <c r="J3" s="278">
        <v>2021</v>
      </c>
      <c r="K3" s="279"/>
      <c r="L3" s="279"/>
      <c r="M3" s="279"/>
      <c r="N3" s="280"/>
      <c r="O3" s="8"/>
    </row>
    <row r="4" spans="1:15" x14ac:dyDescent="0.25">
      <c r="A4" s="8"/>
      <c r="B4" s="84" t="s">
        <v>45</v>
      </c>
      <c r="C4" s="85" t="s">
        <v>48</v>
      </c>
      <c r="D4" s="85" t="s">
        <v>56</v>
      </c>
      <c r="E4" s="85" t="s">
        <v>58</v>
      </c>
      <c r="F4" s="85" t="s">
        <v>62</v>
      </c>
      <c r="G4" s="85" t="s">
        <v>63</v>
      </c>
      <c r="H4" s="85" t="s">
        <v>66</v>
      </c>
      <c r="I4" s="85" t="s">
        <v>73</v>
      </c>
      <c r="J4" s="84" t="s">
        <v>78</v>
      </c>
      <c r="K4" s="85" t="s">
        <v>81</v>
      </c>
      <c r="L4" s="85" t="s">
        <v>68</v>
      </c>
      <c r="M4" s="85" t="s">
        <v>7</v>
      </c>
      <c r="N4" s="86" t="s">
        <v>45</v>
      </c>
    </row>
    <row r="5" spans="1:15" x14ac:dyDescent="0.25">
      <c r="A5" s="108" t="s">
        <v>107</v>
      </c>
      <c r="B5" s="109">
        <v>18.099999999999998</v>
      </c>
      <c r="C5" s="118">
        <v>21.5</v>
      </c>
      <c r="D5" s="118">
        <v>24.8</v>
      </c>
      <c r="E5" s="118">
        <v>28.799999999999997</v>
      </c>
      <c r="F5" s="118">
        <v>30.9</v>
      </c>
      <c r="G5" s="118">
        <v>29.099999999999998</v>
      </c>
      <c r="H5" s="118">
        <v>26.6</v>
      </c>
      <c r="I5" s="118">
        <v>25.900000000000002</v>
      </c>
      <c r="J5" s="109">
        <v>27.3</v>
      </c>
      <c r="K5" s="118">
        <v>27.700000000000003</v>
      </c>
      <c r="L5" s="118">
        <v>28.199999999999996</v>
      </c>
      <c r="M5" s="118">
        <v>28.299999999999997</v>
      </c>
      <c r="N5" s="119">
        <v>28.799999999999997</v>
      </c>
    </row>
    <row r="6" spans="1:15" x14ac:dyDescent="0.25">
      <c r="A6" s="110" t="s">
        <v>108</v>
      </c>
      <c r="B6" s="113">
        <v>21.9</v>
      </c>
      <c r="C6" s="111">
        <v>21.5</v>
      </c>
      <c r="D6" s="111">
        <v>17.899999999999999</v>
      </c>
      <c r="E6" s="111">
        <v>12.5</v>
      </c>
      <c r="F6" s="111">
        <v>8.6999999999999993</v>
      </c>
      <c r="G6" s="111">
        <v>6.7</v>
      </c>
      <c r="H6" s="111">
        <v>5.0999999999999996</v>
      </c>
      <c r="I6" s="111">
        <v>8.2000000000000011</v>
      </c>
      <c r="J6" s="113">
        <v>6.1</v>
      </c>
      <c r="K6" s="111">
        <v>4.9000000000000004</v>
      </c>
      <c r="L6" s="111">
        <v>5.5</v>
      </c>
      <c r="M6" s="111">
        <v>5.6000000000000005</v>
      </c>
      <c r="N6" s="112">
        <v>8</v>
      </c>
    </row>
    <row r="7" spans="1:15" x14ac:dyDescent="0.25">
      <c r="A7" s="110" t="s">
        <v>109</v>
      </c>
      <c r="B7" s="113">
        <v>17.399999999999999</v>
      </c>
      <c r="C7" s="111">
        <v>16.400000000000002</v>
      </c>
      <c r="D7" s="111">
        <v>13</v>
      </c>
      <c r="E7" s="111">
        <v>10</v>
      </c>
      <c r="F7" s="111">
        <v>9.3000000000000007</v>
      </c>
      <c r="G7" s="111">
        <v>17.100000000000001</v>
      </c>
      <c r="H7" s="111">
        <v>19.8</v>
      </c>
      <c r="I7" s="111">
        <v>20.7</v>
      </c>
      <c r="J7" s="113">
        <v>19.8</v>
      </c>
      <c r="K7" s="111">
        <v>19.2</v>
      </c>
      <c r="L7" s="111">
        <v>18.8</v>
      </c>
      <c r="M7" s="111">
        <v>18.899999999999999</v>
      </c>
      <c r="N7" s="112">
        <v>18.3</v>
      </c>
    </row>
    <row r="8" spans="1:15" x14ac:dyDescent="0.25">
      <c r="A8" s="110" t="s">
        <v>110</v>
      </c>
      <c r="B8" s="113">
        <v>16.3</v>
      </c>
      <c r="C8" s="111">
        <v>18.7</v>
      </c>
      <c r="D8" s="111">
        <v>18.899999999999999</v>
      </c>
      <c r="E8" s="111">
        <v>17.5</v>
      </c>
      <c r="F8" s="111">
        <v>18.5</v>
      </c>
      <c r="G8" s="111">
        <v>12.5</v>
      </c>
      <c r="H8" s="111">
        <v>13.8</v>
      </c>
      <c r="I8" s="111">
        <v>12.4</v>
      </c>
      <c r="J8" s="113">
        <v>13.100000000000001</v>
      </c>
      <c r="K8" s="111">
        <v>13</v>
      </c>
      <c r="L8" s="111">
        <v>13</v>
      </c>
      <c r="M8" s="111">
        <v>13.100000000000001</v>
      </c>
      <c r="N8" s="112">
        <v>12</v>
      </c>
    </row>
    <row r="9" spans="1:15" x14ac:dyDescent="0.25">
      <c r="A9" s="114" t="s">
        <v>195</v>
      </c>
      <c r="B9" s="115">
        <v>26.400000000000002</v>
      </c>
      <c r="C9" s="116">
        <v>21.9</v>
      </c>
      <c r="D9" s="116">
        <v>25.4</v>
      </c>
      <c r="E9" s="116">
        <v>31.2</v>
      </c>
      <c r="F9" s="116">
        <v>32.5</v>
      </c>
      <c r="G9" s="116">
        <v>34.699999999999996</v>
      </c>
      <c r="H9" s="116">
        <v>34.699999999999996</v>
      </c>
      <c r="I9" s="116">
        <v>32.700000000000003</v>
      </c>
      <c r="J9" s="115">
        <v>33.700000000000003</v>
      </c>
      <c r="K9" s="116">
        <v>35.299999999999997</v>
      </c>
      <c r="L9" s="116">
        <v>34.5</v>
      </c>
      <c r="M9" s="116">
        <v>34.1</v>
      </c>
      <c r="N9" s="117">
        <v>32.800000000000004</v>
      </c>
    </row>
    <row r="10" spans="1:15" x14ac:dyDescent="0.25">
      <c r="A10" s="107" t="s">
        <v>82</v>
      </c>
    </row>
    <row r="11" spans="1:15" x14ac:dyDescent="0.25">
      <c r="A11" s="107" t="s">
        <v>40</v>
      </c>
    </row>
    <row r="12" spans="1:15" x14ac:dyDescent="0.25">
      <c r="N12" s="103"/>
    </row>
    <row r="13" spans="1:15" x14ac:dyDescent="0.25">
      <c r="A13" s="124" t="s">
        <v>194</v>
      </c>
      <c r="B13" s="284">
        <v>2021</v>
      </c>
      <c r="C13" s="285"/>
      <c r="D13" s="285"/>
      <c r="E13" s="285"/>
      <c r="F13" s="286"/>
      <c r="N13" s="103"/>
    </row>
    <row r="14" spans="1:15" x14ac:dyDescent="0.25">
      <c r="A14" s="124"/>
      <c r="B14" s="183" t="s">
        <v>78</v>
      </c>
      <c r="C14" s="184" t="s">
        <v>81</v>
      </c>
      <c r="D14" s="184" t="s">
        <v>68</v>
      </c>
      <c r="E14" s="184" t="s">
        <v>7</v>
      </c>
      <c r="F14" s="185" t="s">
        <v>45</v>
      </c>
      <c r="N14" s="103"/>
    </row>
    <row r="15" spans="1:15" x14ac:dyDescent="0.25">
      <c r="A15" s="186" t="s">
        <v>200</v>
      </c>
      <c r="B15" s="187">
        <v>27.3</v>
      </c>
      <c r="C15" s="188">
        <v>27.700000000000003</v>
      </c>
      <c r="D15" s="188">
        <v>28.199999999999996</v>
      </c>
      <c r="E15" s="188">
        <v>28.299999999999997</v>
      </c>
      <c r="F15" s="189">
        <v>28.799999999999997</v>
      </c>
      <c r="N15" s="103"/>
    </row>
    <row r="16" spans="1:15" x14ac:dyDescent="0.25">
      <c r="A16" s="190" t="s">
        <v>201</v>
      </c>
      <c r="B16" s="191">
        <v>6.1</v>
      </c>
      <c r="C16" s="192">
        <v>4.9000000000000004</v>
      </c>
      <c r="D16" s="192">
        <v>5.5</v>
      </c>
      <c r="E16" s="192">
        <v>5.6000000000000005</v>
      </c>
      <c r="F16" s="193">
        <v>8</v>
      </c>
      <c r="N16" s="103"/>
    </row>
    <row r="17" spans="1:14" x14ac:dyDescent="0.25">
      <c r="A17" s="190" t="s">
        <v>202</v>
      </c>
      <c r="B17" s="191">
        <v>9.7000000000000011</v>
      </c>
      <c r="C17" s="192">
        <v>8.1</v>
      </c>
      <c r="D17" s="192">
        <v>8.3000000000000007</v>
      </c>
      <c r="E17" s="192">
        <v>9.1999999999999993</v>
      </c>
      <c r="F17" s="193">
        <v>9.9</v>
      </c>
      <c r="N17" s="103"/>
    </row>
    <row r="18" spans="1:14" x14ac:dyDescent="0.25">
      <c r="A18" s="190" t="s">
        <v>203</v>
      </c>
      <c r="B18" s="191">
        <v>10.100000000000001</v>
      </c>
      <c r="C18" s="192">
        <v>11.1</v>
      </c>
      <c r="D18" s="192">
        <v>10.5</v>
      </c>
      <c r="E18" s="192">
        <v>9.7000000000000011</v>
      </c>
      <c r="F18" s="193">
        <v>8.4</v>
      </c>
      <c r="N18" s="103"/>
    </row>
    <row r="19" spans="1:14" x14ac:dyDescent="0.25">
      <c r="A19" s="190" t="s">
        <v>204</v>
      </c>
      <c r="B19" s="191">
        <v>13.100000000000001</v>
      </c>
      <c r="C19" s="192">
        <v>13</v>
      </c>
      <c r="D19" s="192">
        <v>13</v>
      </c>
      <c r="E19" s="192">
        <v>13.100000000000001</v>
      </c>
      <c r="F19" s="193">
        <v>12</v>
      </c>
      <c r="N19" s="103"/>
    </row>
    <row r="20" spans="1:14" x14ac:dyDescent="0.25">
      <c r="A20" s="194" t="s">
        <v>32</v>
      </c>
      <c r="B20" s="195">
        <v>33.700000000000003</v>
      </c>
      <c r="C20" s="196">
        <v>35.299999999999997</v>
      </c>
      <c r="D20" s="196">
        <v>34.5</v>
      </c>
      <c r="E20" s="196">
        <v>34.1</v>
      </c>
      <c r="F20" s="197">
        <v>32.800000000000004</v>
      </c>
    </row>
    <row r="25" spans="1:14" x14ac:dyDescent="0.25">
      <c r="J25" s="103"/>
      <c r="K25" s="103"/>
      <c r="L25" s="103"/>
    </row>
    <row r="48" spans="4:8" x14ac:dyDescent="0.25">
      <c r="D48" s="72">
        <v>27.3</v>
      </c>
      <c r="F48" s="72">
        <v>27.700000000000003</v>
      </c>
      <c r="G48" s="72">
        <v>28.199999999999996</v>
      </c>
      <c r="H48" s="72">
        <v>28.199999999999996</v>
      </c>
    </row>
    <row r="49" spans="4:8" x14ac:dyDescent="0.25">
      <c r="D49" s="72">
        <v>6.1</v>
      </c>
      <c r="F49" s="72">
        <v>4.9000000000000004</v>
      </c>
      <c r="G49" s="72">
        <v>5.5</v>
      </c>
      <c r="H49" s="72">
        <v>5.5</v>
      </c>
    </row>
    <row r="50" spans="4:8" x14ac:dyDescent="0.25">
      <c r="D50" s="72">
        <v>9.7000000000000011</v>
      </c>
      <c r="F50" s="72">
        <v>8.1</v>
      </c>
      <c r="G50" s="72">
        <v>8.3000000000000007</v>
      </c>
      <c r="H50" s="72">
        <v>9.1999999999999993</v>
      </c>
    </row>
    <row r="51" spans="4:8" x14ac:dyDescent="0.25">
      <c r="D51" s="72">
        <v>10.100000000000001</v>
      </c>
      <c r="F51" s="72">
        <v>11.1</v>
      </c>
      <c r="G51" s="72">
        <v>10.5</v>
      </c>
      <c r="H51" s="72">
        <v>9.9</v>
      </c>
    </row>
    <row r="52" spans="4:8" x14ac:dyDescent="0.25">
      <c r="D52" s="72">
        <v>13.100000000000001</v>
      </c>
      <c r="F52" s="72">
        <v>13</v>
      </c>
      <c r="G52" s="72">
        <v>13</v>
      </c>
      <c r="H52" s="72">
        <v>13.100000000000001</v>
      </c>
    </row>
    <row r="53" spans="4:8" x14ac:dyDescent="0.25">
      <c r="D53" s="72">
        <v>33.700000000000003</v>
      </c>
      <c r="F53" s="72">
        <v>35.299999999999997</v>
      </c>
      <c r="G53" s="72">
        <v>34.5</v>
      </c>
      <c r="H53" s="72">
        <v>34.1</v>
      </c>
    </row>
  </sheetData>
  <mergeCells count="3">
    <mergeCell ref="B13:F13"/>
    <mergeCell ref="B3:I3"/>
    <mergeCell ref="J3:N3"/>
  </mergeCells>
  <hyperlinks>
    <hyperlink ref="N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pane xSplit="1" ySplit="3" topLeftCell="B4" activePane="bottomRight" state="frozen"/>
      <selection activeCell="A13" sqref="A13:F13"/>
      <selection pane="topRight" activeCell="A13" sqref="A13:F13"/>
      <selection pane="bottomLeft" activeCell="A13" sqref="A13:F13"/>
      <selection pane="bottomRight" activeCell="Q1" sqref="Q1"/>
    </sheetView>
  </sheetViews>
  <sheetFormatPr baseColWidth="10" defaultRowHeight="12" x14ac:dyDescent="0.2"/>
  <cols>
    <col min="1" max="1" width="30.140625" style="148" customWidth="1"/>
    <col min="2" max="12" width="8.28515625" style="148" customWidth="1"/>
    <col min="13" max="13" width="6.5703125" style="148" bestFit="1" customWidth="1"/>
    <col min="14" max="15" width="9.28515625" style="148" customWidth="1"/>
    <col min="16" max="16" width="7" style="148" customWidth="1"/>
    <col min="17" max="16384" width="11.42578125" style="148"/>
  </cols>
  <sheetData>
    <row r="1" spans="1:17" s="144" customFormat="1" ht="15" x14ac:dyDescent="0.2">
      <c r="A1" s="142" t="s">
        <v>272</v>
      </c>
      <c r="B1" s="143"/>
      <c r="C1" s="143"/>
      <c r="D1" s="143"/>
      <c r="E1" s="143"/>
      <c r="F1" s="143"/>
      <c r="G1" s="143"/>
      <c r="Q1" s="145" t="s">
        <v>60</v>
      </c>
    </row>
    <row r="2" spans="1:17" s="144" customFormat="1" ht="15" x14ac:dyDescent="0.25">
      <c r="A2" s="146"/>
      <c r="B2" s="143"/>
      <c r="C2" s="143"/>
      <c r="D2" s="143"/>
      <c r="E2" s="143"/>
      <c r="F2" s="143"/>
      <c r="G2" s="143"/>
      <c r="Q2" s="147"/>
    </row>
    <row r="3" spans="1:17" x14ac:dyDescent="0.2">
      <c r="A3" s="300"/>
      <c r="B3" s="301" t="s">
        <v>113</v>
      </c>
      <c r="C3" s="302" t="s">
        <v>269</v>
      </c>
      <c r="D3" s="302">
        <v>43952</v>
      </c>
      <c r="E3" s="302">
        <v>43983</v>
      </c>
      <c r="F3" s="302">
        <v>44013</v>
      </c>
      <c r="G3" s="302">
        <v>44044</v>
      </c>
      <c r="H3" s="302">
        <v>44075</v>
      </c>
      <c r="I3" s="302">
        <v>44105</v>
      </c>
      <c r="J3" s="302">
        <v>44136</v>
      </c>
      <c r="K3" s="302">
        <v>44166</v>
      </c>
      <c r="L3" s="302">
        <v>44197</v>
      </c>
      <c r="M3" s="302">
        <v>44228</v>
      </c>
      <c r="N3" s="302">
        <v>44256</v>
      </c>
      <c r="O3" s="303">
        <v>44287</v>
      </c>
    </row>
    <row r="4" spans="1:17" s="150" customFormat="1" ht="36" x14ac:dyDescent="0.2">
      <c r="A4" s="304" t="s">
        <v>114</v>
      </c>
      <c r="B4" s="305">
        <v>6.7006329999999998</v>
      </c>
      <c r="C4" s="306">
        <v>8.3775569999999995</v>
      </c>
      <c r="D4" s="306">
        <v>6.9823165822823325</v>
      </c>
      <c r="E4" s="306">
        <v>3.214978739696444</v>
      </c>
      <c r="F4" s="306">
        <v>1.84168597482172</v>
      </c>
      <c r="G4" s="306">
        <v>1.1148848567034491</v>
      </c>
      <c r="H4" s="306">
        <v>1.1627567474207092</v>
      </c>
      <c r="I4" s="306">
        <v>1.821324248774026</v>
      </c>
      <c r="J4" s="306">
        <v>3.1229865254619238</v>
      </c>
      <c r="K4" s="306">
        <v>2.4968769344386352</v>
      </c>
      <c r="L4" s="306">
        <v>2.2090754349243991</v>
      </c>
      <c r="M4" s="306">
        <v>2.230981652498607</v>
      </c>
      <c r="N4" s="307">
        <v>2.4154987602112663</v>
      </c>
      <c r="O4" s="308">
        <v>2.7289288089782184</v>
      </c>
      <c r="P4" s="149"/>
    </row>
    <row r="5" spans="1:17" s="150" customFormat="1" ht="36" x14ac:dyDescent="0.2">
      <c r="A5" s="304" t="s">
        <v>115</v>
      </c>
      <c r="B5" s="305">
        <v>2.2409031720714285</v>
      </c>
      <c r="C5" s="306">
        <v>4.6374068029142901</v>
      </c>
      <c r="D5" s="306">
        <v>3.0719156720348524</v>
      </c>
      <c r="E5" s="306">
        <v>1.4046764470161539</v>
      </c>
      <c r="F5" s="306">
        <v>0.626382465028263</v>
      </c>
      <c r="G5" s="306">
        <v>0.43797258376497894</v>
      </c>
      <c r="H5" s="306">
        <v>0.49402847556590318</v>
      </c>
      <c r="I5" s="306">
        <v>0.46664614520443709</v>
      </c>
      <c r="J5" s="306">
        <v>1.67240539351092</v>
      </c>
      <c r="K5" s="306">
        <v>1.0865629757708219</v>
      </c>
      <c r="L5" s="306">
        <v>1.123998671000402</v>
      </c>
      <c r="M5" s="306">
        <v>1.1668910573457278</v>
      </c>
      <c r="N5" s="306">
        <v>1.1158332327449521</v>
      </c>
      <c r="O5" s="309">
        <v>1.4641079892856717</v>
      </c>
    </row>
    <row r="6" spans="1:17" s="150" customFormat="1" x14ac:dyDescent="0.2">
      <c r="A6" s="304" t="s">
        <v>116</v>
      </c>
      <c r="B6" s="310">
        <v>313.73120144000001</v>
      </c>
      <c r="C6" s="311">
        <v>811.72472000999994</v>
      </c>
      <c r="D6" s="311">
        <v>430.06819408487928</v>
      </c>
      <c r="E6" s="311">
        <v>196.65470258226159</v>
      </c>
      <c r="F6" s="311">
        <v>109.616931379946</v>
      </c>
      <c r="G6" s="311">
        <v>61.31616172709704</v>
      </c>
      <c r="H6" s="311">
        <v>69.163986579226446</v>
      </c>
      <c r="I6" s="311">
        <v>81.663075410776486</v>
      </c>
      <c r="J6" s="311">
        <v>234.13675509152881</v>
      </c>
      <c r="K6" s="311">
        <v>190.14852075989381</v>
      </c>
      <c r="L6" s="311">
        <v>157.3598139400562</v>
      </c>
      <c r="M6" s="311">
        <v>163.36474802840192</v>
      </c>
      <c r="N6" s="311">
        <v>195.27081573036659</v>
      </c>
      <c r="O6" s="312">
        <v>204.97511849999407</v>
      </c>
    </row>
    <row r="7" spans="1:17" s="150" customFormat="1" ht="24" x14ac:dyDescent="0.2">
      <c r="A7" s="304" t="s">
        <v>117</v>
      </c>
      <c r="B7" s="310">
        <v>4</v>
      </c>
      <c r="C7" s="311">
        <v>5</v>
      </c>
      <c r="D7" s="311">
        <v>4</v>
      </c>
      <c r="E7" s="311">
        <v>4</v>
      </c>
      <c r="F7" s="311">
        <v>5</v>
      </c>
      <c r="G7" s="311">
        <v>4</v>
      </c>
      <c r="H7" s="311">
        <v>4</v>
      </c>
      <c r="I7" s="311">
        <v>5</v>
      </c>
      <c r="J7" s="311">
        <v>4</v>
      </c>
      <c r="K7" s="311">
        <v>5</v>
      </c>
      <c r="L7" s="311">
        <v>4</v>
      </c>
      <c r="M7" s="311">
        <v>4</v>
      </c>
      <c r="N7" s="311">
        <v>5</v>
      </c>
      <c r="O7" s="312">
        <v>4</v>
      </c>
    </row>
    <row r="8" spans="1:17" x14ac:dyDescent="0.2">
      <c r="A8" s="313" t="s">
        <v>118</v>
      </c>
      <c r="B8" s="314">
        <v>3.1843114698999995</v>
      </c>
      <c r="C8" s="315">
        <v>8.5181089345499998</v>
      </c>
      <c r="D8" s="315">
        <v>4.6523961303982233</v>
      </c>
      <c r="E8" s="315">
        <v>2.1084234891275662</v>
      </c>
      <c r="F8" s="315">
        <v>1.2063186189694919</v>
      </c>
      <c r="G8" s="315">
        <v>0.68442553310788634</v>
      </c>
      <c r="H8" s="315">
        <v>0.78678022563186345</v>
      </c>
      <c r="I8" s="315">
        <v>0.8909945472913976</v>
      </c>
      <c r="J8" s="315">
        <v>2.3252882651083469</v>
      </c>
      <c r="K8" s="315">
        <v>1.9220868227229768</v>
      </c>
      <c r="L8" s="315">
        <v>1.6216880616625979</v>
      </c>
      <c r="M8" s="315">
        <v>1.656112370497917</v>
      </c>
      <c r="N8" s="315">
        <v>2.009363035732028</v>
      </c>
      <c r="O8" s="316">
        <v>2.0171961924594068</v>
      </c>
    </row>
    <row r="9" spans="1:17" x14ac:dyDescent="0.2">
      <c r="A9" s="151"/>
      <c r="B9" s="151"/>
      <c r="C9" s="151"/>
      <c r="D9" s="151"/>
      <c r="E9" s="151"/>
      <c r="F9" s="151"/>
      <c r="G9" s="151"/>
      <c r="H9" s="151"/>
      <c r="I9" s="151"/>
      <c r="J9" s="151"/>
      <c r="K9" s="151"/>
      <c r="L9" s="151"/>
      <c r="M9" s="151"/>
      <c r="N9" s="151"/>
      <c r="O9" s="151"/>
    </row>
    <row r="10" spans="1:17" x14ac:dyDescent="0.2">
      <c r="A10" s="317" t="s">
        <v>271</v>
      </c>
      <c r="B10" s="317"/>
      <c r="C10" s="317"/>
      <c r="D10" s="317"/>
      <c r="E10" s="317"/>
      <c r="F10" s="317"/>
      <c r="G10" s="317"/>
      <c r="H10" s="317"/>
      <c r="I10" s="317"/>
      <c r="J10" s="317"/>
      <c r="K10" s="317"/>
      <c r="L10" s="317"/>
      <c r="M10" s="317"/>
      <c r="N10" s="318"/>
      <c r="O10" s="318"/>
    </row>
    <row r="11" spans="1:17" x14ac:dyDescent="0.2">
      <c r="A11" s="317" t="s">
        <v>119</v>
      </c>
      <c r="B11" s="317"/>
      <c r="C11" s="317"/>
      <c r="D11" s="317"/>
      <c r="E11" s="317"/>
      <c r="F11" s="317"/>
      <c r="G11" s="317"/>
      <c r="H11" s="317"/>
      <c r="I11" s="317"/>
      <c r="J11" s="317"/>
      <c r="K11" s="317"/>
      <c r="L11" s="317"/>
      <c r="M11" s="317"/>
      <c r="N11" s="318"/>
      <c r="O11" s="318"/>
    </row>
    <row r="12" spans="1:17" ht="27.75" customHeight="1" x14ac:dyDescent="0.2">
      <c r="A12" s="319" t="s">
        <v>120</v>
      </c>
      <c r="B12" s="319"/>
      <c r="C12" s="319"/>
      <c r="D12" s="319"/>
      <c r="E12" s="319"/>
      <c r="F12" s="319"/>
      <c r="G12" s="319"/>
      <c r="H12" s="319"/>
      <c r="I12" s="319"/>
      <c r="J12" s="319"/>
      <c r="K12" s="319"/>
      <c r="L12" s="319"/>
      <c r="M12" s="319"/>
      <c r="N12" s="320"/>
      <c r="O12" s="320"/>
    </row>
  </sheetData>
  <mergeCells count="3">
    <mergeCell ref="A10:M10"/>
    <mergeCell ref="A11:M11"/>
    <mergeCell ref="A12:M12"/>
  </mergeCells>
  <hyperlinks>
    <hyperlink ref="Q1" location="'Lisez-moi'!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Q1" sqref="Q1"/>
    </sheetView>
  </sheetViews>
  <sheetFormatPr baseColWidth="10" defaultRowHeight="12" x14ac:dyDescent="0.25"/>
  <cols>
    <col min="1" max="1" width="30.7109375" style="154" customWidth="1"/>
    <col min="2" max="2" width="21.7109375" style="154" customWidth="1"/>
    <col min="3" max="3" width="10.85546875" style="155" customWidth="1"/>
    <col min="4" max="15" width="8" style="154" customWidth="1"/>
    <col min="16" max="16" width="4.5703125" style="154" customWidth="1"/>
    <col min="17" max="16384" width="11.42578125" style="154"/>
  </cols>
  <sheetData>
    <row r="1" spans="1:17" s="144" customFormat="1" ht="15" x14ac:dyDescent="0.2">
      <c r="A1" s="142" t="s">
        <v>273</v>
      </c>
      <c r="B1" s="152"/>
      <c r="C1" s="143"/>
      <c r="D1" s="143"/>
      <c r="E1" s="143"/>
      <c r="F1" s="143"/>
      <c r="G1" s="143"/>
      <c r="Q1" s="145" t="s">
        <v>60</v>
      </c>
    </row>
    <row r="3" spans="1:17" x14ac:dyDescent="0.25">
      <c r="A3" s="153"/>
      <c r="B3" s="300"/>
      <c r="C3" s="301" t="s">
        <v>113</v>
      </c>
      <c r="D3" s="302" t="s">
        <v>269</v>
      </c>
      <c r="E3" s="302">
        <v>43952</v>
      </c>
      <c r="F3" s="302">
        <v>43983</v>
      </c>
      <c r="G3" s="302">
        <v>44013</v>
      </c>
      <c r="H3" s="302">
        <v>44044</v>
      </c>
      <c r="I3" s="302">
        <v>44075</v>
      </c>
      <c r="J3" s="302">
        <v>44105</v>
      </c>
      <c r="K3" s="302">
        <v>44136</v>
      </c>
      <c r="L3" s="302">
        <v>44166</v>
      </c>
      <c r="M3" s="302">
        <v>44197</v>
      </c>
      <c r="N3" s="302">
        <v>44228</v>
      </c>
      <c r="O3" s="303">
        <v>44256</v>
      </c>
      <c r="P3" s="321"/>
    </row>
    <row r="4" spans="1:17" ht="17.45" customHeight="1" x14ac:dyDescent="0.25">
      <c r="A4" s="322" t="s">
        <v>114</v>
      </c>
      <c r="B4" s="323" t="s">
        <v>274</v>
      </c>
      <c r="C4" s="324">
        <v>6.7005150000000002</v>
      </c>
      <c r="D4" s="325">
        <v>8.3754819999999999</v>
      </c>
      <c r="E4" s="325">
        <v>6.9791900259415245</v>
      </c>
      <c r="F4" s="325">
        <v>3.2119648893292378</v>
      </c>
      <c r="G4" s="325">
        <v>1.8401448810295815</v>
      </c>
      <c r="H4" s="325">
        <v>1.1142760015598561</v>
      </c>
      <c r="I4" s="325">
        <v>1.1655669721793029</v>
      </c>
      <c r="J4" s="325">
        <v>1.7986893957311709</v>
      </c>
      <c r="K4" s="325">
        <v>3.0974363487810401</v>
      </c>
      <c r="L4" s="325">
        <v>2.425155257077011</v>
      </c>
      <c r="M4" s="325">
        <v>2.2138389451119003</v>
      </c>
      <c r="N4" s="325">
        <v>2.2344337454817866</v>
      </c>
      <c r="O4" s="326">
        <v>2.2797444895411649</v>
      </c>
      <c r="P4" s="325"/>
    </row>
    <row r="5" spans="1:17" x14ac:dyDescent="0.25">
      <c r="A5" s="327"/>
      <c r="B5" s="328" t="s">
        <v>122</v>
      </c>
      <c r="C5" s="329">
        <v>6.7006329999999998</v>
      </c>
      <c r="D5" s="330">
        <v>8.3775569999999995</v>
      </c>
      <c r="E5" s="330">
        <v>6.9823165822823325</v>
      </c>
      <c r="F5" s="330">
        <v>3.214978739696444</v>
      </c>
      <c r="G5" s="330">
        <v>1.84168597482172</v>
      </c>
      <c r="H5" s="330">
        <v>1.1148848567034491</v>
      </c>
      <c r="I5" s="330">
        <v>1.1627567474207092</v>
      </c>
      <c r="J5" s="330">
        <v>1.821324248774026</v>
      </c>
      <c r="K5" s="330">
        <v>3.1229865254619238</v>
      </c>
      <c r="L5" s="330">
        <v>2.4968769344386352</v>
      </c>
      <c r="M5" s="330">
        <v>2.2090754349243991</v>
      </c>
      <c r="N5" s="330">
        <v>2.230981652498607</v>
      </c>
      <c r="O5" s="331">
        <v>2.4154987602112663</v>
      </c>
      <c r="P5" s="325"/>
    </row>
    <row r="6" spans="1:17" ht="17.45" customHeight="1" x14ac:dyDescent="0.25">
      <c r="A6" s="332" t="s">
        <v>115</v>
      </c>
      <c r="B6" s="323" t="s">
        <v>274</v>
      </c>
      <c r="C6" s="333">
        <v>2.2409031720714285</v>
      </c>
      <c r="D6" s="334">
        <v>4.6374068029142901</v>
      </c>
      <c r="E6" s="334">
        <v>3.0706405232285943</v>
      </c>
      <c r="F6" s="334">
        <v>1.403278020544247</v>
      </c>
      <c r="G6" s="334">
        <v>0.63653559782929547</v>
      </c>
      <c r="H6" s="334">
        <v>0.43803090510656501</v>
      </c>
      <c r="I6" s="334">
        <v>0.49543308024019861</v>
      </c>
      <c r="J6" s="334">
        <v>0.46276014842771557</v>
      </c>
      <c r="K6" s="334">
        <v>1.6629664153293551</v>
      </c>
      <c r="L6" s="334">
        <v>1.055483157271905</v>
      </c>
      <c r="M6" s="334">
        <v>1.125378384665322</v>
      </c>
      <c r="N6" s="334">
        <v>1.1732168913576149</v>
      </c>
      <c r="O6" s="335">
        <v>1.1232984664330519</v>
      </c>
      <c r="P6" s="325"/>
    </row>
    <row r="7" spans="1:17" x14ac:dyDescent="0.25">
      <c r="A7" s="327"/>
      <c r="B7" s="328" t="s">
        <v>122</v>
      </c>
      <c r="C7" s="329">
        <v>2.2409031720714285</v>
      </c>
      <c r="D7" s="330">
        <v>4.6374068029142901</v>
      </c>
      <c r="E7" s="330">
        <v>3.0719156720348524</v>
      </c>
      <c r="F7" s="330">
        <v>1.4046764470161539</v>
      </c>
      <c r="G7" s="330">
        <v>0.626382465028263</v>
      </c>
      <c r="H7" s="330">
        <v>0.43797258376497894</v>
      </c>
      <c r="I7" s="330">
        <v>0.49402847556590318</v>
      </c>
      <c r="J7" s="330">
        <v>0.46664614520443709</v>
      </c>
      <c r="K7" s="330">
        <v>1.67240539351092</v>
      </c>
      <c r="L7" s="330">
        <v>1.0865629757708219</v>
      </c>
      <c r="M7" s="330">
        <v>1.123998671000402</v>
      </c>
      <c r="N7" s="330">
        <v>1.1668910573457278</v>
      </c>
      <c r="O7" s="331">
        <v>1.1158332327449521</v>
      </c>
      <c r="P7" s="325"/>
    </row>
    <row r="8" spans="1:17" ht="15" customHeight="1" x14ac:dyDescent="0.25">
      <c r="A8" s="336" t="s">
        <v>123</v>
      </c>
      <c r="B8" s="323" t="s">
        <v>274</v>
      </c>
      <c r="C8" s="337">
        <v>313.72644408999997</v>
      </c>
      <c r="D8" s="338">
        <v>811.54619051000009</v>
      </c>
      <c r="E8" s="338">
        <v>429.88967325200309</v>
      </c>
      <c r="F8" s="338">
        <v>196.45892287619452</v>
      </c>
      <c r="G8" s="338">
        <v>111.39372962012671</v>
      </c>
      <c r="H8" s="338">
        <v>61.324326714919096</v>
      </c>
      <c r="I8" s="338">
        <v>69.360631233627814</v>
      </c>
      <c r="J8" s="338">
        <v>80.983025974850236</v>
      </c>
      <c r="K8" s="338">
        <v>232.8152981461096</v>
      </c>
      <c r="L8" s="338">
        <v>184.70955252258341</v>
      </c>
      <c r="M8" s="338">
        <v>157.55297385314509</v>
      </c>
      <c r="N8" s="338">
        <v>164.2503647900661</v>
      </c>
      <c r="O8" s="339">
        <v>196.57723162578418</v>
      </c>
      <c r="P8" s="338"/>
    </row>
    <row r="9" spans="1:17" x14ac:dyDescent="0.25">
      <c r="A9" s="327"/>
      <c r="B9" s="328" t="s">
        <v>122</v>
      </c>
      <c r="C9" s="340">
        <v>313.73120144000001</v>
      </c>
      <c r="D9" s="341">
        <v>811.72472000999994</v>
      </c>
      <c r="E9" s="341">
        <v>430.06819408487928</v>
      </c>
      <c r="F9" s="341">
        <v>196.65470258226159</v>
      </c>
      <c r="G9" s="341">
        <v>109.616931379946</v>
      </c>
      <c r="H9" s="341">
        <v>61.31616172709704</v>
      </c>
      <c r="I9" s="341">
        <v>69.163986579226446</v>
      </c>
      <c r="J9" s="341">
        <v>81.663075410776486</v>
      </c>
      <c r="K9" s="341">
        <v>234.13675509152881</v>
      </c>
      <c r="L9" s="341">
        <v>190.14852075989381</v>
      </c>
      <c r="M9" s="341">
        <v>157.3598139400562</v>
      </c>
      <c r="N9" s="341">
        <v>163.36474802840192</v>
      </c>
      <c r="O9" s="342">
        <v>195.27081573036659</v>
      </c>
      <c r="P9" s="338"/>
    </row>
    <row r="10" spans="1:17" ht="15" customHeight="1" x14ac:dyDescent="0.25">
      <c r="A10" s="336" t="s">
        <v>118</v>
      </c>
      <c r="B10" s="323" t="s">
        <v>274</v>
      </c>
      <c r="C10" s="324">
        <v>3.1846708323799997</v>
      </c>
      <c r="D10" s="325">
        <v>8.5161072095599994</v>
      </c>
      <c r="E10" s="325">
        <v>4.6510634034948266</v>
      </c>
      <c r="F10" s="325">
        <v>2.1055865332981032</v>
      </c>
      <c r="G10" s="325">
        <v>1.2251191875423757</v>
      </c>
      <c r="H10" s="325">
        <v>0.68462375520786067</v>
      </c>
      <c r="I10" s="325">
        <v>0.78897541747550282</v>
      </c>
      <c r="J10" s="325">
        <v>0.88439549227643877</v>
      </c>
      <c r="K10" s="325">
        <v>2.3158981066818471</v>
      </c>
      <c r="L10" s="325">
        <v>1.875154142097057</v>
      </c>
      <c r="M10" s="325">
        <v>1.628440041368906</v>
      </c>
      <c r="N10" s="325">
        <v>1.6699510098968111</v>
      </c>
      <c r="O10" s="326">
        <v>1.96102802310128</v>
      </c>
      <c r="P10" s="325"/>
    </row>
    <row r="11" spans="1:17" x14ac:dyDescent="0.25">
      <c r="A11" s="343"/>
      <c r="B11" s="344" t="s">
        <v>122</v>
      </c>
      <c r="C11" s="345">
        <v>3.1843114698999995</v>
      </c>
      <c r="D11" s="346">
        <v>8.5181089345499998</v>
      </c>
      <c r="E11" s="346">
        <v>4.6523961303982233</v>
      </c>
      <c r="F11" s="346">
        <v>2.1084234891275662</v>
      </c>
      <c r="G11" s="346">
        <v>1.2063186189694919</v>
      </c>
      <c r="H11" s="346">
        <v>0.68442553310788634</v>
      </c>
      <c r="I11" s="346">
        <v>0.78678022563186345</v>
      </c>
      <c r="J11" s="346">
        <v>0.8909945472913976</v>
      </c>
      <c r="K11" s="346">
        <v>2.3252882651083469</v>
      </c>
      <c r="L11" s="346">
        <v>1.9220868227229768</v>
      </c>
      <c r="M11" s="346">
        <v>1.6216880616625979</v>
      </c>
      <c r="N11" s="346">
        <v>1.656112370497917</v>
      </c>
      <c r="O11" s="347">
        <v>2.009363035732028</v>
      </c>
      <c r="P11" s="325"/>
    </row>
    <row r="12" spans="1:17" s="148" customFormat="1" x14ac:dyDescent="0.2">
      <c r="A12" s="317" t="s">
        <v>271</v>
      </c>
      <c r="B12" s="317"/>
      <c r="C12" s="317"/>
      <c r="D12" s="317"/>
      <c r="E12" s="317"/>
      <c r="F12" s="317"/>
      <c r="G12" s="317"/>
      <c r="H12" s="317"/>
      <c r="I12" s="317"/>
      <c r="J12" s="317"/>
      <c r="K12" s="317"/>
      <c r="L12" s="317"/>
      <c r="M12" s="317"/>
      <c r="N12" s="154"/>
      <c r="O12" s="154"/>
      <c r="P12" s="154"/>
    </row>
    <row r="13" spans="1:17" s="148" customFormat="1" x14ac:dyDescent="0.2">
      <c r="A13" s="348" t="s">
        <v>119</v>
      </c>
      <c r="B13" s="348"/>
      <c r="C13" s="348"/>
      <c r="D13" s="348"/>
      <c r="E13" s="348"/>
      <c r="F13" s="348"/>
      <c r="G13" s="348"/>
      <c r="H13" s="348"/>
      <c r="I13" s="348"/>
      <c r="J13" s="348"/>
      <c r="K13" s="348"/>
      <c r="L13" s="348"/>
      <c r="M13" s="348"/>
      <c r="N13" s="154"/>
      <c r="O13" s="154"/>
      <c r="P13" s="154"/>
    </row>
    <row r="14" spans="1:17" s="148" customFormat="1" ht="27.75" customHeight="1" x14ac:dyDescent="0.2">
      <c r="A14" s="349" t="s">
        <v>120</v>
      </c>
      <c r="B14" s="349"/>
      <c r="C14" s="349"/>
      <c r="D14" s="349"/>
      <c r="E14" s="349"/>
      <c r="F14" s="349"/>
      <c r="G14" s="349"/>
      <c r="H14" s="349"/>
      <c r="I14" s="349"/>
      <c r="J14" s="349"/>
      <c r="K14" s="349"/>
      <c r="L14" s="349"/>
      <c r="M14" s="349"/>
      <c r="N14" s="154"/>
      <c r="O14" s="154"/>
      <c r="P14" s="154"/>
    </row>
  </sheetData>
  <mergeCells count="7">
    <mergeCell ref="A14:M14"/>
    <mergeCell ref="A4:A5"/>
    <mergeCell ref="A6:A7"/>
    <mergeCell ref="A8:A9"/>
    <mergeCell ref="A10:A11"/>
    <mergeCell ref="A12:M12"/>
    <mergeCell ref="A13:M13"/>
  </mergeCells>
  <hyperlinks>
    <hyperlink ref="Q1" location="'Lisez-moi'!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Lisez-moi</vt:lpstr>
      <vt:lpstr>Graphique 1</vt:lpstr>
      <vt:lpstr>Graphique 2</vt:lpstr>
      <vt:lpstr>Graphique 3</vt:lpstr>
      <vt:lpstr>Graphique 4</vt:lpstr>
      <vt:lpstr>Graphique 5</vt:lpstr>
      <vt:lpstr>Graphique 6</vt:lpstr>
      <vt:lpstr>Encadré 1 Tab 1A récap.</vt:lpstr>
      <vt:lpstr>Encadré 1 Tab 1B révisions</vt:lpstr>
      <vt:lpstr>Encadré 1 Graph 1A </vt:lpstr>
      <vt:lpstr>Encadré 2 - Graphique 2A</vt:lpstr>
      <vt:lpstr>Encadré 2 - Graphique 2B</vt:lpstr>
      <vt:lpstr>Encadré 2 - Graphique 2C</vt:lpstr>
      <vt:lpstr>Graphique A</vt:lpstr>
      <vt:lpstr>Graphique B</vt:lpstr>
      <vt:lpstr>Graphique C</vt:lpstr>
      <vt:lpstr>Graphique D</vt:lpstr>
      <vt:lpstr>Graphique E</vt:lpstr>
      <vt:lpstr>Graphique F</vt:lpstr>
      <vt:lpstr>Tab1</vt:lpstr>
      <vt:lpstr>Tab2</vt:lpstr>
      <vt:lpstr>Graphique G </vt:lpstr>
      <vt:lpstr>Graphique  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subject>Dares</dc:subject>
  <dc:creator/>
  <cp:keywords>chômage partiel; télétravail</cp:keywords>
  <cp:lastModifiedBy/>
  <dcterms:created xsi:type="dcterms:W3CDTF">2015-06-05T18:19:34Z</dcterms:created>
  <dcterms:modified xsi:type="dcterms:W3CDTF">2021-05-31T10:24:35Z</dcterms:modified>
</cp:coreProperties>
</file>