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UBLICA\PDF DEFINITIFS DA-DI-DR-DF 2024\2024-11 Bonus-Malus\"/>
    </mc:Choice>
  </mc:AlternateContent>
  <bookViews>
    <workbookView xWindow="0" yWindow="0" windowWidth="20490" windowHeight="7320" activeTab="1"/>
  </bookViews>
  <sheets>
    <sheet name="Lisez-moi" sheetId="6" r:id="rId1"/>
    <sheet name="Schéma" sheetId="2" r:id="rId2"/>
    <sheet name="Tableau 1" sheetId="3" r:id="rId3"/>
    <sheet name="Graphique 1" sheetId="4" r:id="rId4"/>
    <sheet name="Graphiques 2" sheetId="5" r:id="rId5"/>
  </sheets>
  <externalReferences>
    <externalReference r:id="rId6"/>
  </externalReferences>
  <definedNames>
    <definedName name="Graphique_1">IF(ISBLANK('[1]Graphique 1'!A1), "", '[1]Graphique 1'!A1)</definedName>
    <definedName name="Nom_feuille">RIGHT(CELL("nomfichier"),LEN(CELL("nomfichier"))-FIND("]",CELL("nomfichier")))</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2" l="1"/>
  <c r="M6" i="2"/>
</calcChain>
</file>

<file path=xl/sharedStrings.xml><?xml version="1.0" encoding="utf-8"?>
<sst xmlns="http://schemas.openxmlformats.org/spreadsheetml/2006/main" count="112" uniqueCount="91">
  <si>
    <t>Source : Dares.</t>
  </si>
  <si>
    <t>Taux de séparation</t>
  </si>
  <si>
    <t xml:space="preserve">Exemple : </t>
  </si>
  <si>
    <t xml:space="preserve">Taux de contribution </t>
  </si>
  <si>
    <t>taux median :</t>
  </si>
  <si>
    <t>Secteurs</t>
  </si>
  <si>
    <t>CA</t>
  </si>
  <si>
    <t>Fabrication de denrées alimentaires, de boissons et de produits à base de tabac</t>
  </si>
  <si>
    <t>CC</t>
  </si>
  <si>
    <t>Travail du bois, industries du papier et imprimerie</t>
  </si>
  <si>
    <t>CG</t>
  </si>
  <si>
    <t>Fabrication de produits en caoutchouc et en plastique ainsi que d'autres produits minéraux non métalliques</t>
  </si>
  <si>
    <t>EZ</t>
  </si>
  <si>
    <t>Production et distribution d'eau, assainissement, gestion des déchets et dépollution</t>
  </si>
  <si>
    <t>HZ</t>
  </si>
  <si>
    <t>Transports et entreposage</t>
  </si>
  <si>
    <t>IZ</t>
  </si>
  <si>
    <t>Hébergement et restauration</t>
  </si>
  <si>
    <t>MC</t>
  </si>
  <si>
    <t>Autres activités spécialisées, scientifiques et techniques</t>
  </si>
  <si>
    <t>Estimation de la part des entreprises restant dans le dispositif la 1e année</t>
  </si>
  <si>
    <t>Nombre d'entreprises concernées au 01/09/2022</t>
  </si>
  <si>
    <t>Masse salariale
(en M€)</t>
  </si>
  <si>
    <t>Nombre de séparations
(en miliers)</t>
  </si>
  <si>
    <t>Entreprises soumises au dispositif</t>
  </si>
  <si>
    <t>Séparations et taux moyens, médians</t>
  </si>
  <si>
    <t>Total</t>
  </si>
  <si>
    <t>Tableau 1 : Effectifs et séparations des secteurs concernés par la modulation du taux de contribution à l’Assurance chômage au 1er septembre 2022</t>
  </si>
  <si>
    <t>* Entreprises employant au moins un salarié.</t>
  </si>
  <si>
    <t>Champ : entreprises de 11 salariés ou plus concernées par l’application du bonus-malus du 1er septembre 2022 au 31 août 2023.</t>
  </si>
  <si>
    <t>Source : RCD pour le nombre total d’entreprises ; GIP-MDS, données du groupe de travail bonus-malus, données du silo bonus-malus. Calculs Unédic (Suivi de la réglementation 2021 d'Assurance chômage, Unédic, 2023).</t>
  </si>
  <si>
    <t>** pondéré par la masse salariale</t>
  </si>
  <si>
    <t>*** pondéré par l'effectif moyen annuel</t>
  </si>
  <si>
    <t>Nombre annuel moyen de salariés 
(en milliers)</t>
  </si>
  <si>
    <t>Taux 
médian** notifié le 17/11/2022</t>
  </si>
  <si>
    <t>Taux moyen***</t>
  </si>
  <si>
    <t>sur la période de sélection des secteurs (2017-2019), y compris secteurs exclus</t>
  </si>
  <si>
    <t>sur la période d'observation (mi-2021 à 
mi-2022)</t>
  </si>
  <si>
    <t>Les sept secteurs entrant dans le champ du dispositif au 1er septembre 2022 sont composés de 308 400 entreprises ; parmi elles, seules les entreprises de 11 salariés ou plus sont concernées par le bonus-malus, dont 58 % entrent effectivement dans le dispositif la 1ère année (du fait des exemptions fixées par l’arrêté du 28 juin 2021).</t>
  </si>
  <si>
    <t>Lecture : Les sept secteurs entrant dans le champ du dispositif au 1er septembre 2022 sont composés de 308 400 entreprises ; parmi elles, seules les entreprises de 11 salariés ou plus sont concernées par le bonus-malus, dont 58 % entrent effectivement dans le dispositif la 1ère année (du fait des exemptions fixées par l’arrêté du 28 juin 2021).</t>
  </si>
  <si>
    <t>Hébergement-restauration</t>
  </si>
  <si>
    <t>T1</t>
  </si>
  <si>
    <t>T2</t>
  </si>
  <si>
    <t>T3</t>
  </si>
  <si>
    <t>T4</t>
  </si>
  <si>
    <t>Note : est présenté le ratio du nombre trimestriel de fins de contrat des entreprises du secteur (y compris fins de mission d’intérim rattachée à l’entreprise utilisatrice, hors démissions, hors fins de CDI intérimaires, hors fins de mission dans les entreprises de travail temporaire d'insertion, hors fins de missions dans les entreprises adaptées de travail temporaire) sur la somme des effectifs moyens de l’année précédente des entreprises du secteur ; ce ratio est lui-même rapporté à celui du trimestre correspondant de 2019 afin de corriger, au premier ordre, l’effet des variations saisonnières.</t>
  </si>
  <si>
    <t>Lecture : au 2e trimestre 2023, dans les secteurs relevant du bonus-malus, hors hébergement-restauration, le taux de séparation estimé sur les entreprises privées de 11 salariés ou plus s’élève à 87 % de son niveau du 2e trimestre de 2019. Ce nombre est de 97 % dans les 7 secteurs de contrôle considérés.</t>
  </si>
  <si>
    <t>Champ : France métropolitaine, entreprises privées de 11 salariés ou plus des 7 secteurs dans le périmètre du dispositif (codes d’activité suivants : CA, EZ, MC, IZ, HZ, CG, CC), ainsi que des 7 secteurs hors de ce périmètre (dont les taux agrégés de séparation donnant lieu à inscription à Pôle emploi dans les 3 mois sont identifiés comme élevés en 2017-2019, hors RZ et AZ : NZ, FZ, QB, CE, CH, CJ et QA).</t>
  </si>
  <si>
    <t>Source : DSN-SISMMO, RCD, MMO et Intérim, calculs Dares.</t>
  </si>
  <si>
    <t>Graphique 1. Taux de fins de contrat des secteurs soumis au bonus-malus</t>
  </si>
  <si>
    <t>Base 100 au trimestre correspondant de 2019</t>
  </si>
  <si>
    <t xml:space="preserve">Graphique 2. Durées moyennes des missions d’intérim des secteurs relevant du bonus-Malus (2a) et des secteurs pris en référence n’entrant pas dans le champ du dispositif (2b) </t>
  </si>
  <si>
    <t>Lecture : au 1er trimestre 2023, les missions d’intérim (hors CDI intérimaires) durent en moyenne deux semaines et demie dans le secteur des autres activités spécialisées, scientifiques et techniques.</t>
  </si>
  <si>
    <t>Champ : France hors Mayotte, intérimaires hors CDI intérimaires.</t>
  </si>
  <si>
    <t>Source : Dares, Intérim.</t>
  </si>
  <si>
    <t xml:space="preserve">T4 2019 </t>
  </si>
  <si>
    <t>T2 2021</t>
  </si>
  <si>
    <t>T3 2023</t>
  </si>
  <si>
    <t>CC : Travail du bois, industries du papier et imprimerie</t>
  </si>
  <si>
    <t>CG : Fab. produits en caoutchouc et plastique et autres produits minéraux non métalliques</t>
  </si>
  <si>
    <t>EZ : Production et distribution eau, assainissement, gestion des déchets et dépollution</t>
  </si>
  <si>
    <t>HZ : Transports et entreposage</t>
  </si>
  <si>
    <t>IZ : Hébergement et restauration</t>
  </si>
  <si>
    <t>MC : Autres activités spécialisées, scientifiques et techniques</t>
  </si>
  <si>
    <t>2a :  Durées moyennes des missions d’intérim des secteurs relevant du bonus-Malus</t>
  </si>
  <si>
    <t>En semaines</t>
  </si>
  <si>
    <t>2b :  Durées moyennes des missions d’intérim des secteurs pris en référence n’entrant pas dans le champ du dispositif</t>
  </si>
  <si>
    <t>CJ : Fabrication d'équipements électriques</t>
  </si>
  <si>
    <t>CE : Industrie chimique</t>
  </si>
  <si>
    <t>CH : Métallurgie et fabrication de produits métalliques sauf machines et équipements</t>
  </si>
  <si>
    <t>FZ : Construction</t>
  </si>
  <si>
    <t>NZ : Activités de services administratifs et de soutien</t>
  </si>
  <si>
    <t>QA : Activités pour la santé humaine</t>
  </si>
  <si>
    <t>QB : Hébergement médico-social et social et action sociale sans hébergement</t>
  </si>
  <si>
    <t>CA : Fabrication de denrées alimentaires, boissons et produits à base de tabac</t>
  </si>
  <si>
    <t>Nombre d'entreprises 
du secteur* 
(effectif moyen annuel sur 2021)</t>
  </si>
  <si>
    <t>Secteurs retenus comme référence et ne relevant pas du bonus-malus</t>
  </si>
  <si>
    <t>Secteurs relevant du bonus-Malus (hors Hébergement Restauration)</t>
  </si>
  <si>
    <t>En %</t>
  </si>
  <si>
    <t>Note : la durée moyenne des missions correspond à la moyenne de la durée des missions qui se terminent dans le trimestre, exprimée en semaine.</t>
  </si>
  <si>
    <t>Données trimestrielles CVS</t>
  </si>
  <si>
    <t>Définition et Sources</t>
  </si>
  <si>
    <t>Champ</t>
  </si>
  <si>
    <t>Contenu des onglets</t>
  </si>
  <si>
    <t>Contact</t>
  </si>
  <si>
    <r>
      <t xml:space="preserve">Pour tout renseignement concernant nos statistiques, vous pouvez nous contacter via le lien suivant :  </t>
    </r>
    <r>
      <rPr>
        <u/>
        <sz val="9"/>
        <rFont val="Arial"/>
        <family val="2"/>
      </rPr>
      <t>https://dares.travail-emploi.gouv.fr/contact</t>
    </r>
  </si>
  <si>
    <t>Dares Analyses - Quelle évolution de la durée des contrats après la mise en place de la modulation du taux de contribution à l’Assurance chômage ?</t>
  </si>
  <si>
    <t>* Le taux moyen correspond à la moyenne des taux de séparation des entreprises du secteur, pondérés par leur effectif moyen annuel.</t>
  </si>
  <si>
    <r>
      <t xml:space="preserve">Le dispositif de bonus-malus de l'Assurance-chômage, créé par le décret du 26 juillet 2019 relatif au régime d'assurance-chômage, est entré en application le 1er septembre 2022. 
Il s'appuie sur la notion de </t>
    </r>
    <r>
      <rPr>
        <b/>
        <sz val="9"/>
        <rFont val="Arial"/>
        <family val="2"/>
      </rPr>
      <t>taux de séparation</t>
    </r>
    <r>
      <rPr>
        <sz val="9"/>
        <rFont val="Arial"/>
        <family val="2"/>
      </rPr>
      <t xml:space="preserve">, qui correspond au rapport entre :
- le nombre de fins de contrat de l’entreprise (hors démissions et fins de contrats relevant de dispositifs particuliers de formation ou d’insertion, hors contrats d’intermittents du spectacle) donnant lieu à une inscription à France Travail (ex-Pôle emploi) 
- et l'effectif moyen annuel de l’entreprise. 
Le </t>
    </r>
    <r>
      <rPr>
        <b/>
        <sz val="9"/>
        <rFont val="Arial"/>
        <family val="2"/>
      </rPr>
      <t>taux modulé</t>
    </r>
    <r>
      <rPr>
        <sz val="9"/>
        <rFont val="Arial"/>
        <family val="2"/>
      </rPr>
      <t xml:space="preserve"> de l'entreprise, ou taux de contribution, appliqué au 1er septembre de l'année N est calculé sur la base des données de l'entreprise et de son secteur NAF38 relatives à la période s'étendant du 1er juillet N-1 au 30 juin N. Il correspond à la formule suivante : 
1,46*(taux de séparation de l’entreprise donnant lieu à inscription à France Travail (ex-Pôle emploi)/ taux de séparation médian* de son secteur d’appartenance) + 2,59. Le taux modulé est borné à 3,0 % d'une part, 5,05 % d'autre part. 
* Le taux médian correspond à la médiane des taux de séparation des entreprises du secteur, pondérés par leur masse salariale.
Les données collectées dans le cadre du bonus-malus sont produites par le Groupement d'intérêt public Modernisation des Déclarations Sociales (Gip-MDS), sur la base des informations collectées par l'Urssaf-Caisse nationale (ex-Acoss), la Mutualité sociale agricole (MSA) et France Travail (ex-Pôle Emploi).
Des informations complémentaires issues du Répertoire Commun des Déclarants (RCD, géré par le Gip-MDS) et de l'Unédic sont présentées ici.
Sont également mobilisées des données produites par la Dares, relatives aux Mouvements de main d'oeuvre et à l'intérim. Avant 2015, deux sources de données étaient mobilisées pour suivre les mouvements de main d'oeuvre: la déclaration mensuelle des mouvements de main-d’œuvre (DMMO), exhaustive pour tous les établissements de plus de 50 salariés (DMMO), et l’enquête complémentaire trimestrielle (EMMO), qui échantillonnait les établissements de moins de 50 salariés. Depuis lors, les déclarations sociales nominatives (DSN) sont venues se substituer à ces deux sources. Ces dernières ont été exploitées lors de la reprise de la diffusion des mouvements de main-d’œuvre en juin 2018.
Depuis mai 2018, les statistiques de l'emploi intérimaire sont issues exclusivement de la Déclaration sociale nominative (DSN). Cette dernière se substitue ainsi à la source historique, les relevés mensuels de mission d’intérim – RMM – adressés à Pôle emploi par les établissements de travail temporaire. À partir de cette information, la Dares élabore divers indicateurs mensuels, trimestriels et annuels. Les données diffusées dans ce fichier sont des données trimestrielles qui fournissent le nombre d'intérimaires en fin de trimestre ventilé par secteur d'activité et par région de l'établissement utilisateur où est effectuée la mission. Sont également fournis le volume de travail en intérim (en équivalent-emplois à temps plein sur le trimestre), les durées moyennes de missions et les taux de recours ventilés par secteur d'activité, ainsi que le nombre de CDI intérimaires en fin de trimestre.</t>
    </r>
  </si>
  <si>
    <r>
      <t xml:space="preserve">Il s'applique aux </t>
    </r>
    <r>
      <rPr>
        <b/>
        <sz val="10"/>
        <rFont val="Arial"/>
        <family val="2"/>
      </rPr>
      <t xml:space="preserve">entreprises exerçant leur activité en France, de 11 salariés ou plus des sept secteurs d’activité de la nomenclature d’activité française NAF38 </t>
    </r>
    <r>
      <rPr>
        <sz val="10"/>
        <rFont val="Arial"/>
        <family val="2"/>
      </rPr>
      <t>dont le taux de séparation moyen* sur la période 2017-2019 dépasse 150%, soit :
- la fabrication de denrées alimentaires, de boissons et de produits à base de tabac (CA) 
- le travail du bois, les industries du papier et l’imprimerie (CC) 
- la fabrication de produits en caoutchouc et en plastique ainsi que d'autres produits minéraux non métalliques (CG) 
- la production et la distribution d'eau, l’assainissement, la gestion des déchets et la dépollution (EZ) 
- les transports et l’entreposage (HZ) 
- l’hébergement et la restauration (IZ) 
- les autres activités spécialisées, scientifiques et techniques (MC).
* Le taux moyen correspond à la moyenne des taux de séparation des entreprises du secteur, pondérés par leur effectif moyen annuel.
Les informations issues des SI MMO et Interim de la Dares portent sur les entreprises privées de 11 salariés ou plus en France métropolitaine des 7 secteurs dans le périmètre du dispositif (codes d’activité suivants : CA, EZ, MC, IZ, HZ, CG, CC), ainsi que des 7 secteurs hors de ce périmètre (dont les taux agrégés de séparation donnant lieu à inscription à France Travail (ex-Pôle emploi) dans les 3 mois sont identifiés comme élevés en 2017-2019, hors RZ et AZ : NZ, FZ, QB, CE, CH, CJ et QA).</t>
    </r>
  </si>
  <si>
    <t>Schéma. Le mécanisme du bonus-malus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</si>
</sst>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b/>
      <sz val="11"/>
      <color theme="1"/>
      <name val="Calibri"/>
      <family val="2"/>
      <scheme val="minor"/>
    </font>
    <font>
      <sz val="11"/>
      <color theme="4"/>
      <name val="Calibri"/>
      <family val="2"/>
      <scheme val="minor"/>
    </font>
    <font>
      <b/>
      <sz val="12"/>
      <color theme="1"/>
      <name val="Calibri"/>
      <family val="2"/>
      <scheme val="minor"/>
    </font>
    <font>
      <sz val="11"/>
      <color rgb="FF000000"/>
      <name val="Calibri"/>
      <family val="2"/>
      <scheme val="minor"/>
    </font>
    <font>
      <sz val="8"/>
      <color rgb="FF000000"/>
      <name val="Arial"/>
      <family val="2"/>
    </font>
    <font>
      <sz val="8"/>
      <name val="Arial"/>
      <family val="2"/>
    </font>
    <font>
      <i/>
      <sz val="11"/>
      <color theme="1"/>
      <name val="Calibri"/>
      <family val="2"/>
      <scheme val="minor"/>
    </font>
    <font>
      <b/>
      <sz val="12"/>
      <color theme="3"/>
      <name val="Arial"/>
      <family val="2"/>
    </font>
    <font>
      <sz val="10"/>
      <name val="Arial"/>
      <family val="2"/>
    </font>
    <font>
      <b/>
      <sz val="8"/>
      <name val="Arial"/>
      <family val="2"/>
    </font>
    <font>
      <b/>
      <sz val="11"/>
      <color theme="0"/>
      <name val="Arial"/>
      <family val="2"/>
    </font>
    <font>
      <sz val="8"/>
      <color indexed="8"/>
      <name val="Arial"/>
      <family val="2"/>
    </font>
    <font>
      <b/>
      <sz val="11"/>
      <name val="Arial"/>
      <family val="2"/>
    </font>
    <font>
      <sz val="9"/>
      <name val="Arial"/>
      <family val="2"/>
    </font>
    <font>
      <b/>
      <sz val="9"/>
      <name val="Arial"/>
      <family val="2"/>
    </font>
    <font>
      <sz val="8"/>
      <color rgb="FFFF0000"/>
      <name val="Arial"/>
      <family val="2"/>
    </font>
    <font>
      <b/>
      <sz val="10"/>
      <name val="Arial"/>
      <family val="2"/>
    </font>
    <font>
      <u/>
      <sz val="10"/>
      <color indexed="30"/>
      <name val="Arial"/>
      <family val="2"/>
    </font>
    <font>
      <sz val="8"/>
      <color theme="0"/>
      <name val="Arial"/>
      <family val="2"/>
    </font>
    <font>
      <b/>
      <sz val="10"/>
      <color theme="0"/>
      <name val="Arial"/>
      <family val="2"/>
    </font>
    <font>
      <u/>
      <sz val="9"/>
      <name val="Arial"/>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FF"/>
        <bgColor rgb="FF000000"/>
      </patternFill>
    </fill>
    <fill>
      <patternFill patternType="solid">
        <fgColor theme="3"/>
        <bgColor indexed="64"/>
      </patternFill>
    </fill>
    <fill>
      <patternFill patternType="solid">
        <fgColor indexed="9"/>
        <bgColor indexed="64"/>
      </patternFill>
    </fill>
  </fills>
  <borders count="32">
    <border>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auto="1"/>
      </left>
      <right style="hair">
        <color auto="1"/>
      </right>
      <top/>
      <bottom style="hair">
        <color indexed="64"/>
      </bottom>
      <diagonal/>
    </border>
    <border>
      <left style="hair">
        <color auto="1"/>
      </left>
      <right style="hair">
        <color auto="1"/>
      </right>
      <top/>
      <bottom style="hair">
        <color indexed="64"/>
      </bottom>
      <diagonal/>
    </border>
    <border>
      <left style="hair">
        <color auto="1"/>
      </left>
      <right/>
      <top/>
      <bottom style="hair">
        <color indexed="64"/>
      </bottom>
      <diagonal/>
    </border>
    <border>
      <left style="thin">
        <color auto="1"/>
      </left>
      <right style="hair">
        <color auto="1"/>
      </right>
      <top style="hair">
        <color indexed="64"/>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thin">
        <color auto="1"/>
      </left>
      <right style="hair">
        <color auto="1"/>
      </right>
      <top style="hair">
        <color indexed="64"/>
      </top>
      <bottom style="thin">
        <color indexed="64"/>
      </bottom>
      <diagonal/>
    </border>
    <border>
      <left style="hair">
        <color auto="1"/>
      </left>
      <right style="hair">
        <color auto="1"/>
      </right>
      <top style="hair">
        <color indexed="64"/>
      </top>
      <bottom style="thin">
        <color indexed="64"/>
      </bottom>
      <diagonal/>
    </border>
    <border>
      <left style="hair">
        <color auto="1"/>
      </left>
      <right/>
      <top style="hair">
        <color indexed="64"/>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rgb="FF000000"/>
      </left>
      <right style="thin">
        <color rgb="FF000000"/>
      </right>
      <top/>
      <bottom/>
      <diagonal/>
    </border>
    <border>
      <left/>
      <right style="thin">
        <color indexed="64"/>
      </right>
      <top/>
      <bottom style="thin">
        <color indexed="64"/>
      </bottom>
      <diagonal/>
    </border>
    <border>
      <left style="thin">
        <color auto="1"/>
      </left>
      <right style="hair">
        <color auto="1"/>
      </right>
      <top style="hair">
        <color indexed="64"/>
      </top>
      <bottom/>
      <diagonal/>
    </border>
    <border>
      <left style="hair">
        <color auto="1"/>
      </left>
      <right style="hair">
        <color auto="1"/>
      </right>
      <top style="hair">
        <color indexed="64"/>
      </top>
      <bottom/>
      <diagonal/>
    </border>
    <border>
      <left style="hair">
        <color auto="1"/>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3">
    <xf numFmtId="0" fontId="0" fillId="0" borderId="0"/>
    <xf numFmtId="0" fontId="9" fillId="0" borderId="0"/>
    <xf numFmtId="0" fontId="18" fillId="0" borderId="0" applyNumberFormat="0" applyFill="0" applyBorder="0" applyAlignment="0" applyProtection="0">
      <alignment vertical="top"/>
      <protection locked="0"/>
    </xf>
  </cellStyleXfs>
  <cellXfs count="101">
    <xf numFmtId="0" fontId="0" fillId="0" borderId="0" xfId="0"/>
    <xf numFmtId="0" fontId="0" fillId="0" borderId="0" xfId="0" applyAlignment="1">
      <alignment wrapText="1"/>
    </xf>
    <xf numFmtId="0" fontId="0" fillId="0" borderId="0" xfId="0" quotePrefix="1"/>
    <xf numFmtId="2" fontId="0" fillId="0" borderId="0" xfId="0" applyNumberFormat="1" applyAlignment="1">
      <alignment wrapText="1"/>
    </xf>
    <xf numFmtId="0" fontId="1" fillId="0" borderId="0" xfId="0" applyFont="1"/>
    <xf numFmtId="0" fontId="2" fillId="0" borderId="0" xfId="0" applyFont="1"/>
    <xf numFmtId="0" fontId="2" fillId="0" borderId="0" xfId="0" applyFont="1" applyAlignment="1">
      <alignment horizontal="right"/>
    </xf>
    <xf numFmtId="10" fontId="2" fillId="0" borderId="0" xfId="0" applyNumberFormat="1" applyFont="1" applyAlignment="1">
      <alignment horizontal="left"/>
    </xf>
    <xf numFmtId="0" fontId="2" fillId="0" borderId="0" xfId="0" applyFont="1" applyAlignment="1">
      <alignment horizontal="center" vertical="center" wrapText="1"/>
    </xf>
    <xf numFmtId="10" fontId="2" fillId="0" borderId="0" xfId="0" applyNumberFormat="1" applyFont="1" applyAlignment="1">
      <alignment horizontal="center"/>
    </xf>
    <xf numFmtId="10" fontId="2" fillId="0" borderId="0" xfId="0" applyNumberFormat="1" applyFont="1" applyAlignment="1">
      <alignment horizontal="center" wrapText="1"/>
    </xf>
    <xf numFmtId="164" fontId="0" fillId="0" borderId="0" xfId="0" applyNumberFormat="1"/>
    <xf numFmtId="9" fontId="0" fillId="0" borderId="0" xfId="0" applyNumberFormat="1"/>
    <xf numFmtId="3" fontId="0" fillId="0" borderId="0" xfId="0" applyNumberFormat="1"/>
    <xf numFmtId="0" fontId="0" fillId="2" borderId="0" xfId="0" applyFill="1" applyBorder="1"/>
    <xf numFmtId="3" fontId="3" fillId="3" borderId="1"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10" fontId="0" fillId="3" borderId="2" xfId="0" applyNumberFormat="1" applyFill="1" applyBorder="1" applyAlignment="1">
      <alignment horizontal="center" vertical="center" wrapText="1"/>
    </xf>
    <xf numFmtId="9" fontId="0" fillId="3" borderId="2" xfId="0" applyNumberFormat="1" applyFill="1" applyBorder="1" applyAlignment="1">
      <alignment horizontal="center" vertical="center" wrapText="1"/>
    </xf>
    <xf numFmtId="9" fontId="0" fillId="3" borderId="3" xfId="0" applyNumberFormat="1" applyFill="1" applyBorder="1" applyAlignment="1">
      <alignment horizontal="center" vertical="center" wrapText="1"/>
    </xf>
    <xf numFmtId="0" fontId="0" fillId="2" borderId="0" xfId="0" applyFill="1" applyBorder="1" applyAlignment="1">
      <alignment vertical="center" wrapText="1"/>
    </xf>
    <xf numFmtId="0" fontId="3" fillId="3" borderId="16" xfId="0" applyFont="1" applyFill="1" applyBorder="1" applyAlignment="1">
      <alignment vertical="center" wrapText="1"/>
    </xf>
    <xf numFmtId="164" fontId="1" fillId="2" borderId="17" xfId="0" applyNumberFormat="1" applyFont="1" applyFill="1" applyBorder="1" applyAlignment="1">
      <alignment horizontal="center" vertical="center" wrapText="1"/>
    </xf>
    <xf numFmtId="0" fontId="1" fillId="2" borderId="18" xfId="0" applyFont="1" applyFill="1" applyBorder="1" applyAlignment="1">
      <alignment vertical="center" wrapText="1"/>
    </xf>
    <xf numFmtId="3" fontId="0" fillId="2" borderId="19" xfId="0" applyNumberFormat="1" applyFont="1" applyFill="1" applyBorder="1" applyAlignment="1">
      <alignment horizontal="center" vertical="center" wrapText="1"/>
    </xf>
    <xf numFmtId="3" fontId="0" fillId="2" borderId="20" xfId="0" applyNumberFormat="1" applyFill="1" applyBorder="1" applyAlignment="1">
      <alignment horizontal="center" vertical="center" wrapText="1"/>
    </xf>
    <xf numFmtId="3" fontId="0" fillId="2" borderId="21" xfId="0" applyNumberFormat="1" applyFill="1" applyBorder="1" applyAlignment="1">
      <alignment horizontal="center" vertical="center" wrapText="1"/>
    </xf>
    <xf numFmtId="164" fontId="0" fillId="2" borderId="19" xfId="0" applyNumberFormat="1" applyFill="1" applyBorder="1" applyAlignment="1">
      <alignment horizontal="center" vertical="center" wrapText="1"/>
    </xf>
    <xf numFmtId="3" fontId="1" fillId="2" borderId="5" xfId="0" applyNumberFormat="1" applyFont="1" applyFill="1" applyBorder="1" applyAlignment="1">
      <alignment horizontal="center" vertical="center" wrapText="1"/>
    </xf>
    <xf numFmtId="0" fontId="1" fillId="2" borderId="22" xfId="0" applyFont="1" applyFill="1" applyBorder="1" applyAlignment="1">
      <alignment vertical="center" wrapText="1"/>
    </xf>
    <xf numFmtId="3" fontId="0" fillId="2" borderId="10" xfId="0" applyNumberFormat="1" applyFont="1" applyFill="1" applyBorder="1" applyAlignment="1">
      <alignment horizontal="center" vertical="center" wrapText="1"/>
    </xf>
    <xf numFmtId="3" fontId="0" fillId="2" borderId="11" xfId="0" applyNumberFormat="1" applyFill="1" applyBorder="1" applyAlignment="1">
      <alignment horizontal="center" vertical="center" wrapText="1"/>
    </xf>
    <xf numFmtId="3" fontId="0" fillId="2" borderId="12" xfId="0" applyNumberForma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4" fontId="1" fillId="2" borderId="6" xfId="0" applyNumberFormat="1" applyFont="1" applyFill="1" applyBorder="1" applyAlignment="1">
      <alignment horizontal="center" vertical="center" wrapText="1"/>
    </xf>
    <xf numFmtId="0" fontId="1" fillId="2" borderId="23" xfId="0" applyFont="1" applyFill="1" applyBorder="1" applyAlignment="1">
      <alignment vertical="center" wrapText="1"/>
    </xf>
    <xf numFmtId="3" fontId="0" fillId="2" borderId="13" xfId="0" applyNumberFormat="1" applyFont="1" applyFill="1" applyBorder="1" applyAlignment="1">
      <alignment horizontal="center" vertical="center" wrapText="1"/>
    </xf>
    <xf numFmtId="3" fontId="0" fillId="2" borderId="14" xfId="0" applyNumberFormat="1" applyFill="1" applyBorder="1" applyAlignment="1">
      <alignment horizontal="center" vertical="center" wrapText="1"/>
    </xf>
    <xf numFmtId="3" fontId="0" fillId="2" borderId="15" xfId="0" applyNumberFormat="1" applyFill="1" applyBorder="1" applyAlignment="1">
      <alignment horizontal="center" vertical="center" wrapText="1"/>
    </xf>
    <xf numFmtId="164" fontId="0" fillId="2" borderId="13" xfId="0" applyNumberFormat="1" applyFill="1" applyBorder="1" applyAlignment="1">
      <alignment horizontal="center" vertical="center" wrapText="1"/>
    </xf>
    <xf numFmtId="0" fontId="4" fillId="0" borderId="0" xfId="0" applyFont="1"/>
    <xf numFmtId="0" fontId="5" fillId="4" borderId="0" xfId="0" applyFont="1" applyFill="1"/>
    <xf numFmtId="0" fontId="4" fillId="0" borderId="0" xfId="0" applyFont="1" applyFill="1"/>
    <xf numFmtId="0" fontId="5" fillId="0" borderId="24" xfId="0" applyFont="1" applyFill="1" applyBorder="1"/>
    <xf numFmtId="0" fontId="5" fillId="0" borderId="0" xfId="0" applyFont="1" applyFill="1"/>
    <xf numFmtId="0" fontId="6" fillId="0" borderId="0" xfId="0" applyFont="1" applyFill="1" applyAlignment="1">
      <alignment horizontal="center"/>
    </xf>
    <xf numFmtId="1" fontId="4" fillId="0" borderId="0" xfId="0" applyNumberFormat="1" applyFont="1"/>
    <xf numFmtId="0" fontId="7" fillId="0" borderId="0" xfId="0" applyFont="1"/>
    <xf numFmtId="1" fontId="0" fillId="2" borderId="20" xfId="0" applyNumberFormat="1" applyFill="1" applyBorder="1" applyAlignment="1">
      <alignment horizontal="center" vertical="center" wrapText="1"/>
    </xf>
    <xf numFmtId="1" fontId="0" fillId="2" borderId="21" xfId="0" applyNumberFormat="1" applyFill="1" applyBorder="1" applyAlignment="1">
      <alignment horizontal="center" vertical="center" wrapText="1"/>
    </xf>
    <xf numFmtId="1" fontId="0" fillId="2" borderId="11" xfId="0" applyNumberFormat="1" applyFill="1" applyBorder="1" applyAlignment="1">
      <alignment horizontal="center" vertical="center" wrapText="1"/>
    </xf>
    <xf numFmtId="1" fontId="0" fillId="2" borderId="12" xfId="0" applyNumberFormat="1" applyFill="1" applyBorder="1" applyAlignment="1">
      <alignment horizontal="center" vertical="center" wrapText="1"/>
    </xf>
    <xf numFmtId="1" fontId="0" fillId="2" borderId="14" xfId="0" applyNumberFormat="1" applyFill="1" applyBorder="1" applyAlignment="1">
      <alignment horizontal="center" vertical="center" wrapText="1"/>
    </xf>
    <xf numFmtId="1" fontId="0" fillId="2" borderId="15" xfId="0" applyNumberFormat="1" applyFill="1" applyBorder="1" applyAlignment="1">
      <alignment horizontal="center" vertical="center" wrapText="1"/>
    </xf>
    <xf numFmtId="1" fontId="3" fillId="3" borderId="2" xfId="0" applyNumberFormat="1" applyFont="1" applyFill="1" applyBorder="1" applyAlignment="1">
      <alignment horizontal="center" vertical="center" wrapText="1"/>
    </xf>
    <xf numFmtId="0" fontId="1" fillId="2" borderId="27" xfId="0" applyFont="1" applyFill="1" applyBorder="1" applyAlignment="1">
      <alignment horizontal="center"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8" fillId="2" borderId="0" xfId="0" applyFont="1" applyFill="1" applyAlignment="1">
      <alignment horizontal="center" vertical="center"/>
    </xf>
    <xf numFmtId="0" fontId="10" fillId="2" borderId="0" xfId="1" applyFont="1" applyFill="1" applyBorder="1" applyAlignment="1">
      <alignment vertical="center"/>
    </xf>
    <xf numFmtId="0" fontId="10" fillId="2" borderId="0" xfId="1" applyFont="1" applyFill="1" applyAlignment="1">
      <alignment vertical="center"/>
    </xf>
    <xf numFmtId="17" fontId="8" fillId="0" borderId="0" xfId="0" applyNumberFormat="1" applyFont="1" applyFill="1" applyAlignment="1">
      <alignment horizontal="center" vertical="center"/>
    </xf>
    <xf numFmtId="0" fontId="6" fillId="2" borderId="0" xfId="1" applyFont="1" applyFill="1" applyBorder="1" applyAlignment="1">
      <alignment vertical="center"/>
    </xf>
    <xf numFmtId="0" fontId="6" fillId="2" borderId="0" xfId="1" applyFont="1" applyFill="1" applyAlignment="1">
      <alignment vertical="center"/>
    </xf>
    <xf numFmtId="0" fontId="11" fillId="5" borderId="0" xfId="1" applyFont="1" applyFill="1" applyBorder="1" applyAlignment="1">
      <alignment horizontal="justify" vertical="center"/>
    </xf>
    <xf numFmtId="0" fontId="12" fillId="2" borderId="0" xfId="1" applyFont="1" applyFill="1" applyAlignment="1">
      <alignment vertical="center"/>
    </xf>
    <xf numFmtId="0" fontId="13" fillId="2" borderId="0" xfId="1" applyFont="1" applyFill="1" applyBorder="1" applyAlignment="1">
      <alignment horizontal="justify" vertical="center"/>
    </xf>
    <xf numFmtId="0" fontId="14" fillId="2" borderId="0" xfId="1" applyFont="1" applyFill="1" applyBorder="1" applyAlignment="1">
      <alignment horizontal="justify" vertical="top" wrapText="1"/>
    </xf>
    <xf numFmtId="0" fontId="16" fillId="2" borderId="0" xfId="1" applyFont="1" applyFill="1" applyBorder="1" applyAlignment="1">
      <alignment vertical="center"/>
    </xf>
    <xf numFmtId="0" fontId="16" fillId="2" borderId="0" xfId="1" applyFont="1" applyFill="1" applyAlignment="1">
      <alignment vertical="center"/>
    </xf>
    <xf numFmtId="0" fontId="18" fillId="0" borderId="0" xfId="2" applyAlignment="1" applyProtection="1"/>
    <xf numFmtId="0" fontId="19" fillId="2" borderId="0" xfId="1" applyFont="1" applyFill="1" applyAlignment="1">
      <alignment vertical="center"/>
    </xf>
    <xf numFmtId="0" fontId="20" fillId="5" borderId="0" xfId="1" applyFont="1" applyFill="1" applyAlignment="1">
      <alignment vertical="center" wrapText="1"/>
    </xf>
    <xf numFmtId="0" fontId="6" fillId="0" borderId="0" xfId="1" applyFont="1" applyFill="1" applyAlignment="1">
      <alignment vertical="center"/>
    </xf>
    <xf numFmtId="0" fontId="6" fillId="0" borderId="0" xfId="1" applyFont="1" applyAlignment="1">
      <alignment vertical="center"/>
    </xf>
    <xf numFmtId="0" fontId="12" fillId="6" borderId="0" xfId="1" applyFont="1" applyFill="1" applyAlignment="1">
      <alignment vertical="center" wrapText="1"/>
    </xf>
    <xf numFmtId="0" fontId="14" fillId="2" borderId="0" xfId="2" applyFont="1" applyFill="1" applyAlignment="1" applyProtection="1">
      <alignment horizontal="left"/>
    </xf>
    <xf numFmtId="0" fontId="6" fillId="6" borderId="0" xfId="1" applyFont="1" applyFill="1" applyAlignment="1">
      <alignment vertical="center"/>
    </xf>
    <xf numFmtId="0" fontId="6" fillId="0" borderId="0" xfId="1" applyFont="1"/>
    <xf numFmtId="0" fontId="6" fillId="0" borderId="0" xfId="1" applyFont="1" applyFill="1"/>
    <xf numFmtId="0" fontId="9" fillId="2" borderId="0" xfId="1" applyFont="1" applyFill="1" applyAlignment="1">
      <alignment vertical="center" wrapText="1"/>
    </xf>
    <xf numFmtId="0" fontId="1" fillId="2" borderId="0"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11" xfId="0" applyFont="1" applyFill="1" applyBorder="1" applyAlignment="1">
      <alignment horizontal="center" vertical="top" wrapText="1"/>
    </xf>
    <xf numFmtId="0" fontId="1" fillId="2" borderId="27"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26" xfId="0" applyFont="1" applyFill="1" applyBorder="1" applyAlignment="1">
      <alignment horizontal="center" vertical="top"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2" xfId="0" applyFont="1" applyFill="1" applyBorder="1" applyAlignment="1">
      <alignment horizontal="center" vertical="top" wrapText="1"/>
    </xf>
    <xf numFmtId="0" fontId="1" fillId="2" borderId="28" xfId="0" applyFont="1" applyFill="1" applyBorder="1" applyAlignment="1">
      <alignment horizontal="center" vertical="top" wrapText="1"/>
    </xf>
    <xf numFmtId="0" fontId="4" fillId="0" borderId="0" xfId="0" applyFont="1" applyAlignment="1">
      <alignment horizontal="center"/>
    </xf>
  </cellXfs>
  <cellStyles count="3">
    <cellStyle name="Lien hypertexte"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90186714134798"/>
          <c:y val="8.4907316272965883E-2"/>
          <c:w val="0.68123239022450111"/>
          <c:h val="0.79843394575678039"/>
        </c:manualLayout>
      </c:layout>
      <c:lineChart>
        <c:grouping val="standard"/>
        <c:varyColors val="0"/>
        <c:ser>
          <c:idx val="1"/>
          <c:order val="0"/>
          <c:tx>
            <c:strRef>
              <c:f>Schéma!$N$4</c:f>
              <c:strCache>
                <c:ptCount val="1"/>
                <c:pt idx="0">
                  <c:v>Taux de contribution </c:v>
                </c:pt>
              </c:strCache>
            </c:strRef>
          </c:tx>
          <c:spPr>
            <a:ln w="28575" cap="rnd">
              <a:solidFill>
                <a:schemeClr val="accent5"/>
              </a:solidFill>
              <a:round/>
            </a:ln>
            <a:effectLst/>
          </c:spPr>
          <c:marker>
            <c:symbol val="none"/>
          </c:marker>
          <c:cat>
            <c:numRef>
              <c:f>Schéma!$M$5:$M$10</c:f>
              <c:numCache>
                <c:formatCode>0.00%</c:formatCode>
                <c:ptCount val="6"/>
                <c:pt idx="0">
                  <c:v>0</c:v>
                </c:pt>
                <c:pt idx="1">
                  <c:v>5.6164383561643862E-2</c:v>
                </c:pt>
                <c:pt idx="2">
                  <c:v>0.2</c:v>
                </c:pt>
                <c:pt idx="3">
                  <c:v>0.33698630136986302</c:v>
                </c:pt>
                <c:pt idx="4">
                  <c:v>0.4</c:v>
                </c:pt>
                <c:pt idx="5">
                  <c:v>0.5</c:v>
                </c:pt>
              </c:numCache>
            </c:numRef>
          </c:cat>
          <c:val>
            <c:numRef>
              <c:f>Schéma!$N$5:$N$10</c:f>
              <c:numCache>
                <c:formatCode>0.00%</c:formatCode>
                <c:ptCount val="6"/>
                <c:pt idx="0">
                  <c:v>0.03</c:v>
                </c:pt>
                <c:pt idx="1">
                  <c:v>0.03</c:v>
                </c:pt>
                <c:pt idx="2">
                  <c:v>4.0500000000000001E-2</c:v>
                </c:pt>
                <c:pt idx="3">
                  <c:v>5.0499999999999996E-2</c:v>
                </c:pt>
                <c:pt idx="4">
                  <c:v>5.0499999999999996E-2</c:v>
                </c:pt>
                <c:pt idx="5">
                  <c:v>5.0499999999999996E-2</c:v>
                </c:pt>
              </c:numCache>
            </c:numRef>
          </c:val>
          <c:smooth val="0"/>
          <c:extLst>
            <c:ext xmlns:c16="http://schemas.microsoft.com/office/drawing/2014/chart" uri="{C3380CC4-5D6E-409C-BE32-E72D297353CC}">
              <c16:uniqueId val="{00000000-1C60-4256-A6B5-7680FC622A0B}"/>
            </c:ext>
          </c:extLst>
        </c:ser>
        <c:dLbls>
          <c:showLegendKey val="0"/>
          <c:showVal val="0"/>
          <c:showCatName val="0"/>
          <c:showSerName val="0"/>
          <c:showPercent val="0"/>
          <c:showBubbleSize val="0"/>
        </c:dLbls>
        <c:smooth val="0"/>
        <c:axId val="434030616"/>
        <c:axId val="434027336"/>
      </c:lineChart>
      <c:catAx>
        <c:axId val="434030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accent1"/>
                    </a:solidFill>
                    <a:latin typeface="+mn-lt"/>
                    <a:ea typeface="+mn-ea"/>
                    <a:cs typeface="+mn-cs"/>
                  </a:defRPr>
                </a:pPr>
                <a:r>
                  <a:rPr lang="fr-FR">
                    <a:solidFill>
                      <a:schemeClr val="accent1"/>
                    </a:solidFill>
                  </a:rPr>
                  <a:t>Taux de séparations suivies d'inscription à France Travail</a:t>
                </a:r>
              </a:p>
              <a:p>
                <a:pPr>
                  <a:defRPr>
                    <a:solidFill>
                      <a:schemeClr val="accent1"/>
                    </a:solidFill>
                  </a:defRPr>
                </a:pPr>
                <a:r>
                  <a:rPr lang="fr-FR">
                    <a:solidFill>
                      <a:schemeClr val="accent1"/>
                    </a:solidFill>
                  </a:rPr>
                  <a:t> pendant la période d 'observation (N-1)</a:t>
                </a:r>
              </a:p>
            </c:rich>
          </c:tx>
          <c:layout>
            <c:manualLayout>
              <c:xMode val="edge"/>
              <c:yMode val="edge"/>
              <c:x val="0.57663145209189792"/>
              <c:y val="0.8978819444444443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accent1"/>
                  </a:solidFill>
                  <a:latin typeface="+mn-lt"/>
                  <a:ea typeface="+mn-ea"/>
                  <a:cs typeface="+mn-cs"/>
                </a:defRPr>
              </a:pPr>
              <a:endParaRPr lang="fr-FR"/>
            </a:p>
          </c:txPr>
        </c:title>
        <c:numFmt formatCode="0.00%" sourceLinked="1"/>
        <c:majorTickMark val="none"/>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434027336"/>
        <c:crosses val="autoZero"/>
        <c:auto val="1"/>
        <c:lblAlgn val="ctr"/>
        <c:lblOffset val="100"/>
        <c:noMultiLvlLbl val="0"/>
      </c:catAx>
      <c:valAx>
        <c:axId val="434027336"/>
        <c:scaling>
          <c:orientation val="minMax"/>
          <c:max val="6.0000000000000012E-2"/>
          <c:min val="2.5000000000000005E-2"/>
        </c:scaling>
        <c:delete val="0"/>
        <c:axPos val="l"/>
        <c:title>
          <c:tx>
            <c:rich>
              <a:bodyPr rot="0" spcFirstLastPara="1" vertOverflow="ellipsis" wrap="square" anchor="ctr" anchorCtr="1"/>
              <a:lstStyle/>
              <a:p>
                <a:pPr>
                  <a:defRPr sz="1000" b="0" i="0" u="none" strike="noStrike" kern="1200" baseline="0">
                    <a:solidFill>
                      <a:schemeClr val="accent1"/>
                    </a:solidFill>
                    <a:latin typeface="+mn-lt"/>
                    <a:ea typeface="+mn-ea"/>
                    <a:cs typeface="+mn-cs"/>
                  </a:defRPr>
                </a:pPr>
                <a:r>
                  <a:rPr lang="fr-FR">
                    <a:solidFill>
                      <a:schemeClr val="accent1"/>
                    </a:solidFill>
                  </a:rPr>
                  <a:t>Taux de</a:t>
                </a:r>
              </a:p>
              <a:p>
                <a:pPr>
                  <a:defRPr>
                    <a:solidFill>
                      <a:schemeClr val="accent1"/>
                    </a:solidFill>
                  </a:defRPr>
                </a:pPr>
                <a:r>
                  <a:rPr lang="fr-FR">
                    <a:solidFill>
                      <a:schemeClr val="accent1"/>
                    </a:solidFill>
                  </a:rPr>
                  <a:t>contribution</a:t>
                </a:r>
              </a:p>
              <a:p>
                <a:pPr>
                  <a:defRPr>
                    <a:solidFill>
                      <a:schemeClr val="accent1"/>
                    </a:solidFill>
                  </a:defRPr>
                </a:pPr>
                <a:r>
                  <a:rPr lang="fr-FR">
                    <a:solidFill>
                      <a:schemeClr val="accent1"/>
                    </a:solidFill>
                  </a:rPr>
                  <a:t>(année N)</a:t>
                </a:r>
              </a:p>
            </c:rich>
          </c:tx>
          <c:layout>
            <c:manualLayout>
              <c:xMode val="edge"/>
              <c:yMode val="edge"/>
              <c:x val="2.2927686410353372E-2"/>
              <c:y val="8.0738735783027135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accent1"/>
                  </a:solidFill>
                  <a:latin typeface="+mn-lt"/>
                  <a:ea typeface="+mn-ea"/>
                  <a:cs typeface="+mn-cs"/>
                </a:defRPr>
              </a:pPr>
              <a:endParaRPr lang="fr-FR"/>
            </a:p>
          </c:txPr>
        </c:title>
        <c:numFmt formatCode="0.0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crossAx val="43403061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913492088792544E-2"/>
          <c:y val="3.2665181885671864E-2"/>
          <c:w val="0.91729343548655606"/>
          <c:h val="0.7482653198417013"/>
        </c:manualLayout>
      </c:layout>
      <c:lineChart>
        <c:grouping val="standard"/>
        <c:varyColors val="0"/>
        <c:ser>
          <c:idx val="0"/>
          <c:order val="0"/>
          <c:tx>
            <c:strRef>
              <c:f>'Graphique 1'!$C$9</c:f>
              <c:strCache>
                <c:ptCount val="1"/>
                <c:pt idx="0">
                  <c:v>Secteurs relevant du bonus-Malus (hors Hébergement Restauration)</c:v>
                </c:pt>
              </c:strCache>
            </c:strRef>
          </c:tx>
          <c:spPr>
            <a:ln w="28575" cap="rnd">
              <a:solidFill>
                <a:schemeClr val="accent2"/>
              </a:solidFill>
              <a:round/>
            </a:ln>
            <a:effectLst/>
          </c:spPr>
          <c:marker>
            <c:symbol val="none"/>
          </c:marker>
          <c:dPt>
            <c:idx val="4"/>
            <c:marker>
              <c:symbol val="none"/>
            </c:marker>
            <c:bubble3D val="0"/>
            <c:spPr>
              <a:ln w="28575" cap="rnd">
                <a:noFill/>
                <a:round/>
              </a:ln>
              <a:effectLst/>
            </c:spPr>
            <c:extLst>
              <c:ext xmlns:c16="http://schemas.microsoft.com/office/drawing/2014/chart" uri="{C3380CC4-5D6E-409C-BE32-E72D297353CC}">
                <c16:uniqueId val="{00000005-1851-4505-9DF2-2460D7D6D803}"/>
              </c:ext>
            </c:extLst>
          </c:dPt>
          <c:dPt>
            <c:idx val="8"/>
            <c:marker>
              <c:symbol val="none"/>
            </c:marker>
            <c:bubble3D val="0"/>
            <c:spPr>
              <a:ln w="28575" cap="rnd">
                <a:noFill/>
                <a:round/>
              </a:ln>
              <a:effectLst/>
            </c:spPr>
            <c:extLst>
              <c:ext xmlns:c16="http://schemas.microsoft.com/office/drawing/2014/chart" uri="{C3380CC4-5D6E-409C-BE32-E72D297353CC}">
                <c16:uniqueId val="{00000008-1851-4505-9DF2-2460D7D6D803}"/>
              </c:ext>
            </c:extLst>
          </c:dPt>
          <c:dPt>
            <c:idx val="12"/>
            <c:marker>
              <c:symbol val="none"/>
            </c:marker>
            <c:bubble3D val="0"/>
            <c:spPr>
              <a:ln w="28575" cap="rnd">
                <a:noFill/>
                <a:round/>
              </a:ln>
              <a:effectLst/>
            </c:spPr>
            <c:extLst>
              <c:ext xmlns:c16="http://schemas.microsoft.com/office/drawing/2014/chart" uri="{C3380CC4-5D6E-409C-BE32-E72D297353CC}">
                <c16:uniqueId val="{0000000A-1851-4505-9DF2-2460D7D6D803}"/>
              </c:ext>
            </c:extLst>
          </c:dPt>
          <c:cat>
            <c:multiLvlStrRef>
              <c:f>'Graphique 1'!$A$10:$B$23</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2020</c:v>
                  </c:pt>
                  <c:pt idx="4">
                    <c:v>2021</c:v>
                  </c:pt>
                  <c:pt idx="8">
                    <c:v>2022</c:v>
                  </c:pt>
                  <c:pt idx="12">
                    <c:v>2023</c:v>
                  </c:pt>
                </c:lvl>
              </c:multiLvlStrCache>
            </c:multiLvlStrRef>
          </c:cat>
          <c:val>
            <c:numRef>
              <c:f>'Graphique 1'!$C$10:$C$23</c:f>
              <c:numCache>
                <c:formatCode>0</c:formatCode>
                <c:ptCount val="14"/>
                <c:pt idx="0">
                  <c:v>92</c:v>
                </c:pt>
                <c:pt idx="1">
                  <c:v>58</c:v>
                </c:pt>
                <c:pt idx="2">
                  <c:v>84</c:v>
                </c:pt>
                <c:pt idx="3">
                  <c:v>89</c:v>
                </c:pt>
                <c:pt idx="4">
                  <c:v>86</c:v>
                </c:pt>
                <c:pt idx="5">
                  <c:v>93</c:v>
                </c:pt>
                <c:pt idx="6">
                  <c:v>94</c:v>
                </c:pt>
                <c:pt idx="7">
                  <c:v>101</c:v>
                </c:pt>
                <c:pt idx="8">
                  <c:v>93</c:v>
                </c:pt>
                <c:pt idx="9">
                  <c:v>92</c:v>
                </c:pt>
                <c:pt idx="10">
                  <c:v>96</c:v>
                </c:pt>
                <c:pt idx="11">
                  <c:v>94</c:v>
                </c:pt>
                <c:pt idx="12">
                  <c:v>88</c:v>
                </c:pt>
                <c:pt idx="13">
                  <c:v>87</c:v>
                </c:pt>
              </c:numCache>
            </c:numRef>
          </c:val>
          <c:smooth val="0"/>
          <c:extLst>
            <c:ext xmlns:c16="http://schemas.microsoft.com/office/drawing/2014/chart" uri="{C3380CC4-5D6E-409C-BE32-E72D297353CC}">
              <c16:uniqueId val="{00000000-1851-4505-9DF2-2460D7D6D803}"/>
            </c:ext>
          </c:extLst>
        </c:ser>
        <c:ser>
          <c:idx val="1"/>
          <c:order val="1"/>
          <c:tx>
            <c:strRef>
              <c:f>'Graphique 1'!$D$9</c:f>
              <c:strCache>
                <c:ptCount val="1"/>
                <c:pt idx="0">
                  <c:v>Hébergement-restauration</c:v>
                </c:pt>
              </c:strCache>
            </c:strRef>
          </c:tx>
          <c:spPr>
            <a:ln w="28575" cap="rnd">
              <a:solidFill>
                <a:schemeClr val="bg1">
                  <a:lumMod val="65000"/>
                </a:schemeClr>
              </a:solidFill>
              <a:prstDash val="lgDashDot"/>
              <a:round/>
            </a:ln>
            <a:effectLst/>
          </c:spPr>
          <c:marker>
            <c:symbol val="circle"/>
            <c:size val="7"/>
            <c:spPr>
              <a:solidFill>
                <a:schemeClr val="bg1">
                  <a:lumMod val="65000"/>
                </a:schemeClr>
              </a:solidFill>
              <a:ln w="9525">
                <a:solidFill>
                  <a:schemeClr val="bg1">
                    <a:lumMod val="65000"/>
                  </a:schemeClr>
                </a:solidFill>
                <a:prstDash val="lgDashDot"/>
              </a:ln>
              <a:effectLst/>
            </c:spPr>
          </c:marker>
          <c:dPt>
            <c:idx val="4"/>
            <c:marker>
              <c:symbol val="circle"/>
              <c:size val="7"/>
              <c:spPr>
                <a:solidFill>
                  <a:schemeClr val="bg1">
                    <a:lumMod val="65000"/>
                  </a:schemeClr>
                </a:solidFill>
                <a:ln w="9525">
                  <a:noFill/>
                  <a:prstDash val="lgDashDot"/>
                </a:ln>
                <a:effectLst/>
              </c:spPr>
            </c:marker>
            <c:bubble3D val="0"/>
            <c:spPr>
              <a:ln w="28575" cap="rnd">
                <a:noFill/>
                <a:prstDash val="lgDashDot"/>
                <a:round/>
              </a:ln>
              <a:effectLst/>
            </c:spPr>
            <c:extLst>
              <c:ext xmlns:c16="http://schemas.microsoft.com/office/drawing/2014/chart" uri="{C3380CC4-5D6E-409C-BE32-E72D297353CC}">
                <c16:uniqueId val="{00000004-1851-4505-9DF2-2460D7D6D803}"/>
              </c:ext>
            </c:extLst>
          </c:dPt>
          <c:dPt>
            <c:idx val="8"/>
            <c:marker>
              <c:symbol val="circle"/>
              <c:size val="7"/>
              <c:spPr>
                <a:solidFill>
                  <a:schemeClr val="bg1">
                    <a:lumMod val="65000"/>
                  </a:schemeClr>
                </a:solidFill>
                <a:ln w="9525">
                  <a:noFill/>
                  <a:prstDash val="lgDashDot"/>
                </a:ln>
                <a:effectLst/>
              </c:spPr>
            </c:marker>
            <c:bubble3D val="0"/>
            <c:spPr>
              <a:ln w="28575" cap="rnd">
                <a:noFill/>
                <a:prstDash val="lgDashDot"/>
                <a:round/>
              </a:ln>
              <a:effectLst/>
            </c:spPr>
            <c:extLst>
              <c:ext xmlns:c16="http://schemas.microsoft.com/office/drawing/2014/chart" uri="{C3380CC4-5D6E-409C-BE32-E72D297353CC}">
                <c16:uniqueId val="{00000007-1851-4505-9DF2-2460D7D6D803}"/>
              </c:ext>
            </c:extLst>
          </c:dPt>
          <c:dPt>
            <c:idx val="12"/>
            <c:marker>
              <c:symbol val="circle"/>
              <c:size val="7"/>
              <c:spPr>
                <a:solidFill>
                  <a:schemeClr val="bg1">
                    <a:lumMod val="65000"/>
                  </a:schemeClr>
                </a:solidFill>
                <a:ln w="9525">
                  <a:noFill/>
                  <a:prstDash val="lgDashDot"/>
                </a:ln>
                <a:effectLst/>
              </c:spPr>
            </c:marker>
            <c:bubble3D val="0"/>
            <c:spPr>
              <a:ln w="28575" cap="rnd">
                <a:noFill/>
                <a:prstDash val="lgDashDot"/>
                <a:round/>
              </a:ln>
              <a:effectLst/>
            </c:spPr>
            <c:extLst>
              <c:ext xmlns:c16="http://schemas.microsoft.com/office/drawing/2014/chart" uri="{C3380CC4-5D6E-409C-BE32-E72D297353CC}">
                <c16:uniqueId val="{0000000C-1851-4505-9DF2-2460D7D6D803}"/>
              </c:ext>
            </c:extLst>
          </c:dPt>
          <c:cat>
            <c:multiLvlStrRef>
              <c:f>'Graphique 1'!$A$10:$B$23</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2020</c:v>
                  </c:pt>
                  <c:pt idx="4">
                    <c:v>2021</c:v>
                  </c:pt>
                  <c:pt idx="8">
                    <c:v>2022</c:v>
                  </c:pt>
                  <c:pt idx="12">
                    <c:v>2023</c:v>
                  </c:pt>
                </c:lvl>
              </c:multiLvlStrCache>
            </c:multiLvlStrRef>
          </c:cat>
          <c:val>
            <c:numRef>
              <c:f>'Graphique 1'!$D$10:$D$23</c:f>
              <c:numCache>
                <c:formatCode>0</c:formatCode>
                <c:ptCount val="14"/>
                <c:pt idx="0">
                  <c:v>86</c:v>
                </c:pt>
                <c:pt idx="1">
                  <c:v>12</c:v>
                </c:pt>
                <c:pt idx="2">
                  <c:v>47</c:v>
                </c:pt>
                <c:pt idx="3">
                  <c:v>26</c:v>
                </c:pt>
                <c:pt idx="4">
                  <c:v>20</c:v>
                </c:pt>
                <c:pt idx="5">
                  <c:v>28</c:v>
                </c:pt>
                <c:pt idx="6">
                  <c:v>73</c:v>
                </c:pt>
                <c:pt idx="7">
                  <c:v>85</c:v>
                </c:pt>
                <c:pt idx="8">
                  <c:v>78</c:v>
                </c:pt>
                <c:pt idx="9">
                  <c:v>112</c:v>
                </c:pt>
                <c:pt idx="10">
                  <c:v>114</c:v>
                </c:pt>
                <c:pt idx="11">
                  <c:v>111</c:v>
                </c:pt>
                <c:pt idx="12">
                  <c:v>100</c:v>
                </c:pt>
                <c:pt idx="13">
                  <c:v>104</c:v>
                </c:pt>
              </c:numCache>
            </c:numRef>
          </c:val>
          <c:smooth val="0"/>
          <c:extLst>
            <c:ext xmlns:c16="http://schemas.microsoft.com/office/drawing/2014/chart" uri="{C3380CC4-5D6E-409C-BE32-E72D297353CC}">
              <c16:uniqueId val="{00000001-1851-4505-9DF2-2460D7D6D803}"/>
            </c:ext>
          </c:extLst>
        </c:ser>
        <c:ser>
          <c:idx val="2"/>
          <c:order val="2"/>
          <c:tx>
            <c:strRef>
              <c:f>'Graphique 1'!$E$9</c:f>
              <c:strCache>
                <c:ptCount val="1"/>
                <c:pt idx="0">
                  <c:v>Secteurs retenus comme référence et ne relevant pas du bonus-malus</c:v>
                </c:pt>
              </c:strCache>
            </c:strRef>
          </c:tx>
          <c:spPr>
            <a:ln w="28575" cap="rnd">
              <a:solidFill>
                <a:schemeClr val="accent1"/>
              </a:solidFill>
              <a:prstDash val="sysDot"/>
              <a:round/>
            </a:ln>
            <a:effectLst/>
          </c:spPr>
          <c:marker>
            <c:symbol val="circle"/>
            <c:size val="7"/>
            <c:spPr>
              <a:solidFill>
                <a:schemeClr val="accent1"/>
              </a:solidFill>
              <a:ln w="9525">
                <a:solidFill>
                  <a:schemeClr val="accent1"/>
                </a:solidFill>
                <a:prstDash val="sysDot"/>
              </a:ln>
              <a:effectLst/>
            </c:spPr>
          </c:marker>
          <c:dPt>
            <c:idx val="4"/>
            <c:marker>
              <c:symbol val="circle"/>
              <c:size val="7"/>
              <c:spPr>
                <a:solidFill>
                  <a:schemeClr val="accent1"/>
                </a:solidFill>
                <a:ln w="9525">
                  <a:noFill/>
                  <a:prstDash val="sysDot"/>
                </a:ln>
                <a:effectLst/>
              </c:spPr>
            </c:marker>
            <c:bubble3D val="0"/>
            <c:spPr>
              <a:ln w="28575" cap="rnd">
                <a:noFill/>
                <a:prstDash val="sysDot"/>
                <a:round/>
              </a:ln>
              <a:effectLst/>
            </c:spPr>
            <c:extLst>
              <c:ext xmlns:c16="http://schemas.microsoft.com/office/drawing/2014/chart" uri="{C3380CC4-5D6E-409C-BE32-E72D297353CC}">
                <c16:uniqueId val="{00000006-1851-4505-9DF2-2460D7D6D803}"/>
              </c:ext>
            </c:extLst>
          </c:dPt>
          <c:dPt>
            <c:idx val="8"/>
            <c:marker>
              <c:symbol val="circle"/>
              <c:size val="7"/>
              <c:spPr>
                <a:solidFill>
                  <a:schemeClr val="accent1"/>
                </a:solidFill>
                <a:ln w="9525">
                  <a:noFill/>
                  <a:prstDash val="sysDot"/>
                </a:ln>
                <a:effectLst/>
              </c:spPr>
            </c:marker>
            <c:bubble3D val="0"/>
            <c:spPr>
              <a:ln w="28575" cap="rnd">
                <a:noFill/>
                <a:prstDash val="sysDot"/>
                <a:round/>
              </a:ln>
              <a:effectLst/>
            </c:spPr>
            <c:extLst>
              <c:ext xmlns:c16="http://schemas.microsoft.com/office/drawing/2014/chart" uri="{C3380CC4-5D6E-409C-BE32-E72D297353CC}">
                <c16:uniqueId val="{00000009-1851-4505-9DF2-2460D7D6D803}"/>
              </c:ext>
            </c:extLst>
          </c:dPt>
          <c:dPt>
            <c:idx val="12"/>
            <c:marker>
              <c:symbol val="circle"/>
              <c:size val="7"/>
              <c:spPr>
                <a:solidFill>
                  <a:schemeClr val="accent1"/>
                </a:solidFill>
                <a:ln w="9525">
                  <a:noFill/>
                  <a:prstDash val="sysDot"/>
                </a:ln>
                <a:effectLst/>
              </c:spPr>
            </c:marker>
            <c:bubble3D val="0"/>
            <c:spPr>
              <a:ln w="28575" cap="rnd">
                <a:noFill/>
                <a:prstDash val="sysDot"/>
                <a:round/>
              </a:ln>
              <a:effectLst/>
            </c:spPr>
            <c:extLst>
              <c:ext xmlns:c16="http://schemas.microsoft.com/office/drawing/2014/chart" uri="{C3380CC4-5D6E-409C-BE32-E72D297353CC}">
                <c16:uniqueId val="{0000000B-1851-4505-9DF2-2460D7D6D803}"/>
              </c:ext>
            </c:extLst>
          </c:dPt>
          <c:cat>
            <c:multiLvlStrRef>
              <c:f>'Graphique 1'!$A$10:$B$23</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2020</c:v>
                  </c:pt>
                  <c:pt idx="4">
                    <c:v>2021</c:v>
                  </c:pt>
                  <c:pt idx="8">
                    <c:v>2022</c:v>
                  </c:pt>
                  <c:pt idx="12">
                    <c:v>2023</c:v>
                  </c:pt>
                </c:lvl>
              </c:multiLvlStrCache>
            </c:multiLvlStrRef>
          </c:cat>
          <c:val>
            <c:numRef>
              <c:f>'Graphique 1'!$E$10:$E$23</c:f>
              <c:numCache>
                <c:formatCode>0</c:formatCode>
                <c:ptCount val="14"/>
                <c:pt idx="0">
                  <c:v>96</c:v>
                </c:pt>
                <c:pt idx="1">
                  <c:v>57</c:v>
                </c:pt>
                <c:pt idx="2">
                  <c:v>86</c:v>
                </c:pt>
                <c:pt idx="3">
                  <c:v>91</c:v>
                </c:pt>
                <c:pt idx="4">
                  <c:v>89</c:v>
                </c:pt>
                <c:pt idx="5">
                  <c:v>92</c:v>
                </c:pt>
                <c:pt idx="6">
                  <c:v>97</c:v>
                </c:pt>
                <c:pt idx="7">
                  <c:v>101</c:v>
                </c:pt>
                <c:pt idx="8">
                  <c:v>99</c:v>
                </c:pt>
                <c:pt idx="9">
                  <c:v>99</c:v>
                </c:pt>
                <c:pt idx="10">
                  <c:v>100</c:v>
                </c:pt>
                <c:pt idx="11">
                  <c:v>100</c:v>
                </c:pt>
                <c:pt idx="12">
                  <c:v>100</c:v>
                </c:pt>
                <c:pt idx="13">
                  <c:v>97</c:v>
                </c:pt>
              </c:numCache>
            </c:numRef>
          </c:val>
          <c:smooth val="0"/>
          <c:extLst>
            <c:ext xmlns:c16="http://schemas.microsoft.com/office/drawing/2014/chart" uri="{C3380CC4-5D6E-409C-BE32-E72D297353CC}">
              <c16:uniqueId val="{00000002-1851-4505-9DF2-2460D7D6D803}"/>
            </c:ext>
          </c:extLst>
        </c:ser>
        <c:dLbls>
          <c:showLegendKey val="0"/>
          <c:showVal val="0"/>
          <c:showCatName val="0"/>
          <c:showSerName val="0"/>
          <c:showPercent val="0"/>
          <c:showBubbleSize val="0"/>
        </c:dLbls>
        <c:smooth val="0"/>
        <c:axId val="451838072"/>
        <c:axId val="451837416"/>
      </c:lineChart>
      <c:catAx>
        <c:axId val="451838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837416"/>
        <c:crosses val="autoZero"/>
        <c:auto val="1"/>
        <c:lblAlgn val="ctr"/>
        <c:lblOffset val="100"/>
        <c:noMultiLvlLbl val="0"/>
      </c:catAx>
      <c:valAx>
        <c:axId val="451837416"/>
        <c:scaling>
          <c:orientation val="minMax"/>
          <c:max val="14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838072"/>
        <c:crosses val="autoZero"/>
        <c:crossBetween val="between"/>
      </c:valAx>
      <c:spPr>
        <a:noFill/>
        <a:ln>
          <a:noFill/>
        </a:ln>
        <a:effectLst/>
      </c:spPr>
    </c:plotArea>
    <c:legend>
      <c:legendPos val="b"/>
      <c:layout>
        <c:manualLayout>
          <c:xMode val="edge"/>
          <c:yMode val="edge"/>
          <c:x val="7.3391777444823447E-2"/>
          <c:y val="0.89049705089759101"/>
          <c:w val="0.87660811629315571"/>
          <c:h val="9.16855771647697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'Graphiques 2'!$B$11</c:f>
              <c:strCache>
                <c:ptCount val="1"/>
                <c:pt idx="0">
                  <c:v>T4 2019 </c:v>
                </c:pt>
              </c:strCache>
            </c:strRef>
          </c:tx>
          <c:spPr>
            <a:solidFill>
              <a:schemeClr val="accent1"/>
            </a:solidFill>
            <a:ln>
              <a:noFill/>
            </a:ln>
            <a:effectLst/>
          </c:spPr>
          <c:invertIfNegative val="0"/>
          <c:cat>
            <c:strRef>
              <c:f>'Graphiques 2'!$A$12:$A$18</c:f>
              <c:strCache>
                <c:ptCount val="7"/>
                <c:pt idx="0">
                  <c:v>CA : Fabrication de denrées alimentaires, boissons et produits à base de tabac</c:v>
                </c:pt>
                <c:pt idx="1">
                  <c:v>CC : Travail du bois, industries du papier et imprimerie</c:v>
                </c:pt>
                <c:pt idx="2">
                  <c:v>CG : Fab. produits en caoutchouc et plastique et autres produits minéraux non métalliques</c:v>
                </c:pt>
                <c:pt idx="3">
                  <c:v>EZ : Production et distribution eau, assainissement, gestion des déchets et dépollution</c:v>
                </c:pt>
                <c:pt idx="4">
                  <c:v>HZ : Transports et entreposage</c:v>
                </c:pt>
                <c:pt idx="5">
                  <c:v>IZ : Hébergement et restauration</c:v>
                </c:pt>
                <c:pt idx="6">
                  <c:v>MC : Autres activités spécialisées, scientifiques et techniques</c:v>
                </c:pt>
              </c:strCache>
            </c:strRef>
          </c:cat>
          <c:val>
            <c:numRef>
              <c:f>'Graphiques 2'!$B$12:$B$18</c:f>
              <c:numCache>
                <c:formatCode>General</c:formatCode>
                <c:ptCount val="7"/>
                <c:pt idx="0">
                  <c:v>1.33</c:v>
                </c:pt>
                <c:pt idx="1">
                  <c:v>1.82</c:v>
                </c:pt>
                <c:pt idx="2">
                  <c:v>2.1800000000000002</c:v>
                </c:pt>
                <c:pt idx="3">
                  <c:v>1.29</c:v>
                </c:pt>
                <c:pt idx="4">
                  <c:v>1.76</c:v>
                </c:pt>
                <c:pt idx="5">
                  <c:v>0.61</c:v>
                </c:pt>
                <c:pt idx="6">
                  <c:v>1.86</c:v>
                </c:pt>
              </c:numCache>
            </c:numRef>
          </c:val>
          <c:extLst>
            <c:ext xmlns:c16="http://schemas.microsoft.com/office/drawing/2014/chart" uri="{C3380CC4-5D6E-409C-BE32-E72D297353CC}">
              <c16:uniqueId val="{00000000-AA5E-43E8-9C6D-A13A1D6D60BD}"/>
            </c:ext>
          </c:extLst>
        </c:ser>
        <c:ser>
          <c:idx val="1"/>
          <c:order val="1"/>
          <c:tx>
            <c:strRef>
              <c:f>'Graphiques 2'!$C$11</c:f>
              <c:strCache>
                <c:ptCount val="1"/>
                <c:pt idx="0">
                  <c:v>T2 2021</c:v>
                </c:pt>
              </c:strCache>
            </c:strRef>
          </c:tx>
          <c:spPr>
            <a:solidFill>
              <a:schemeClr val="accent2"/>
            </a:solidFill>
            <a:ln>
              <a:noFill/>
            </a:ln>
            <a:effectLst/>
          </c:spPr>
          <c:invertIfNegative val="0"/>
          <c:cat>
            <c:strRef>
              <c:f>'Graphiques 2'!$A$12:$A$18</c:f>
              <c:strCache>
                <c:ptCount val="7"/>
                <c:pt idx="0">
                  <c:v>CA : Fabrication de denrées alimentaires, boissons et produits à base de tabac</c:v>
                </c:pt>
                <c:pt idx="1">
                  <c:v>CC : Travail du bois, industries du papier et imprimerie</c:v>
                </c:pt>
                <c:pt idx="2">
                  <c:v>CG : Fab. produits en caoutchouc et plastique et autres produits minéraux non métalliques</c:v>
                </c:pt>
                <c:pt idx="3">
                  <c:v>EZ : Production et distribution eau, assainissement, gestion des déchets et dépollution</c:v>
                </c:pt>
                <c:pt idx="4">
                  <c:v>HZ : Transports et entreposage</c:v>
                </c:pt>
                <c:pt idx="5">
                  <c:v>IZ : Hébergement et restauration</c:v>
                </c:pt>
                <c:pt idx="6">
                  <c:v>MC : Autres activités spécialisées, scientifiques et techniques</c:v>
                </c:pt>
              </c:strCache>
            </c:strRef>
          </c:cat>
          <c:val>
            <c:numRef>
              <c:f>'Graphiques 2'!$C$12:$C$18</c:f>
              <c:numCache>
                <c:formatCode>General</c:formatCode>
                <c:ptCount val="7"/>
                <c:pt idx="0">
                  <c:v>1.4</c:v>
                </c:pt>
                <c:pt idx="1">
                  <c:v>1.9</c:v>
                </c:pt>
                <c:pt idx="2">
                  <c:v>2.17</c:v>
                </c:pt>
                <c:pt idx="3">
                  <c:v>1.26</c:v>
                </c:pt>
                <c:pt idx="4">
                  <c:v>1.99</c:v>
                </c:pt>
                <c:pt idx="5">
                  <c:v>0.9</c:v>
                </c:pt>
                <c:pt idx="6">
                  <c:v>1.42</c:v>
                </c:pt>
              </c:numCache>
            </c:numRef>
          </c:val>
          <c:extLst>
            <c:ext xmlns:c16="http://schemas.microsoft.com/office/drawing/2014/chart" uri="{C3380CC4-5D6E-409C-BE32-E72D297353CC}">
              <c16:uniqueId val="{00000001-AA5E-43E8-9C6D-A13A1D6D60BD}"/>
            </c:ext>
          </c:extLst>
        </c:ser>
        <c:ser>
          <c:idx val="2"/>
          <c:order val="2"/>
          <c:tx>
            <c:strRef>
              <c:f>'Graphiques 2'!$D$11</c:f>
              <c:strCache>
                <c:ptCount val="1"/>
                <c:pt idx="0">
                  <c:v>T3 2023</c:v>
                </c:pt>
              </c:strCache>
            </c:strRef>
          </c:tx>
          <c:spPr>
            <a:solidFill>
              <a:srgbClr val="92D050"/>
            </a:solidFill>
            <a:ln>
              <a:noFill/>
            </a:ln>
            <a:effectLst/>
          </c:spPr>
          <c:invertIfNegative val="0"/>
          <c:cat>
            <c:strRef>
              <c:f>'Graphiques 2'!$A$12:$A$18</c:f>
              <c:strCache>
                <c:ptCount val="7"/>
                <c:pt idx="0">
                  <c:v>CA : Fabrication de denrées alimentaires, boissons et produits à base de tabac</c:v>
                </c:pt>
                <c:pt idx="1">
                  <c:v>CC : Travail du bois, industries du papier et imprimerie</c:v>
                </c:pt>
                <c:pt idx="2">
                  <c:v>CG : Fab. produits en caoutchouc et plastique et autres produits minéraux non métalliques</c:v>
                </c:pt>
                <c:pt idx="3">
                  <c:v>EZ : Production et distribution eau, assainissement, gestion des déchets et dépollution</c:v>
                </c:pt>
                <c:pt idx="4">
                  <c:v>HZ : Transports et entreposage</c:v>
                </c:pt>
                <c:pt idx="5">
                  <c:v>IZ : Hébergement et restauration</c:v>
                </c:pt>
                <c:pt idx="6">
                  <c:v>MC : Autres activités spécialisées, scientifiques et techniques</c:v>
                </c:pt>
              </c:strCache>
            </c:strRef>
          </c:cat>
          <c:val>
            <c:numRef>
              <c:f>'Graphiques 2'!$D$12:$D$18</c:f>
              <c:numCache>
                <c:formatCode>General</c:formatCode>
                <c:ptCount val="7"/>
                <c:pt idx="0">
                  <c:v>1.66</c:v>
                </c:pt>
                <c:pt idx="1">
                  <c:v>2.19</c:v>
                </c:pt>
                <c:pt idx="2">
                  <c:v>2.5299999999999998</c:v>
                </c:pt>
                <c:pt idx="3">
                  <c:v>1.41</c:v>
                </c:pt>
                <c:pt idx="4">
                  <c:v>1.94</c:v>
                </c:pt>
                <c:pt idx="5">
                  <c:v>0.65</c:v>
                </c:pt>
                <c:pt idx="6">
                  <c:v>1.51</c:v>
                </c:pt>
              </c:numCache>
            </c:numRef>
          </c:val>
          <c:extLst>
            <c:ext xmlns:c16="http://schemas.microsoft.com/office/drawing/2014/chart" uri="{C3380CC4-5D6E-409C-BE32-E72D297353CC}">
              <c16:uniqueId val="{00000002-AA5E-43E8-9C6D-A13A1D6D60BD}"/>
            </c:ext>
          </c:extLst>
        </c:ser>
        <c:dLbls>
          <c:showLegendKey val="0"/>
          <c:showVal val="0"/>
          <c:showCatName val="0"/>
          <c:showSerName val="0"/>
          <c:showPercent val="0"/>
          <c:showBubbleSize val="0"/>
        </c:dLbls>
        <c:gapWidth val="219"/>
        <c:overlap val="-27"/>
        <c:axId val="453075288"/>
        <c:axId val="453074304"/>
      </c:barChart>
      <c:catAx>
        <c:axId val="453075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074304"/>
        <c:crosses val="autoZero"/>
        <c:auto val="1"/>
        <c:lblAlgn val="ctr"/>
        <c:lblOffset val="100"/>
        <c:noMultiLvlLbl val="0"/>
      </c:catAx>
      <c:valAx>
        <c:axId val="453074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075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'Graphiques 2'!$B$35</c:f>
              <c:strCache>
                <c:ptCount val="1"/>
                <c:pt idx="0">
                  <c:v>T4 2019 </c:v>
                </c:pt>
              </c:strCache>
            </c:strRef>
          </c:tx>
          <c:spPr>
            <a:solidFill>
              <a:schemeClr val="accent1">
                <a:lumMod val="50000"/>
              </a:schemeClr>
            </a:solidFill>
            <a:ln>
              <a:noFill/>
            </a:ln>
            <a:effectLst/>
          </c:spPr>
          <c:invertIfNegative val="0"/>
          <c:cat>
            <c:strRef>
              <c:f>'Graphiques 2'!$A$36:$A$42</c:f>
              <c:strCache>
                <c:ptCount val="7"/>
                <c:pt idx="0">
                  <c:v>CJ : Fabrication d'équipements électriques</c:v>
                </c:pt>
                <c:pt idx="1">
                  <c:v>CE : Industrie chimique</c:v>
                </c:pt>
                <c:pt idx="2">
                  <c:v>CH : Métallurgie et fabrication de produits métalliques sauf machines et équipements</c:v>
                </c:pt>
                <c:pt idx="3">
                  <c:v>FZ : Construction</c:v>
                </c:pt>
                <c:pt idx="4">
                  <c:v>NZ : Activités de services administratifs et de soutien</c:v>
                </c:pt>
                <c:pt idx="5">
                  <c:v>QA : Activités pour la santé humaine</c:v>
                </c:pt>
                <c:pt idx="6">
                  <c:v>QB : Hébergement médico-social et social et action sociale sans hébergement</c:v>
                </c:pt>
              </c:strCache>
            </c:strRef>
          </c:cat>
          <c:val>
            <c:numRef>
              <c:f>'Graphiques 2'!$B$36:$B$42</c:f>
              <c:numCache>
                <c:formatCode>General</c:formatCode>
                <c:ptCount val="7"/>
                <c:pt idx="0">
                  <c:v>4.67</c:v>
                </c:pt>
                <c:pt idx="1">
                  <c:v>2.5299999999999998</c:v>
                </c:pt>
                <c:pt idx="2">
                  <c:v>3.39</c:v>
                </c:pt>
                <c:pt idx="3">
                  <c:v>3.4</c:v>
                </c:pt>
                <c:pt idx="4">
                  <c:v>1.44</c:v>
                </c:pt>
                <c:pt idx="5">
                  <c:v>0.56999999999999995</c:v>
                </c:pt>
                <c:pt idx="6">
                  <c:v>0.65</c:v>
                </c:pt>
              </c:numCache>
            </c:numRef>
          </c:val>
          <c:extLst>
            <c:ext xmlns:c16="http://schemas.microsoft.com/office/drawing/2014/chart" uri="{C3380CC4-5D6E-409C-BE32-E72D297353CC}">
              <c16:uniqueId val="{00000000-BAE6-4B65-8626-55DF11BCED6A}"/>
            </c:ext>
          </c:extLst>
        </c:ser>
        <c:ser>
          <c:idx val="1"/>
          <c:order val="1"/>
          <c:tx>
            <c:strRef>
              <c:f>'Graphiques 2'!$C$35</c:f>
              <c:strCache>
                <c:ptCount val="1"/>
                <c:pt idx="0">
                  <c:v>T2 2021</c:v>
                </c:pt>
              </c:strCache>
            </c:strRef>
          </c:tx>
          <c:spPr>
            <a:solidFill>
              <a:srgbClr val="C00000"/>
            </a:solidFill>
            <a:ln>
              <a:noFill/>
            </a:ln>
            <a:effectLst/>
          </c:spPr>
          <c:invertIfNegative val="0"/>
          <c:cat>
            <c:strRef>
              <c:f>'Graphiques 2'!$A$36:$A$42</c:f>
              <c:strCache>
                <c:ptCount val="7"/>
                <c:pt idx="0">
                  <c:v>CJ : Fabrication d'équipements électriques</c:v>
                </c:pt>
                <c:pt idx="1">
                  <c:v>CE : Industrie chimique</c:v>
                </c:pt>
                <c:pt idx="2">
                  <c:v>CH : Métallurgie et fabrication de produits métalliques sauf machines et équipements</c:v>
                </c:pt>
                <c:pt idx="3">
                  <c:v>FZ : Construction</c:v>
                </c:pt>
                <c:pt idx="4">
                  <c:v>NZ : Activités de services administratifs et de soutien</c:v>
                </c:pt>
                <c:pt idx="5">
                  <c:v>QA : Activités pour la santé humaine</c:v>
                </c:pt>
                <c:pt idx="6">
                  <c:v>QB : Hébergement médico-social et social et action sociale sans hébergement</c:v>
                </c:pt>
              </c:strCache>
            </c:strRef>
          </c:cat>
          <c:val>
            <c:numRef>
              <c:f>'Graphiques 2'!$C$36:$C$42</c:f>
              <c:numCache>
                <c:formatCode>General</c:formatCode>
                <c:ptCount val="7"/>
                <c:pt idx="0">
                  <c:v>3.58</c:v>
                </c:pt>
                <c:pt idx="1">
                  <c:v>2.58</c:v>
                </c:pt>
                <c:pt idx="2">
                  <c:v>3.05</c:v>
                </c:pt>
                <c:pt idx="3">
                  <c:v>3.34</c:v>
                </c:pt>
                <c:pt idx="4">
                  <c:v>1.58</c:v>
                </c:pt>
                <c:pt idx="5">
                  <c:v>0.61</c:v>
                </c:pt>
                <c:pt idx="6">
                  <c:v>0.68</c:v>
                </c:pt>
              </c:numCache>
            </c:numRef>
          </c:val>
          <c:extLst>
            <c:ext xmlns:c16="http://schemas.microsoft.com/office/drawing/2014/chart" uri="{C3380CC4-5D6E-409C-BE32-E72D297353CC}">
              <c16:uniqueId val="{00000001-BAE6-4B65-8626-55DF11BCED6A}"/>
            </c:ext>
          </c:extLst>
        </c:ser>
        <c:ser>
          <c:idx val="2"/>
          <c:order val="2"/>
          <c:tx>
            <c:strRef>
              <c:f>'Graphiques 2'!$D$35</c:f>
              <c:strCache>
                <c:ptCount val="1"/>
                <c:pt idx="0">
                  <c:v>T3 2023</c:v>
                </c:pt>
              </c:strCache>
            </c:strRef>
          </c:tx>
          <c:spPr>
            <a:solidFill>
              <a:srgbClr val="7030A0"/>
            </a:solidFill>
            <a:ln>
              <a:noFill/>
            </a:ln>
            <a:effectLst/>
          </c:spPr>
          <c:invertIfNegative val="0"/>
          <c:cat>
            <c:strRef>
              <c:f>'Graphiques 2'!$A$36:$A$42</c:f>
              <c:strCache>
                <c:ptCount val="7"/>
                <c:pt idx="0">
                  <c:v>CJ : Fabrication d'équipements électriques</c:v>
                </c:pt>
                <c:pt idx="1">
                  <c:v>CE : Industrie chimique</c:v>
                </c:pt>
                <c:pt idx="2">
                  <c:v>CH : Métallurgie et fabrication de produits métalliques sauf machines et équipements</c:v>
                </c:pt>
                <c:pt idx="3">
                  <c:v>FZ : Construction</c:v>
                </c:pt>
                <c:pt idx="4">
                  <c:v>NZ : Activités de services administratifs et de soutien</c:v>
                </c:pt>
                <c:pt idx="5">
                  <c:v>QA : Activités pour la santé humaine</c:v>
                </c:pt>
                <c:pt idx="6">
                  <c:v>QB : Hébergement médico-social et social et action sociale sans hébergement</c:v>
                </c:pt>
              </c:strCache>
            </c:strRef>
          </c:cat>
          <c:val>
            <c:numRef>
              <c:f>'Graphiques 2'!$D$36:$D$42</c:f>
              <c:numCache>
                <c:formatCode>General</c:formatCode>
                <c:ptCount val="7"/>
                <c:pt idx="0">
                  <c:v>4.2</c:v>
                </c:pt>
                <c:pt idx="1">
                  <c:v>2.56</c:v>
                </c:pt>
                <c:pt idx="2">
                  <c:v>3.48</c:v>
                </c:pt>
                <c:pt idx="3">
                  <c:v>3.63</c:v>
                </c:pt>
                <c:pt idx="4">
                  <c:v>1.46</c:v>
                </c:pt>
                <c:pt idx="5">
                  <c:v>0.53</c:v>
                </c:pt>
                <c:pt idx="6">
                  <c:v>0.59</c:v>
                </c:pt>
              </c:numCache>
            </c:numRef>
          </c:val>
          <c:extLst>
            <c:ext xmlns:c16="http://schemas.microsoft.com/office/drawing/2014/chart" uri="{C3380CC4-5D6E-409C-BE32-E72D297353CC}">
              <c16:uniqueId val="{00000002-BAE6-4B65-8626-55DF11BCED6A}"/>
            </c:ext>
          </c:extLst>
        </c:ser>
        <c:dLbls>
          <c:showLegendKey val="0"/>
          <c:showVal val="0"/>
          <c:showCatName val="0"/>
          <c:showSerName val="0"/>
          <c:showPercent val="0"/>
          <c:showBubbleSize val="0"/>
        </c:dLbls>
        <c:gapWidth val="219"/>
        <c:overlap val="-27"/>
        <c:axId val="453075288"/>
        <c:axId val="453074304"/>
      </c:barChart>
      <c:catAx>
        <c:axId val="453075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074304"/>
        <c:crosses val="autoZero"/>
        <c:auto val="1"/>
        <c:lblAlgn val="ctr"/>
        <c:lblOffset val="100"/>
        <c:noMultiLvlLbl val="0"/>
      </c:catAx>
      <c:valAx>
        <c:axId val="453074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075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180975</xdr:rowOff>
    </xdr:from>
    <xdr:to>
      <xdr:col>9</xdr:col>
      <xdr:colOff>342901</xdr:colOff>
      <xdr:row>26</xdr:row>
      <xdr:rowOff>28575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0.14286</cdr:x>
      <cdr:y>0.29948</cdr:y>
    </cdr:from>
    <cdr:to>
      <cdr:x>0.54781</cdr:x>
      <cdr:y>0.29948</cdr:y>
    </cdr:to>
    <cdr:cxnSp macro="">
      <cdr:nvCxnSpPr>
        <cdr:cNvPr id="11" name="Connecteur droit 10"/>
        <cdr:cNvCxnSpPr/>
      </cdr:nvCxnSpPr>
      <cdr:spPr>
        <a:xfrm xmlns:a="http://schemas.openxmlformats.org/drawingml/2006/main" flipV="1">
          <a:off x="1028701" y="1095375"/>
          <a:ext cx="2916000" cy="0"/>
        </a:xfrm>
        <a:prstGeom xmlns:a="http://schemas.openxmlformats.org/drawingml/2006/main" prst="line">
          <a:avLst/>
        </a:prstGeom>
        <a:ln xmlns:a="http://schemas.openxmlformats.org/drawingml/2006/main">
          <a:solidFill>
            <a:schemeClr val="accent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0.24479</cdr:y>
    </cdr:from>
    <cdr:to>
      <cdr:x>0.15079</cdr:x>
      <cdr:y>0.80729</cdr:y>
    </cdr:to>
    <cdr:sp macro="" textlink="">
      <cdr:nvSpPr>
        <cdr:cNvPr id="8" name="ZoneTexte 7"/>
        <cdr:cNvSpPr txBox="1"/>
      </cdr:nvSpPr>
      <cdr:spPr>
        <a:xfrm xmlns:a="http://schemas.openxmlformats.org/drawingml/2006/main">
          <a:off x="0" y="895350"/>
          <a:ext cx="1085851" cy="2057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a:solidFill>
                <a:schemeClr val="accent2"/>
              </a:solidFill>
            </a:rPr>
            <a:t>Taux plafond</a:t>
          </a:r>
        </a:p>
        <a:p xmlns:a="http://schemas.openxmlformats.org/drawingml/2006/main">
          <a:pPr algn="ctr"/>
          <a:r>
            <a:rPr lang="fr-FR" sz="1000">
              <a:solidFill>
                <a:schemeClr val="accent2"/>
              </a:solidFill>
            </a:rPr>
            <a:t>5,05%</a:t>
          </a:r>
        </a:p>
        <a:p xmlns:a="http://schemas.openxmlformats.org/drawingml/2006/main">
          <a:pPr algn="ctr"/>
          <a:endParaRPr lang="fr-FR" sz="1000">
            <a:solidFill>
              <a:schemeClr val="accent2"/>
            </a:solidFill>
          </a:endParaRPr>
        </a:p>
        <a:p xmlns:a="http://schemas.openxmlformats.org/drawingml/2006/main">
          <a:pPr algn="ctr"/>
          <a:endParaRPr lang="fr-FR" sz="1000">
            <a:solidFill>
              <a:schemeClr val="accent2"/>
            </a:solidFill>
          </a:endParaRPr>
        </a:p>
        <a:p xmlns:a="http://schemas.openxmlformats.org/drawingml/2006/main">
          <a:pPr algn="ctr"/>
          <a:endParaRPr lang="fr-FR" sz="1000">
            <a:solidFill>
              <a:schemeClr val="accent2"/>
            </a:solidFill>
          </a:endParaRPr>
        </a:p>
        <a:p xmlns:a="http://schemas.openxmlformats.org/drawingml/2006/main">
          <a:pPr algn="ctr"/>
          <a:r>
            <a:rPr lang="fr-FR" sz="1000">
              <a:solidFill>
                <a:schemeClr val="accent2"/>
              </a:solidFill>
            </a:rPr>
            <a:t>Taux pivot 4,05%</a:t>
          </a:r>
        </a:p>
        <a:p xmlns:a="http://schemas.openxmlformats.org/drawingml/2006/main">
          <a:pPr algn="ctr"/>
          <a:r>
            <a:rPr lang="fr-FR" sz="1000">
              <a:solidFill>
                <a:schemeClr val="accent2"/>
              </a:solidFill>
            </a:rPr>
            <a:t>= ancien</a:t>
          </a:r>
          <a:r>
            <a:rPr lang="fr-FR" sz="1000" baseline="0">
              <a:solidFill>
                <a:schemeClr val="accent2"/>
              </a:solidFill>
            </a:rPr>
            <a:t> taux</a:t>
          </a:r>
        </a:p>
        <a:p xmlns:a="http://schemas.openxmlformats.org/drawingml/2006/main">
          <a:pPr algn="ctr"/>
          <a:endParaRPr lang="fr-FR" sz="1000" baseline="0">
            <a:solidFill>
              <a:schemeClr val="accent2"/>
            </a:solidFill>
          </a:endParaRPr>
        </a:p>
        <a:p xmlns:a="http://schemas.openxmlformats.org/drawingml/2006/main">
          <a:pPr algn="ctr"/>
          <a:endParaRPr lang="fr-FR" sz="1000" baseline="0">
            <a:solidFill>
              <a:schemeClr val="accent2"/>
            </a:solidFill>
          </a:endParaRPr>
        </a:p>
        <a:p xmlns:a="http://schemas.openxmlformats.org/drawingml/2006/main">
          <a:pPr algn="ctr"/>
          <a:endParaRPr lang="fr-FR" sz="1000" baseline="0">
            <a:solidFill>
              <a:schemeClr val="accent2"/>
            </a:solidFill>
          </a:endParaRPr>
        </a:p>
        <a:p xmlns:a="http://schemas.openxmlformats.org/drawingml/2006/main">
          <a:pPr algn="ctr"/>
          <a:endParaRPr lang="fr-FR" sz="1000" baseline="0">
            <a:solidFill>
              <a:schemeClr val="accent2"/>
            </a:solidFill>
          </a:endParaRPr>
        </a:p>
        <a:p xmlns:a="http://schemas.openxmlformats.org/drawingml/2006/main">
          <a:pPr algn="ctr"/>
          <a:r>
            <a:rPr lang="fr-FR" sz="1000" baseline="0">
              <a:solidFill>
                <a:schemeClr val="accent2"/>
              </a:solidFill>
            </a:rPr>
            <a:t>Taux plancher</a:t>
          </a:r>
        </a:p>
        <a:p xmlns:a="http://schemas.openxmlformats.org/drawingml/2006/main">
          <a:pPr algn="ctr"/>
          <a:r>
            <a:rPr lang="fr-FR" sz="1000" baseline="0">
              <a:solidFill>
                <a:schemeClr val="accent2"/>
              </a:solidFill>
            </a:rPr>
            <a:t>3,00%</a:t>
          </a:r>
          <a:endParaRPr lang="fr-FR" sz="1000">
            <a:solidFill>
              <a:schemeClr val="accent2"/>
            </a:solidFill>
          </a:endParaRPr>
        </a:p>
      </cdr:txBody>
    </cdr:sp>
  </cdr:relSizeAnchor>
  <cdr:relSizeAnchor xmlns:cdr="http://schemas.openxmlformats.org/drawingml/2006/chartDrawing">
    <cdr:from>
      <cdr:x>0.34221</cdr:x>
      <cdr:y>0.90104</cdr:y>
    </cdr:from>
    <cdr:to>
      <cdr:x>0.51176</cdr:x>
      <cdr:y>1</cdr:y>
    </cdr:to>
    <cdr:sp macro="" textlink="">
      <cdr:nvSpPr>
        <cdr:cNvPr id="9" name="ZoneTexte 8"/>
        <cdr:cNvSpPr txBox="1"/>
      </cdr:nvSpPr>
      <cdr:spPr>
        <a:xfrm xmlns:a="http://schemas.openxmlformats.org/drawingml/2006/main">
          <a:off x="2464256" y="3295650"/>
          <a:ext cx="1220875" cy="361950"/>
        </a:xfrm>
        <a:prstGeom xmlns:a="http://schemas.openxmlformats.org/drawingml/2006/main" prst="rect">
          <a:avLst/>
        </a:prstGeom>
      </cdr:spPr>
      <cdr:txBody>
        <a:bodyPr xmlns:a="http://schemas.openxmlformats.org/drawingml/2006/main" vertOverflow="clip" wrap="square" tIns="0" bIns="0" rtlCol="0"/>
        <a:lstStyle xmlns:a="http://schemas.openxmlformats.org/drawingml/2006/main"/>
        <a:p xmlns:a="http://schemas.openxmlformats.org/drawingml/2006/main">
          <a:pPr algn="ctr"/>
          <a:r>
            <a:rPr lang="fr-FR" sz="1000">
              <a:solidFill>
                <a:schemeClr val="tx1">
                  <a:lumMod val="65000"/>
                  <a:lumOff val="35000"/>
                </a:schemeClr>
              </a:solidFill>
            </a:rPr>
            <a:t>Taux médian</a:t>
          </a:r>
        </a:p>
        <a:p xmlns:a="http://schemas.openxmlformats.org/drawingml/2006/main">
          <a:pPr algn="ctr"/>
          <a:r>
            <a:rPr lang="fr-FR" sz="1000">
              <a:solidFill>
                <a:schemeClr val="tx1">
                  <a:lumMod val="65000"/>
                  <a:lumOff val="35000"/>
                </a:schemeClr>
              </a:solidFill>
            </a:rPr>
            <a:t>du secteur</a:t>
          </a:r>
        </a:p>
      </cdr:txBody>
    </cdr:sp>
  </cdr:relSizeAnchor>
  <cdr:relSizeAnchor xmlns:cdr="http://schemas.openxmlformats.org/drawingml/2006/chartDrawing">
    <cdr:from>
      <cdr:x>0.14462</cdr:x>
      <cdr:y>0.52691</cdr:y>
    </cdr:from>
    <cdr:to>
      <cdr:x>0.41005</cdr:x>
      <cdr:y>0.52691</cdr:y>
    </cdr:to>
    <cdr:cxnSp macro="">
      <cdr:nvCxnSpPr>
        <cdr:cNvPr id="14" name="Connecteur droit 13"/>
        <cdr:cNvCxnSpPr/>
      </cdr:nvCxnSpPr>
      <cdr:spPr>
        <a:xfrm xmlns:a="http://schemas.openxmlformats.org/drawingml/2006/main">
          <a:off x="1041401" y="1927226"/>
          <a:ext cx="1911350" cy="0"/>
        </a:xfrm>
        <a:prstGeom xmlns:a="http://schemas.openxmlformats.org/drawingml/2006/main" prst="line">
          <a:avLst/>
        </a:prstGeom>
        <a:ln xmlns:a="http://schemas.openxmlformats.org/drawingml/2006/main">
          <a:solidFill>
            <a:schemeClr val="accent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0.41931</cdr:x>
      <cdr:y>0.52344</cdr:y>
    </cdr:from>
    <cdr:to>
      <cdr:x>0.41931</cdr:x>
      <cdr:y>0.88021</cdr:y>
    </cdr:to>
    <cdr:cxnSp macro="">
      <cdr:nvCxnSpPr>
        <cdr:cNvPr id="18" name="Connecteur droit 17"/>
        <cdr:cNvCxnSpPr/>
      </cdr:nvCxnSpPr>
      <cdr:spPr>
        <a:xfrm xmlns:a="http://schemas.openxmlformats.org/drawingml/2006/main">
          <a:off x="3019426" y="1914525"/>
          <a:ext cx="0" cy="1304925"/>
        </a:xfrm>
        <a:prstGeom xmlns:a="http://schemas.openxmlformats.org/drawingml/2006/main" prst="line">
          <a:avLst/>
        </a:prstGeom>
        <a:ln xmlns:a="http://schemas.openxmlformats.org/drawingml/2006/main">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editAs="oneCell">
    <xdr:from>
      <xdr:col>6</xdr:col>
      <xdr:colOff>0</xdr:colOff>
      <xdr:row>8</xdr:row>
      <xdr:rowOff>0</xdr:rowOff>
    </xdr:from>
    <xdr:to>
      <xdr:col>6</xdr:col>
      <xdr:colOff>304800</xdr:colOff>
      <xdr:row>9</xdr:row>
      <xdr:rowOff>114300</xdr:rowOff>
    </xdr:to>
    <xdr:sp macro="" textlink="">
      <xdr:nvSpPr>
        <xdr:cNvPr id="2049" name="AutoShape 1" descr="data:image/png;base64,iVBORw0KGgoAAAANSUhEUgAAAqQAAAGKCAYAAADaCFNyAAAAAXNSR0IArs4c6QAAIABJREFUeF7svQl4FMeZ///VfYCQQJziELeNuATIGMRhwDLGBza+zeJ4DQ4hm8PE62TjkLDZDRvi/DeEtRNvTPgZEhIWO4TDJtiY0+Y+xGFxGcwlEOKSBEL3/X/eGno0GkbSjNQ90z3zreeZR6Oe7qq3PlXT/Z23qt4KqqmpqQETCZAACZAACZAACZAACfiIQBAFqY/Is1gSIAESIAESIAESIAFFgIKUHYEESIAESIAESIAESMCnBChIfYqfhZMACZAACZAACZAACVCQsg+QAAmQAAmQAAmQAAn4lAAFqU/xs3ASIAESIAESIAESIAEKUvYBEiABEiABEiABEiABnxKgIPUpfhZOAiRAAiRAAiRAAiRAQco+QAIkQAIkQAIkQAIk4FMCFKQ+xc/CSYAESIAESIAESIAEKEjZB0iABEiABEiABEiABHxKgILUp/hZOAmQAAmQAAmQAAmQAAUp+wAJkAAJkAAJkAAJkIBPCVCQ+hQ/CycBEiABEiABEiABEqAgZR8gARIgARIgARIgARLwKQGPBWlGRgbeffddzJkzB4mJiXWM37BhA9asWWP/LD8/H/PmzUN2djZiYmLsx5csWYLNmzcjOTkZs2fPRkREBDIzM7F7925MnTrVp0BYOAmQAAmQAAmQAAmQgHcJeCRIRUgWFxcrCydPnlxHkIqg/PDDD9VnL7zwgvpMzk9ISMCkSZMgQlYE6/Tp07Fu3TpMmzYNq1evRmpqKuLi4rBo0SLMmjULsbGx3iXA0kiABEiABEiABEiABHxKwCNBKpaWlZVh8eLFdQSpdmzixInYuHGj+sxZZIq3VESneEA3bdpUR5Bu2bIFKSkpGDRokE9hsHASIAESIAESIAESIAHvE9BFkIr3U4blx48fbxerrgTpwoULlYdUBKgM2aelpSkhKteKF5WJBEiABEiABEiABEgg8Ag0W5Bqnk8Zbo+MjKxXkLryrMq1q1atwujRo7FgwQJF39Xc1MBrFtaYBEiABEiABEiABAKHQLMFqcwdnT9/PgoKCuzUZAHTa6+9hvXr19vnhToKV22e6IoVK9QcUm3IXjJIT0/HjBkz3G6B3NxcyIuJBEiABEiABEiABEjAeALx8fGQl56p2YLU0RhnL6jjoiZZ0CRD85rY1Ib5ZahezpOhexGqXGmvZ/MyLxIgARIgARIgARIwPwGPBKkWrkmrlmPYJjnmLEgdwz7Javu5c+cq0SleVVlpP3PmTHvIJ/GySuKQvfk7DS0kARIgARIgARIgAT0JeCRI9SyYeZEACZAACZAACZAACZCAEKAgZT8gARIgARIgARIgARLwKQEKUp/iZ+EkQAIkQAIkQAIkQAIUpOwDJEACJEACJEACJEACPiVAQepT/CycBEiABEiABEiABEiAgpR9gARIgARIgARIgARIwKcEKEh9ip+FkwAJkAAJkAAJkAAJUJCyD5AACZAACZAACZAACfiUAAWpT/GzcBIgARIgARIgARIgAQpS9gESIAESIAESIAESIAGfEqAg9Sl+Fk4CJEACJEACJEACJEBByj5AAiRAAiRAAiRAAiTgUwIUpD7Fz8JJgARIgARIgARIgAQoSNkHSIAESIAESIAESIAEfEqAgtSn+Fk4CZAACZAACZAACZAABSn7AAmQAAmQAAmQAAmQgE8JUJD6FD8LJwESIAESIAESIAESoCBlHyABEiABEiABEiABEvApAQpSn+Jn4SRAAiRAAiRAAiRAAhSk7AMkQAIkQAIkQAIkQAI+JUBB6lP8LJwESIAESIAESIAESICClH2ABEiABEiABEiABEjApwQoSH2Kn4WTAAmQAAmQAAmQAAlQkLIPkAAJkAAJkAAJkAAJ+JQABalP8bNwEiABEiABEiABEiABClL2ARIgARIgARIgARIgAZ8SoCD1KX4WTgIkQAIkQAIkQAIkQEHKPkACJEACJEACJEACJOBTAhSkPsXPwkmABEiABEiABEiABChI2QdIgARIgARIgARIgAR8SoCC1Kf4WTgJkAAJkAAJkAAJkAAFKfsACZAACZAACZAACZCATwl4LEgzMjLw7rvvYs6cOUhMTFTGZ2ZmYv78+SgoKEBCQgLmzp2L2NhY5OfnY968ecjOzkZMTIz9miVLlmDz5s1ITk7G7NmzERERofLYvXs3pk6d6lMgLJwESIAESIAESIAESMC7BDwSpCIki4uLlYWTJ0+2C9IVK1YgNTVV/S/niCidNGlSnfciZDds2IDp06dj3bp1mDZtGlavXq2ui4uLw6JFizBr1iwlZJlIgARIgARIgARIgAQCh4BHglSwlJWVYfHixXUEqSMuEZ3iEX3mmWfqiEzxloroFA/opk2b6gjSLVu2ICUlBYMGDQoc8qwpCZAACZAACZAACZCAIqC7IBUPqYhL8ZY6ej1FkC5cuFB5SEWAypB9WlqaOlcErHhUmUiABEiABEiABEiABAKPgK6CVIbl09PTMWPGDDV/1FGQuvKsyjmrVq3C6NGjsWDBAkXfcW5q4DUHa0wCJEACJEACJEACgUdAN0Eqi5KWLl2K119/3b6gydlD6jxPVJt7qg3ZC35N0LrbFLm5uZAXEwmQAAmQAAmQAAmQgPEE4uPjIS89ky6CVDyjy5Yts6+u1wx0XOCkzS0V76kkuUYbqteG+WVBE1fa69m8zIsESIAESIAESIAEzE/AI0GqhWvSqiVhm7797W/jvffew5EjR+y11UI/yQEt7JNjOCjxpspK+5kzZ9pDPknYKEkcsjd/p6GFJEACJEACJEACJKAnAY8EqZ4FMy8SIAESIAESIAESIAESEAIUpOwHJEACJEACJEACJEACPiVAQepT/CycBEiABEiABEiABEiAgpR9gARIgARIgARIgARIwKcEKEh9ip+FkwAJkAAJkAAJkAAJUJCyD5AACZAACZCAnxA4e/YsTpw4gcLCQrRs2RJJSUno1auXn9SO1fBnAhSk/ty6rBsJkAAJkEDAEBAxevjwYVRUVNjrHBYWhiFDhlCUBkwvsG5FKUit23a0nARIgARIgATsBCS+t3hGnZN4SidPnkxSJGBqAhSkpm4eGkcCJEACJEACDRO4fv06bt26hYMHD7o8ceDAgRgwYAAxkoCpCVCQmrp5aBwJkAAJkIC/EygrK4Pzq7S0VM0BTUxMbLT658+fx969e+s9z9lDmpubiz179qgyY2Ji7K8WLVqoMuVvdHR0o+XyBBLQkwAFqZ40mRcJkAAJkIDfEdBzoVBxcTFOnjyJnJwciOgUUVhVVVUvsxEjRqBHjx4NMr1w4YISmJJCQ0NRWVlpP9/VHNIdO3YgKyurwTzDw8OVOG3fvr2ag8pEAkYToCA1mjDzJwESIAESsCwBdxYKnTlzRgnB7t27N1rPc+fOYd++fY2ep53w4IMPKlHYWLpy5QpCQkJQUFDQ6Cr7Y8eOQWwuKSlpLFv1+aOPPorY2Fi3zvXkJD2Fvifl8lxzEqAgNWe70CoSIAESIAETEGhsodDly5exfft2Zem4cePQqVOnBq2W+Z5btmypc46I2cjISPWKiIiwv9q2bYsuXboYQkG8srIASnsVFRXV+V/z2ooQFUHaWBKRLWJbxLOI6MaSO0K/sTz4uX8RoCD1r/ZkbUiABEiABHQksGLFCpe5aQuFHAXmww8/jDZt2jRaungxJTSTJj5FkJotydQCEatSH3fsc+Q0derURqvz8ccfQ0Swc2JEgEbR+e0JFKR+27SsGAmQAAmQQHMJNOYhlfzz8vLUvE13htaba49Zr5dpAEePHkXPnj1x//33N2pmY0K/0Qx4gt8RoCD1uyZlhUiABEiABPQiwKFlvUjWzefDDz9EdXU1PaTG4LVkrhSklmw2Gk0CJEACJOANAjIkn52djUuXLnE7Th2BHz9+HOJVdRSlwcHBSElJ4a5SOnK2UlYUpFZqLdpKAiRAAiTgNQIbNmzAzZs3VVzOJ554wmvlBkpBXGUfKC3tXj0pSN3jxLNIgARIgAQCiMCXX36pwidJcneleQDhYVVJQHcCFKS6I2WGJEACJEACViYgXlHxjmpp6NChuOeee6xcJdpOAqYnQEFq+iaigSRAAiRAAt4ksG3bNly9elUVKXFAx4wZ483iWRYJBCQBCtKAbHZWmgRIgARIwBWBr7/+Gunp6faPJk2ahNatWxMWCZCAwQQoSA0GzOxJgARIgASsQUD2lZehegkKL4lD9dZoN1rpHwQoSP2jHVkLEiABEiCBZhI4ePAgTp8+rXLhyvpmwuTlJOAhAQpSD4HxdBIgARIgAf8jIHNGZe6oljhU739tzBqZmwAFqbnbh9aRAAmQAAl4gcCBAwdw5swZVVKPHj0wYsQIL5TKIkjAGAJWjPFKQWpMX2CuJEACJEACFiJw4cIF7NmzBxEREXj66actZDlNJYG6BKy63S0FKXsyCZAACZAACQAoKChATEwMWZCApQmsW7dObXPrnFq2bInJkyebtm4UpKZtGhpGAiRAAiRAAiRAAu4TkEgRq1evdnnBwIEDMWDAAPcz8/KZFKReBs7iSIAESIAESIAESEAPArdu3UJOTg5u3LiBvLw83L59u95s6SHVgzjzIAESIAESIAESIIEAJ1BRUQHZvOHatWvIzc2F/O9OCgsLw5AhQ9CrVy93TvfJOfSQ+gQ7CyUBEiABfQlUndyAykMfoOb2FQS16oTQoS8ipN8kfQthbiRAAj4lcOjQIZw6dapBG9q0aQMRoOItLSkpgXhGk5KSTC1GpUIeC9KMjAy8++67mDNnDhITExWU/Px8zJs3D9nZ2WpCuPZZfceXLFmCzZs3Izk5GbNnz1arGjMzM7F7925MnTrVp43NwkmABEjAagSUGN29CDXlth2G1M09PBqhqbMoSq3WmLQ34AhUVlZCXpGRkY3WXTTY8ePH7ee1bdtWbW0rIlT+WnmbW48EqQhJbUs1WamlCVI5npCQAAkkLLBk6zURmsuXL7/r+PTp0yErwKZNm6Ym3qampiIuLg6LFi3CrFmzEBsb22iD8AQSIAESIIFaAmXLX8HW6+2wpngkrlfFoX3ILTwVvQcT2t9AxLQ/ERUJkIAOBDYfzsbKnZm4drMEHVpH4bnRiUgbktCsnCWyw2effaaG3idMmIAOHTo0mF95ebly4LVr105pJ39KHglSqbis4Fq8eLEKHSCCVLygjmJS+188nStWrLCLTMfjmzZtqiNIt2zZgpSUFAwaNMif2LIuJEACJOAVAp8u/BGWFU5ASU2EvbyooDK8MqAEDz/FmJqOjXD58mVIzNG+ffuqh7q/JSNEk78xakp9hOv/23AapRXV9ssjw4LxzUl9myVKL126hJ07d6o8Bw8erIbWAzUZIkgXLlyI5557DuvXr68jSOW4eEhFgMqQfVpamhKiMtQv3lUmEiABEiAB9wlUZ2eg6twufPeLjrhedffoUvuwQvzxJ0+4n6Gfn1lUVISPP/5Y1bJz584YO3asWzW2isgTO5dsPIPiskp7vaIjQjFjYu9miSa3IDXhJKtwlaq9+tvtyC2s5apVN75lKN7/17HKwymr3G/evKn+iidTQizJkHpDSa47ePAgqqqqlCCV+Z6BmnQXpJoHdfz48XUEqbNnVYCL13TVqlUYPXo0FixYoNrAcW5qoDYK600CJEAC9RGoztyHfelHset8JR6N2IOeoVfx4o0fuzz9haQqTH32IdPB9KUQkZE7Se5uD2olkTfrd3vUcLJzkuHlRd8faap+YCWuAm7KL7a65DewbTHu72bbVKGgPBQx4bWiVaYyPvDAA6bibmZjdBekjQ3ZO84TlRuDzCHVhuwFVHp6OmbMmOE2Mwl7IC8mEiABEvA3AudvlGHv14UYG38FgysOIOrGlwiqrsI/5/wrymrC0Cv0Cn7Zehley5ul5o46pzYtQ/Hm4x1NhWX/uSL843D+XUOfjw+JxfCeLQy3VTxS8pLFtCEhIY2W99Y/riLPhWesMbY3CirRLia0Tv5FZdU4llWCgV2iEB0RbP+svuNnr5dh/9kijOjdAj3a1U7HqO/4v32Q5bI+93SMxJX8CkxIikFqn1oP3I5ThfjiqwKfHF9/5Baqa+42tzGujTaYQSf8YlUmCivu7i8tw6rwWPccbM+Ow5WiCPSKLUFKe1ssUPGOxrXrgq+ulGJwtyjIEL+/pPj4eMhLz9RsQSrGOC5qkgVNMgQvorK+43KNLH7ShurlPBm6lwVNXGmvZ/MyLxIgASsQkCHWncevY2jvNmjbKhI1ZQWoPrcb3/64CjfKIhEXXIj34t+1V+X7ed/GjapY3B9xCm8MzMbnVSPwp+MtUFxeO7/NrEO17njx1u27hLV7LmLKyG6YfH9Xe719cbw+z9iLD/RAi8hQrNl9Ec+MSsRjw7vY7fzNquPYefwaxgzogDee7m8//r3/3YusnGL07BiD337rvkaP//OCncgvKkf7uEj88bVU+/nacWfP51PztqGm5m6VFxQUpI63iYnAktdH2fP5p19vV8P7vjru6rspXOVltrTgT59ib1Y4KqqD7KaFBdcguV0BerYqwaqz7VFZHYQ20UH44aMdlBht3749tLa6/562+MkLtetkxJN99MJN1Uciwhr/YWQ2HkbY45Eg1cI1aYZoYZtKS0vtYZ/ERT137lwlLh3DPjkelxVistJ+5syZ9pBP8+fPV9lyyN6IZmaeJEACZiBQXlmN7ceuoX+3OHRqE2U3ad6KL3Hw61zERdbgj/dsgMwNlfTzW9NwqqIL+oRlY17cX2znh0agvEsqrsYOQZ9BQxDUsr067MthcE/YNiTwNCGiPcRjW4Tjz2+MvkuIefN4QwK6oLhCCbrWLcOx9F9r7Xz5Nztwu7gC8TEReN9BAM56Zw+u3SpBl7bR+P13RtjrVd/xf3s/Hacv30a/rrH41fRh9vO140nd4jD/laH24z/982GcyLwJR0kqP0x6dIzBuSu3MWFwJ8x8pK/9/D+sP4XtR6/65PjGQ5fhQjur1etmm14gwM6ePYuV207g2I1I5SkVz2hSfDHGJsWjd+/eOHChDF+ev4UHBnZUIlNLmuhP7tkG//FSsjos94FXFuxUfUfOf/2p2oVMW45cwfHMW3h+bHd0bF17j/DkO2al+4FjvTwSpJ4C4fkkQAIkEKgEPs+4ih4dWyKxfe0Q6e/XfaWEY3hoMP78wzGILMpG1fld+Pm2YBwvaovooDIsafs/dmTlNaHIqmqLLi0qENVjGIK7DkNwl6EIimxlWazueEjf++QUvsi4inGDOmLWo/fY6+qL49Je731yGpVVd3ufz2QX4IujVzF+cCd8y0HobTqcjf2ncnD/ve2QltzJbr+cfzzzJgZ0b41enWIaPV5WUaU8ql3btVB9Rkv1HbeSELHaHFJNlJ44cQKFhYVuB5sXcfl19m0M6x2v2lFSaUUVXvzVF+r9yH7t8OPnBqr3uQVleHXhLvV+TP8OeOOZWu+6eN2/vnwbrz3ZD/0T607Pyb1dhvhWtVM6rMhW6kxBatnbOg0nARIwmoA7XsebheWIjgipM+y2fNs5rNxxQZm3eHYq2sXaAl7/dvVx5SGVtLT3SkTln1PvRXQeKeuJXmFX0C/skjoWFNMewd1HIqTLUCVEERJmdHW9kr8VH5bu9AOvwHOjECvt2GUlrm6g9+iUI2fzkHmjEMP7trOPlojn9Bv/vQPyg0Omq7zyUG+V54VrhfjBov3qvfxI+8EUm0e1sKQC33l3r/LG/+jZARiVZBstcedHn0fGeulkClIn0IH8BfFSn2MxJGAJAq6EU1RECF6d2MceQkeG2WW4XYZF3/72cLvwXLrpDD7ac1HVU4Yf25V8rcIzXf06AwduxiMhJBfJ4TYx6piCWndDSPeRCO46FMGdbcN7/ph4nzWmVbljlzFcvZlrQUkFbuSXqnnGjmn2e/vV8VmP9lXD/JJOXsrHT5YeVO9lrvWrD/dR792ZFuPNOrlbFgWpAykr/nJ3t6F5HgmQgGcE6vMyyNDY+z+wLQz5v8/P4W/bbZ7QuVMHY1gf26pT8Zru2LkfrQtPY/jtT9QipfpScLs+CO6Rqobigzvc65mRPJsEHAjIjl01t6/cxSSoVSfu2OWnPUXmAcvCtxfG9lBThCRN/+1OdQ9yTmadn6vZSUHq0GJWdXP76feM1SIBrxOQRQa/XnkMNwvKcPFGkcvyh/dtizkv2lbLyvw+EaVR4SGY+XBPhF3ai+rzu5Q3FNV3B9HWMgzuNADBPUYhpOtQBLXp7vV6BkKBx44dU/t6SwD8QEgiREWQukyRsQiO74Gg6Nbqhag29ve2/1sjKCoOCKpdQR4IzPy1jp+mX8b7n8m859rlbWaNuuHYBhSkDjSs6ub21y8V60UCRhLYcPCyWiQgngUJqyPpwOkc/PID2wp3CelTVHq3qJT5oDIvVJIWnkkWJknA+oZScNcUhPQcpeaDBsU0vF+1kfUOhLxPnTqFQ4cOqaqOGjUK3bp1859qV5SiOvccanLPoTr3/J2/54CK0ubVMSgIQSJMo9sAd4SrvHcUrEHRcTbxqtOiOivNd20eXO9fbcVpMRSkDv2EHlLvf2lYIgkYTUDmXR05l6dWrUaG2+L9Xckrwb/8fo96/2ByJ3z/iX7qvQxzvbnkIErKKzGuaxk2fV2Jkupwu4lRweV4ZVA50npUKy+oFp6pvjooAdpDRGgKgqLu3trT6LoHYv6ydePWrVvV1o2SZPOVxMRES6IQr6dNfJ5HTY4I0HMuh+S9XrnQcCVcbQK2NaDex9m8rCJm77xXn4W73uyA81293mqmL5CC1KGJOIfU9P2VBpJAvQRkpener26oMCoxUbUr0l/67x1qNapjeBUZmpf4gJLEQzp13N2BuGX4c+v1dlhTPFLtgtQ+5Baeit6D8ZE2D6rLFBqBkJ6jbcPx3VJUzFCmuwkY6RnbsWMHsrJsOxZ16tQJ48aNM38T6OD1VCIwvqcadq/JOYuakluQuaMhA55ASOfBqCm5iZpieeUB6u+dV8md/8sKDeEUFNHyjki9My3gjmCtyliLmtL8u8rkfFdDmsESmVKQOjWTFd3cluhpNJIEdCQgHk7HwPKS9Wvv7cPF60UqvuOCmbW74Dw//3MViFoWHM19tq8aZq8pLcDt/NvIuVmAHtGFtkVHpQV1/jbm/dSqEyTz83qOujMcn6JjLf0zKyM9Y45D9UIvLS0N7dq1MxVIPbyeMu84OL4nguJ7ILit/O1pG2pvTqqqUGJVhKoSrCW297b/77xXojYPqLx7wUxzina8NvS+byA05SW9smM+FiJAQdpIY+05eQN7Tl7H06MS0b1DbYBrC7UxTSUB0xDQwzP2581n1HaNfTtF4a0pbYE7AvO7H1XialEQurQox8Khx5XolM+O5kXhQlE0hgSfRELwdV1YSIzQEBmKF29opwG65BkomRi1Etx5qD4pKQmDBw/WBWuT+q0eXs/IVkpsqgVJIjrbynvxgvp4T/TyoloPqwhUB++rXdCKiC25CZfbMTXQKvSQ6tJlLZkJBWkDzea4m4LsjPDLf67dos2SrU2jScCHBOShvnHzDqy5Pax2CDzmIB4aPRDBXYbUeijvCMyMK1X4w4l2uLflLXy/0z6b97KsAD+98iTOVNh2v1nWdgHCg2wLj85WdsLJiq7oH5aJHqG24PO6p5AwhCY/h9Dh/6x71oGSYekfHnZd1bBI27zEsCggLBIIjap9H+b6vf3csCjszLiAy9dzVd4tW7bEI488gtDQ0GZjdcejq4vXs3U3u/BU3k/xfLZo22z7fZ2BTB2we1g1j2tJHqqvnkD1ja+B6qpaE4NDETb2+wjpN8nXZrN8HxCgIHWC7vxLeGbWy7hdhrv2m/VBW7FIErA0gU//8EssyxmKkpraeZVRQWV4rsVOXKlqg3bB+Xgiunal+v/cfhJ7y2xxOX/bZjESQvLU+wNlfbC1dDCSwi5hssP5bsEJCkZQZAwQEYOgiBggUvvbSv3v/Fl11mFUnfgENQXX1Hy80KEv8mHpFuj6T6rPQ9qcbM9GJCEjarg9i+FFn6Nz9eU7gtYmcG3i9c77UNv7IBG+d467ei/XlK//GWoKb9xtXng0gtt0VwuNPFrhHtGyrvAUD2jbnkBw88Vzcxj64tomeZ59YSjL9AoBClIHzK5+CZeExuFG/xnom1rPr3qvNBML8TYBziXWj3j15SNqRfp3t3dSnlHn1CKoFEU1trBL/x63Aklhth2OvigdiD8VPoiOIbfwq9Z/qntZcGiteJQQNHfEpBKZjsLSQXwqsVnPil/9asucGiPg6j7b2DUNfZ4f0gY7Wk5CRZAtGkJCRSbuL9rWnCx1uzYorvOduZ62oXY17B5j296RiQRIoC4BClIHHkbNbWKnsxYBRltofnstX7sdxTnZeBYfI6rCNoz64o0fu8x4aMRZHCrrpT77/eB0dIgNq+u9dBKYSnSKV4vJsgTqesY6InTw0wjuMVp5GmsqS2wex4oS1Nz5i8pS1FQ4Ha+0fX6jNBTbS217fkuaWLYRLcpvAFUV3uMTFo3gtrZ5nprwVHM9Q2tDhnnPGJZEAtYkQEHq0G71zW3SVv3JCt6zVwswfpBtH1km/yMgcSh/vCQd12/dHWTa7Nuu+aI1Vu3KVPsrTx2VgJbX9qP6/G7sPn0TC28+rsx5peVmTIqy7bX8rdzv43Z19F1mdmhRgznfuF+FamoTwzBJvmhHq5e5YsUKVYWBAwdiwIA7i8xk1bijiHUhdO8WvDbRq12n/sriHAlPVFO76w2CQxDcbThC7p1oE6Ct+Eyweh+i/b4nQEHq0AYNeUhLpvwRryzYqc5+cmQ3TH+o9he575uRFuhB4PDZPPzn8iP1ZvXiAz0gr0BM/9ifhQvXCjH1gR6QvdwlZXx1Ef/+tzPq/dPRu/F8ix3q/ZmKBPzs1jfU+39ttQbDI04jOGEQNgVDpMYoAAAgAElEQVSNx5+PRqC8qnZ7wugwYMake5E2JCEQsbLOFiHAuY4WaSiaaWkCFKQOzVff3Kbg7iNQMGoOXv2fXersR+/rgm890tfSDR/oxq/4/DwkOLoERJc9fiV98MV59aovmdVDqud8161fXsHR8zfxwgM90LG1bVhchOgPFu1X7x8ZHIdXu51BdeZ+ZGdl4Qd531LHZ8ZswIORX9rRXa+KRVXCUHTrNwTBPVNtQ/AA9LQ10Psw608CJEAC/kSAgtSpNR1/CTt+FDFjFfafL8H1/FKk9mtv9xL5U2fwx7qImJLXOIdpFhJb9tcrj6rqvvpwH0y+v6t6n51bjL9uO4e869eQmVdx15aR04cGY+KjE02FqanzXZds/Bq7TlzHqxP7IDXJtsgi93aZ/UeXbLP5xjP91fFbF0/hlT9dVu//qcUXeCJ6r51BbnUrxalLaI5aJaxtlSl/A3HVsKk6B40hARIgAQsRoCBtoLEqtvw3qk5vVmcExXVBxNT3LdS0NDWvoAyvLtwFmfn1zKhEfONB28KZ05dv49/eT1fvf/TsAIy6I8jUgYoSlP3fdGzN63rXlpET2t9AxDSn1d4+xjzrd3tw7WbJXVZo3lzxBIto/afxPdWe7ZIct81M6haH+a/Y4uvKbkayq5GkJwdG4RsdjqLq0kHU5F1Qcz9vVrdEYmjdwPLi+RQPqAoSn3i/j2mweBIgARIwjgCnbhjHVumsmhrHmdrGFma13GtuZaH8ox/atk4DEDb2NYT0f0y9L6uoQnFZFVq35CpKM7TrnzadwY5j1zDj4T52gSkLk771zm5l3hMjumLGxD52U6/dKkFFZQ26tA5D9eUvUZ39JSQ8UfX10/VWx4xb2k35xVaX9mrzXbXPu7Zrgd/9S61g/I+/HsFXWflqH/enUrupPKoz9+HWmUO4kXkGiWXH6uUQ1LKdba/2nqPU3FAmEiABEvB3Au5skODvDIyuHwVpI4Srjn6Mip3v2s+KnLUeNwoqMfu9/crT9PNpyRjSq5l7CBvdyn6U/4mLt/Bp+mU8NCQBg3q0tv84eOFXX6j393RphV/PqN1PXIbnc26XKpGqVnDXVNsEqCZCr55wm44Zt7RrzEP6338/hoNf5+Lx+7vipQk969a1shxVF3aj+tJB9aopsoVncpWCWne9s1XmKAS34/xptzsNTyQBEvALAlYLC2lFby4FqRtflfJPf47qC7Z5c8GdByPj3n/Df32Qof4P5JXXbqCzn9KUxSwyFC1Dz47pO7/fi+y8YrSKDsOyH46xfzRvxZc4nnkLz45OxLOju9e5pjo7444AzVDb1aHattVkveIrpiNqinPrxDEMCo9GaOos0+3S4+kcUtnGTxYk2UWobMdZTxLhGdxzlBKiIkiZSIAESCBQCdS75W1ES7XFa+02tpEIUjuBOewOFhrhtGvYnR3CQrVzHM7VAbBVvbkUpE6Nf/bsWZw4cQKFhYVqP+SkpCT0aFmhhu61QMvVD/0n3j8Ri5LyKrw0vicS4u+OrahDn/KbLDwVTVLxv+/MxF+3nkW39i3wzrdrh5rnLjuMoxduondCDH7zzftcMqq+etwmQK8cswlQiSXYQApu2xtBHZMQ3LEfgjskqZiCVvp12ZjYV/tsX0pX80FFiKKyvH4RmjDIvjBJhuaZSMBMBA4cOIC2bduiR4/ADL9mprYINFuM2PLWJUMlXu8WrErguil0KzbOR01Rzl3Zm3GUz9FIClIHGiJGDx8+jIqK2h0+wsLCMGTIECTe2ovK/cvsZ0f+y2eB9n1scn0bGlb+4TP9sXDNCXSOj8ZPX6ydjyjxQCUuqCTxhIpHVJIsvLl0owhd2kYjIixEHau+/pVNgF49gZqrx1FTWr/XT84Piu+hhGfwHREaFNu5yXUzw4WuxHNwh3vtAlSJ0IYEeeL9d4bja8MzmaFetIEEHAns2rULFy/atpWdMmUKoqK4Wxd7iPcI6L3lrfcsry3JjOsgKEjr6Qnr1q1TnlHnJJ7SyZMno3ztG8rrJimk7wSEPeh6K0RfdDQzl9nQwpvbxRX45ECWMv+/Xh6CAd1t80JFjMrxnh1jVKxQx1R94wxkGF7EpxKhxTbhWl8Kat3NJj6VCO0H+d9fksubZFAIUFNVfxUZnslfmr9OPVyN7vTqZYss4Q/p/Pnz2LvXNnVq6tSp/lAl1sFiBOr8+I/pgJCBTyKk+8g7O3uVwLbFrWx7q219K8fK7myDe2cXMPuOYXd2BKt02CZXzjUw0UNqIFy9s9a2n3POV9uOToY9y//xU/vH4c/+HrnhXVVMy9CQYPz4uYFcde+iURrykH7z4T54e+0JxLYIx29m3oeocJvX0zHV5J5H9ZWjSnwqAVpwrcGmF4+nzft5R4C28d/hPXeHkRieSe+7hbnya2h0x59EaUlJCT2j5up6tEZvAhUldbeulSlnngrdwhu2dRCOQZRCwhE25rumWwfhiI9D9g40GvOQyqmVuxeh8svVtquCQ7ApeRHe/+xr9e/3nuiHtDuxHvXuo1bOz9M5pDU3L0LNA9UE6C2bB7W+JHM+tSF4NRe0rf94hRpr93on2svUBIZnagyf33zuzr3LbyrLipAACTRKwErrILTKUJA6NKsrL0NwcDBSUlJQ62WoQdmH31bBwiVd7PkSfnW8B4KDg/CfLw1RcxuZ7iaw8ZONeP8QUFYdipCgaswaVm3f9agmP9suPpUHNK/+7TslZyW07nhAg2QYvn3ghiGqNxRJi7aIeHk5u2KAEGhsdCdAMLCaJEACFiZAQerUeCJKjx49ChkakhQSEoLnn3++zllVZz5HxaZf2Y/JDk6ykxOTawKO8xzPVXZEp5A8RIUFKVGJskJU37B5mOtLQdFt1Lm2lfAyF7QfUd8hYNXwHmxAfQnQQ6ovT+ZGAiTgfQIUpPUwX716NcrKbBOMH3roIRVqxDFVbFuAqq82qkNBMe0R8dJfvN96FinR3XmOWnWCouIQdCcEk+YJRVCwRWrrfTOtODTjfUr+XWKgzCH171Zk7UggsAlQkNbT/vv27cO5c+fUpwMGDIAsbHJMNSX5KF/5HXusr9BR30ZBz8ew4vNz6Nw2Gk+O8J+V3E39iuTeLsNbfzuKoBsn8XqrtWgdfHcEAyXoI2JsAtS+Ej4JCLGFeWIiARJwj4C/r7J3jwLPIgESsCoBCtJ6Wu7SpUvYuXOn+rRNmzZ4+OGH7zqz6vg/ULH9d/bjH3T/DdYeuKH+l+0rZRvLQE7rD2Rh8ae2veFnxnyGByOP1MERFNESYRN/qhYkSdBfJhIgARIgARIggcAkoIsgzczMxPz581FQYAtI/uabb2LQoEHIz8/HvHnzkJ2djZiYGMyZMweJiYlYsmQJNm/ejOTkZMyePRsRERGQPHbv3m2a+HJVVVVYuXIlau6ETXj66aeVnc6pYsN/our8bnX4s9DHsPTKAPX+/R+MQnyru88PpG524VohJMB9cEURfhK9DF1Ca3eOMOtWnIHUPqyrdQjI/SgrKwvl5eXo3LkzoqP9d/Hk5cuX1eYk3bvX3QLYOq1FS0mABJpCQBdBKgJTVqKLCBVhKRPsZ86cieXLlyMhIQGTJk1CRkYGNmzYgOnTp6vPp02bBpmnmZqairi4OCxatAizZs1CbGxsU+phyDVbt27FtWu2mJdip4hp51Rz8xLK/v49FSdMUvbwOWh9z0jGI70Dyjl2qxwOatkeoSnTTB0PzZAOxUxJoIkEbt26hU8//VRd3a9fP/Vj3h+T7MQkOzJJ6tatG0aNGuWP1WSdSIAEXBAwRJCKp/PRRx+tIzLFWyqiU3bY2LRpUx1BumXLFrugNVMryZys/fv3K5NEcPfp08eleZWHPkDlvqX2zyJmrIIMRwdqys4rRkKbaEhA+/J1b6Km5JYNRWgEwie/ZVtdz0QCJOA2AdlBTn7IS7rnnnswdOhQt6+10okfffQRiouLlcl9+/bFsGHDrGQ+bSUBEmgGAV0EqePQvDYMX1paepcgXbhwofKQigCVIfu0tDQl9GRIX7yoZkxHjhxBZGSkEqMSAqq+VP7Rj9R2lpJCeo5GzYM/xfZj19C/Wxw6tQmcPZffXHoQX13KxxP3dcBLhe+iOuesHVnYxJ8hpNcYMzYzbSIB0xMQL6nca12N1JjeeDcMPHz4ML766it1ZosWLfDggw+qv0wkQAKBQUAXQSrD9O+88w6efPJJNUz/1FNPYeTIkXUEqYRQWrx4sdoTXruhys111apVGD16NBYsWKCIa/NMrYZf9riXve61tKTNXGw8VY7w0GD86Y3RiI4ItVqVmmSvtm99j+gC/KrF/9aK0dH/gpCBU5qUJy8iARLwbwI5OTlq5ExLI0aMQI8e/rvlr3+3JmtHAk0j0GxBKqJS83yK0HQcmpfdQ7R5odpxx3mi8rnMzdSG7KUK6enpmDFjRtNq4+OrKvf8P1QeWamseLfgcewo7a/eL/+3sWgRGRiCdO2ei8g4eAgPVG7F/RGnVP1Dh7yA0BHWbFMfdykWTwIBQWDbtm24evWqqqsIURGkTCRAAoFFQHdBKt7SpUuX4vXXX1feT21RkyxokqF5TWzKIidtqF5bFCULmjxdaZ+bmwt5mSV13PcWwgsv43pVLHZGP4KWvYbh3k6BE9Io9tx6xJ7fYG+Ook7DkZv0DbM0D+0gAdMQkLmSN27cUD/iZeMNuVcGShKPqAhQGTkLDQ1FZWWlveoS8zk8PDxQULCeJGBJAvHx8ZCXnqnZglSMEXH51ltv2e1yFfZJbrZz585Vq+gdV+JrIZ8kbJQkqw7Za5WXEFASCkpL4VMWILiTLRSUv6ac26Vo2yoSVcfXo2L7O/ZqBncZohYxMZEACdQSyMvLgyyYPHPmTO19IjwczzzzTEBgcrWrlFZxDtUHRBdgJUnAJQFdBCnZ1iVQ8fn/oOqkLUSLbIMZ8cqHfovo86NX8T9rTiA2Mgi/bbkQLYJs260Gte6mxGhQC31/QfktSFbM7wm4EqJapcUrKDvCBUKSaAESNcA5BQcH44UXXggEBKwjCZCACwIUpAZ1i7K/fgM1BddV7js6fwcfnG2LtCEJmDrOvybqv/fJKWxIv6zq+V+tl6F36BUV8ipMwju1cx0myyDkzJYETEmgISEqsTYlvFG7du1MabsRRsnaAVfJn8NZGcGReZKAvxGgIDWoRatObkDF5wtV7j/MexVZVW3V+7X/PsGgEn2T7ZlzWfhw7Va0rrqBGS03KiPCH/lPBHfnogTftAhLNROBY8eO4ejRo3eZ1KFDB9x7770BNW9Ug1Cfh7Rly5YqCgsTCZBAYBKgIDWw3Ss2/heqzu7AB0Vj8WnpfbivX2f88Bnbynt/SRL4vjrrsL06YWNfQ0j/x/yleqwHCTSLgOxGJwt3tCS70snQfNeuXZuVr5UvdjWHNCwsDEOGDEGvXr2sXDXaTgIk0AwCFKQewLt06RLklZSUpLY7bTRVlqH0zy8C5badR8LGfh8h/R9v9DKzn3DpRhG+zr6NMTl/RdXpzXZzZTvQ0PteNrv5tI8EvEZA85BKgHfZWpn7s9vQiyg9ceKEmksqnlG5p1KMeq1bsiASMCUBClI3m0XCkqxcaYsxKsNtEya4N/QucUklPqmWIqb+PwTFWdc7cru4Av+8YCdqamowOXofprX4XFUtpN8jCBv3Azdp8jQSIAESIAESIAESqCVAQepBb9CG3zwN3Ow4rH209SRsD5uIx+/vinu6tPKgdHOceiO/FDPf3q2MmRR1EK+03IzgxOEIf3SeOQykFSRAAiRAAiRAApYjQEHqQZNVVFSgoKAAbdq08eAqoKbwBsr+8pK65tWc2SiqiUS39i3wzrfv9ygfM5wsc2J3r/sQN6pjMSLiFNq2b69W1AdFWk9cm4EnbbAmgaqqKoSEhFjTeFpNAiRAAiYkQEHqpUap3LcUlYc+wA9vvoqsyrYY0j0GP3/5Pi+Vrk8x1VePo3ztG0BNjcpQYqyqWKPx/hXKSh9azMUfCLia6yg7C8mOcpKee+45tdMQEwmQAAmQQPMIUJA2j59HV5f//Xsovp6J7Ko26N5/KKInzPboel+dfOFaIVZ/cQopeWswvOaA3Yzwx3+J4K4pvjKL5ZKAoQTqWw3euXNnXLhwQZWdkpKCPn0Yb9fQhmDmJEACAUGAgtSLzVydcxblK79jLzHs4bkI6TnaixY0rai5fz6Eo5m31MV/bvtbRARVIGz8Gwi5d2LTMuRVJGABAvXFy5QV8xLQPjIyUsUSZSIBEiABEmg+AQrS5jP0KIeK7b9D1fF/qGuuBnfCmWE/x5jB3RARZt75aAv/8CG+uNEOrYKL8cf43yF0+CsIHTbVo3rzZBKwGoH6dhQKpG0+rdZmtJcESMC6BChIfdB2ZctfQUl+Lmblfg9lNWGYMLgTXnuynw8sabzIyl3voTJjDc5VdkTHkJuIGTgRYWO+1/iFPIMELE6AOwpZvAFpPgmQgKUIUJD6oLmqsw7h1sf/gW/mzEY1gjCqexh+9PIYH1jScJHOMVRDeoxC2KR/N52dNIgEjCDAHYWMoMo8SYAESMA1AQpSH/WMik2/wqETF3G5Kh4p7QrR7Z/+GwgJ85E1dYuV4Pe/+vMOlNy8jh+0Wqs8o8Ed7lUr6hEWZQobaQQJeIMAdxTyBmWWQQIkQAIABWkzekFOTg5atWqF8PDwJuVStuRZ1JQVqGtD7/sGQlNssUp9nbZ9sR9vf1GozJja4gtMaX/WFt4prouvTWP5JEACJEACJEACfkiAgrSJjXrkyBGcPHlSrbR9/PHHERbmuXez6sznEE+plm4/9P+hfe/BTbRIn8tqbl3CpZX/gV9cm4wKhOBHsWuQ9PRsBHf2rV361I65kIB7BPLz83Hp0iX1g1NW1DORAAmQAAkYS4CCtIl8t2/fjsuXL6urR44cie7duzcpp/J//BQFF4/i9bxv4XZ1NN54uj/GDOjQpLyafVF5McrWvoGa3HP2rMLSfoyQPhOanTUzIAErEfjss8+Ql5enTJ46lRElrNR2tJUESMCaBChIm9huX331FQ4fPqyuFjEqorSp6dg70/GzW99Ql0/qXoZvv/xIU7Nq1nXln8xFdeZ+ex6hI2ciNPnZZuXJi0nAagTOnDmDAwdqN4CgILVaC9JeEiABKxKgIG1iq92+fRvr169XV8tw/bPPNl24VR37GH/45Azya6LxVPQe3PvizxDczru7v6z8y/9hfWYMnm2xE2mRRxA6+GmEps5qIh1eRgLWJeDoHWXMUeu2Iy0nARKwFgEK0ma019q1a1FSUqJymDhxIuLj45ucW/mq2ai+/pW6PqTXWIRN/GmT8/L0wsr05Xj2k07qsrYht/GH4ScQ9tAcT7Ph+SRgeQKyqn7//tpRAu5Vb/kmZQVIgAQsQoCCtBkNJcN6MrwnacCAARBvSlOTrLaXVfdaChv7fYT0f7yp2bl9XdXJDaj4fCH+UPAY9pbdg7T4LMyc9bJpQlC5XRGeSAI6EKB3VAeIzIIESIAEmkCAgrQJ0LRLZFGTLG6SJN5R8ZI2J1Wm/xV5+1bht7efQmlNOH48bTg6JfZsTpYNXlt9MR3l62s9sUGxCbbwTjE+WlRlWE2ZMQk0TuDixYvYtWuX/cSnnnpKRdFgIgESIAESMJ4ABWkzGFdVVWHlypWoqalRucg80qaEf3I0YfMf5+H3V0epQy91v4xnX7YtdtI7yUr6qyt/iujqAkQEVQChEUqMBndM0rso5kcCliDg6B1NSkrC4MEMdWaJhqORJEACfkGAgrSZzbh161Zcu3ZN5dKc8E+aGVcuXsDcZUdsMUBbrUa/h6ch5J60ZlpZ9/Ka0nzs/ctv8Osr4xEVVIYFbd5Hh0mzEdLLfNuX6lpxZkYC9RC4cuUKPv/8c/unEls4JiaGvEiABEiABLxEgIK0maAdwz/16tULw4cPb2aOQMXOd1F19GOVjwyfh09ZgKCW7Zqdr5ZB+Uc/wv99HYe1xbZQVXNTizEszfj5qrpVgBmRgM4EtmzZguvXr6tc+/bti2HDhulcArMjARIgARJoiAAFaTP7h6yyX7duHWT4/p577sHQoUObmaPt8rI/PY+aknz1PmTAZISN+Z4u+VZs+TWqTm9FVlVbrCwajRZtO2PWy48hIixEl/yZCQlYkcCOHTuQlZWlTJ80aRJat25txWrQZhIgARKwLAEKUh2arrS0FEVFRc0K++RsRvW1k7i56k38rWgMWgUX48WnxiOkZ/OG1Cv3vo/Kw3+zFyVTAcIm/EgHAsyCBKxNoLi4GOfOneNWodZuRlpPAiRgYQIUpCZuvL//+U/4a6ZtH+0fd92DEVNfQ1Bk0+a1VR39CBe/+ACnKjojNeIkIrsOVIuYmEiABEiABEiABEjA1wQoSH3dAg2U/8XRq1i45oQ6463Wf0LvlLEIHflNjy2uOrcLhRt+hW/mvoaKmlBMiD2L73/zaQS1aHogf4+N4AUkQAIkQAIkQAIkUA8BClKTd43ML/cgZMdv1Q5KksIf+y8Ed7vPbaurr59C+arXUFQTgVdzfqCue6BvNF5/cYTbefBEEiABEiABEiABEjCSAAWpkXR1yrt83U9QnXVI5RacMAjhj/8SCAlvNPeaohwlRmuKctW5R8p74lqfaRiROgwd4qIavZ4nkAAJkAAJkAAJkIA3COgmSDds2IBly5Ypm9PS0jBjxgzk5+dj3rx5yM7OVjH95syZg8TERCxZsgSbN29GcnIyZs+ejYiICGRmZmL37t2YOnWqN+ptuTJK//AwdpT2R2LodfQcOQmhKS81XIeaGpSvng3xkGopbOxrCOn/mOXqToNJgARIgARIgAT8m4AugjQjIwMiSDVxqSET4ZmQkKDCqGjnTJ8+XYVJmjZtGlavXo3U1FTExcVh0aJFmDVrFmJjY/2beBNr95eVm7HqZLC6+n/j/xcdn/o5ghMG1ptbxYZfIOvMSawuTsWgsPMYPzoZofe93MTSeRkJkAAJkAAJkAAJGEdAF0EqwjMlJQWDBg2yWyreUUeRqf0vHtBNmzbVEaQSlNr5euOqbM2cl2z8Gh/vvaSMf6fNInTs0UfNJ3WVKnb+L2RV/cLbU7Cv7B51ytJ/HY3WLRsf5rcmHVpNAiRAAiRAAiRgZQLNFqRlZWV4++23ceTIETuHl19+WW2j6SxIFy5cCPGQigCVIXsZ2hchKkP64kX1l1RQUKD7toM3C8ux89gVxO79DYZHnFaoZMV9aPJzdbBJnFGJNyrpz4UP4tOSFESGheCDnzzgL3hZDxJoFgHZJrSwsBBRUVHo0qVLs/LixSRAAiRAAvoQ0EWQLl68GJMnT1bzQ2Uu6NKlS/Hqq69ixYoV9mF4Ea6O54n54jVdtWoVRo8ejQULFqgaafNM9ame93M5cOAAzpw5g44dO2L8+PG6G1B55O+o3LNY5RsU2Qphj89HcLs+6n/ZgUl2YtJScNteuDT839GhfTxaRoXpbgszJAErEti5cycuXbKNNjz//PMICeEuZVZsR9pMAiTgXwR0F6Sa8BQxtn79ersgdR7CF4wiWGUOqTZkL8fS09PVgiirJqnz7du3ERoaiueeq+u91KtOZX95CdfyK9A+5BYQFglUlCKoRRvUFOXZiwiKilOB74Pie+hVLPMhAb8goP1olMpwEaVfNCkrQQIk4AcEmi1IhYGrxUuywGn58uX2RU2y6EmG5jWxKYuctKF6bQ6qLGjydKV9bm4u5GWWlJeXB3m1atUK7du3N8SszUeuY+NX5WrF/a9bL61TxtrikcitjsGE+/sgpOO9hpTPTEnA6gRycnLUfvX0jlq9JWk/CZCALwjEx8frul261EEXQVpfeCfH47Lafu7cuWoVvQzry0r7mTNn2kM+zZ8/XzG1+pC9NzrGz5YdxrELN1VR77d9Gy2CStX7o+Xd8cv8F9T7Fx/ooV5MJEACJEACJEACJGB2AroIUrNX0t/sS/86F5+sWo2QoGpkVrbD9ao4NXw/PjIDHxaNVdX93hP9kJbcyd+qzvqQAAmQAAmQAAn4IQEKUos26qd/+CWW5QxFSU2EvQZRQWV4ps0xDH/+O+jWroVFa0azSYAESIAESIAEAo0ABalFW3zWgi24VhR0l/UdWtRg0RsPWrRWNJsESIAESIAESCAQCVCQWrTVp/xiq0vLOXfUog1Ks0mABEiABEgggAlQkFq08Wf9bg+u3Sy520PaOgqLvj/SorWi2SRAAiRAAiRAAoFIgILUoq2++XA2lmw8g+KySnsNoiNCMWNib6QNSbBorWg2CZAACZAACZBAIBKgILVwq4soXbkzU3lKO7SOwnOjEylGLdyeNF1/AtevX1dh5jp06IBu3brpXwBzJAESIAES0IUABakuGOvP5MSJE2rf7OHDhxtcErMnARJwJvDZZ5+pjSokcVcm9g8SIAESMC8BClID2+bkyZM4cuSIKmH06NHo2rWrgaUxaxIgAUcC58+fx969e+2HKEjZP0iABEjAvAQoSA1sm6+++gqHDx9WJXTv3h0jR3KxkYG4mTUJ1CGwdetWXLt2TR0bNGgQ+vfvT0IkQAIkQAImJUBBamDDyNapn3zyiSohLCwMzz77rIGlMWsSIAGNQFZWFnbs2KH+lf3q5bsXHBxMQCRAAiRAAiYlQEFqcMOsXbsWJSW28ExpaWlo166dwSUyexIgge3bt+Py5csKxJAhQ3DvvfcSCgmQAAmQgIkJUJAa3DgHDhzAmTNnVClJSUkYPHiwwSUyexIIbAJXr17Ftm3bFITw8HA8+eSTCA0NDWworD0JkAAJmJwABanBDeQ4dBgXF4dHHnnE4BKZPQkENoE9e/bgwoULCkJycjL69esX2EBYexIgARKwAAEKUoMbqaqqCitXrkRNTY0qacqUKYiKijK4VGZPAoFJIDc3Fxs3blSVl++Z/ACMiIgITBisNQmQAAlYiAAFqdR0MhUAACAASURBVBcay3G1b0pKCvr06eOFUlkECQQegYMHD+L06dOq4lxZH3jtzxqTAAlYlwAFqRfazjH8U0JCAh544AEvlMoiSCDwCOzatQsXL15EbGwsxo8fz9GIwOsCrDEJkIBFCVCQeqHhHMM/tWrVCo899pgXSmURJBCYBGS7UBmmF1HKRAIkQAIkYA0CFKReaidtoQVD0HgJOIshARIgARIgARKwDAEKUss0FQ0lARIgARIgARIgAf8kQEHqn+1qulqdPXsWJ06cQGFhIVq2bKlisvbq1ct0dtIgEiABEiABEiAB7xOgIPU+84ArUcTo4cOHUVFRYa+7bKUq0xcoSgOuO7DCJEACJEACJHAXAQpSdgrDCaxbt055Rp2TeEonT55sePksgARIgARIgARIwNwEKEjN3T5+Yd2KFStc1mPgwIEYMGCAX9SRlSABEiABEiABEmg6AQrSprPjlW4SqM9DKsP2zz77rJu58DQSIAESIAESIAF/JUBB6q8ta6J6uZpDqpnXvXt3jBw50kTW0hSrELhx44balUk2m+jRo4dVzKadJEACJEACLghQkLJbeIXAli1bIAHLXaW+ffti2LBhXrGDhfgPge3bt+Py5cuqQlOmTOGuTP7TtKwJCZBAABKgIPVRo58/fx5t2rQJiN1kRIiKINVSamoqxLv19ddfq0MxMTF4/PHHfdQSLNaqBCRyg2zLK2nq1KlWrQbtJgESIAESAEBB6oNu8OWXX6qYnJKeeuopREZG+sAK7xW5f/9+yLC9pE6dOmHcuHHq/YEDB3Dp0iWMGjUKHTp08J5BLMlvCBQUFKgfNEwkQAIkQALWJkBB6oP2O3jwoJr7JikQhhozMzOxe/dutb/4ww8/jBYtWviAOoskARIgARIgARIwKwEKUh+0THFxsfIMijDr0qWLDyzwfpE3b95UOzTJynomEiABEiABEiABEnAkQEHK/kACJEACJEACJEACJOBTAroK0g0bNmDNmjWYM2cOEhMTkZ+fj3nz5iE7O1vN89KOL1myBJs3b0ZycjJmz56thnK1YV0uTvBpf2DhJEACJEACJEACJOB1AroJUhGUH374oarACy+8oASpCE+JEThp0iRkZGRABOv06dMhgdKnTZuG1atXQ1Zcx8XFYdGiRZg1a1ZArDr3eiuzQBIgARIgARIgARIwMQFdBGlZWRkWL16MiRMnYuPGjWp/cmeRKd5SEZ3iAd20aVMdQSohgVJSUjBo0CATo6Jp3iZQUVGBnTt3Qubcjh49mj9WvN0ALI8ESIAESIAEvERAF0Eq3k8Zlh8/frwSpvUJ0oULFyoPqQhQGbJPS0tTQlSuFS8qEwk4EpCg5xL8XFJSUhIGDx5MQCRAAiRAAiRAAn5IoNmCVPN8ynC7xNOsT5BqXlQRqzKcL0muXbVqlfJ+LViwQB3T5pn6IWtWyUMCpaWlypsunlLGKvUQnp+dfvHiRbWRQteuXSE7ezGRAAmQAAn4F4FmC1KZOzp//nxIgGotyQKm1157DevXr7fPC3UUrrGxserUFStWqDmk2pC9HEtPT8eMGTP8i3KA1EY8mtIf+vXrh9atWwdIrVlNownIj1mZfy5TNyRx4aPRxJk/CZAACXifQLMFqaPJzl5Qx0VN8kCRoXlNbGrD/DJUL+fJ0L0IVQmg7skDJzc3F/Ji8j0B2cqxurpaxRu95557fG8QLfALAteuXUNWVpaqS3h4OAYOHOgX9WIlSIAESMCqBOLj4yEvPZOhgtQx7JOstp87d64SneJFk5X2M2fOtId8Ei+rpEAcste20JQ5uFb2LH700UfKiyVTMsTzzUQCehD49NNPcevWLZXViBEj0KNHDz2yZR4kQAIkQAImIqCrIDVRvSxjiuPCnZ49e+L++++3jO3OhspcT5m60aZNG8vWgYabi8D58+exd+9eZZTsbPbEE0+Yy0BaQwIkQAIkoAsBClJdMDY9E/H8iAdIkmwQ8PTTTzc9M15JAn5GYOvWrZAhe0nyY01+tDGRAAmQAAn4HwEKUhO0qTbULaZILFe952WYoIqGmVBSUoKjR48qr2zv3r0NK4cZe5+AzDn/4osvVMH0jnqfP0skARIgAW8SoCD1Ju16ypI5pGfOnFGfDhgwgIs2PGiTPXv24MKFC+qKXr16Yfjw4R5czVPNTGDXrl2QcE+Shg0bxnBPZm4s2kYCJEACzSRAQdpMgHpcfunSJbUjkSRZ1MRNAtyneuLECXz55Zf2C7p166YWVAUFBbmfCc80HYGcnBwVg1aSeEcfffRRhIaGms5OGkQCJEACJKAPAQpSfTg2K5eqqiqsXLkSNTU1Kh+ZRyrzSZkaJyBhpmQ3pytXrthP7tKli9psgaK0cX5mPcNx1EB26JKduphIgARIgAT8lwAFqUnaVjYHuH79urJGhp1l+JnJPQIi5MXDrMWqlKs6deqEsWPHIjg42L1MeJapCBw7dkzNDZYwcRMmTFC7wDGRAAmQAAn4LwEKUpO07VdffQUJLC9JPHxjxowxiWV1zZDQTmJnhw4d7FvAmsXQffv24dy5c3ZzxMYHHngAISEhZjGRdnhAQH6gyUiBtrObB5fyVBIgARIgAYsRoCA1SYPJJgKffPKJskYE1PPPP28Sy+qaITtpycYGkh588EG0b9/eVHY6DvWKYe3atcO4ceM4/9BUrURjSIAESIAESKAuAQpSE/WIjz/+GEVFRcoiEaRm8+xdvXoV27ZtsxMzoyAV4w4dOoRTp07Z7bT6hgMm6qI0hQRIgARIgAQMIUBBagjWpmUqAcBl1XjXrl1NF1NTFl6JB7ewsFBVTuZoiufRrCkjIwPHjx9X5nXv3h0jR440q6m0iwRIgARIgAQCngAFacB3AfcAOAo8Cb/z2GOPITo62r2LfXSWzMu9efOmimEZHh7uIytYLAmQAAmQAAmQQGMEKEgbI8TPcfv2beUd1cJSpaSkoE+fPiRDAiRAAiRAAiRAAroQoCDVBaN/ZyIByiVQuSTZ1lS2N2UiARIgARIgARIgAb0IUJDqRdJP8zl79iz279+vaicxPWXHnJiYGD+tLatFAiRAAiRAAiTgCwIUpL6gbpEyy8vLsW7dOshfSYMGDUL//v0tYj3NtAqBGzdu4PTp00hISECPHj2sYjbtJAESIAES0JEABamOMP0tK4k3KnFHJbVu3RqTJk3ytyqirKxMeX7DwsL8rm5WqZBs/Xr58mVl7pQpUxAVFWUV02knCZAACZCATgQoSHUC6Y/ZFBcXq7ijsl+87HjUqlUrv6pmXl4eNm/erOr00EMPKdHN5H0CsvOXRESQNHXqVO8bwBJJgARIgAR8ToCC1OdNQAN8ReDMmTOQnZ0kDR8+HL169fKVKQFfbkFBAecmB3wvIAASIIFAJkBBatLWr6ysxNGjR9VuTTJv02y7NpkUm0dmlZSUQLxzQUFBGDJkCCIjIz26nid7TkAWycnmD7LBQsuWLZGUlMQfAp5j5BUkQAIk4HcEKEhN2qSO3jvZZUh2G2IiASsTEDEqPwAqKirs1ZC5u/JjgN5pK7csbScBEiCB5hOgIG0+Q0NykEUesthDkln3jDek4szUbwlIxAZt61nHSoqndPLkyX5bb1aMBEiABEigcQIUpI0z8tkZMq9OhpPlgc3kXQIcWtaf94oVK1xmOnDgQAwYMED/ApkjCZAACZCAZQhQkFqmqWiotwhwaFlf0jJELyHEvvzyS3tMW3pI9WXM3EiABEjA6gQoSK3egrRfdwIcWm4+0qqqKmRnZ+PChQvIysqyZyge/5qaGvv/nEPafNbMgQRIgAT8gQAFqT+0YjPrcPHiRRw6dAiJiYlqgUmgJw4tN60HiNAUEaoJUYkU4Zy6dOmCW7ducZV90xDzKhIgARLwWwIUpH7btO5XbNOmTcjJyVEXPPfccwgNDXX/Yj88kx5Szxv14MGDSoi6WrQkO2F17txZvbg1qOdseQUJkAAJBAIBCtJAaOVG6ihxIY8fP4527dph3LhxAU+Ec0g96wIiRmUveufUvn17iEe0a9euiI6O9ixTnk0CJEACJBBQBChIA6q5WVl3CXCVvbukgGPHjqlNHCTFxcWhW7duavoHo0O4z5BnkgAJkECgE6AgDfQewPqTgA4Erl+/joiICMTGxuqQG7MgARIgARIINAIUpBZp8fLycty+fRtt27a1iMU008oEJEyT7BY2dOhQtG7d2spVoe0kQAIkQAIWIEBBaoFGkhA6//jHP1BcXIw+ffogJSXFAlbTRCsTWLVqlYoZ2qJFCzzxxBNWrgptJwESIAESsAABClILNFJpaSnWrFmjLA0JCcHzzz9vAatpopUJaJEXZFHSmDFjrFwV2k4CJEACJGABAroIUhnemz9/PmSry4SEBMydO1fNJcvPz8e8efNUOJiYmBjMmTNHLXZYsmQJNm/ejOTkZMyePVvNPZM8du/ejalTp1oAm/dNXLt2LUpKSlTBEyZMQIcOHbxvBEsMKAIyL1RWyjORAAmQAAmQgNEEdBGkEkg8NTXVLjZFlE6aNEkJT+19RkYGNmzYgOnTp0PiPE6bNg2rV69W18nK3EWLFmHWrFlcFFFPix84cEDN6ZN07733MoC90d8MP8pffsjIbkmyAYIkmfLBxUd+1MCsCgmQAAn4AQFdBKkjBxGd4hF95pln6ohM8ZaK6BQPqAwHOgrSLVu2qIfkoEGD/ACpMVW4fPkytm/frjIXMfHoo496XJDEG5V2kIUq4pVm8g8CrkJUSUzZq1ev4tKlSxBPp2MaMWIEA9T7R9OzFiRAAiTgNwR0F6TiFRVxKUPzjl5PEUILFy5UHlIRoDJkn5aWps4VASseVab6CcjCpr/97W/2E6ZMmYKoqCi3kYl3Vbysknr37o377rvP7Wt5onkJuAri77xfvKP18mNm1KhR9JCat0lpGQmQAAkEJAFdBakMy6enp2PGjBnKE+coSMvKyrB48WJMnjxZiVVJco6s5h09ejQWLFigjmnzTAOyNRqp9Oeff44rV66os0RQirB0J8mQrazS1/YW9+Rad/LnOb4jUN82p84WybadskBJ/tI77rv2YskkQAIkQAKuCegmSGVR0tKlS/H666/bFzQ5e0id54lqc0+1IXsxURO07jZYbm4u5BUISYZeZQhWksy77dWrl1vVFu+oiH9J4lXt168fxIvGZH0Csm1nfUl2SpJ+InFEw8PDrV9Z1oAESIAESMAUBOLj4yEvPZMuglQ8o8uWLbOvrtcMdFzUpM0tFe+pJLlGG6rXhvllOJEr7etvXvF0ymp7SRL+6bnnnmtUWMpCll27dtkzffjhh9GmTRs9+xDz8iGB+jyksnf8k08+6UPLWDQJkAAJkAAJuE+g2YJUhuLffvttHDlyxF6qFvpJDmhhnxzDQYk3VR6kM2fOtId8krBRkjhk33DjffLJJ3Zv50MPPdTgzk0VFRVqqF7imEpiUH33vxhWOdPVHNKwsDAVhcFdD7pV6ko7SYAESIAE/JdAswWp/6IxZ81OnTqFQ4cOKeNkIVhD2zru27cP586dU+dGRkbi8ccfh4gVJv8i4GqVPcWof7Uxa0MCJEAC/k6AgtSCLSweZpm7IXME60sS8mfbtm32j2XhWNeuXS1YW5pMAiRAAiRAAiTg7wQoSP20hT/++GMUFRWp2nXq1Anjxo3z05qyWiRAAiRAAiRAAlYnQEFq9RZ0Yb/z4icZqpdFLkwkQAIkQAIkQAIkYEYCFKRmbBUdbJJQT8eOHVO7MnXr1k2HHJkFCZAACZAACZAACRhDgILUGK7MlQRIgARIgARIgARIwE0CFKRuguJpJEACJEACJEACJEACxhCgIDWGK3MlARIgARIgARIgARJwkwAFqZugeBoJkAAJkAAJkAAJkIAxBChIjeHqlVwZEN0rmFkICZAACZAACZCAwQQoSA0GbFT23DLSKLLMlwRIgARIgARIwNsEKEi9TVyn8tatW4fCwsK7cpPdmyZPnqxTKcyGBEiABEiABEiABIwnQEFqPGNDSlixYoXLfAcOHIgBAwYYUiYzJQESIAESIAESIAEjCFCQGkHVC3nSQ+oFyCyCBEiABEiABEjAKwQoSL2CWf9COIdUf6bMkQRIgARIgARIwDcEKEh9w12XUrnKXheMzIQESIAESIAESMDHBChIfdwALJ4ESIAESIAESIAEAp0ABWmg9wDWnwRIgARIgARIgAR8TICC1McNwOJJgARIgARIgARIINAJUJAGeg9g/UmABEiABEiABEjAxwQoSH3cACyeBEiABEiABEiABAKdAAVpoPcA1p8ESIAESIAESIAEfEyAgtTHDcDiSYAESIAESIAESCDQCVCQBnoPYP1JgARIgARIgARIwMcEKEh93AAsngRIgARIgARIgAQCnQAFaaD3ANafBEiABEiABEiABHxMgILUxw3A4kmABEiABEiABEgg0AlQkAZ6D2D9SYAESIAESIAESMDHBChIfdwALJ4ESIAESIAESIAEAp0ABWmg9wDWnwRIgARIgARIgAR8TICC1McNwOJJgARIgARIgARIINAJUJAGeg9g/UmABEiABEiABEjAxwQMFaT5+fmYN28esrOzERMTgzlz5iAxMRFLlizB5s2bkZycjNmzZyMiIgKZmZnYvXs3pk6d6mMkLJ4ESIAESIAESIAESMCbBAwVpCI8ExISMGnSJGRkZGDDhg2YPn061q1bh2nTpmH16tVITU1FXFwcFi1ahFmzZiE2Ntab9WdZJEACJEACJEACJEACPiZgmCAV76ijyNT+Fw/opk2b6gjSLVu2ICUlBYMGDfIxDhZPAiRAAiRAAiRAAiTgbQJeFaQLFy5UHlIRoDJkn5aWpoSoDOmLF5WJBEiABEiABEiABEgg8Ah4TZCWlZVh8eLFmDx5sppHKkm8pqtWrcLo0aOxYMECdUybZxp4TcEakwAJkAAJkAAJkEBgEvCaIHUewhfcK1asUHNItSF7OZaeno4ZM2a43RpZWVkoLi52+3yeSAIkQAIkQAIkQAIk0HQC0dHR6NKlS9MzcHGlYYJUynJc1CQLmmRoXhObsshJG6qX82ToXhY0ebrS/vTp0+jbt6+uUJgZCRhNgP3WaMLMX28C7LN6E2V+3iDAfmsMZSO4GipIHcM+yWr7uXPnKtEpIZ5kpf3MmTPtIZ/mz5+vqHk6ZG8EFGOaj7mSQC0B9lv2BqsRYJ+1WovRXiHAfmtMPzCCq6GC1BgMdXM1Aoo37GYZgU2A/Taw29+KtWeftWKr0Wb2W2P6gBFcKUiNaSvmSgINEjDiy0zkJGAkAfZZI+kyb6MIsN8aQ9YIrhSkxrQVcyUBClL2Ab8iYMQDyK8AsTKmJMB+a0yzGMGVgtSYtmKuJEBByj7gVwSMeAD5FSBWxpQE2G+NaRYjuFKQGtNWzJUEKEjZB/yKgBEPIL8CxMqYkgD7rTHNYgRXClJj2oq5kgAFKfuAXxEw4gHkV4BYGVMSYL81plmM4EpBakxbMVcSoCBlH/ArAkY8gPwKECtjSgLst8Y0ixFcKUiNaSvmSgIUpOwDfkXAiAeQXwFiZUxJgP3WmGYxgmtAC9KysjK8/fbbOHLkSJ0WS0tLs+8oJbtI5eTkYPbs2SqIvy+T7G711ltv1TEhJiZGbSYgmxBonyUnJ/vcXsdNERwNfvnll9GvXz/IRggFBQVw3DDBV2zd6QdafZKSkjza2ra+OjXny9xQP0hMTIR8/u6773q8yYQR/BvqB+PHj6/z/XvzzTcxaNAgI8xwO0/ZUW7ZsmV1ztf66KpVq7B582b1mfTjSZMmuZ2vESc21g+kTKnPmjVrdOkLzemzjX3HtM/btm2ry/erubyt1A/87V4rG+fI8+Gpp57S5TvWnH7bUD+QTX6scq814pnbHK71fT8DWpA6QpGOJ0l7yGhf8tGjRyMrK8u+q1Rzb3R6XC+2LVq0CLNmzVI7X8nNfPny5XjmmWcQGRmpHvJSD18/3LW6alvDavZ89NFHGDdunLLdmbsefJqTR332SB20pG1/25xy9PgyO/cDsUfsLC4uVqZNnjwZIlDNkpz7geP2wfJe2Jvhh5/wcrWbnBwbO3as+vHn+P3zNd/67BF7P/zwQ2XeCy+80Oy+oEef1USy471W7HznnXcwZswY5OXlmUKQam3qqh9o21vLZ0uXLsXrr7+u7mVmSFa/18qzbPHixQpl7969fS5I6+sHVrvXrlixAqmpqeoe4Lile3P6rF73A0cbKEjv0KhPiDjfkJrTgHpd29gDUa8Op5e9zjdJx3wb+kyv8j3Jx1U/ELGUnp6OlJQU9dfMglTqqt3UzS5IHdvFbA/3hr73ZrsnuLofaH1g4sSJ2Lhxoy4/TvR6ANV3r9W+Z3p8vzz5zjd0bkNtLdwXLlyI6dOnN1vs62Wv1e+1Wt/QeOgxCqFHv62vH1jxXiuMs7Ozm/0c04Orc7+nIPUzQWrGL4jzTVIbkpEhe8fpEXrdlJuTj/PD0tH7LHZTkDadbkMPS7OJEVcPILFfhuy1aTJm8T67EqSa91mmRYjHSY8fJ3o9gPxFkJrth4nmtZMfztpolJXutdKPZVrMtGnTsG3bNnWjoSBt2v3WGz9M9Lof0EPqoo39xUNqtiFwVzdJR/x6/Vpr2tf27quc+Tn+r6do0uPLXJ+n3Iw/ShrqB415/PVqW0/ysZJnzJmf4/8yhYeC1JOWr3suPWNNZ9fYlc73WkcRpedzTI97rb/0A7M9w+ghredb4g+C1Gzz8DTUDf1aM5uXwdVNUlvIotVHD6+uHjdJfxCk2mIWM815lnZurF+aaaqJcz9w9IppfVYPr64efVbs8QcPqdmmRVn9Xlvfojc9Fg/q0W/9QZDqPS1KD64UpH4qSOUmL4LULItCHDE7PrzlxvPpp5/ikUceUVELzO4hdayH2X5dWl2QagsH5aFjlgV4Wns7P4Ck7SWJnWabO9iQh1lPb7leDyArC1JNOEk/0GM4uTEvoqef+8u9lh5ST1u+7vmuFpBK9JC5c+fqtgBPr/sBh+zdGLJ3FUpDj19rzetmtqtdDdHNmzdPTVTWkhlCP9X3q90xlIYZwj45tklDN0IrCFJtnqPV+oFmrxlCP7nykDrfD8xyL3B1P3Dsz1YQpK48umbtB65CbZmpLzgLEavea60gSK1yr3XlfdbjuUtB6kLNGQFFD9HIPEigIQLst+wfViPAPmu1FqO9QoD91ph+YARXrrI3pq2YKwk0SMCILzORk4CRBNhnjaTLvI0iwH5rDFkjuFKQGtNWzJUEKEjZB/yKgBEPIL8CxMqYkgD7rTHNYgRXClJj2oq5kgAFKfuAXxEw4gHkV4BYGVMSYL81plmM4Gp5QSrbenbp0sUY4syVBAwiwH5rEFhmaxgB9lnD0DJjAwmw3xoD1wiulhekRqh0Y5qPuZJALQH2W/YGqxFgn7Vai9FeIcB+a0w/MIIrBakxbcVcSYBD9uwDfkXAiAeQXwFiZUxJgP3WmGYxgisFqTFtxVxJgIKUfcCvCBjxAPIrQKyMKQmw3xrTLEZwpSA1pq2YKwlQkLIP+BUBIx5AfgWIlTElAfZbY5rFCK4UpMa0FXMlAQpS9gG/ImDEA8ivALEypiTAfmtMsxjBlYLUmLZiriRAQco+4FcEjHgA+RUgVsaUBNhvjWkWI7hSkBrTVsyVBChI2Qf8ioARDyC/AsTKmJIA+60xzWIEVwpSY9qKuZIABSn7gF8RMOIB5FeAWBlTEmC/NaZZjOBKQWpMWzFXEqAgZR/wKwJGPID8ChArY0oC7LfGNIsRXClIjWkr5koCFKTsA35FwIgHkF8BYmVMSYD91phmMYIrBakxbWXaXJcsWYLNmzcr+15++WVMmjRJvd+wYQOWLVum3qelpWHGjBnqfX3nZ2ZmYv78+SgoKEBCQgLmzp2L2NhY09bbbIYZ8WU2Wx31sicjIwNvvfWWyi45ORmzZ89GREQE8vPzMW/ePGRnZyMmJgZz5sxBYmIiGuqb2mff/e53MWjQIL1MDIh82Gfdb+aysjK8/fbbOHLkiLrozTfftPe3+u6pnh5335rAPtOX/bahfuDpM7e+/uGr1jWCKwWpr1rTB+XKw3j37t2YOnWqemgvXboUr7/+Om7dumV/HxkZqW6kIlRFYLo63/EceajLF0tEgSZifVA1yxVpxJfZchDcMFhu6MuXL8czzzwD534nN2j5MSR9VUSr9EMRq6tXr0ZqaqoSp47nyOdyXnR0NMaOHUtB6gZ/x1PYZ90HJv1M7onOffPUqVP2flpaWoqFCxdi+vTpKuP67s2ujvPHv/tt4ct+W18/uHr1qkfPXHlGyzNb7lvyQ3zRokWYNWuWT51ARnClIHW/X/vVmdKptZvhyZMnVd0cvaWO/8t7x/Pl/3Xr1mHmzJnKUyVfFMf//QqUQZUx4stskKmmylYTmCNHjqxzU67vJu3qx5LkkZKSQkHqYcuyz3oI7M7pjj/+V61aVafvueqLjvda+VGlpfqON82qwLnKLP3WsR/s2bPHo2euYz8wy/PWCK4UpIHzvaxTU8dOvW3btru+HM4eT8fz5dedsyDVvK385e5ehzLiy+xeydY9S7ylixcvxuTJkxEXF3eXINV+YDnevF098ClIm9YH2Gebxk28ZOnp6WoEybnvOXrwtdzrExxmESJNo+C7q8zSbx37gfxQdnYCNfTMFcePNmTvOD3Jd1QBI7hSkPqyRX1UtuODXR7ezl8Oxy+OmOh8vvON0SxDCD7C2aRijfgyN8kQC13k2E+d+5xzH5VqOfdjraoUpE1rdPZZz7k591Pnvud873XVj13dgz23JHCvMEO/de4Hnj5zHVvPLJ5yI7hSkAbg99T5V7mrX2uOv96cz3cWpPzl7nknMuLL7LkV1rnCcY6otqDJcR6V8w3fcXjM2WtPQdq0dmef9YybtqBFpkJpC+hceUgdjrWP9wAAFBFJREFUp4+48phKqfUd98yiwDzb1/3WVT/w9Jnr3HJmuIcZwZWCNIC+o9oXQ26O2nxRqb7jw1v+14Y+O3bsqBY4OZ/v/AXjzdLzTmTEl9lzK6xxhbYYSVtd7+jp1BY1Oc4VFfEqESPqi/xghpu5NcjXtZJ91v1W0yJASCQTx2gOjj+sXC1sqe9e63zcfUt4pi/7bX39wNNnrvQbSdIP6CE1cZ/2ZWczMRaXpjmGz9FO0EI/OYag0I41dL5jaB3HUDxWY+Ire9lv3SPvGNpJu0Lrb7JKWQv7pIUe01bia+F25BrtM1lIoIU2czzOec/utQX7rHuc5CzH+6l2lRb6yTF8j3asvnut9F0t5JnzPdt9awL7TF/224b6gSfPXFnEqd3rpDUdQzb6qnWN4EoPqa9ak+UGNAEjvswBDZSVN5wA+6zhiFmAAQTYbw2ACi5qckmVnc2YzsZcjSXAfmssX+auPwH2Wf2ZMkfjCbDfGsPYCK70kBrTVv9/e+cbYtVxhvExiV0NsVEiUduASAyLKUosglFkG5vF2hKhRiUxkqAGWYttRJIPQbAfGpB8CeZPpS6SKgliY2NSEPpH1gpLWSKRGBKqLCikkG6tGGtqsE1NsDwD7+W5szNn791zz+7Zs88Byc3dMzPv/OadOc+8M3OPchWBTAJFdGYhF4EiCchni6SrvIsiIL8thmwRXCVIi2kr5SoCEqTygUoRKOIBVClAqkwpCchvi2mWIrhKkBbTVspVBCRI5QOVIlDEA6hSgFSZUhKQ3xbTLEVwHfOC9LPPPnN33XVXMcSVqwgUREB+WxBYZVsYAflsYWiVcYEE5LfFwC2C65gXpMWgVq4iIAIiIAIiIAIiIAIjRUCCdKRIq5xKE0i9prLSlVblKk9ALxGofBOrgiJQGgLjVpDa24bwA9r2w9ll/oFs/iF6eM9o/Ri92bF48WK3efPmOkfGw+vUqVNu586dbvbs2VEnb4Vw4/c944fTT58+PciWVvWw2GtRw4d0I+9Vb5U9Zckn/MFn+4HvstiXsmOotzhl2Z96z3jZ6xyzL3x1YejDSBP2Vb0iuHwtncefy1cbWTTeCZRakH597o/uqw9+427++x9uwjdnudu++7i7dd7KlrQZv2oQAy3+dXR0NJV3OKg3lbjJm/lhgKR4pSe/I7nJ7IZ9O+x4/fXX3S233OJ27NjhTMTj+7feesvn+9hjjxUqSFFWX1+fW79+/aCH5rArlkjYiCANk1ZFuMREitWVfT/rvfFZ7dGKyclQ7d3qtoDNAwMDda/eHcqG4f79woUL7uzZs+6LL75wd9xxh7v//vvdvffeO9zs6tI1IkjDgqoiSIvyu6Ly5XZotT+3xJmUiQi0iEBpBakXo33d7ub/rteqOuEbt7vblna1RJSyIGWWHInkyGn4/bJly9yRI0d8Urvv6tWrbvfu3e7atWu17/Aqw/3797tVq1Z5kcaD+qFDh3z6np4e/yowfk1c+GqwUJBynhztRX78OjrU89KlS/4h2tnZ6SOJ4YOFH04c+YpFvSztPffc41A3iGJcSIdXOX766ae+rriMRWiTRTQ50sjiB/fba9JikWC2Fw+B3t5ed/36dYdot9URefDr+DgflDsc7m1tbT4d2x3zF2tzMDIfMZb8KswpU6bUoslZNqFMs//kyZO1119ye2IyAAY4+Yh7H3roIffyyy87LsNsh7/h4lfEhn6yZs2azFfVcRuED0l+NaKVwfWGfQ8//LB76aWXvB2w8bnnnnPvvvuub0NcQ/nq8uXLfb/ChcnJs88+606cOFGXfsOGDX7ixq8RZZb4zH+3NrLJFfPcvn27Q/uPlCiDGD1z5oy7ceNGbXiaOHGiW7hwYUtE6VCClMeBsC2Medb4uGvXLj8+cBuBL8Yhfn2r5R0rz977zuMXykR6LruRPmVjEP5rr+IM+wb+xm2PiQDqwa+cNXvDFTb0l9dee23Y/oxxlMeAJ554wk9GuD8M5c/wz1S7heOD+XPNufRBBEpAoLSC9MtDG31kNLwQKW3bcDA3OhvEIB5tiRmDDEQiBhdE/mzGawNBGJEMH8qptFmC9PLlyw6DAy5OH1Ywa8keAxkGaNjH0Sp83rt3r6/f1KlT3Z49e9ymTZt81seOHXNbtmzxD1mrB96Xe/ToUYf6mviK2YG0K1ascMePH/d5mO2PPPKIF2Amvi0tP8T7+/trS+wpQYoHAOqzYMGCaDtzOrRRqo4HDhyoRXGZET4Pl7sZhIdre3t7pr9Mnz7dTwDswYp2fuedd9zSpUujkxO2yXxm5syZtQmNCQFEhnEZB/gqxP+2bdu8TRBZuFAeBCxEgNlh0b1w20OMIXymu7vbdXV11SLhVv8wQmr+hPaNlXHu3LlBbZqKKLFtKV+FIEU9jTE7CqdnfrEJYazf2MSSeVrfH6kIFXhCEIUXIqU24cszCMbesc0Ta1uBSPkZ+qb1KbRF1rhpbRROOs23wDtWHspmv8QkFVFi+DL358OHDw/Zp+CXqDP6BI9BqXEWbY868moMs8DnMFKex59NkNoYwONvo/7MdYR9tooWGx9GY3Utj78q7fggUKggvdH7S/f1X4+VhuSt31nlJnb8tM4eE3qrV692EGQWmbObEM2BiMMDIhRq/FDmWTqn3bp1q5/RpyKkixYtqgkvDLKYFWNWHu5njUU1MSDCplDImlCBHby/kgVMTJDaQ97ETDjjhgiDXUj75JNPujfffNPXy/ZxwhYW3xwpswhfI4IUdUUUIxahDQVB+BDguvMDI4xMD5c7P5QgcGL+Era5PYg3btzoDh48WBexMxGAiYDZlHoAIR+L7piPIQI5b968uglGKNjNB2IiBIxTfoL6ZQlSi3RxtCqrjLBNw7bjiLZFr7IEKfsa7oulTwlScHv77bdrk89QeMX6Bx7izQhS+PrHH39cF+WMDYaIfM6fP99PJuyCyIpds2bNchBwaHO+PzXImg34O5eRFSG1/sd5xvzM2i+MpiMd+nuqH2CCg8t8K1Ue/Mp8N+Ru9tuYxVHwWJ9iMYzyLF+e6CP6icg9tz37VNjnMAnEc8NWifL4swlSHpea8WcEBjD55Im82RPWaSS3mpXm4S9DxgSBQgXpf3/1g9JBmPSTPw2yyaKK69at853aIod2Y2qZLhUlSs1uYxEaHoBQnglbDI420OH70Ab7f+zXRCSQo1jDFaRWng3SFiVgYGwHWOGC8EM98IA0kcCHjZqNkJoY50imMW1UkMImXFwne9BAwA+Xe5ZwMU6hjfYwRGQTQiMWcQwPSrGY52VNrlPKP1OCNHViOiXqhxKkZksYfQ7Zsv9wm/LkhAUDb3NB2tTkiQVpKn1KkGb1G5t0hSsIzQpSRMPhC41c8O9HH320dmsqQjphwgR38+ZNv4LB96fKYBs4TZYgxQpFI36WEjypfhBuLbLtHCmBxH6ZEqQIIqQmTakVGBakIbes7UwxxrAdW2AQROB8m/XnUJA268/w1XBckyBtpOfpnjIRKFSQljlCyss8tqSKGf2+ffsGHRaygXSoJfvUQSMeGPmBHBNGJj55CSsmSHkPbNaSfSxCykIDeSPKFwrg1OENHrAvXrzol4px0MK2HcQEKS9ZswgJ967awG6CNNxCYR0nJbhCsZi1ZB8TTeHyXIw7l2HL46FfmL9gyQ9/4/qjzW2ZOBRqZhMeRrGtE7wdgyPo4UM0xYft4ElTXkEabhOxpdHYtg9u09QDHFxsewlvG2BftT2ktvIQLgdb+uEu2bciQvr++++78+fPNzTe33fffX6SZFdqD+m0adPclStX3Jw5c+ruTxXCNnAZWYIUEVjuOzzxefXVV90zzzzjt5zwkn1s7AtFZKx/WR+LldeIIDUh10if4ohs6pc5YhP/mG3M254lPAlP+WPKn7MEKfeHLH/OWrJP+XNDzqmbRGCECBQqSPPWochT9rxUw5vbw72aNovn78NDTEiPGTIfakLdY2mxfxBXOKNNbcznhwEfEkpt6sf9fKgpJkghlGxpFbZjKW/u3Ll+GTA8lDXU1gEWw/wAwsBry9lYZsQDFHUOo2J8eAm2I3oIMRYevGFfCg81DVVHpA0PNbH4MxtShxx4MGdBanvMuF3Q5ranbvLkyT66x/mGWzss+skiMowkcZvyknhqWXsowW5szYfCiFE4gbJDdxyxDwVNGCUNy4i1abiPG4eSkA71mjFjhnv66ae98In5aihIrV2y0odLsjiEx1su+FBT6gGeWi3JO9bF0o/mKfuUn6GNsM8RS+Tcp2LjZmzSwLy5X8TKY4GXipDCJxvpU7FDk3x+gMfZsL/HbMOeaNuyYn04jz/HluxtlSTVH2JbDGIrK81GfYvwZeUpAo0QKLUgbaQCumf8ERhJUTAadMP6jcTPyYxGPcdimSP5s09jkU+WzaEfay9j1VpY9RGBfAQkSPPxU+pRINDMwZJRMK8lRXKkIxa5bUkhyqQpAuPB75oC0uTNYeR/LLyQpMkq6nYREIEcBCRIc8BTUhEQAREQAREQAREQgfwEJEjzM1QOIiACIiACIiACIiACOQhIkOaAp6QiIAIiIAIiIAIiIAL5CUiQ5meoHERABERABERABERABHIQkCDNAU9JRUAEREAEREAEREAE8hOQIM3PUDmIgAiIgAiIgAiIgAjkICBBmgOekoqACIiACIiACIiACOQnIEGan6FyEAEREAEREAEREAERyEFAgjQHPCUVAREQAREQAREQARHIT0CCND9D5SACIiACIiACIiACIpCDwLgVpPwau/H8Cju8T/qNN96oudBTTz3lVq5cmcOlhpcUr8o8deqU27lzp5s9e3YtE7zXfffu3W7x4sVu8+bN0cz1SsfhMVcqERABERABESgLgXErSCHEBgYGvMiB6MG/jo6OptoFeeAaDQHXlKEZN3MdwODAgQNux44d7s4772xVEQ3lA0H6ySefuKVLl9bxxPd2SZA2hFI3iYAIiIAIiMCYI1BqQdpzZsD99i9/c//813/cjGmT3bpls13nwm+1BDILUs7QInLXrl1zHDkNv1+2bJk7cuSIT2r3Xb161UfzOO2kSZPc/v373apVq3zkD/kcO3bMbdmyxR06dMin7+npcYhMIp8XX3zRfxdGKj/66CMHmy9duuSFdGdnZy1i+Pnnn7sXXnjBfz9lypRalNHEHPLH9fzzz7sFCxbU8QsFqdnW1tbmUKbZ88ADD7jt27f7tKgPrr6+vrrycP/p06drdqH8RYsWufb2dvfKK6+4Dz/8sI4pG4J7586d69577z3X1dXlBTHq1d3d7R588EF3/vx5ny/us/qENoExLq4D14/rM1qR4JY4rzIRAREQAREQgYoRKK0ghRj99fHz7vqXX9WQ3952m9u8Ym5LRKmJOIhHWybG0i9E4po1a7wgMoG1YcMGL6gQCWVBx2InK22WIL18+XJN6HHZoZ/Blr1793pbp06d6vbs2eM2bdrkZs6cWWebCVeIR+Rn+ff393tBi+8hNu1KLdmH0VIIQQjm5cuX+/KmT5/uBSIL+5QgRVkQy1mRZBOvELQQseCM/JAO5bLQNdtZ8BrjlCCF3Vl8K9avVR0REAEREAERGFMEChWk3b/vd384/Xf3w0Xfdl0/aq+BaeT7Dy5c8ZHR8EKktPtnS/zXjeTD5cZaxiKfq1evdkuWLKlFGu1eROEg/BB1gzANxRzug9DiKCWn3bp1q9+jmYqQmvhCGgiss2fPul27dg1aMk+JPURdjx49WrON91OeOHGiJu4s2mjRRxakVgfbV2vCkUWkRXYRWUzVB6I3FiGFuEfkGIwtb4t0WkTXbIUtyAOsTWTCdsuXI9W4F1FfRGCHEqQoN4vvmOq1MlYEREAEREAEKkagUEH641/8uYbrdz//fu1zI9+nOD/+vTkO/3A1kg+Xm8rTooHr1q1zJ0+e9MvpLDx5mT0lSFP3hAduwiV7FqSwz4QtluQ5opgSpBB7vESdR5CifIv6GiuzIY8gtagy8sZye0xwW7QTAhvL9Ci3t7fXt4UJXRapuK+ZCKnVI8W3Yv1a1REBERABERCBMUWgUEHabAST7y86Qnr48GF/gAbCxpa5Ec3ct2/foKV5jhxmLdnHlvUt8mnCEyLKltGxhBwKUtwP8Yf9mevXr68501D7M207Qbhkb/k3GyGF0OUDTrxkn9qCcPHixZo4xmdERbdt21a3zYG5c08xcQm+Fj21Pa+8dcLK5q0KHCHFdgYIWkSCcWFvbSjuY3zHVK+VsSIgAiIgAiJQMQKFCtI8rIreQ8pLv3wQKFwStsMvscNOdogJ6RH140NNqHssLUQwLjvUxIIxdjDJGKYEKQRcqi4s8rIEKf/sEx+W4v2lsQNE4SEtRI9NTGLf59133+3FPZb+rQzOPyVIw/2rXHe2CYeg1q5dW7dkD5vsHrTL/Pnz/WEp3o7B7Z3HR5VWBERABERABESgNQRKK0hRvSJP2bcGn3IRAREQAREQAREQARHIS6DUgjRv5ZReBERABERABERABESg/AQkSMvfRrJQBERABERABERABCpNQIK00s2ryomACIiACIiACIhA+QlIkJa/jWShCIiACIiACIiACFSagARppZtXlRMBERABERABERCB8hOQIC1/G8lCERABERABERABEag0AQnSSjevKicCIiACIiACIiAC5ScgQVr+NpKFIiACIiACIiACIlBpAhKklW5eVU4EREAEREAEREAEyk9AgrT8bSQLRUAEREAEREAERKDSBCRIK928qpwIiIAIiIAIiIAIlJ+ABGn520gWioAIiIAIiIAIiEClCUiQVrp5VTkREAEREAEREAERKD8BCdLyt5EsFAEREAEREAEREIFKE/g/r5ZQQdOtTF0AAAAASUVORK5CYII="/>
        <xdr:cNvSpPr>
          <a:spLocks noChangeAspect="1" noChangeArrowheads="1"/>
        </xdr:cNvSpPr>
      </xdr:nvSpPr>
      <xdr:spPr bwMode="auto">
        <a:xfrm>
          <a:off x="4572000" y="152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10</xdr:row>
      <xdr:rowOff>0</xdr:rowOff>
    </xdr:from>
    <xdr:to>
      <xdr:col>6</xdr:col>
      <xdr:colOff>304800</xdr:colOff>
      <xdr:row>11</xdr:row>
      <xdr:rowOff>114300</xdr:rowOff>
    </xdr:to>
    <xdr:sp macro="" textlink="">
      <xdr:nvSpPr>
        <xdr:cNvPr id="2050" name="AutoShape 2" descr="data:image/png;base64,iVBORw0KGgoAAAANSUhEUgAAAqQAAAGKCAYAAADaCFNyAAAAAXNSR0IArs4c6QAAIABJREFUeF7svQl4FMeZ///VfYCQQJziELeNuATIGMRhwDLGBza+zeJ4DQ4hm8PE62TjkLDZDRvi/DeEtRNvTPgZEhIWO4TDJtiY0+Y+xGFxGcwlEOKSBEL3/X/eGno0GkbSjNQ90z3zreeZR6Oe7qq3PlXT/Z23qt4KqqmpqQETCZAACZAACZAACZAACfiIQBAFqY/Is1gSIAESIAESIAESIAFFgIKUHYEESIAESIAESIAESMCnBChIfYqfhZMACZAACZAACZAACVCQsg+QAAmQAAmQAAmQAAn4lAAFqU/xs3ASIAESIAESIAESIAEKUvYBEiABEiABEiABEiABnxKgIPUpfhZOAiRAAiRAAiRAAiRAQco+QAIkQAIkQAIkQAIk4FMCFKQ+xc/CSYAESIAESIAESIAEKEjZB0iABEiABEiABEiABHxKgILUp/hZOAmQAAmQAAmQAAmQAAUp+wAJkAAJkAAJkAAJkIBPCVCQ+hQ/CycBEiABEiABEiABEqAgZR8gARIgARIgARIgARLwKQGPBWlGRgbeffddzJkzB4mJiXWM37BhA9asWWP/LD8/H/PmzUN2djZiYmLsx5csWYLNmzcjOTkZs2fPRkREBDIzM7F7925MnTrVp0BYOAmQAAmQAAmQAAmQgHcJeCRIRUgWFxcrCydPnlxHkIqg/PDDD9VnL7zwgvpMzk9ISMCkSZMgQlYE6/Tp07Fu3TpMmzYNq1evRmpqKuLi4rBo0SLMmjULsbGx3iXA0kiABEiABEiABEiABHxKwCNBKpaWlZVh8eLFdQSpdmzixInYuHGj+sxZZIq3VESneEA3bdpUR5Bu2bIFKSkpGDRokE9hsHASIAESIAESIAESIAHvE9BFkIr3U4blx48fbxerrgTpwoULlYdUBKgM2aelpSkhKteKF5WJBEiABEiABEiABEgg8Ag0W5Bqnk8Zbo+MjKxXkLryrMq1q1atwujRo7FgwQJF39Xc1MBrFtaYBEiABEiABEiABAKHQLMFqcwdnT9/PgoKCuzUZAHTa6+9hvXr19vnhToKV22e6IoVK9QcUm3IXjJIT0/HjBkz3G6B3NxcyIuJBEiABEiABEiABEjAeALx8fGQl56p2YLU0RhnL6jjoiZZ0CRD85rY1Ib5ZahezpOhexGqXGmvZ/MyLxIgARIgARIgARIwPwGPBKkWrkmrlmPYJjnmLEgdwz7Javu5c+cq0SleVVlpP3PmTHvIJ/GySuKQvfk7DS0kARIgARIgARIgAT0JeCRI9SyYeZEACZAACZAACZAACZCAEKAgZT8gARIgARIgARIgARLwKQEKUp/iZ+EkQAIkQAIkQAIkQAIUpOwDJEACJEACJEACJEACPiVAQepT/CycBEiABEiABEiABEiAgpR9gARIgARIgARIgARIwKcEKEh9ip+FkwAJkAAJkAAJkAAJUJCyD5AACZAACZAACZAACfiUAAWpT/GzcBIgARIgARIgARIgAQpS9gESIAESIAESIAESIAGfEqAg9Sl+Fk4CJEACJEACJEACJEBByj5AAiRAAiRAAiRAAiTgUwIUpD7Fz8JJgARIgARIgARIgAQoSNkHSIAESIAESIAESIAEfEqAgtSn+Fk4CZAACZAACZAACZAABSn7AAmQAAmQAAmQAAmQgE8JUJD6FD8LJwESIAESIAESIAESoCBlHyABEiABEiABEiABEvApAQpSn+Jn4SRAAiRAAiRAAiRAAhSk7AMkQAIkQAIkQAIkQAI+JUBB6lP8LJwESIAESIAESIAESICClH2ABEiABEiABEiABEjApwQoSH2Kn4WTAAmQAAmQAAmQAAlQkLIPkAAJkAAJkAAJkAAJ+JQABalP8bNwEiABEiABEiABEiABClL2ARIgARIgARIgARIgAZ8SoCD1KX4WTgIkQAIkQAIkQAIkQEHKPkACJEACJEACJEACJOBTAhSkPsXPwkmABEiABEiABEiABChI2QdIgARIgARIgARIgAR8SoCC1Kf4WTgJkAAJkAAJkAAJkAAFKfsACZAACZAACZAACZCATwl4LEgzMjLw7rvvYs6cOUhMTFTGZ2ZmYv78+SgoKEBCQgLmzp2L2NhY5OfnY968ecjOzkZMTIz9miVLlmDz5s1ITk7G7NmzERERofLYvXs3pk6d6lMgLJwESIAESIAESIAESMC7BDwSpCIki4uLlYWTJ0+2C9IVK1YgNTVV/S/niCidNGlSnfciZDds2IDp06dj3bp1mDZtGlavXq2ui4uLw6JFizBr1iwlZJlIgARIgARIgARIgAQCh4BHglSwlJWVYfHixXUEqSMuEZ3iEX3mmWfqiEzxloroFA/opk2b6gjSLVu2ICUlBYMGDQoc8qwpCZAACZAACZAACZCAIqC7IBUPqYhL8ZY6ej1FkC5cuFB5SEWAypB9WlqaOlcErHhUmUiABEiABEiABEiABAKPgK6CVIbl09PTMWPGDDV/1FGQuvKsyjmrVq3C6NGjsWDBAkXfcW5q4DUHa0wCJEACJEACJEACgUdAN0Eqi5KWLl2K119/3b6gydlD6jxPVJt7qg3ZC35N0LrbFLm5uZAXEwmQAAmQAAmQAAmQgPEE4uPjIS89ky6CVDyjy5Yts6+u1wx0XOCkzS0V76kkuUYbqteG+WVBE1fa69m8zIsESIAESIAESIAEzE/AI0GqhWvSqiVhm7797W/jvffew5EjR+y11UI/yQEt7JNjOCjxpspK+5kzZ9pDPknYKEkcsjd/p6GFJEACJEACJEACJKAnAY8EqZ4FMy8SIAESIAESIAESIAESEAIUpOwHJEACJEACJEACJEACPiVAQepT/CycBEiABEiABEiABEiAgpR9gARIgARIgARIgARIwKcEKEh9ip+FkwAJkAAJkAAJkAAJUJCyD5AACZAACZCAnxA4e/YsTpw4gcLCQrRs2RJJSUno1auXn9SO1fBnAhSk/ty6rBsJkAAJkEDAEBAxevjwYVRUVNjrHBYWhiFDhlCUBkwvsG5FKUit23a0nARIgARIgATsBCS+t3hGnZN4SidPnkxSJGBqAhSkpm4eGkcCJEACJEACDRO4fv06bt26hYMHD7o8ceDAgRgwYAAxkoCpCVCQmrp5aBwJkAAJkIC/EygrK4Pzq7S0VM0BTUxMbLT658+fx969e+s9z9lDmpubiz179qgyY2Ji7K8WLVqoMuVvdHR0o+XyBBLQkwAFqZ40mRcJkAAJkIDfEdBzoVBxcTFOnjyJnJwciOgUUVhVVVUvsxEjRqBHjx4NMr1w4YISmJJCQ0NRWVlpP9/VHNIdO3YgKyurwTzDw8OVOG3fvr2ag8pEAkYToCA1mjDzJwESIAESsCwBdxYKnTlzRgnB7t27N1rPc+fOYd++fY2ep53w4IMPKlHYWLpy5QpCQkJQUFDQ6Cr7Y8eOQWwuKSlpLFv1+aOPPorY2Fi3zvXkJD2Fvifl8lxzEqAgNWe70CoSIAESIAETEGhsodDly5exfft2Zem4cePQqVOnBq2W+Z5btmypc46I2cjISPWKiIiwv9q2bYsuXboYQkG8srIASnsVFRXV+V/z2ooQFUHaWBKRLWJbxLOI6MaSO0K/sTz4uX8RoCD1r/ZkbUiABEiABHQksGLFCpe5aQuFHAXmww8/jDZt2jRaungxJTSTJj5FkJotydQCEatSH3fsc+Q0derURqvz8ccfQ0Swc2JEgEbR+e0JFKR+27SsGAmQAAmQQHMJNOYhlfzz8vLUvE13htaba49Zr5dpAEePHkXPnj1x//33N2pmY0K/0Qx4gt8RoCD1uyZlhUiABEiABPQiwKFlvUjWzefDDz9EdXU1PaTG4LVkrhSklmw2Gk0CJEACJOANAjIkn52djUuXLnE7Th2BHz9+HOJVdRSlwcHBSElJ4a5SOnK2UlYUpFZqLdpKAiRAAiTgNQIbNmzAzZs3VVzOJ554wmvlBkpBXGUfKC3tXj0pSN3jxLNIgARIgAQCiMCXX36pwidJcneleQDhYVVJQHcCFKS6I2WGJEACJEACViYgXlHxjmpp6NChuOeee6xcJdpOAqYnQEFq+iaigSRAAiRAAt4ksG3bNly9elUVKXFAx4wZ483iWRYJBCQBCtKAbHZWmgRIgARIwBWBr7/+Gunp6faPJk2ahNatWxMWCZCAwQQoSA0GzOxJgARIgASsQUD2lZehegkKL4lD9dZoN1rpHwQoSP2jHVkLEiABEiCBZhI4ePAgTp8+rXLhyvpmwuTlJOAhAQpSD4HxdBIgARIgAf8jIHNGZe6oljhU739tzBqZmwAFqbnbh9aRAAmQAAl4gcCBAwdw5swZVVKPHj0wYsQIL5TKIkjAGAJWjPFKQWpMX2CuJEACJEACFiJw4cIF7NmzBxEREXj66actZDlNJYG6BKy63S0FKXsyCZAACZAACQAoKChATEwMWZCApQmsW7dObXPrnFq2bInJkyebtm4UpKZtGhpGAiRAAiRAAiRAAu4TkEgRq1evdnnBwIEDMWDAAPcz8/KZFKReBs7iSIAESIAESIAESEAPArdu3UJOTg5u3LiBvLw83L59u95s6SHVgzjzIAESIAESIAESIIEAJ1BRUQHZvOHatWvIzc2F/O9OCgsLw5AhQ9CrVy93TvfJOfSQ+gQ7CyUBEiABfQlUndyAykMfoOb2FQS16oTQoS8ipN8kfQthbiRAAj4lcOjQIZw6dapBG9q0aQMRoOItLSkpgXhGk5KSTC1GpUIeC9KMjAy8++67mDNnDhITExWU/Px8zJs3D9nZ2WpCuPZZfceXLFmCzZs3Izk5GbNnz1arGjMzM7F7925MnTrVp43NwkmABEjAagSUGN29CDXlth2G1M09PBqhqbMoSq3WmLQ34AhUVlZCXpGRkY3WXTTY8ePH7ee1bdtWbW0rIlT+WnmbW48EqQhJbUs1WamlCVI5npCQAAkkLLBk6zURmsuXL7/r+PTp0yErwKZNm6Ym3qampiIuLg6LFi3CrFmzEBsb22iD8AQSIAESIIFaAmXLX8HW6+2wpngkrlfFoX3ILTwVvQcT2t9AxLQ/ERUJkIAOBDYfzsbKnZm4drMEHVpH4bnRiUgbktCsnCWyw2effaaG3idMmIAOHTo0mF95ebly4LVr105pJ39KHglSqbis4Fq8eLEKHSCCVLygjmJS+188nStWrLCLTMfjmzZtqiNIt2zZgpSUFAwaNMif2LIuJEACJOAVAp8u/BGWFU5ASU2EvbyooDK8MqAEDz/FmJqOjXD58mVIzNG+ffuqh7q/JSNEk78xakp9hOv/23AapRXV9ssjw4LxzUl9myVKL126hJ07d6o8Bw8erIbWAzUZIkgXLlyI5557DuvXr68jSOW4eEhFgMqQfVpamhKiMtQv3lUmEiABEiAB9wlUZ2eg6twufPeLjrhedffoUvuwQvzxJ0+4n6Gfn1lUVISPP/5Y1bJz584YO3asWzW2isgTO5dsPIPiskp7vaIjQjFjYu9miSa3IDXhJKtwlaq9+tvtyC2s5apVN75lKN7/17HKwymr3G/evKn+iidTQizJkHpDSa47ePAgqqqqlCCV+Z6BmnQXpJoHdfz48XUEqbNnVYCL13TVqlUYPXo0FixYoNrAcW5qoDYK600CJEAC9RGoztyHfelHset8JR6N2IOeoVfx4o0fuzz9haQqTH32IdPB9KUQkZE7Se5uD2olkTfrd3vUcLJzkuHlRd8faap+YCWuAm7KL7a65DewbTHu72bbVKGgPBQx4bWiVaYyPvDAA6bibmZjdBekjQ3ZO84TlRuDzCHVhuwFVHp6OmbMmOE2Mwl7IC8mEiABEvA3AudvlGHv14UYG38FgysOIOrGlwiqrsI/5/wrymrC0Cv0Cn7Zehley5ul5o46pzYtQ/Hm4x1NhWX/uSL843D+XUOfjw+JxfCeLQy3VTxS8pLFtCEhIY2W99Y/riLPhWesMbY3CirRLia0Tv5FZdU4llWCgV2iEB0RbP+svuNnr5dh/9kijOjdAj3a1U7HqO/4v32Q5bI+93SMxJX8CkxIikFqn1oP3I5ThfjiqwKfHF9/5Baqa+42tzGujTaYQSf8YlUmCivu7i8tw6rwWPccbM+Ow5WiCPSKLUFKe1ssUPGOxrXrgq+ulGJwtyjIEL+/pPj4eMhLz9RsQSrGOC5qkgVNMgQvorK+43KNLH7ShurlPBm6lwVNXGmvZ/MyLxIgASsQkCHWncevY2jvNmjbKhI1ZQWoPrcb3/64CjfKIhEXXIj34t+1V+X7ed/GjapY3B9xCm8MzMbnVSPwp+MtUFxeO7/NrEO17njx1u27hLV7LmLKyG6YfH9Xe719cbw+z9iLD/RAi8hQrNl9Ec+MSsRjw7vY7fzNquPYefwaxgzogDee7m8//r3/3YusnGL07BiD337rvkaP//OCncgvKkf7uEj88bVU+/nacWfP51PztqGm5m6VFxQUpI63iYnAktdH2fP5p19vV8P7vjru6rspXOVltrTgT59ib1Y4KqqD7KaFBdcguV0BerYqwaqz7VFZHYQ20UH44aMdlBht3749tLa6/562+MkLtetkxJN99MJN1Uciwhr/YWQ2HkbY45Eg1cI1aYZoYZtKS0vtYZ/ERT137lwlLh3DPjkelxVistJ+5syZ9pBP8+fPV9lyyN6IZmaeJEACZiBQXlmN7ceuoX+3OHRqE2U3ad6KL3Hw61zERdbgj/dsgMwNlfTzW9NwqqIL+oRlY17cX2znh0agvEsqrsYOQZ9BQxDUsr067MthcE/YNiTwNCGiPcRjW4Tjz2+MvkuIefN4QwK6oLhCCbrWLcOx9F9r7Xz5Nztwu7gC8TEReN9BAM56Zw+u3SpBl7bR+P13RtjrVd/xf3s/Hacv30a/rrH41fRh9vO140nd4jD/laH24z/982GcyLwJR0kqP0x6dIzBuSu3MWFwJ8x8pK/9/D+sP4XtR6/65PjGQ5fhQjur1etmm14gwM6ePYuV207g2I1I5SkVz2hSfDHGJsWjd+/eOHChDF+ev4UHBnZUIlNLmuhP7tkG//FSsjos94FXFuxUfUfOf/2p2oVMW45cwfHMW3h+bHd0bF17j/DkO2al+4FjvTwSpJ4C4fkkQAIkEKgEPs+4ih4dWyKxfe0Q6e/XfaWEY3hoMP78wzGILMpG1fld+Pm2YBwvaovooDIsafs/dmTlNaHIqmqLLi0qENVjGIK7DkNwl6EIimxlWazueEjf++QUvsi4inGDOmLWo/fY6+qL49Je731yGpVVd3ufz2QX4IujVzF+cCd8y0HobTqcjf2ncnD/ve2QltzJbr+cfzzzJgZ0b41enWIaPV5WUaU8ql3btVB9Rkv1HbeSELHaHFJNlJ44cQKFhYVuB5sXcfl19m0M6x2v2lFSaUUVXvzVF+r9yH7t8OPnBqr3uQVleHXhLvV+TP8OeOOZWu+6eN2/vnwbrz3ZD/0T607Pyb1dhvhWtVM6rMhW6kxBatnbOg0nARIwmoA7XsebheWIjgipM+y2fNs5rNxxQZm3eHYq2sXaAl7/dvVx5SGVtLT3SkTln1PvRXQeKeuJXmFX0C/skjoWFNMewd1HIqTLUCVEERJmdHW9kr8VH5bu9AOvwHOjECvt2GUlrm6g9+iUI2fzkHmjEMP7trOPlojn9Bv/vQPyg0Omq7zyUG+V54VrhfjBov3qvfxI+8EUm0e1sKQC33l3r/LG/+jZARiVZBstcedHn0fGeulkClIn0IH8BfFSn2MxJGAJAq6EU1RECF6d2MceQkeG2WW4XYZF3/72cLvwXLrpDD7ac1HVU4Yf25V8rcIzXf06AwduxiMhJBfJ4TYx6piCWndDSPeRCO46FMGdbcN7/ph4nzWmVbljlzFcvZlrQUkFbuSXqnnGjmn2e/vV8VmP9lXD/JJOXsrHT5YeVO9lrvWrD/dR792ZFuPNOrlbFgWpAykr/nJ3t6F5HgmQgGcE6vMyyNDY+z+wLQz5v8/P4W/bbZ7QuVMHY1gf26pT8Zru2LkfrQtPY/jtT9QipfpScLs+CO6Rqobigzvc65mRPJsEHAjIjl01t6/cxSSoVSfu2OWnPUXmAcvCtxfG9lBThCRN/+1OdQ9yTmadn6vZSUHq0GJWdXP76feM1SIBrxOQRQa/XnkMNwvKcPFGkcvyh/dtizkv2lbLyvw+EaVR4SGY+XBPhF3ai+rzu5Q3FNV3B9HWMgzuNADBPUYhpOtQBLXp7vV6BkKBx44dU/t6SwD8QEgiREWQukyRsQiO74Gg6Nbqhag29ve2/1sjKCoOCKpdQR4IzPy1jp+mX8b7n8m859rlbWaNuuHYBhSkDjSs6ub21y8V60UCRhLYcPCyWiQgngUJqyPpwOkc/PID2wp3CelTVHq3qJT5oDIvVJIWnkkWJknA+oZScNcUhPQcpeaDBsU0vF+1kfUOhLxPnTqFQ4cOqaqOGjUK3bp1859qV5SiOvccanLPoTr3/J2/54CK0ubVMSgIQSJMo9sAd4SrvHcUrEHRcTbxqtOiOivNd20eXO9fbcVpMRSkDv2EHlLvf2lYIgkYTUDmXR05l6dWrUaG2+L9Xckrwb/8fo96/2ByJ3z/iX7qvQxzvbnkIErKKzGuaxk2fV2Jkupwu4lRweV4ZVA50npUKy+oFp6pvjooAdpDRGgKgqLu3trT6LoHYv6ydePWrVvV1o2SZPOVxMRES6IQr6dNfJ5HTY4I0HMuh+S9XrnQcCVcbQK2NaDex9m8rCJm77xXn4W73uyA81293mqmL5CC1KGJOIfU9P2VBpJAvQRkpener26oMCoxUbUr0l/67x1qNapjeBUZmpf4gJLEQzp13N2BuGX4c+v1dlhTPFLtgtQ+5Baeit6D8ZE2D6rLFBqBkJ6jbcPx3VJUzFCmuwkY6RnbsWMHsrJsOxZ16tQJ48aNM38T6OD1VCIwvqcadq/JOYuakluQuaMhA55ASOfBqCm5iZpieeUB6u+dV8md/8sKDeEUFNHyjki9My3gjmCtyliLmtL8u8rkfFdDmsESmVKQOjWTFd3cluhpNJIEdCQgHk7HwPKS9Wvv7cPF60UqvuOCmbW74Dw//3MViFoWHM19tq8aZq8pLcDt/NvIuVmAHtGFtkVHpQV1/jbm/dSqEyTz83qOujMcn6JjLf0zKyM9Y45D9UIvLS0N7dq1MxVIPbyeMu84OL4nguJ7ILit/O1pG2pvTqqqUGJVhKoSrCW297b/77xXojYPqLx7wUxzina8NvS+byA05SW9smM+FiJAQdpIY+05eQN7Tl7H06MS0b1DbYBrC7UxTSUB0xDQwzP2581n1HaNfTtF4a0pbYE7AvO7H1XialEQurQox8Khx5XolM+O5kXhQlE0hgSfRELwdV1YSIzQEBmKF29opwG65BkomRi1Etx5qD4pKQmDBw/WBWuT+q0eXs/IVkpsqgVJIjrbynvxgvp4T/TyoloPqwhUB++rXdCKiC25CZfbMTXQKvSQ6tJlLZkJBWkDzea4m4LsjPDLf67dos2SrU2jScCHBOShvnHzDqy5Pax2CDzmIB4aPRDBXYbUeijvCMyMK1X4w4l2uLflLXy/0z6b97KsAD+98iTOVNh2v1nWdgHCg2wLj85WdsLJiq7oH5aJHqG24PO6p5AwhCY/h9Dh/6x71oGSYekfHnZd1bBI27zEsCggLBIIjap9H+b6vf3csCjszLiAy9dzVd4tW7bEI488gtDQ0GZjdcejq4vXs3U3u/BU3k/xfLZo22z7fZ2BTB2we1g1j2tJHqqvnkD1ja+B6qpaE4NDETb2+wjpN8nXZrN8HxCgIHWC7vxLeGbWy7hdhrv2m/VBW7FIErA0gU//8EssyxmKkpraeZVRQWV4rsVOXKlqg3bB+Xgiunal+v/cfhJ7y2xxOX/bZjESQvLU+wNlfbC1dDCSwi5hssP5bsEJCkZQZAwQEYOgiBggUvvbSv3v/Fl11mFUnfgENQXX1Hy80KEv8mHpFuj6T6rPQ9qcbM9GJCEjarg9i+FFn6Nz9eU7gtYmcG3i9c77UNv7IBG+d467ei/XlK//GWoKb9xtXng0gtt0VwuNPFrhHtGyrvAUD2jbnkBw88Vzcxj64tomeZ59YSjL9AoBClIHzK5+CZeExuFG/xnom1rPr3qvNBML8TYBziXWj3j15SNqRfp3t3dSnlHn1CKoFEU1trBL/x63Aklhth2OvigdiD8VPoiOIbfwq9Z/qntZcGiteJQQNHfEpBKZjsLSQXwqsVnPil/9asucGiPg6j7b2DUNfZ4f0gY7Wk5CRZAtGkJCRSbuL9rWnCx1uzYorvOduZ62oXY17B5j296RiQRIoC4BClIHHkbNbWKnsxYBRltofnstX7sdxTnZeBYfI6rCNoz64o0fu8x4aMRZHCrrpT77/eB0dIgNq+u9dBKYSnSKV4vJsgTqesY6InTw0wjuMVp5GmsqS2wex4oS1Nz5i8pS1FQ4Ha+0fX6jNBTbS217fkuaWLYRLcpvAFUV3uMTFo3gtrZ5nprwVHM9Q2tDhnnPGJZEAtYkQEHq0G71zW3SVv3JCt6zVwswfpBtH1km/yMgcSh/vCQd12/dHWTa7Nuu+aI1Vu3KVPsrTx2VgJbX9qP6/G7sPn0TC28+rsx5peVmTIqy7bX8rdzv43Z19F1mdmhRgznfuF+FamoTwzBJvmhHq5e5YsUKVYWBAwdiwIA7i8xk1bijiHUhdO8WvDbRq12n/sriHAlPVFO76w2CQxDcbThC7p1oE6Ct+Eyweh+i/b4nQEHq0AYNeUhLpvwRryzYqc5+cmQ3TH+o9he575uRFuhB4PDZPPzn8iP1ZvXiAz0gr0BM/9ifhQvXCjH1gR6QvdwlZXx1Ef/+tzPq/dPRu/F8ix3q/ZmKBPzs1jfU+39ttQbDI04jOGEQNgVDpMYoAAAgAElEQVSNx5+PRqC8qnZ7wugwYMake5E2JCEQsbLOFiHAuY4WaSiaaWkCFKQOzVff3Kbg7iNQMGoOXv2fXersR+/rgm890tfSDR/oxq/4/DwkOLoERJc9fiV98MV59aovmdVDqud8161fXsHR8zfxwgM90LG1bVhchOgPFu1X7x8ZHIdXu51BdeZ+ZGdl4Qd531LHZ8ZswIORX9rRXa+KRVXCUHTrNwTBPVNtQ/AA9LQ10Psw608CJEAC/kSAgtSpNR1/CTt+FDFjFfafL8H1/FKk9mtv9xL5U2fwx7qImJLXOIdpFhJb9tcrj6rqvvpwH0y+v6t6n51bjL9uO4e869eQmVdx15aR04cGY+KjE02FqanzXZds/Bq7TlzHqxP7IDXJtsgi93aZ/UeXbLP5xjP91fFbF0/hlT9dVu//qcUXeCJ6r51BbnUrxalLaI5aJaxtlSl/A3HVsKk6B40hARIgAQsRoCBtoLEqtvw3qk5vVmcExXVBxNT3LdS0NDWvoAyvLtwFmfn1zKhEfONB28KZ05dv49/eT1fvf/TsAIy6I8jUgYoSlP3fdGzN63rXlpET2t9AxDSn1d4+xjzrd3tw7WbJXVZo3lzxBIto/afxPdWe7ZIct81M6haH+a/Y4uvKbkayq5GkJwdG4RsdjqLq0kHU5F1Qcz9vVrdEYmjdwPLi+RQPqAoSn3i/j2mweBIgARIwjgCnbhjHVumsmhrHmdrGFma13GtuZaH8ox/atk4DEDb2NYT0f0y9L6uoQnFZFVq35CpKM7TrnzadwY5j1zDj4T52gSkLk771zm5l3hMjumLGxD52U6/dKkFFZQ26tA5D9eUvUZ39JSQ8UfX10/VWx4xb2k35xVaX9mrzXbXPu7Zrgd/9S61g/I+/HsFXWflqH/enUrupPKoz9+HWmUO4kXkGiWXH6uUQ1LKdba/2nqPU3FAmEiABEvB3Au5skODvDIyuHwVpI4Srjn6Mip3v2s+KnLUeNwoqMfu9/crT9PNpyRjSq5l7CBvdyn6U/4mLt/Bp+mU8NCQBg3q0tv84eOFXX6j393RphV/PqN1PXIbnc26XKpGqVnDXVNsEqCZCr55wm44Zt7RrzEP6338/hoNf5+Lx+7vipQk969a1shxVF3aj+tJB9aopsoVncpWCWne9s1XmKAS34/xptzsNTyQBEvALAlYLC2lFby4FqRtflfJPf47qC7Z5c8GdByPj3n/Df32Qof4P5JXXbqCzn9KUxSwyFC1Dz47pO7/fi+y8YrSKDsOyH46xfzRvxZc4nnkLz45OxLOju9e5pjo7444AzVDb1aHattVkveIrpiNqinPrxDEMCo9GaOos0+3S4+kcUtnGTxYk2UWobMdZTxLhGdxzlBKiIkiZSIAESCBQCdS75W1ES7XFa+02tpEIUjuBOewOFhrhtGvYnR3CQrVzHM7VAbBVvbkUpE6Nf/bsWZw4cQKFhYVqP+SkpCT0aFmhhu61QMvVD/0n3j8Ri5LyKrw0vicS4u+OrahDn/KbLDwVTVLxv+/MxF+3nkW39i3wzrdrh5rnLjuMoxduondCDH7zzftcMqq+etwmQK8cswlQiSXYQApu2xtBHZMQ3LEfgjskqZiCVvp12ZjYV/tsX0pX80FFiKKyvH4RmjDIvjBJhuaZSMBMBA4cOIC2bduiR4/ADL9mprYINFuM2PLWJUMlXu8WrErguil0KzbOR01Rzl3Zm3GUz9FIClIHGiJGDx8+jIqK2h0+wsLCMGTIECTe2ovK/cvsZ0f+y2eB9n1scn0bGlb+4TP9sXDNCXSOj8ZPX6ydjyjxQCUuqCTxhIpHVJIsvLl0owhd2kYjIixEHau+/pVNgF49gZqrx1FTWr/XT84Piu+hhGfwHREaFNu5yXUzw4WuxHNwh3vtAlSJ0IYEeeL9d4bja8MzmaFetIEEHAns2rULFy/atpWdMmUKoqK4Wxd7iPcI6L3lrfcsry3JjOsgKEjr6Qnr1q1TnlHnJJ7SyZMno3ztG8rrJimk7wSEPeh6K0RfdDQzl9nQwpvbxRX45ECWMv+/Xh6CAd1t80JFjMrxnh1jVKxQx1R94wxkGF7EpxKhxTbhWl8Kat3NJj6VCO0H+d9fksubZFAIUFNVfxUZnslfmr9OPVyN7vTqZYss4Q/p/Pnz2LvXNnVq6tSp/lAl1sFiBOr8+I/pgJCBTyKk+8g7O3uVwLbFrWx7q219K8fK7myDe2cXMPuOYXd2BKt02CZXzjUw0UNqIFy9s9a2n3POV9uOToY9y//xU/vH4c/+HrnhXVVMy9CQYPz4uYFcde+iURrykH7z4T54e+0JxLYIx29m3oeocJvX0zHV5J5H9ZWjSnwqAVpwrcGmF4+nzft5R4C28d/hPXeHkRieSe+7hbnya2h0x59EaUlJCT2j5up6tEZvAhUldbeulSlnngrdwhu2dRCOQZRCwhE25rumWwfhiI9D9g40GvOQyqmVuxeh8svVtquCQ7ApeRHe/+xr9e/3nuiHtDuxHvXuo1bOz9M5pDU3L0LNA9UE6C2bB7W+JHM+tSF4NRe0rf94hRpr93on2svUBIZnagyf33zuzr3LbyrLipAACTRKwErrILTKUJA6NKsrL0NwcDBSUlJQ62WoQdmH31bBwiVd7PkSfnW8B4KDg/CfLw1RcxuZ7iaw8ZONeP8QUFYdipCgaswaVm3f9agmP9suPpUHNK/+7TslZyW07nhAg2QYvn3ghiGqNxRJi7aIeHk5u2KAEGhsdCdAMLCaJEACFiZAQerUeCJKjx49ChkakhQSEoLnn3++zllVZz5HxaZf2Y/JDk6ykxOTawKO8xzPVXZEp5A8RIUFKVGJskJU37B5mOtLQdFt1Lm2lfAyF7QfUd8hYNXwHmxAfQnQQ6ovT+ZGAiTgfQIUpPUwX716NcrKbBOMH3roIRVqxDFVbFuAqq82qkNBMe0R8dJfvN96FinR3XmOWnWCouIQdCcEk+YJRVCwRWrrfTOtODTjfUr+XWKgzCH171Zk7UggsAlQkNbT/vv27cO5c+fUpwMGDIAsbHJMNSX5KF/5HXusr9BR30ZBz8ew4vNz6Nw2Gk+O8J+V3E39iuTeLsNbfzuKoBsn8XqrtWgdfHcEAyXoI2JsAtS+Ej4JCLGFeWIiARJwj4C/r7J3jwLPIgESsCoBCtJ6Wu7SpUvYuXOn+rRNmzZ4+OGH7zqz6vg/ULH9d/bjH3T/DdYeuKH+l+0rZRvLQE7rD2Rh8ae2veFnxnyGByOP1MERFNESYRN/qhYkSdBfJhIgARIgARIggcAkoIsgzczMxPz581FQYAtI/uabb2LQoEHIz8/HvHnzkJ2djZiYGMyZMweJiYlYsmQJNm/ejOTkZMyePRsRERGQPHbv3m2a+HJVVVVYuXIlau6ETXj66aeVnc6pYsN/our8bnX4s9DHsPTKAPX+/R+MQnyru88PpG524VohJMB9cEURfhK9DF1Ca3eOMOtWnIHUPqyrdQjI/SgrKwvl5eXo3LkzoqP9d/Hk5cuX1eYk3bvX3QLYOq1FS0mABJpCQBdBKgJTVqKLCBVhKRPsZ86cieXLlyMhIQGTJk1CRkYGNmzYgOnTp6vPp02bBpmnmZqairi4OCxatAizZs1CbGxsU+phyDVbt27FtWu2mJdip4hp51Rz8xLK/v49FSdMUvbwOWh9z0jGI70Dyjl2qxwOatkeoSnTTB0PzZAOxUxJoIkEbt26hU8//VRd3a9fP/Vj3h+T7MQkOzJJ6tatG0aNGuWP1WSdSIAEXBAwRJCKp/PRRx+tIzLFWyqiU3bY2LRpUx1BumXLFrugNVMryZys/fv3K5NEcPfp08eleZWHPkDlvqX2zyJmrIIMRwdqys4rRkKbaEhA+/J1b6Km5JYNRWgEwie/ZVtdz0QCJOA2AdlBTn7IS7rnnnswdOhQt6+10okfffQRiouLlcl9+/bFsGHDrGQ+bSUBEmgGAV0EqePQvDYMX1paepcgXbhwofKQigCVIfu0tDQl9GRIX7yoZkxHjhxBZGSkEqMSAqq+VP7Rj9R2lpJCeo5GzYM/xfZj19C/Wxw6tQmcPZffXHoQX13KxxP3dcBLhe+iOuesHVnYxJ8hpNcYMzYzbSIB0xMQL6nca12N1JjeeDcMPHz4ML766it1ZosWLfDggw+qv0wkQAKBQUAXQSrD9O+88w6efPJJNUz/1FNPYeTIkXUEqYRQWrx4sdoTXruhys111apVGD16NBYsWKCIa/NMrYZf9riXve61tKTNXGw8VY7w0GD86Y3RiI4ItVqVmmSvtm99j+gC/KrF/9aK0dH/gpCBU5qUJy8iARLwbwI5OTlq5ExLI0aMQI8e/rvlr3+3JmtHAk0j0GxBKqJS83yK0HQcmpfdQ7R5odpxx3mi8rnMzdSG7KUK6enpmDFjRtNq4+OrKvf8P1QeWamseLfgcewo7a/eL/+3sWgRGRiCdO2ei8g4eAgPVG7F/RGnVP1Dh7yA0BHWbFMfdykWTwIBQWDbtm24evWqqqsIURGkTCRAAoFFQHdBKt7SpUuX4vXXX1feT21RkyxokqF5TWzKIidtqF5bFCULmjxdaZ+bmwt5mSV13PcWwgsv43pVLHZGP4KWvYbh3k6BE9Io9tx6xJ7fYG+Ook7DkZv0DbM0D+0gAdMQkLmSN27cUD/iZeMNuVcGShKPqAhQGTkLDQ1FZWWlveoS8zk8PDxQULCeJGBJAvHx8ZCXnqnZglSMEXH51ltv2e1yFfZJbrZz585Vq+gdV+JrIZ8kbJQkqw7Za5WXEFASCkpL4VMWILiTLRSUv6ac26Vo2yoSVcfXo2L7O/ZqBncZohYxMZEACdQSyMvLgyyYPHPmTO19IjwczzzzTEBgcrWrlFZxDtUHRBdgJUnAJQFdBCnZ1iVQ8fn/oOqkLUSLbIMZ8cqHfovo86NX8T9rTiA2Mgi/bbkQLYJs260Gte6mxGhQC31/QfktSFbM7wm4EqJapcUrKDvCBUKSaAESNcA5BQcH44UXXggEBKwjCZCACwIUpAZ1i7K/fgM1BddV7js6fwcfnG2LtCEJmDrOvybqv/fJKWxIv6zq+V+tl6F36BUV8ipMwju1cx0myyDkzJYETEmgISEqsTYlvFG7du1MabsRRsnaAVfJn8NZGcGReZKAvxGgIDWoRatObkDF5wtV7j/MexVZVW3V+7X/PsGgEn2T7ZlzWfhw7Va0rrqBGS03KiPCH/lPBHfnogTftAhLNROBY8eO4ejRo3eZ1KFDB9x7770BNW9Ug1Cfh7Rly5YqCgsTCZBAYBKgIDWw3Ss2/heqzu7AB0Vj8WnpfbivX2f88Bnbynt/SRL4vjrrsL06YWNfQ0j/x/yleqwHCTSLgOxGJwt3tCS70snQfNeuXZuVr5UvdjWHNCwsDEOGDEGvXr2sXDXaTgIk0AwCFKQewLt06RLklZSUpLY7bTRVlqH0zy8C5badR8LGfh8h/R9v9DKzn3DpRhG+zr6NMTl/RdXpzXZzZTvQ0PteNrv5tI8EvEZA85BKgHfZWpn7s9vQiyg9ceKEmksqnlG5p1KMeq1bsiASMCUBClI3m0XCkqxcaYsxKsNtEya4N/QucUklPqmWIqb+PwTFWdc7cru4Av+8YCdqamowOXofprX4XFUtpN8jCBv3Azdp8jQSIAESIAESIAESqCVAQepBb9CG3zwN3Ow4rH209SRsD5uIx+/vinu6tPKgdHOceiO/FDPf3q2MmRR1EK+03IzgxOEIf3SeOQykFSRAAiRAAiRAApYjQEHqQZNVVFSgoKAAbdq08eAqoKbwBsr+8pK65tWc2SiqiUS39i3wzrfv9ygfM5wsc2J3r/sQN6pjMSLiFNq2b69W1AdFWk9cm4EnbbAmgaqqKoSEhFjTeFpNAiRAAiYkQEHqpUap3LcUlYc+wA9vvoqsyrYY0j0GP3/5Pi+Vrk8x1VePo3ztG0BNjcpQYqyqWKPx/hXKSh9azMUfCLia6yg7C8mOcpKee+45tdMQEwmQAAmQQPMIUJA2j59HV5f//Xsovp6J7Ko26N5/KKInzPboel+dfOFaIVZ/cQopeWswvOaA3Yzwx3+J4K4pvjKL5ZKAoQTqWw3euXNnXLhwQZWdkpKCPn0Yb9fQhmDmJEACAUGAgtSLzVydcxblK79jLzHs4bkI6TnaixY0rai5fz6Eo5m31MV/bvtbRARVIGz8Gwi5d2LTMuRVJGABAvXFy5QV8xLQPjIyUsUSZSIBEiABEmg+AQrS5jP0KIeK7b9D1fF/qGuuBnfCmWE/x5jB3RARZt75aAv/8CG+uNEOrYKL8cf43yF0+CsIHTbVo3rzZBKwGoH6dhQKpG0+rdZmtJcESMC6BChIfdB2ZctfQUl+Lmblfg9lNWGYMLgTXnuynw8sabzIyl3voTJjDc5VdkTHkJuIGTgRYWO+1/iFPIMELE6AOwpZvAFpPgmQgKUIUJD6oLmqsw7h1sf/gW/mzEY1gjCqexh+9PIYH1jScJHOMVRDeoxC2KR/N52dNIgEjCDAHYWMoMo8SYAESMA1AQpSH/WMik2/wqETF3G5Kh4p7QrR7Z/+GwgJ85E1dYuV4Pe/+vMOlNy8jh+0Wqs8o8Ed7lUr6hEWZQobaQQJeIMAdxTyBmWWQQIkQAIABWkzekFOTg5atWqF8PDwJuVStuRZ1JQVqGtD7/sGQlNssUp9nbZ9sR9vf1GozJja4gtMaX/WFt4prouvTWP5JEACJEACJEACfkiAgrSJjXrkyBGcPHlSrbR9/PHHERbmuXez6sznEE+plm4/9P+hfe/BTbRIn8tqbl3CpZX/gV9cm4wKhOBHsWuQ9PRsBHf2rV361I65kIB7BPLz83Hp0iX1g1NW1DORAAmQAAkYS4CCtIl8t2/fjsuXL6urR44cie7duzcpp/J//BQFF4/i9bxv4XZ1NN54uj/GDOjQpLyafVF5McrWvoGa3HP2rMLSfoyQPhOanTUzIAErEfjss8+Ql5enTJ46lRElrNR2tJUESMCaBChIm9huX331FQ4fPqyuFjEqorSp6dg70/GzW99Ql0/qXoZvv/xIU7Nq1nXln8xFdeZ+ex6hI2ciNPnZZuXJi0nAagTOnDmDAwdqN4CgILVaC9JeEiABKxKgIG1iq92+fRvr169XV8tw/bPPNl24VR37GH/45Azya6LxVPQe3PvizxDczru7v6z8y/9hfWYMnm2xE2mRRxA6+GmEps5qIh1eRgLWJeDoHWXMUeu2Iy0nARKwFgEK0ma019q1a1FSUqJymDhxIuLj45ucW/mq2ai+/pW6PqTXWIRN/GmT8/L0wsr05Xj2k07qsrYht/GH4ScQ9tAcT7Ph+SRgeQKyqn7//tpRAu5Vb/kmZQVIgAQsQoCCtBkNJcN6MrwnacCAARBvSlOTrLaXVfdaChv7fYT0f7yp2bl9XdXJDaj4fCH+UPAY9pbdg7T4LMyc9bJpQlC5XRGeSAI6EKB3VAeIzIIESIAEmkCAgrQJ0LRLZFGTLG6SJN5R8ZI2J1Wm/xV5+1bht7efQmlNOH48bTg6JfZsTpYNXlt9MR3l62s9sUGxCbbwTjE+WlRlWE2ZMQk0TuDixYvYtWuX/cSnnnpKRdFgIgESIAESMJ4ABWkzGFdVVWHlypWoqalRucg80qaEf3I0YfMf5+H3V0epQy91v4xnX7YtdtI7yUr6qyt/iujqAkQEVQChEUqMBndM0rso5kcCliDg6B1NSkrC4MEMdWaJhqORJEACfkGAgrSZzbh161Zcu3ZN5dKc8E+aGVcuXsDcZUdsMUBbrUa/h6ch5J60ZlpZ9/Ka0nzs/ctv8Osr4xEVVIYFbd5Hh0mzEdLLfNuX6lpxZkYC9RC4cuUKPv/8c/unEls4JiaGvEiABEiABLxEgIK0maAdwz/16tULw4cPb2aOQMXOd1F19GOVjwyfh09ZgKCW7Zqdr5ZB+Uc/wv99HYe1xbZQVXNTizEszfj5qrpVgBmRgM4EtmzZguvXr6tc+/bti2HDhulcArMjARIgARJoiAAFaTP7h6yyX7duHWT4/p577sHQoUObmaPt8rI/PY+aknz1PmTAZISN+Z4u+VZs+TWqTm9FVlVbrCwajRZtO2PWy48hIixEl/yZCQlYkcCOHTuQlZWlTJ80aRJat25txWrQZhIgARKwLAEKUh2arrS0FEVFRc0K++RsRvW1k7i56k38rWgMWgUX48WnxiOkZ/OG1Cv3vo/Kw3+zFyVTAcIm/EgHAsyCBKxNoLi4GOfOneNWodZuRlpPAiRgYQIUpCZuvL//+U/4a6ZtH+0fd92DEVNfQ1Bk0+a1VR39CBe/+ACnKjojNeIkIrsOVIuYmEiABEiABEiABEjA1wQoSH3dAg2U/8XRq1i45oQ6463Wf0LvlLEIHflNjy2uOrcLhRt+hW/mvoaKmlBMiD2L73/zaQS1aHogf4+N4AUkQAIkQAIkQAIkUA8BClKTd43ML/cgZMdv1Q5KksIf+y8Ed7vPbaurr59C+arXUFQTgVdzfqCue6BvNF5/cYTbefBEEiABEiABEiABEjCSAAWpkXR1yrt83U9QnXVI5RacMAjhj/8SCAlvNPeaohwlRmuKctW5R8p74lqfaRiROgwd4qIavZ4nkAAJkAAJkAAJkIA3COgmSDds2IBly5Ypm9PS0jBjxgzk5+dj3rx5yM7OVjH95syZg8TERCxZsgSbN29GcnIyZs+ejYiICGRmZmL37t2YOnWqN+ptuTJK//AwdpT2R2LodfQcOQmhKS81XIeaGpSvng3xkGopbOxrCOn/mOXqToNJgARIgARIgAT8m4AugjQjIwMiSDVxqSET4ZmQkKDCqGjnTJ8+XYVJmjZtGlavXo3U1FTExcVh0aJFmDVrFmJjY/2beBNr95eVm7HqZLC6+n/j/xcdn/o5ghMG1ptbxYZfIOvMSawuTsWgsPMYPzoZofe93MTSeRkJkAAJkAAJkAAJGEdAF0EqwjMlJQWDBg2yWyreUUeRqf0vHtBNmzbVEaQSlNr5euOqbM2cl2z8Gh/vvaSMf6fNInTs0UfNJ3WVKnb+L2RV/cLbU7Cv7B51ytJ/HY3WLRsf5rcmHVpNAiRAAiRAAiRgZQLNFqRlZWV4++23ceTIETuHl19+WW2j6SxIFy5cCPGQigCVIXsZ2hchKkP64kX1l1RQUKD7toM3C8ux89gVxO79DYZHnFaoZMV9aPJzdbBJnFGJNyrpz4UP4tOSFESGheCDnzzgL3hZDxJoFgHZJrSwsBBRUVHo0qVLs/LixSRAAiRAAvoQ0EWQLl68GJMnT1bzQ2Uu6NKlS/Hqq69ixYoV9mF4Ea6O54n54jVdtWoVRo8ejQULFqgaafNM9ame93M5cOAAzpw5g44dO2L8+PG6G1B55O+o3LNY5RsU2Qphj89HcLs+6n/ZgUl2YtJScNteuDT839GhfTxaRoXpbgszJAErEti5cycuXbKNNjz//PMICeEuZVZsR9pMAiTgXwR0F6Sa8BQxtn79ersgdR7CF4wiWGUOqTZkL8fS09PVgiirJqnz7du3ERoaiueeq+u91KtOZX95CdfyK9A+5BYQFglUlCKoRRvUFOXZiwiKilOB74Pie+hVLPMhAb8goP1olMpwEaVfNCkrQQIk4AcEmi1IhYGrxUuywGn58uX2RU2y6EmG5jWxKYuctKF6bQ6qLGjydKV9bm4u5GWWlJeXB3m1atUK7du3N8SszUeuY+NX5WrF/a9bL61TxtrikcitjsGE+/sgpOO9hpTPTEnA6gRycnLUfvX0jlq9JWk/CZCALwjEx8frul261EEXQVpfeCfH47Lafu7cuWoVvQzry0r7mTNn2kM+zZ8/XzG1+pC9NzrGz5YdxrELN1VR77d9Gy2CStX7o+Xd8cv8F9T7Fx/ooV5MJEACJEACJEACJGB2AroIUrNX0t/sS/86F5+sWo2QoGpkVrbD9ao4NXw/PjIDHxaNVdX93hP9kJbcyd+qzvqQAAmQAAmQAAn4IQEKUos26qd/+CWW5QxFSU2EvQZRQWV4ps0xDH/+O+jWroVFa0azSYAESIAESIAEAo0ABalFW3zWgi24VhR0l/UdWtRg0RsPWrRWNJsESIAESIAESCAQCVCQWrTVp/xiq0vLOXfUog1Ks0mABEiABEgggAlQkFq08Wf9bg+u3Sy520PaOgqLvj/SorWi2SRAAiRAAiRAAoFIgILUoq2++XA2lmw8g+KySnsNoiNCMWNib6QNSbBorWg2CZAACZAACZBAIBKgILVwq4soXbkzU3lKO7SOwnOjEylGLdyeNF1/AtevX1dh5jp06IBu3brpXwBzJAESIAES0IUABakuGOvP5MSJE2rf7OHDhxtcErMnARJwJvDZZ5+pjSokcVcm9g8SIAESMC8BClID2+bkyZM4cuSIKmH06NHo2rWrgaUxaxIgAUcC58+fx969e+2HKEjZP0iABEjAvAQoSA1sm6+++gqHDx9WJXTv3h0jR3KxkYG4mTUJ1CGwdetWXLt2TR0bNGgQ+vfvT0IkQAIkQAImJUBBamDDyNapn3zyiSohLCwMzz77rIGlMWsSIAGNQFZWFnbs2KH+lf3q5bsXHBxMQCRAAiRAAiYlQEFqcMOsXbsWJSW28ExpaWlo166dwSUyexIgge3bt+Py5csKxJAhQ3DvvfcSCgmQAAmQgIkJUJAa3DgHDhzAmTNnVClJSUkYPHiwwSUyexIIbAJXr17Ftm3bFITw8HA8+eSTCA0NDWworD0JkAAJmJwABanBDeQ4dBgXF4dHHnnE4BKZPQkENoE9e/bgwoULCkJycjL69esX2EBYexIgARKwAAEKUoMbqaqqCitXrkRNTY0qacqUKYiKijK4VGZPAoFJIDc3Fxs3blSVl++Z/ACMiIgITBisNQmQAAlYiAAFqdR0MhUAACAASURBVBcay3G1b0pKCvr06eOFUlkECQQegYMHD+L06dOq4lxZH3jtzxqTAAlYlwAFqRfazjH8U0JCAh544AEvlMoiSCDwCOzatQsXL15EbGwsxo8fz9GIwOsCrDEJkIBFCVCQeqHhHMM/tWrVCo899pgXSmURJBCYBGS7UBmmF1HKRAIkQAIkYA0CFKReaidtoQVD0HgJOIshARIgARIgARKwDAEKUss0FQ0lARIgARIgARIgAf8kQEHqn+1qulqdPXsWJ06cQGFhIVq2bKlisvbq1ct0dtIgEiABEiABEiAB7xOgIPU+84ArUcTo4cOHUVFRYa+7bKUq0xcoSgOuO7DCJEACJEACJHAXAQpSdgrDCaxbt055Rp2TeEonT55sePksgARIgARIgARIwNwEKEjN3T5+Yd2KFStc1mPgwIEYMGCAX9SRlSABEiABEiABEmg6AQrSprPjlW4SqM9DKsP2zz77rJu58DQSIAESIAESIAF/JUBB6q8ta6J6uZpDqpnXvXt3jBw50kTW0hSrELhx44balUk2m+jRo4dVzKadJEACJEACLghQkLJbeIXAli1bIAHLXaW+ffti2LBhXrGDhfgPge3bt+Py5cuqQlOmTOGuTP7TtKwJCZBAABKgIPVRo58/fx5t2rQJiN1kRIiKINVSamoqxLv19ddfq0MxMTF4/PHHfdQSLNaqBCRyg2zLK2nq1KlWrQbtJgESIAESAEBB6oNu8OWXX6qYnJKeeuopREZG+sAK7xW5f/9+yLC9pE6dOmHcuHHq/YEDB3Dp0iWMGjUKHTp08J5BLMlvCBQUFKgfNEwkQAIkQALWJkBB6oP2O3jwoJr7JikQhhozMzOxe/dutb/4ww8/jBYtWviAOoskARIgARIgARIwKwEKUh+0THFxsfIMijDr0qWLDyzwfpE3b95UOzTJynomEiABEiABEiABEnAkQEHK/kACJEACJEACJEACJOBTAroK0g0bNmDNmjWYM2cOEhMTkZ+fj3nz5iE7O1vN89KOL1myBJs3b0ZycjJmz56thnK1YV0uTvBpf2DhJEACJEACJEACJOB1AroJUhGUH374oarACy+8oASpCE+JEThp0iRkZGRABOv06dMhgdKnTZuG1atXQ1Zcx8XFYdGiRZg1a1ZArDr3eiuzQBIgARIgARIgARIwMQFdBGlZWRkWL16MiRMnYuPGjWp/cmeRKd5SEZ3iAd20aVMdQSohgVJSUjBo0CATo6Jp3iZQUVGBnTt3Qubcjh49mj9WvN0ALI8ESIAESIAEvERAF0Eq3k8Zlh8/frwSpvUJ0oULFyoPqQhQGbJPS0tTQlSuFS8qEwk4EpCg5xL8XFJSUhIGDx5MQCRAAiRAAiRAAn5IoNmCVPN8ynC7xNOsT5BqXlQRqzKcL0muXbVqlfJ+LViwQB3T5pn6IWtWyUMCpaWlypsunlLGKvUQnp+dfvHiRbWRQteuXSE7ezGRAAmQAAn4F4FmC1KZOzp//nxIgGotyQKm1157DevXr7fPC3UUrrGxserUFStWqDmk2pC9HEtPT8eMGTP8i3KA1EY8mtIf+vXrh9atWwdIrVlNownIj1mZfy5TNyRx4aPRxJk/CZAACXifQLMFqaPJzl5Qx0VN8kCRoXlNbGrD/DJUL+fJ0L0IVQmg7skDJzc3F/Ji8j0B2cqxurpaxRu95557fG8QLfALAteuXUNWVpaqS3h4OAYOHOgX9WIlSIAESMCqBOLj4yEvPZOhgtQx7JOstp87d64SneJFk5X2M2fOtId8Ei+rpEAcste20JQ5uFb2LH700UfKiyVTMsTzzUQCehD49NNPcevWLZXViBEj0KNHDz2yZR4kQAIkQAImIqCrIDVRvSxjiuPCnZ49e+L++++3jO3OhspcT5m60aZNG8vWgYabi8D58+exd+9eZZTsbPbEE0+Yy0BaQwIkQAIkoAsBClJdMDY9E/H8iAdIkmwQ8PTTTzc9M15JAn5GYOvWrZAhe0nyY01+tDGRAAmQAAn4HwEKUhO0qTbULaZILFe952WYoIqGmVBSUoKjR48qr2zv3r0NK4cZe5+AzDn/4osvVMH0jnqfP0skARIgAW8SoCD1Ju16ypI5pGfOnFGfDhgwgIs2PGiTPXv24MKFC+qKXr16Yfjw4R5czVPNTGDXrl2QcE+Shg0bxnBPZm4s2kYCJEACzSRAQdpMgHpcfunSJbUjkSRZ1MRNAtyneuLECXz55Zf2C7p166YWVAUFBbmfCc80HYGcnBwVg1aSeEcfffRRhIaGms5OGkQCJEACJKAPAQpSfTg2K5eqqiqsXLkSNTU1Kh+ZRyrzSZkaJyBhpmQ3pytXrthP7tKli9psgaK0cX5mPcNx1EB26JKduphIgARIgAT8lwAFqUnaVjYHuH79urJGhp1l+JnJPQIi5MXDrMWqlKs6deqEsWPHIjg42L1MeJapCBw7dkzNDZYwcRMmTFC7wDGRAAmQAAn4LwEKUpO07VdffQUJLC9JPHxjxowxiWV1zZDQTmJnhw4d7FvAmsXQffv24dy5c3ZzxMYHHngAISEhZjGRdnhAQH6gyUiBtrObB5fyVBIgARIgAYsRoCA1SYPJJgKffPKJskYE1PPPP28Sy+qaITtpycYGkh588EG0b9/eVHY6DvWKYe3atcO4ceM4/9BUrURjSIAESIAESKAuAQpSE/WIjz/+GEVFRcoiEaRm8+xdvXoV27ZtsxMzoyAV4w4dOoRTp07Z7bT6hgMm6qI0hQRIgARIgAQMIUBBagjWpmUqAcBl1XjXrl1NF1NTFl6JB7ewsFBVTuZoiufRrCkjIwPHjx9X5nXv3h0jR440q6m0iwRIgARIgAQCngAFacB3AfcAOAo8Cb/z2GOPITo62r2LfXSWzMu9efOmimEZHh7uIytYLAmQAAmQAAmQQGMEKEgbI8TPcfv2beUd1cJSpaSkoE+fPiRDAiRAAiRAAiRAAroQoCDVBaN/ZyIByiVQuSTZ1lS2N2UiARIgARIgARIgAb0IUJDqRdJP8zl79iz279+vaicxPWXHnJiYGD+tLatFAiRAAiRAAiTgCwIUpL6gbpEyy8vLsW7dOshfSYMGDUL//v0tYj3NtAqBGzdu4PTp00hISECPHj2sYjbtJAESIAES0JEABamOMP0tK4k3KnFHJbVu3RqTJk3ytyqirKxMeX7DwsL8rm5WqZBs/Xr58mVl7pQpUxAVFWUV02knCZAACZCATgQoSHUC6Y/ZFBcXq7ijsl+87HjUqlUrv6pmXl4eNm/erOr00EMPKdHN5H0CsvOXRESQNHXqVO8bwBJJgARIgAR8ToCC1OdNQAN8ReDMmTOQnZ0kDR8+HL169fKVKQFfbkFBAecmB3wvIAASIIFAJkBBatLWr6ysxNGjR9VuTTJv02y7NpkUm0dmlZSUQLxzQUFBGDJkCCIjIz26nid7TkAWycnmD7LBQsuWLZGUlMQfAp5j5BUkQAIk4HcEKEhN2qSO3jvZZUh2G2IiASsTEDEqPwAqKirs1ZC5u/JjgN5pK7csbScBEiCB5hOgIG0+Q0NykEUesthDkln3jDek4szUbwlIxAZt61nHSoqndPLkyX5bb1aMBEiABEigcQIUpI0z8tkZMq9OhpPlgc3kXQIcWtaf94oVK1xmOnDgQAwYMED/ApkjCZAACZCAZQhQkFqmqWiotwhwaFlf0jJELyHEvvzyS3tMW3pI9WXM3EiABEjA6gQoSK3egrRfdwIcWm4+0qqqKmRnZ+PChQvIysqyZyge/5qaGvv/nEPafNbMgQRIgAT8gQAFqT+0YjPrcPHiRRw6dAiJiYlqgUmgJw4tN60HiNAUEaoJUYkU4Zy6dOmCW7ducZV90xDzKhIgARLwWwIUpH7btO5XbNOmTcjJyVEXPPfccwgNDXX/Yj88kx5Szxv14MGDSoi6WrQkO2F17txZvbg1qOdseQUJkAAJBAIBCtJAaOVG6ihxIY8fP4527dph3LhxAU+Ec0g96wIiRmUveufUvn17iEe0a9euiI6O9ixTnk0CJEACJBBQBChIA6q5WVl3CXCVvbukgGPHjqlNHCTFxcWhW7duavoHo0O4z5BnkgAJkECgE6AgDfQewPqTgA4Erl+/joiICMTGxuqQG7MgARIgARIINAIUpBZp8fLycty+fRtt27a1iMU008oEJEyT7BY2dOhQtG7d2spVoe0kQAIkQAIWIEBBaoFGkhA6//jHP1BcXIw+ffogJSXFAlbTRCsTWLVqlYoZ2qJFCzzxxBNWrgptJwESIAESsAABClILNFJpaSnWrFmjLA0JCcHzzz9vAatpopUJaJEXZFHSmDFjrFwV2k4CJEACJGABAroIUhnemz9/PmSry4SEBMydO1fNJcvPz8e8efNUOJiYmBjMmTNHLXZYsmQJNm/ejOTkZMyePVvNPZM8du/ejalTp1oAm/dNXLt2LUpKSlTBEyZMQIcOHbxvBEsMKAIyL1RWyjORAAmQAAmQgNEEdBGkEkg8NTXVLjZFlE6aNEkJT+19RkYGNmzYgOnTp0PiPE6bNg2rV69W18nK3EWLFmHWrFlcFFFPix84cEDN6ZN07733MoC90d8MP8pffsjIbkmyAYIkmfLBxUd+1MCsCgmQAAn4AQFdBKkjBxGd4hF95pln6ohM8ZaK6BQPqAwHOgrSLVu2qIfkoEGD/ACpMVW4fPkytm/frjIXMfHoo496XJDEG5V2kIUq4pVm8g8CrkJUSUzZq1ev4tKlSxBPp2MaMWIEA9T7R9OzFiRAAiTgNwR0F6TiFRVxKUPzjl5PEUILFy5UHlIRoDJkn5aWps4VASseVab6CcjCpr/97W/2E6ZMmYKoqCi3kYl3Vbysknr37o377rvP7Wt5onkJuAri77xfvKP18mNm1KhR9JCat0lpGQmQAAkEJAFdBakMy6enp2PGjBnKE+coSMvKyrB48WJMnjxZiVVJco6s5h09ejQWLFigjmnzTAOyNRqp9Oeff44rV66os0RQirB0J8mQrazS1/YW9+Rad/LnOb4jUN82p84WybadskBJ/tI77rv2YskkQAIkQAKuCegmSGVR0tKlS/H666/bFzQ5e0id54lqc0+1IXsxURO07jZYbm4u5BUISYZeZQhWksy77dWrl1vVFu+oiH9J4lXt168fxIvGZH0Csm1nfUl2SpJ+InFEw8PDrV9Z1oAESIAESMAUBOLj4yEvPZMuglQ8o8uWLbOvrtcMdFzUpM0tFe+pJLlGG6rXhvllOJEr7etvXvF0ymp7SRL+6bnnnmtUWMpCll27dtkzffjhh9GmTRs9+xDz8iGB+jyksnf8k08+6UPLWDQJkAAJkAAJuE+g2YJUhuLffvttHDlyxF6qFvpJDmhhnxzDQYk3VR6kM2fOtId8krBRkjhk33DjffLJJ3Zv50MPPdTgzk0VFRVqqF7imEpiUH33vxhWOdPVHNKwsDAVhcFdD7pV6ko7SYAESIAE/JdAswWp/6IxZ81OnTqFQ4cOKeNkIVhD2zru27cP586dU+dGRkbi8ccfh4gVJv8i4GqVPcWof7Uxa0MCJEAC/k6AgtSCLSweZpm7IXME60sS8mfbtm32j2XhWNeuXS1YW5pMAiRAAiRAAiTg7wQoSP20hT/++GMUFRWp2nXq1Anjxo3z05qyWiRAAiRAAiRAAlYnQEFq9RZ0Yb/z4icZqpdFLkwkQAIkQAIkQAIkYEYCFKRmbBUdbJJQT8eOHVO7MnXr1k2HHJkFCZAACZAACZAACRhDgILUGK7MlQRIgARIgARIgARIwE0CFKRuguJpJEACJEACJEACJEACxhCgIDWGK3MlARIgARIgARIgARJwkwAFqZugeBoJkAAJkAAJkAAJkIAxBChIjeHqlVwZEN0rmFkICZAACZAACZCAwQQoSA0GbFT23DLSKLLMlwRIgARIgARIwNsEKEi9TVyn8tatW4fCwsK7cpPdmyZPnqxTKcyGBEiABEiABEiABIwnQEFqPGNDSlixYoXLfAcOHIgBAwYYUiYzJQESIAESIAESIAEjCFCQGkHVC3nSQ+oFyCyCBEiABEiABEjAKwQoSL2CWf9COIdUf6bMkQRIgARIgARIwDcEKEh9w12XUrnKXheMzIQESIAESIAESMDHBChIfdwALJ4ESIAESIAESIAEAp0ABWmg9wDWnwRIgARIgARIgAR8TICC1McNwOJJgARIgARIgARIINAJUJAGeg9g/UmABEiABEiABEjAxwQoSH3cACyeBEiABEiABEiABAKdAAVpoPcA1p8ESIAESIAESIAEfEyAgtTHDcDiSYAESIAESIAESCDQCVCQBnoPYP1JgARIgARIgARIwMcEKEh93AAsngRIgARIgARIgAQCnQAFaaD3ANafBEiABEiABEiABHxMgILUxw3A4kmABEiABEiABEgg0AlQkAZ6D2D9SYAESIAESIAESMDHBChIfdwALJ4ESIAESIAESIAEAp0ABWmg9wDWnwRIgARIgARIgAR8TICC1McNwOJJgARIgARIgARIINAJUJAGeg9g/UmABEiABEiABEjAxwQMFaT5+fmYN28esrOzERMTgzlz5iAxMRFLlizB5s2bkZycjNmzZyMiIgKZmZnYvXs3pk6d6mMkLJ4ESIAESIAESIAESMCbBAwVpCI8ExISMGnSJGRkZGDDhg2YPn061q1bh2nTpmH16tVITU1FXFwcFi1ahFmzZiE2Ntab9WdZJEACJEACJEACJEACPiZgmCAV76ijyNT+Fw/opk2b6gjSLVu2ICUlBYMGDfIxDhZPAiRAAiRAAiRAAiTgbQJeFaQLFy5UHlIRoDJkn5aWpoSoDOmLF5WJBEiABEiABEiABEgg8Ah4TZCWlZVh8eLFmDx5sppHKkm8pqtWrcLo0aOxYMECdUybZxp4TcEakwAJkAAJkAAJkEBgEvCaIHUewhfcK1asUHNItSF7OZaeno4ZM2a43RpZWVkoLi52+3yeSAIkQAIkQAIkQAIk0HQC0dHR6NKlS9MzcHGlYYJUynJc1CQLmmRoXhObsshJG6qX82ToXhY0ebrS/vTp0+jbt6+uUJgZCRhNgP3WaMLMX28C7LN6E2V+3iDAfmsMZSO4GipIHcM+yWr7uXPnKtEpIZ5kpf3MmTPtIZ/mz5+vqHk6ZG8EFGOaj7mSQC0B9lv2BqsRYJ+1WovRXiHAfmtMPzCCq6GC1BgMdXM1Aoo37GYZgU2A/Taw29+KtWeftWKr0Wb2W2P6gBFcKUiNaSvmSgINEjDiy0zkJGAkAfZZI+kyb6MIsN8aQ9YIrhSkxrQVcyUBClL2Ab8iYMQDyK8AsTKmJMB+a0yzGMGVgtSYtmKuJEBByj7gVwSMeAD5FSBWxpQE2G+NaRYjuFKQGtNWzJUEKEjZB/yKgBEPIL8CxMqYkgD7rTHNYgRXClJj2oq5kgAFKfuAXxEw4gHkV4BYGVMSYL81plmM4EpBakxbMVcSoCBlH/ArAkY8gPwKECtjSgLst8Y0ixFcKUiNaSvmSgIUpOwDfkXAiAeQXwFiZUxJgP3WmGYxgmtAC9KysjK8/fbbOHLkSJ0WS0tLs+8oJbtI5eTkYPbs2SqIvy+T7G711ltv1TEhJiZGbSYgmxBonyUnJ/vcXsdNERwNfvnll9GvXz/IRggFBQVw3DDBV2zd6QdafZKSkjza2ra+OjXny9xQP0hMTIR8/u6773q8yYQR/BvqB+PHj6/z/XvzzTcxaNAgI8xwO0/ZUW7ZsmV1ztf66KpVq7B582b1mfTjSZMmuZ2vESc21g+kTKnPmjVrdOkLzemzjX3HtM/btm2ry/erubyt1A/87V4rG+fI8+Gpp57S5TvWnH7bUD+QTX6scq814pnbHK71fT8DWpA6QpGOJ0l7yGhf8tGjRyMrK8u+q1Rzb3R6XC+2LVq0CLNmzVI7X8nNfPny5XjmmWcQGRmpHvJSD18/3LW6alvDavZ89NFHGDdunLLdmbsefJqTR332SB20pG1/25xy9PgyO/cDsUfsLC4uVqZNnjwZIlDNkpz7geP2wfJe2Jvhh5/wcrWbnBwbO3as+vHn+P3zNd/67BF7P/zwQ2XeCy+80Oy+oEef1USy471W7HznnXcwZswY5OXlmUKQam3qqh9o21vLZ0uXLsXrr7+u7mVmSFa/18qzbPHixQpl7969fS5I6+sHVrvXrlixAqmpqeoe4Lile3P6rF73A0cbKEjv0KhPiDjfkJrTgHpd29gDUa8Op5e9zjdJx3wb+kyv8j3Jx1U/ELGUnp6OlJQU9dfMglTqqt3UzS5IHdvFbA/3hr73ZrsnuLofaH1g4sSJ2Lhxoy4/TvR6ANV3r9W+Z3p8vzz5zjd0bkNtLdwXLlyI6dOnN1vs62Wv1e+1Wt/QeOgxCqFHv62vH1jxXiuMs7Ozm/0c04Orc7+nIPUzQWrGL4jzTVIbkpEhe8fpEXrdlJuTj/PD0tH7LHZTkDadbkMPS7OJEVcPILFfhuy1aTJm8T67EqSa91mmRYjHSY8fJ3o9gPxFkJrth4nmtZMfztpolJXutdKPZVrMtGnTsG3bNnWjoSBt2v3WGz9M9Lof0EPqoo39xUNqtiFwVzdJR/x6/Vpr2tf27quc+Tn+r6do0uPLXJ+n3Iw/ShrqB415/PVqW0/ysZJnzJmf4/8yhYeC1JOWr3suPWNNZ9fYlc73WkcRpedzTI97rb/0A7M9w+ghredb4g+C1Gzz8DTUDf1aM5uXwdVNUlvIotVHD6+uHjdJfxCk2mIWM815lnZurF+aaaqJcz9w9IppfVYPr64efVbs8QcPqdmmRVn9Xlvfojc9Fg/q0W/9QZDqPS1KD64UpH4qSOUmL4LULItCHDE7PrzlxvPpp5/ikUceUVELzO4hdayH2X5dWl2QagsH5aFjlgV4Wns7P4Ck7SWJnWabO9iQh1lPb7leDyArC1JNOEk/0GM4uTEvoqef+8u9lh5ST1u+7vmuFpBK9JC5c+fqtgBPr/sBh+zdGLJ3FUpDj19rzetmtqtdDdHNmzdPTVTWkhlCP9X3q90xlIYZwj45tklDN0IrCFJtnqPV+oFmrxlCP7nykDrfD8xyL3B1P3Dsz1YQpK48umbtB65CbZmpLzgLEavea60gSK1yr3XlfdbjuUtB6kLNGQFFD9HIPEigIQLst+wfViPAPmu1FqO9QoD91ph+YARXrrI3pq2YKwk0SMCILzORk4CRBNhnjaTLvI0iwH5rDFkjuFKQGtNWzJUEKEjZB/yKgBEPIL8CxMqYkgD7rTHNYgRXClJj2oq5kgAFKfuAXxEw4gHkV4BYGVMSYL81plmM4Gp5QSrbenbp0sUY4syVBAwiwH5rEFhmaxgB9lnD0DJjAwmw3xoD1wiulhekRqh0Y5qPuZJALQH2W/YGqxFgn7Vai9FeIcB+a0w/MIIrBakxbcVcSYBD9uwDfkXAiAeQXwFiZUxJgP3WmGYxgisFqTFtxVxJgIKUfcCvCBjxAPIrQKyMKQmw3xrTLEZwpSA1pq2YKwlQkLIP+BUBIx5AfgWIlTElAfZbY5rFCK4UpMa0FXMlAQpS9gG/ImDEA8ivALEypiTAfmtMsxjBlYLUmLZiriRAQco+4FcEjHgA+RUgVsaUBNhvjWkWI7hSkBrTVsyVBChI2Qf8ioARDyC/AsTKmJIA+60xzWIEVwpSY9qKuZIABSn7gF8RMOIB5FeAWBlTEmC/NaZZjOBKQWpMWzFXEqAgZR/wKwJGPID8ChArY0oC7LfGNIsRXClIjWkr5koCFKTsA35FwIgHkF8BYmVMSYD91phmMYIrBakxbWXaXJcsWYLNmzcr+15++WVMmjRJvd+wYQOWLVum3qelpWHGjBnqfX3nZ2ZmYv78+SgoKEBCQgLmzp2L2NhY09bbbIYZ8WU2Wx31sicjIwNvvfWWyi45ORmzZ89GREQE8vPzMW/ePGRnZyMmJgZz5sxBYmIiGuqb2mff/e53MWjQIL1MDIh82Gfdb+aysjK8/fbbOHLkiLrozTfftPe3+u6pnh5335rAPtOX/bahfuDpM7e+/uGr1jWCKwWpr1rTB+XKw3j37t2YOnWqemgvXboUr7/+Om7dumV/HxkZqW6kIlRFYLo63/EceajLF0tEgSZifVA1yxVpxJfZchDcMFhu6MuXL8czzzwD534nN2j5MSR9VUSr9EMRq6tXr0ZqaqoSp47nyOdyXnR0NMaOHUtB6gZ/x1PYZ90HJv1M7onOffPUqVP2flpaWoqFCxdi+vTpKuP67s2ujvPHv/tt4ct+W18/uHr1qkfPXHlGyzNb7lvyQ3zRokWYNWuWT51ARnClIHW/X/vVmdKptZvhyZMnVd0cvaWO/8t7x/Pl/3Xr1mHmzJnKUyVfFMf//QqUQZUx4stskKmmylYTmCNHjqxzU67vJu3qx5LkkZKSQkHqYcuyz3oI7M7pjj/+V61aVafvueqLjvda+VGlpfqON82qwLnKLP3WsR/s2bPHo2euYz8wy/PWCK4UpIHzvaxTU8dOvW3btru+HM4eT8fz5dedsyDVvK385e5ehzLiy+xeydY9S7ylixcvxuTJkxEXF3eXINV+YDnevF098ClIm9YH2Gebxk28ZOnp6WoEybnvOXrwtdzrExxmESJNo+C7q8zSbx37gfxQdnYCNfTMFcePNmTvOD3Jd1QBI7hSkPqyRX1UtuODXR7ezl8Oxy+OmOh8vvON0SxDCD7C2aRijfgyN8kQC13k2E+d+5xzH5VqOfdjraoUpE1rdPZZz7k591Pnvud873XVj13dgz23JHCvMEO/de4Hnj5zHVvPLJ5yI7hSkAbg99T5V7mrX2uOv96cz3cWpPzl7nknMuLL7LkV1rnCcY6otqDJcR6V8w3fcXjM2WtPQdq0dmef9YybtqBFpkJpC+hceUgdjrWP9wAAFBFJREFUp4+48phKqfUd98yiwDzb1/3WVT/w9Jnr3HJmuIcZwZWCNIC+o9oXQ26O2nxRqb7jw1v+14Y+O3bsqBY4OZ/v/AXjzdLzTmTEl9lzK6xxhbYYSVtd7+jp1BY1Oc4VFfEqESPqi/xghpu5NcjXtZJ91v1W0yJASCQTx2gOjj+sXC1sqe9e63zcfUt4pi/7bX39wNNnrvQbSdIP6CE1cZ/2ZWczMRaXpjmGz9FO0EI/OYag0I41dL5jaB3HUDxWY+Ire9lv3SPvGNpJu0Lrb7JKWQv7pIUe01bia+F25BrtM1lIoIU2czzOec/utQX7rHuc5CzH+6l2lRb6yTF8j3asvnut9F0t5JnzPdt9awL7TF/224b6gSfPXFnEqd3rpDUdQzb6qnWN4EoPqa9ak+UGNAEjvswBDZSVN5wA+6zhiFmAAQTYbw2ACi5qckmVnc2YzsZcjSXAfmssX+auPwH2Wf2ZMkfjCbDfGsPYCK70kBrTVv9/e+cbYtVxhvExiV0NsVEiUduASAyLKUosglFkG5vF2hKhRiUxkqAGWYttRJIPQbAfGpB8CeZPpS6SKgliY2NSEPpH1gpLWSKRGBKqLCikkG6tGGtqsE1NsDwD7+W5szNn791zz+7Zs88Byc3dMzPv/OadOc+8M3OPchWBTAJFdGYhF4EiCchni6SrvIsiIL8thmwRXCVIi2kr5SoCEqTygUoRKOIBVClAqkwpCchvi2mWIrhKkBbTVspVBCRI5QOVIlDEA6hSgFSZUhKQ3xbTLEVwHfOC9LPPPnN33XVXMcSVqwgUREB+WxBYZVsYAflsYWiVcYEE5LfFwC2C65gXpMWgVq4iIAIiIAIiIAIiIAIjRUCCdKRIq5xKE0i9prLSlVblKk9ALxGofBOrgiJQGgLjVpDa24bwA9r2w9ll/oFs/iF6eM9o/Ri92bF48WK3efPmOkfGw+vUqVNu586dbvbs2VEnb4Vw4/c944fTT58+PciWVvWw2GtRw4d0I+9Vb5U9Zckn/MFn+4HvstiXsmOotzhl2Z96z3jZ6xyzL3x1YejDSBP2Vb0iuHwtncefy1cbWTTeCZRakH597o/uqw9+427++x9uwjdnudu++7i7dd7KlrQZv2oQAy3+dXR0NJV3OKg3lbjJm/lhgKR4pSe/I7nJ7IZ9O+x4/fXX3S233OJ27NjhTMTj+7feesvn+9hjjxUqSFFWX1+fW79+/aCH5rArlkjYiCANk1ZFuMREitWVfT/rvfFZ7dGKyclQ7d3qtoDNAwMDda/eHcqG4f79woUL7uzZs+6LL75wd9xxh7v//vvdvffeO9zs6tI1IkjDgqoiSIvyu6Ly5XZotT+3xJmUiQi0iEBpBakXo33d7ub/rteqOuEbt7vblna1RJSyIGWWHInkyGn4/bJly9yRI0d8Urvv6tWrbvfu3e7atWu17/Aqw/3797tVq1Z5kcaD+qFDh3z6np4e/yowfk1c+GqwUJBynhztRX78OjrU89KlS/4h2tnZ6SOJ4YOFH04c+YpFvSztPffc41A3iGJcSIdXOX766ae+rriMRWiTRTQ50sjiB/fba9JikWC2Fw+B3t5ed/36dYdot9URefDr+DgflDsc7m1tbT4d2x3zF2tzMDIfMZb8KswpU6bUoslZNqFMs//kyZO1119ye2IyAAY4+Yh7H3roIffyyy87LsNsh7/h4lfEhn6yZs2azFfVcRuED0l+NaKVwfWGfQ8//LB76aWXvB2w8bnnnnPvvvuub0NcQ/nq8uXLfb/ChcnJs88+606cOFGXfsOGDX7ixq8RZZb4zH+3NrLJFfPcvn27Q/uPlCiDGD1z5oy7ceNGbXiaOHGiW7hwYUtE6VCClMeBsC2Medb4uGvXLj8+cBuBL8Yhfn2r5R0rz977zuMXykR6LruRPmVjEP5rr+IM+wb+xm2PiQDqwa+cNXvDFTb0l9dee23Y/oxxlMeAJ554wk9GuD8M5c/wz1S7heOD+XPNufRBBEpAoLSC9MtDG31kNLwQKW3bcDA3OhvEIB5tiRmDDEQiBhdE/mzGawNBGJEMH8qptFmC9PLlyw6DAy5OH1Ywa8keAxkGaNjH0Sp83rt3r6/f1KlT3Z49e9ymTZt81seOHXNbtmzxD1mrB96Xe/ToUYf6mviK2YG0K1ascMePH/d5mO2PPPKIF2Amvi0tP8T7+/trS+wpQYoHAOqzYMGCaDtzOrRRqo4HDhyoRXGZET4Pl7sZhIdre3t7pr9Mnz7dTwDswYp2fuedd9zSpUujkxO2yXxm5syZtQmNCQFEhnEZB/gqxP+2bdu8TRBZuFAeBCxEgNlh0b1w20OMIXymu7vbdXV11SLhVv8wQmr+hPaNlXHu3LlBbZqKKLFtKV+FIEU9jTE7CqdnfrEJYazf2MSSeVrfH6kIFXhCEIUXIqU24cszCMbesc0Ta1uBSPkZ+qb1KbRF1rhpbRROOs23wDtWHspmv8QkFVFi+DL358OHDw/Zp+CXqDP6BI9BqXEWbY868moMs8DnMFKex59NkNoYwONvo/7MdYR9tooWGx9GY3Utj78q7fggUKggvdH7S/f1X4+VhuSt31nlJnb8tM4eE3qrV692EGQWmbObEM2BiMMDIhRq/FDmWTqn3bp1q5/RpyKkixYtqgkvDLKYFWNWHu5njUU1MSDCplDImlCBHby/kgVMTJDaQ97ETDjjhgiDXUj75JNPujfffNPXy/ZxwhYW3xwpswhfI4IUdUUUIxahDQVB+BDguvMDI4xMD5c7P5QgcGL+Era5PYg3btzoDh48WBexMxGAiYDZlHoAIR+L7piPIQI5b968uglGKNjNB2IiBIxTfoL6ZQlSi3RxtCqrjLBNw7bjiLZFr7IEKfsa7oulTwlScHv77bdrk89QeMX6Bx7izQhS+PrHH39cF+WMDYaIfM6fP99PJuyCyIpds2bNchBwaHO+PzXImg34O5eRFSG1/sd5xvzM2i+MpiMd+nuqH2CCg8t8K1Ue/Mp8N+Ru9tuYxVHwWJ9iMYzyLF+e6CP6icg9tz37VNjnMAnEc8NWifL4swlSHpea8WcEBjD55Im82RPWaSS3mpXm4S9DxgSBQgXpf3/1g9JBmPSTPw2yyaKK69at853aIod2Y2qZLhUlSs1uYxEaHoBQnglbDI420OH70Ab7f+zXRCSQo1jDFaRWng3SFiVgYGwHWOGC8EM98IA0kcCHjZqNkJoY50imMW1UkMImXFwne9BAwA+Xe5ZwMU6hjfYwRGQTQiMWcQwPSrGY52VNrlPKP1OCNHViOiXqhxKkZksYfQ7Zsv9wm/LkhAUDb3NB2tTkiQVpKn1KkGb1G5t0hSsIzQpSRMPhC41c8O9HH320dmsqQjphwgR38+ZNv4LB96fKYBs4TZYgxQpFI36WEjypfhBuLbLtHCmBxH6ZEqQIIqQmTakVGBakIbes7UwxxrAdW2AQROB8m/XnUJA268/w1XBckyBtpOfpnjIRKFSQljlCyss8tqSKGf2+ffsGHRaygXSoJfvUQSMeGPmBHBNGJj55CSsmSHkPbNaSfSxCykIDeSPKFwrg1OENHrAvXrzol4px0MK2HcQEKS9ZswgJ967awG6CNNxCYR0nJbhCsZi1ZB8TTeHyXIw7l2HL46FfmL9gyQ9/4/qjzW2ZOBRqZhMeRrGtE7wdgyPo4UM0xYft4ElTXkEabhOxpdHYtg9u09QDHFxsewlvG2BftT2ktvIQLgdb+uEu2bciQvr++++78+fPNzTe33fffX6SZFdqD+m0adPclStX3Jw5c+ruTxXCNnAZWYIUEVjuOzzxefXVV90zzzzjt5zwkn1s7AtFZKx/WR+LldeIIDUh10if4ohs6pc5YhP/mG3M254lPAlP+WPKn7MEKfeHLH/OWrJP+XNDzqmbRGCECBQqSPPWochT9rxUw5vbw72aNovn78NDTEiPGTIfakLdY2mxfxBXOKNNbcznhwEfEkpt6sf9fKgpJkghlGxpFbZjKW/u3Ll+GTA8lDXU1gEWw/wAwsBry9lYZsQDFHUOo2J8eAm2I3oIMRYevGFfCg81DVVHpA0PNbH4MxtShxx4MGdBanvMuF3Q5ranbvLkyT66x/mGWzss+skiMowkcZvyknhqWXsowW5szYfCiFE4gbJDdxyxDwVNGCUNy4i1abiPG4eSkA71mjFjhnv66ae98In5aihIrV2y0odLsjiEx1su+FBT6gGeWi3JO9bF0o/mKfuUn6GNsM8RS+Tcp2LjZmzSwLy5X8TKY4GXipDCJxvpU7FDk3x+gMfZsL/HbMOeaNuyYn04jz/HluxtlSTVH2JbDGIrK81GfYvwZeUpAo0QKLUgbaQCumf8ERhJUTAadMP6jcTPyYxGPcdimSP5s09jkU+WzaEfay9j1VpY9RGBfAQkSPPxU+pRINDMwZJRMK8lRXKkIxa5bUkhyqQpAuPB75oC0uTNYeR/LLyQpMkq6nYREIEcBCRIc8BTUhEQAREQAREQAREQgfwEJEjzM1QOIiACIiACIiACIiACOQhIkOaAp6QiIAIiIAIiIAIiIAL5CUiQ5meoHERABERABERABERABHIQkCDNAU9JRUAEREAEREAEREAE8hOQIM3PUDmIgAiIgAiIgAiIgAjkICBBmgOekoqACIiACIiACIiACOQnIEGan6FyEAEREAEREAEREAERyEFAgjQHPCUVAREQAREQAREQARHIT0CCND9D5SACIiACIiACIiACIpCDwLgVpPwau/H8Cju8T/qNN96oudBTTz3lVq5cmcOlhpcUr8o8deqU27lzp5s9e3YtE7zXfffu3W7x4sVu8+bN0cz1SsfhMVcqERABERABESgLgXErSCHEBgYGvMiB6MG/jo6OptoFeeAaDQHXlKEZN3MdwODAgQNux44d7s4772xVEQ3lA0H6ySefuKVLl9bxxPd2SZA2hFI3iYAIiIAIiMCYI1BqQdpzZsD99i9/c//813/cjGmT3bpls13nwm+1BDILUs7QInLXrl1zHDkNv1+2bJk7cuSIT2r3Xb161UfzOO2kSZPc/v373apVq3zkD/kcO3bMbdmyxR06dMin7+npcYhMIp8XX3zRfxdGKj/66CMHmy9duuSFdGdnZy1i+Pnnn7sXXnjBfz9lypRalNHEHPLH9fzzz7sFCxbU8QsFqdnW1tbmUKbZ88ADD7jt27f7tKgPrr6+vrrycP/p06drdqH8RYsWufb2dvfKK6+4Dz/8sI4pG4J7586d69577z3X1dXlBTHq1d3d7R588EF3/vx5ny/us/qENoExLq4D14/rM1qR4JY4rzIRAREQAREQgYoRKK0ghRj99fHz7vqXX9WQ3952m9u8Ym5LRKmJOIhHWybG0i9E4po1a7wgMoG1YcMGL6gQCWVBx2InK22WIL18+XJN6HHZoZ/Blr1793pbp06d6vbs2eM2bdrkZs6cWWebCVeIR+Rn+ff393tBi+8hNu1KLdmH0VIIQQjm5cuX+/KmT5/uBSIL+5QgRVkQy1mRZBOvELQQseCM/JAO5bLQNdtZ8BrjlCCF3Vl8K9avVR0REAEREAERGFMEChWk3b/vd384/Xf3w0Xfdl0/aq+BaeT7Dy5c8ZHR8EKktPtnS/zXjeTD5cZaxiKfq1evdkuWLKlFGu1eROEg/BB1gzANxRzug9DiKCWn3bp1q9+jmYqQmvhCGgiss2fPul27dg1aMk+JPURdjx49WrON91OeOHGiJu4s2mjRRxakVgfbV2vCkUWkRXYRWUzVB6I3FiGFuEfkGIwtb4t0WkTXbIUtyAOsTWTCdsuXI9W4F1FfRGCHEqQoN4vvmOq1MlYEREAEREAEKkagUEH641/8uYbrdz//fu1zI9+nOD/+vTkO/3A1kg+Xm8rTooHr1q1zJ0+e9MvpLDx5mT0lSFP3hAduwiV7FqSwz4QtluQ5opgSpBB7vESdR5CifIv6GiuzIY8gtagy8sZye0xwW7QTAhvL9Ci3t7fXt4UJXRapuK+ZCKnVI8W3Yv1a1REBERABERCBMUWgUEHabAST7y86Qnr48GF/gAbCxpa5Ec3ct2/foKV5jhxmLdnHlvUt8mnCEyLKltGxhBwKUtwP8Yf9mevXr68501D7M207Qbhkb/k3GyGF0OUDTrxkn9qCcPHixZo4xmdERbdt21a3zYG5c08xcQm+Fj21Pa+8dcLK5q0KHCHFdgYIWkSCcWFvbSjuY3zHVK+VsSIgAiIgAiJQMQKFCtI8rIreQ8pLv3wQKFwStsMvscNOdogJ6RH140NNqHssLUQwLjvUxIIxdjDJGKYEKQRcqi4s8rIEKf/sEx+W4v2lsQNE4SEtRI9NTGLf59133+3FPZb+rQzOPyVIw/2rXHe2CYeg1q5dW7dkD5vsHrTL/Pnz/WEp3o7B7Z3HR5VWBERABERABESgNQRKK0hRvSJP2bcGn3IRAREQAREQAREQARHIS6DUgjRv5ZReBERABERABERABESg/AQkSMvfRrJQBERABERABERABCpNQIK00s2ryomACIiACIiACIhA+QlIkJa/jWShCIiACIiACIiACFSagARppZtXlRMBERABERABERCB8hOQIC1/G8lCERABERABERABEag0AQnSSjevKicCIiACIiACIiAC5ScgQVr+NpKFIiACIiACIiACIlBpAhKklW5eVU4EREAEREAEREAEyk9AgrT8bSQLRUAEREAEREAERKDSBCRIK928qpwIiIAIiIAIiIAIlJ+ABGn520gWioAIiIAIiIAIiEClCUiQVrp5VTkREAEREAEREAERKD8BCdLyt5EsFAEREAEREAEREIFKE/g/r5ZQQdOtTF0AAAAASUVORK5CYII="/>
        <xdr:cNvSpPr>
          <a:spLocks noChangeAspect="1" noChangeArrowheads="1"/>
        </xdr:cNvSpPr>
      </xdr:nvSpPr>
      <xdr:spPr bwMode="auto">
        <a:xfrm>
          <a:off x="4572000" y="19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9524</xdr:colOff>
      <xdr:row>7</xdr:row>
      <xdr:rowOff>19049</xdr:rowOff>
    </xdr:from>
    <xdr:to>
      <xdr:col>16</xdr:col>
      <xdr:colOff>209549</xdr:colOff>
      <xdr:row>29</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xdr:colOff>
      <xdr:row>8</xdr:row>
      <xdr:rowOff>190499</xdr:rowOff>
    </xdr:from>
    <xdr:to>
      <xdr:col>13</xdr:col>
      <xdr:colOff>342900</xdr:colOff>
      <xdr:row>28</xdr:row>
      <xdr:rowOff>180974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xdr:colOff>
      <xdr:row>32</xdr:row>
      <xdr:rowOff>190499</xdr:rowOff>
    </xdr:from>
    <xdr:to>
      <xdr:col>13</xdr:col>
      <xdr:colOff>342900</xdr:colOff>
      <xdr:row>52</xdr:row>
      <xdr:rowOff>180974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ot.travail.gouv.fr\Partages\Archivage_SEPEF\DIP\2_IAE\02_Enquete%20Sortant\05_R&#233;sultats\DA%20insertion\R&#233;daction\sortie_figures_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sheetName val="Graphique 2"/>
      <sheetName val="Tableau 1"/>
      <sheetName val="Graphique 3 - Carte"/>
      <sheetName val="Graphique 4"/>
      <sheetName val="Graphique Focus"/>
      <sheetName val="Tableau quotite"/>
      <sheetName val="Tableau eff_contrats"/>
      <sheetName val="Tableau 2"/>
      <sheetName val="Tableau Focus"/>
      <sheetName val="Graphique A en ligne"/>
    </sheetNames>
    <sheetDataSet>
      <sheetData sheetId="0">
        <row r="1">
          <cell r="A1" t="str">
            <v>Graphique 1 : Situation professionnelle à 6 mois des personnes sorties de l'IAE en 2021</v>
          </cell>
        </row>
      </sheetData>
      <sheetData sheetId="1">
        <row r="1">
          <cell r="A1" t="str">
            <v>Graphique 2 : Type d'employeur des bénéficiaires de l'IAE en emploi 6 mois après leur sortie</v>
          </cell>
        </row>
      </sheetData>
      <sheetData sheetId="2">
        <row r="1">
          <cell r="A1" t="str">
            <v>Tableau 1 : Taux d’emploi 6 mois après selon les caractéristiques des bénéficiaires sortis en 2021 d'IAE (en %)</v>
          </cell>
        </row>
      </sheetData>
      <sheetData sheetId="3">
        <row r="1">
          <cell r="A1" t="str">
            <v>Carte 1 : Taux d'emploi 6 mois après la sortie de l'IAE par région (en %)</v>
          </cell>
        </row>
      </sheetData>
      <sheetData sheetId="4">
        <row r="1">
          <cell r="A1" t="str">
            <v>Graphique 3 : Caractéristique des parcours et probabilité d'être en emploi</v>
          </cell>
        </row>
      </sheetData>
      <sheetData sheetId="5">
        <row r="1">
          <cell r="A1" t="str">
            <v>Graphique Eclairage : Taux d'insertion 6 mois après, par trimestre de sortie (en %)</v>
          </cell>
        </row>
      </sheetData>
      <sheetData sheetId="6">
        <row r="1">
          <cell r="A1" t="str">
            <v>Tableau A (en ligne) : Quotité de travail des bénéficiaires de l'IAE en emploi 6 mois après leur sortie</v>
          </cell>
        </row>
      </sheetData>
      <sheetData sheetId="7">
        <row r="1">
          <cell r="A1" t="str">
            <v>Tableau B (en ligne) : Fréquence des caractéristiques des contrats des bénéficiaires sortis en 2021 d'IAE</v>
          </cell>
        </row>
      </sheetData>
      <sheetData sheetId="8">
        <row r="1">
          <cell r="A1" t="str">
            <v>Tableau C (en ligne) : Caractéristiques et probabilité d'être en emploi</v>
          </cell>
        </row>
      </sheetData>
      <sheetData sheetId="9">
        <row r="1">
          <cell r="A1" t="str">
            <v>Tableau D (en ligne) : Taux d'insertion par année et type de structure (en %)</v>
          </cell>
        </row>
      </sheetData>
      <sheetData sheetId="10">
        <row r="1">
          <cell r="A1" t="str">
            <v>Graphique A (en ligne) : Situation d'emploi détaillée des personnes à la sortie de l'IAE en 2021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4"/>
  <sheetViews>
    <sheetView topLeftCell="A7" zoomScale="96" zoomScaleNormal="96" workbookViewId="0">
      <selection activeCell="C5" sqref="C5"/>
    </sheetView>
  </sheetViews>
  <sheetFormatPr baseColWidth="10" defaultColWidth="11.453125" defaultRowHeight="10" x14ac:dyDescent="0.2"/>
  <cols>
    <col min="1" max="1" width="161" style="85" customWidth="1"/>
    <col min="2" max="16384" width="11.453125" style="84"/>
  </cols>
  <sheetData>
    <row r="1" spans="1:3" s="66" customFormat="1" ht="34.5" customHeight="1" x14ac:dyDescent="0.35">
      <c r="A1" s="64" t="s">
        <v>86</v>
      </c>
      <c r="B1" s="65"/>
      <c r="C1" s="65"/>
    </row>
    <row r="2" spans="1:3" s="69" customFormat="1" ht="22.5" customHeight="1" x14ac:dyDescent="0.35">
      <c r="A2" s="67"/>
      <c r="B2" s="68"/>
      <c r="C2" s="68"/>
    </row>
    <row r="3" spans="1:3" s="71" customFormat="1" ht="27.75" customHeight="1" x14ac:dyDescent="0.35">
      <c r="A3" s="70" t="s">
        <v>81</v>
      </c>
    </row>
    <row r="4" spans="1:3" s="69" customFormat="1" ht="15" customHeight="1" x14ac:dyDescent="0.35">
      <c r="A4" s="72"/>
      <c r="B4" s="68"/>
      <c r="C4" s="68"/>
    </row>
    <row r="5" spans="1:3" s="69" customFormat="1" ht="314.25" customHeight="1" x14ac:dyDescent="0.35">
      <c r="A5" s="73" t="s">
        <v>88</v>
      </c>
      <c r="B5" s="68"/>
      <c r="C5" s="68"/>
    </row>
    <row r="6" spans="1:3" s="75" customFormat="1" ht="27.75" customHeight="1" x14ac:dyDescent="0.35">
      <c r="A6" s="70" t="s">
        <v>82</v>
      </c>
      <c r="B6" s="74"/>
      <c r="C6" s="74"/>
    </row>
    <row r="7" spans="1:3" s="71" customFormat="1" ht="210.75" customHeight="1" x14ac:dyDescent="0.35">
      <c r="A7" s="86" t="s">
        <v>89</v>
      </c>
    </row>
    <row r="8" spans="1:3" s="71" customFormat="1" ht="27.75" customHeight="1" x14ac:dyDescent="0.35">
      <c r="A8" s="70" t="s">
        <v>83</v>
      </c>
    </row>
    <row r="9" spans="1:3" s="77" customFormat="1" ht="14.25" customHeight="1" x14ac:dyDescent="0.25">
      <c r="A9" s="76" t="s">
        <v>87</v>
      </c>
    </row>
    <row r="10" spans="1:3" s="77" customFormat="1" ht="14.25" customHeight="1" x14ac:dyDescent="0.25">
      <c r="A10" s="76" t="s">
        <v>27</v>
      </c>
    </row>
    <row r="11" spans="1:3" s="77" customFormat="1" ht="14.25" customHeight="1" x14ac:dyDescent="0.25">
      <c r="A11" s="76" t="s">
        <v>49</v>
      </c>
    </row>
    <row r="12" spans="1:3" s="77" customFormat="1" ht="14.25" customHeight="1" x14ac:dyDescent="0.25">
      <c r="A12" s="76" t="s">
        <v>51</v>
      </c>
    </row>
    <row r="13" spans="1:3" s="80" customFormat="1" ht="18.75" customHeight="1" x14ac:dyDescent="0.35">
      <c r="A13" s="78" t="s">
        <v>84</v>
      </c>
      <c r="B13" s="79"/>
    </row>
    <row r="14" spans="1:3" s="80" customFormat="1" ht="6" customHeight="1" x14ac:dyDescent="0.35">
      <c r="A14" s="81"/>
      <c r="B14" s="79"/>
    </row>
    <row r="15" spans="1:3" s="80" customFormat="1" ht="12.75" customHeight="1" x14ac:dyDescent="0.25">
      <c r="A15" s="82" t="s">
        <v>85</v>
      </c>
      <c r="B15" s="79"/>
    </row>
    <row r="16" spans="1:3" s="80" customFormat="1" ht="12.75" customHeight="1" x14ac:dyDescent="0.35">
      <c r="A16" s="83"/>
      <c r="B16" s="79"/>
    </row>
    <row r="17" spans="1:2" s="80" customFormat="1" ht="12.75" customHeight="1" x14ac:dyDescent="0.35">
      <c r="A17" s="79"/>
      <c r="B17" s="79"/>
    </row>
    <row r="18" spans="1:2" s="80" customFormat="1" ht="12.75" customHeight="1" x14ac:dyDescent="0.35">
      <c r="A18" s="79"/>
    </row>
    <row r="19" spans="1:2" s="80" customFormat="1" ht="12.75" customHeight="1" x14ac:dyDescent="0.35">
      <c r="A19" s="79"/>
    </row>
    <row r="20" spans="1:2" s="80" customFormat="1" ht="12.75" customHeight="1" x14ac:dyDescent="0.35">
      <c r="A20" s="79"/>
    </row>
    <row r="21" spans="1:2" s="80" customFormat="1" ht="12.75" customHeight="1" x14ac:dyDescent="0.35">
      <c r="A21" s="79"/>
    </row>
    <row r="22" spans="1:2" ht="12.75" customHeight="1" x14ac:dyDescent="0.2">
      <c r="A22" s="79"/>
    </row>
    <row r="23" spans="1:2" ht="12.75" customHeight="1" x14ac:dyDescent="0.2">
      <c r="A23" s="79"/>
    </row>
    <row r="24" spans="1:2" x14ac:dyDescent="0.2">
      <c r="A24" s="79"/>
    </row>
  </sheetData>
  <hyperlinks>
    <hyperlink ref="A15" r:id="rId1" display="mailto:DARES.communication@dares.travail.gouv.fr"/>
    <hyperlink ref="A10" location="'Graphique 2'!A1" display="Graphique 2 : Type d'employeur des bénéficiaires de l'IAE en emploi 6 mois après leur sortie"/>
    <hyperlink ref="A12" location="'Carte 1'!A1" display="Carte 1 : Taux d'emploi 6 mois après la sortie de l'IAE par région"/>
    <hyperlink ref="A11" location="'Tableau 1'!A1" display="Tableau 1 : Taux d’emploi 6 mois après la sortie d’IAE en 2021 selon les caractéristiques des bénéficiaires"/>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workbookViewId="0"/>
  </sheetViews>
  <sheetFormatPr baseColWidth="10" defaultRowHeight="14.5" x14ac:dyDescent="0.35"/>
  <cols>
    <col min="13" max="14" width="15.26953125" customWidth="1"/>
  </cols>
  <sheetData>
    <row r="1" spans="1:16" x14ac:dyDescent="0.35">
      <c r="A1" s="4" t="s">
        <v>90</v>
      </c>
    </row>
    <row r="2" spans="1:16" x14ac:dyDescent="0.35">
      <c r="L2" s="5" t="s">
        <v>2</v>
      </c>
      <c r="M2" s="6" t="s">
        <v>4</v>
      </c>
      <c r="N2" s="7">
        <v>0.2</v>
      </c>
    </row>
    <row r="3" spans="1:16" x14ac:dyDescent="0.35">
      <c r="A3" t="s">
        <v>0</v>
      </c>
      <c r="L3" s="5"/>
      <c r="M3" s="5"/>
      <c r="N3" s="5"/>
    </row>
    <row r="4" spans="1:16" ht="29" x14ac:dyDescent="0.35">
      <c r="L4" s="5"/>
      <c r="M4" s="8" t="s">
        <v>1</v>
      </c>
      <c r="N4" s="8" t="s">
        <v>3</v>
      </c>
    </row>
    <row r="5" spans="1:16" x14ac:dyDescent="0.35">
      <c r="L5" s="5"/>
      <c r="M5" s="9">
        <v>0</v>
      </c>
      <c r="N5" s="9">
        <v>0.03</v>
      </c>
    </row>
    <row r="6" spans="1:16" x14ac:dyDescent="0.35">
      <c r="L6" s="5"/>
      <c r="M6" s="9">
        <f>(100*N6-2.59)*$N$2/1.46</f>
        <v>5.6164383561643862E-2</v>
      </c>
      <c r="N6" s="10">
        <v>0.03</v>
      </c>
      <c r="P6" s="1"/>
    </row>
    <row r="7" spans="1:16" x14ac:dyDescent="0.35">
      <c r="L7" s="5"/>
      <c r="M7" s="9">
        <v>0.2</v>
      </c>
      <c r="N7" s="10">
        <v>4.0500000000000001E-2</v>
      </c>
    </row>
    <row r="8" spans="1:16" x14ac:dyDescent="0.35">
      <c r="L8" s="5"/>
      <c r="M8" s="9">
        <f>(100*N8-2.59)*$N$2/1.46</f>
        <v>0.33698630136986302</v>
      </c>
      <c r="N8" s="10">
        <v>5.0499999999999996E-2</v>
      </c>
    </row>
    <row r="9" spans="1:16" x14ac:dyDescent="0.35">
      <c r="L9" s="5"/>
      <c r="M9" s="9">
        <v>0.4</v>
      </c>
      <c r="N9" s="10">
        <v>5.0499999999999996E-2</v>
      </c>
    </row>
    <row r="10" spans="1:16" x14ac:dyDescent="0.35">
      <c r="L10" s="5"/>
      <c r="M10" s="9">
        <v>0.5</v>
      </c>
      <c r="N10" s="10">
        <v>5.0499999999999996E-2</v>
      </c>
    </row>
    <row r="11" spans="1:16" x14ac:dyDescent="0.35">
      <c r="N11" s="3"/>
      <c r="O11" s="3"/>
    </row>
    <row r="12" spans="1:16" x14ac:dyDescent="0.35">
      <c r="O12" s="3"/>
    </row>
    <row r="46" spans="2:2" x14ac:dyDescent="0.35">
      <c r="B46" s="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A8" sqref="A8"/>
    </sheetView>
  </sheetViews>
  <sheetFormatPr baseColWidth="10" defaultRowHeight="14.5" x14ac:dyDescent="0.35"/>
  <cols>
    <col min="1" max="1" width="4.1796875" customWidth="1"/>
    <col min="2" max="2" width="28.54296875" customWidth="1"/>
    <col min="3" max="3" width="15.54296875" customWidth="1"/>
    <col min="4" max="4" width="12.81640625" customWidth="1"/>
    <col min="5" max="5" width="13.1796875" customWidth="1"/>
    <col min="6" max="6" width="15" customWidth="1"/>
    <col min="7" max="7" width="8.7265625" customWidth="1"/>
    <col min="8" max="8" width="11.453125" customWidth="1"/>
    <col min="9" max="9" width="11.1796875" customWidth="1"/>
    <col min="10" max="10" width="13.1796875" customWidth="1"/>
    <col min="11" max="11" width="15.54296875" customWidth="1"/>
  </cols>
  <sheetData>
    <row r="1" spans="1:11" x14ac:dyDescent="0.35">
      <c r="A1" s="4" t="s">
        <v>27</v>
      </c>
    </row>
    <row r="3" spans="1:11" x14ac:dyDescent="0.35">
      <c r="A3" t="s">
        <v>28</v>
      </c>
    </row>
    <row r="4" spans="1:11" x14ac:dyDescent="0.35">
      <c r="A4" t="s">
        <v>31</v>
      </c>
    </row>
    <row r="5" spans="1:11" x14ac:dyDescent="0.35">
      <c r="A5" t="s">
        <v>32</v>
      </c>
    </row>
    <row r="6" spans="1:11" x14ac:dyDescent="0.35">
      <c r="A6" t="s">
        <v>39</v>
      </c>
    </row>
    <row r="7" spans="1:11" x14ac:dyDescent="0.35">
      <c r="A7" t="s">
        <v>29</v>
      </c>
    </row>
    <row r="8" spans="1:11" x14ac:dyDescent="0.35">
      <c r="A8" t="s">
        <v>30</v>
      </c>
    </row>
    <row r="10" spans="1:11" x14ac:dyDescent="0.35">
      <c r="A10" s="14"/>
      <c r="B10" s="14"/>
      <c r="C10" s="95" t="s">
        <v>24</v>
      </c>
      <c r="D10" s="96"/>
      <c r="E10" s="96"/>
      <c r="F10" s="96"/>
      <c r="G10" s="97"/>
      <c r="H10" s="95" t="s">
        <v>25</v>
      </c>
      <c r="I10" s="96"/>
      <c r="J10" s="96"/>
      <c r="K10" s="97"/>
    </row>
    <row r="11" spans="1:11" x14ac:dyDescent="0.35">
      <c r="A11" s="14"/>
      <c r="B11" s="14"/>
      <c r="C11" s="93" t="s">
        <v>75</v>
      </c>
      <c r="D11" s="91" t="s">
        <v>20</v>
      </c>
      <c r="E11" s="91" t="s">
        <v>21</v>
      </c>
      <c r="F11" s="91" t="s">
        <v>33</v>
      </c>
      <c r="G11" s="98" t="s">
        <v>22</v>
      </c>
      <c r="H11" s="93" t="s">
        <v>23</v>
      </c>
      <c r="I11" s="91" t="s">
        <v>34</v>
      </c>
      <c r="J11" s="91" t="s">
        <v>35</v>
      </c>
      <c r="K11" s="98"/>
    </row>
    <row r="12" spans="1:11" ht="75" customHeight="1" x14ac:dyDescent="0.35">
      <c r="A12" s="87" t="s">
        <v>5</v>
      </c>
      <c r="B12" s="88"/>
      <c r="C12" s="94"/>
      <c r="D12" s="92"/>
      <c r="E12" s="92"/>
      <c r="F12" s="92"/>
      <c r="G12" s="99"/>
      <c r="H12" s="94"/>
      <c r="I12" s="92"/>
      <c r="J12" s="57" t="s">
        <v>37</v>
      </c>
      <c r="K12" s="58" t="s">
        <v>36</v>
      </c>
    </row>
    <row r="13" spans="1:11" ht="15" customHeight="1" x14ac:dyDescent="0.35">
      <c r="A13" s="89"/>
      <c r="B13" s="90"/>
      <c r="C13" s="59"/>
      <c r="D13" s="60" t="s">
        <v>78</v>
      </c>
      <c r="E13" s="61"/>
      <c r="F13" s="61"/>
      <c r="G13" s="62"/>
      <c r="H13" s="59"/>
      <c r="I13" s="60" t="s">
        <v>78</v>
      </c>
      <c r="J13" s="60" t="s">
        <v>78</v>
      </c>
      <c r="K13" s="63" t="s">
        <v>78</v>
      </c>
    </row>
    <row r="14" spans="1:11" ht="45" customHeight="1" x14ac:dyDescent="0.35">
      <c r="A14" s="23" t="s">
        <v>6</v>
      </c>
      <c r="B14" s="24" t="s">
        <v>7</v>
      </c>
      <c r="C14" s="25">
        <v>41100</v>
      </c>
      <c r="D14" s="50">
        <v>96</v>
      </c>
      <c r="E14" s="26">
        <v>4169</v>
      </c>
      <c r="F14" s="26">
        <v>360</v>
      </c>
      <c r="G14" s="27">
        <v>12210</v>
      </c>
      <c r="H14" s="28">
        <v>1163</v>
      </c>
      <c r="I14" s="50">
        <v>215.1</v>
      </c>
      <c r="J14" s="50">
        <v>323</v>
      </c>
      <c r="K14" s="51">
        <v>365</v>
      </c>
    </row>
    <row r="15" spans="1:11" ht="30" customHeight="1" x14ac:dyDescent="0.35">
      <c r="A15" s="29" t="s">
        <v>8</v>
      </c>
      <c r="B15" s="30" t="s">
        <v>9</v>
      </c>
      <c r="C15" s="31">
        <v>9600</v>
      </c>
      <c r="D15" s="52">
        <v>100</v>
      </c>
      <c r="E15" s="32">
        <v>2052</v>
      </c>
      <c r="F15" s="32">
        <v>110</v>
      </c>
      <c r="G15" s="33">
        <v>3903</v>
      </c>
      <c r="H15" s="34">
        <v>213</v>
      </c>
      <c r="I15" s="52">
        <v>126.3</v>
      </c>
      <c r="J15" s="52">
        <v>193</v>
      </c>
      <c r="K15" s="53">
        <v>175</v>
      </c>
    </row>
    <row r="16" spans="1:11" ht="60" customHeight="1" x14ac:dyDescent="0.35">
      <c r="A16" s="35" t="s">
        <v>10</v>
      </c>
      <c r="B16" s="30" t="s">
        <v>11</v>
      </c>
      <c r="C16" s="31">
        <v>6300</v>
      </c>
      <c r="D16" s="52">
        <v>100</v>
      </c>
      <c r="E16" s="32">
        <v>1855</v>
      </c>
      <c r="F16" s="32">
        <v>164</v>
      </c>
      <c r="G16" s="33">
        <v>6235</v>
      </c>
      <c r="H16" s="34">
        <v>356</v>
      </c>
      <c r="I16" s="52">
        <v>125.3</v>
      </c>
      <c r="J16" s="52">
        <v>218</v>
      </c>
      <c r="K16" s="53">
        <v>183</v>
      </c>
    </row>
    <row r="17" spans="1:11" ht="45" customHeight="1" x14ac:dyDescent="0.35">
      <c r="A17" s="35" t="s">
        <v>12</v>
      </c>
      <c r="B17" s="30" t="s">
        <v>13</v>
      </c>
      <c r="C17" s="31">
        <v>4600</v>
      </c>
      <c r="D17" s="52">
        <v>100</v>
      </c>
      <c r="E17" s="32">
        <v>934</v>
      </c>
      <c r="F17" s="32">
        <v>106</v>
      </c>
      <c r="G17" s="33">
        <v>3874</v>
      </c>
      <c r="H17" s="34">
        <v>380</v>
      </c>
      <c r="I17" s="52">
        <v>70.400000000000006</v>
      </c>
      <c r="J17" s="52">
        <v>359</v>
      </c>
      <c r="K17" s="53">
        <v>269</v>
      </c>
    </row>
    <row r="18" spans="1:11" ht="15" customHeight="1" x14ac:dyDescent="0.35">
      <c r="A18" s="35" t="s">
        <v>14</v>
      </c>
      <c r="B18" s="30" t="s">
        <v>15</v>
      </c>
      <c r="C18" s="31">
        <v>48100</v>
      </c>
      <c r="D18" s="52">
        <v>85</v>
      </c>
      <c r="E18" s="32">
        <v>7581</v>
      </c>
      <c r="F18" s="32">
        <v>563</v>
      </c>
      <c r="G18" s="33">
        <v>18397</v>
      </c>
      <c r="H18" s="34">
        <v>1341</v>
      </c>
      <c r="I18" s="52">
        <v>70.400000000000006</v>
      </c>
      <c r="J18" s="52">
        <v>238</v>
      </c>
      <c r="K18" s="53">
        <v>198</v>
      </c>
    </row>
    <row r="19" spans="1:11" ht="15" customHeight="1" x14ac:dyDescent="0.35">
      <c r="A19" s="29" t="s">
        <v>16</v>
      </c>
      <c r="B19" s="30" t="s">
        <v>17</v>
      </c>
      <c r="C19" s="31">
        <v>175100</v>
      </c>
      <c r="D19" s="52">
        <v>1</v>
      </c>
      <c r="E19" s="32">
        <v>120</v>
      </c>
      <c r="F19" s="32">
        <v>5</v>
      </c>
      <c r="G19" s="33">
        <v>154</v>
      </c>
      <c r="H19" s="34">
        <v>3</v>
      </c>
      <c r="I19" s="52">
        <v>39.9</v>
      </c>
      <c r="J19" s="52">
        <v>64</v>
      </c>
      <c r="K19" s="53">
        <v>213</v>
      </c>
    </row>
    <row r="20" spans="1:11" ht="30" customHeight="1" x14ac:dyDescent="0.35">
      <c r="A20" s="36" t="s">
        <v>18</v>
      </c>
      <c r="B20" s="37" t="s">
        <v>19</v>
      </c>
      <c r="C20" s="38">
        <v>23600</v>
      </c>
      <c r="D20" s="54">
        <v>84</v>
      </c>
      <c r="E20" s="39">
        <v>1180</v>
      </c>
      <c r="F20" s="39">
        <v>70</v>
      </c>
      <c r="G20" s="40">
        <v>2775</v>
      </c>
      <c r="H20" s="41">
        <v>241</v>
      </c>
      <c r="I20" s="54">
        <v>9.9</v>
      </c>
      <c r="J20" s="54">
        <v>344</v>
      </c>
      <c r="K20" s="55">
        <v>237</v>
      </c>
    </row>
    <row r="21" spans="1:11" ht="15.5" x14ac:dyDescent="0.35">
      <c r="A21" s="21"/>
      <c r="B21" s="22" t="s">
        <v>26</v>
      </c>
      <c r="C21" s="15">
        <v>308400</v>
      </c>
      <c r="D21" s="56">
        <v>58</v>
      </c>
      <c r="E21" s="16">
        <v>17891</v>
      </c>
      <c r="F21" s="16">
        <v>1378</v>
      </c>
      <c r="G21" s="17">
        <v>47549</v>
      </c>
      <c r="H21" s="15">
        <v>3696</v>
      </c>
      <c r="I21" s="18"/>
      <c r="J21" s="19"/>
      <c r="K21" s="20"/>
    </row>
    <row r="22" spans="1:11" x14ac:dyDescent="0.35">
      <c r="C22" s="11"/>
      <c r="D22" s="11"/>
      <c r="E22" s="13"/>
      <c r="F22" s="13"/>
      <c r="G22" s="13"/>
      <c r="H22" s="11"/>
      <c r="J22" s="12"/>
      <c r="K22" s="12"/>
    </row>
    <row r="23" spans="1:11" x14ac:dyDescent="0.35">
      <c r="A23" t="s">
        <v>38</v>
      </c>
    </row>
    <row r="26" spans="1:11" x14ac:dyDescent="0.35">
      <c r="C26" s="13"/>
      <c r="E26" s="13"/>
      <c r="F26" s="13"/>
      <c r="G26" s="13"/>
      <c r="H26" s="13"/>
      <c r="I26" s="13"/>
    </row>
    <row r="27" spans="1:11" x14ac:dyDescent="0.35">
      <c r="C27" s="13"/>
      <c r="E27" s="13"/>
      <c r="F27" s="13"/>
      <c r="G27" s="13"/>
      <c r="H27" s="13"/>
      <c r="I27" s="13"/>
    </row>
    <row r="28" spans="1:11" x14ac:dyDescent="0.35">
      <c r="C28" s="13"/>
      <c r="E28" s="13"/>
      <c r="F28" s="13"/>
      <c r="G28" s="13"/>
      <c r="H28" s="13"/>
      <c r="I28" s="13"/>
    </row>
    <row r="29" spans="1:11" x14ac:dyDescent="0.35">
      <c r="C29" s="13"/>
      <c r="E29" s="13"/>
      <c r="F29" s="13"/>
      <c r="G29" s="13"/>
      <c r="H29" s="13"/>
      <c r="I29" s="13"/>
    </row>
    <row r="30" spans="1:11" x14ac:dyDescent="0.35">
      <c r="C30" s="13"/>
      <c r="E30" s="13"/>
      <c r="F30" s="13"/>
      <c r="G30" s="13"/>
      <c r="H30" s="13"/>
      <c r="I30" s="13"/>
    </row>
    <row r="31" spans="1:11" x14ac:dyDescent="0.35">
      <c r="C31" s="13"/>
      <c r="E31" s="13"/>
      <c r="F31" s="13"/>
      <c r="G31" s="13"/>
      <c r="H31" s="13"/>
      <c r="I31" s="13"/>
    </row>
    <row r="32" spans="1:11" x14ac:dyDescent="0.35">
      <c r="C32" s="13"/>
      <c r="E32" s="13"/>
      <c r="F32" s="13"/>
      <c r="G32" s="13"/>
      <c r="H32" s="13"/>
      <c r="I32" s="13"/>
    </row>
    <row r="33" spans="3:9" x14ac:dyDescent="0.35">
      <c r="C33" s="13"/>
      <c r="E33" s="13"/>
      <c r="F33" s="13"/>
      <c r="G33" s="13"/>
      <c r="H33" s="13"/>
      <c r="I33" s="13"/>
    </row>
    <row r="34" spans="3:9" x14ac:dyDescent="0.35">
      <c r="C34" s="13"/>
      <c r="E34" s="13"/>
      <c r="F34" s="13"/>
      <c r="G34" s="13"/>
      <c r="H34" s="13"/>
      <c r="I34" s="13"/>
    </row>
    <row r="35" spans="3:9" x14ac:dyDescent="0.35">
      <c r="C35" s="13"/>
      <c r="E35" s="13"/>
      <c r="F35" s="13"/>
      <c r="G35" s="13"/>
      <c r="H35" s="13"/>
      <c r="I35" s="13"/>
    </row>
    <row r="36" spans="3:9" x14ac:dyDescent="0.35">
      <c r="C36" s="13"/>
      <c r="E36" s="13"/>
      <c r="F36" s="13"/>
      <c r="G36" s="13"/>
      <c r="H36" s="13"/>
      <c r="I36" s="13"/>
    </row>
    <row r="37" spans="3:9" x14ac:dyDescent="0.35">
      <c r="C37" s="13"/>
      <c r="E37" s="13"/>
      <c r="F37" s="13"/>
      <c r="G37" s="13"/>
      <c r="H37" s="13"/>
      <c r="I37" s="13"/>
    </row>
    <row r="38" spans="3:9" x14ac:dyDescent="0.35">
      <c r="C38" s="13"/>
      <c r="E38" s="13"/>
      <c r="F38" s="13"/>
      <c r="G38" s="13"/>
      <c r="H38" s="13"/>
      <c r="I38" s="13"/>
    </row>
    <row r="39" spans="3:9" x14ac:dyDescent="0.35">
      <c r="C39" s="13"/>
      <c r="E39" s="13"/>
      <c r="F39" s="13"/>
      <c r="G39" s="13"/>
      <c r="H39" s="13"/>
      <c r="I39" s="13"/>
    </row>
    <row r="40" spans="3:9" x14ac:dyDescent="0.35">
      <c r="C40" s="13"/>
      <c r="E40" s="13"/>
      <c r="F40" s="13"/>
      <c r="G40" s="13"/>
      <c r="H40" s="13"/>
      <c r="I40" s="13"/>
    </row>
    <row r="41" spans="3:9" x14ac:dyDescent="0.35">
      <c r="C41" s="13"/>
      <c r="E41" s="13"/>
      <c r="F41" s="13"/>
      <c r="G41" s="13"/>
      <c r="H41" s="13"/>
      <c r="I41" s="13"/>
    </row>
    <row r="42" spans="3:9" x14ac:dyDescent="0.35">
      <c r="C42" s="13"/>
      <c r="E42" s="13"/>
      <c r="F42" s="13"/>
      <c r="G42" s="13"/>
      <c r="H42" s="13"/>
      <c r="I42" s="13"/>
    </row>
    <row r="43" spans="3:9" x14ac:dyDescent="0.35">
      <c r="C43" s="13"/>
      <c r="E43" s="13"/>
      <c r="F43" s="13"/>
      <c r="G43" s="13"/>
      <c r="H43" s="13"/>
      <c r="I43" s="13"/>
    </row>
  </sheetData>
  <mergeCells count="11">
    <mergeCell ref="A12:B13"/>
    <mergeCell ref="D11:D12"/>
    <mergeCell ref="C11:C12"/>
    <mergeCell ref="C10:G10"/>
    <mergeCell ref="H10:K10"/>
    <mergeCell ref="J11:K11"/>
    <mergeCell ref="I11:I12"/>
    <mergeCell ref="H11:H12"/>
    <mergeCell ref="G11:G12"/>
    <mergeCell ref="F11:F12"/>
    <mergeCell ref="E11:E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A5" sqref="A5"/>
    </sheetView>
  </sheetViews>
  <sheetFormatPr baseColWidth="10" defaultRowHeight="14.5" x14ac:dyDescent="0.35"/>
  <sheetData>
    <row r="1" spans="1:5" x14ac:dyDescent="0.35">
      <c r="A1" s="4" t="s">
        <v>49</v>
      </c>
    </row>
    <row r="3" spans="1:5" x14ac:dyDescent="0.35">
      <c r="A3" t="s">
        <v>45</v>
      </c>
    </row>
    <row r="4" spans="1:5" x14ac:dyDescent="0.35">
      <c r="A4" t="s">
        <v>46</v>
      </c>
    </row>
    <row r="5" spans="1:5" x14ac:dyDescent="0.35">
      <c r="A5" t="s">
        <v>47</v>
      </c>
    </row>
    <row r="6" spans="1:5" x14ac:dyDescent="0.35">
      <c r="A6" t="s">
        <v>48</v>
      </c>
    </row>
    <row r="8" spans="1:5" x14ac:dyDescent="0.35">
      <c r="A8" s="49" t="s">
        <v>50</v>
      </c>
    </row>
    <row r="9" spans="1:5" x14ac:dyDescent="0.35">
      <c r="A9" s="42"/>
      <c r="B9" s="42"/>
      <c r="C9" s="42" t="s">
        <v>77</v>
      </c>
      <c r="D9" s="42" t="s">
        <v>40</v>
      </c>
      <c r="E9" s="42" t="s">
        <v>76</v>
      </c>
    </row>
    <row r="10" spans="1:5" x14ac:dyDescent="0.35">
      <c r="A10" s="100">
        <v>2020</v>
      </c>
      <c r="B10" s="42" t="s">
        <v>41</v>
      </c>
      <c r="C10" s="48">
        <v>92</v>
      </c>
      <c r="D10" s="48">
        <v>86</v>
      </c>
      <c r="E10" s="48">
        <v>96</v>
      </c>
    </row>
    <row r="11" spans="1:5" x14ac:dyDescent="0.35">
      <c r="A11" s="100"/>
      <c r="B11" s="42" t="s">
        <v>42</v>
      </c>
      <c r="C11" s="48">
        <v>58</v>
      </c>
      <c r="D11" s="48">
        <v>12</v>
      </c>
      <c r="E11" s="48">
        <v>57</v>
      </c>
    </row>
    <row r="12" spans="1:5" x14ac:dyDescent="0.35">
      <c r="A12" s="100"/>
      <c r="B12" s="42" t="s">
        <v>43</v>
      </c>
      <c r="C12" s="48">
        <v>84</v>
      </c>
      <c r="D12" s="48">
        <v>47</v>
      </c>
      <c r="E12" s="48">
        <v>86</v>
      </c>
    </row>
    <row r="13" spans="1:5" x14ac:dyDescent="0.35">
      <c r="A13" s="100"/>
      <c r="B13" s="42" t="s">
        <v>44</v>
      </c>
      <c r="C13" s="48">
        <v>89</v>
      </c>
      <c r="D13" s="48">
        <v>26</v>
      </c>
      <c r="E13" s="48">
        <v>91</v>
      </c>
    </row>
    <row r="14" spans="1:5" x14ac:dyDescent="0.35">
      <c r="A14" s="100">
        <v>2021</v>
      </c>
      <c r="B14" s="42" t="s">
        <v>41</v>
      </c>
      <c r="C14" s="48">
        <v>86</v>
      </c>
      <c r="D14" s="48">
        <v>20</v>
      </c>
      <c r="E14" s="48">
        <v>89</v>
      </c>
    </row>
    <row r="15" spans="1:5" x14ac:dyDescent="0.35">
      <c r="A15" s="100"/>
      <c r="B15" s="42" t="s">
        <v>42</v>
      </c>
      <c r="C15" s="48">
        <v>93</v>
      </c>
      <c r="D15" s="48">
        <v>28</v>
      </c>
      <c r="E15" s="48">
        <v>92</v>
      </c>
    </row>
    <row r="16" spans="1:5" x14ac:dyDescent="0.35">
      <c r="A16" s="100"/>
      <c r="B16" s="42" t="s">
        <v>43</v>
      </c>
      <c r="C16" s="48">
        <v>94</v>
      </c>
      <c r="D16" s="48">
        <v>73</v>
      </c>
      <c r="E16" s="48">
        <v>97</v>
      </c>
    </row>
    <row r="17" spans="1:5" x14ac:dyDescent="0.35">
      <c r="A17" s="100"/>
      <c r="B17" s="42" t="s">
        <v>44</v>
      </c>
      <c r="C17" s="48">
        <v>101</v>
      </c>
      <c r="D17" s="48">
        <v>85</v>
      </c>
      <c r="E17" s="48">
        <v>101</v>
      </c>
    </row>
    <row r="18" spans="1:5" x14ac:dyDescent="0.35">
      <c r="A18" s="100">
        <v>2022</v>
      </c>
      <c r="B18" s="42" t="s">
        <v>41</v>
      </c>
      <c r="C18" s="48">
        <v>93</v>
      </c>
      <c r="D18" s="48">
        <v>78</v>
      </c>
      <c r="E18" s="48">
        <v>99</v>
      </c>
    </row>
    <row r="19" spans="1:5" x14ac:dyDescent="0.35">
      <c r="A19" s="100"/>
      <c r="B19" s="42" t="s">
        <v>42</v>
      </c>
      <c r="C19" s="48">
        <v>92</v>
      </c>
      <c r="D19" s="48">
        <v>112</v>
      </c>
      <c r="E19" s="48">
        <v>99</v>
      </c>
    </row>
    <row r="20" spans="1:5" x14ac:dyDescent="0.35">
      <c r="A20" s="100"/>
      <c r="B20" s="42" t="s">
        <v>43</v>
      </c>
      <c r="C20" s="48">
        <v>96</v>
      </c>
      <c r="D20" s="48">
        <v>114</v>
      </c>
      <c r="E20" s="48">
        <v>100</v>
      </c>
    </row>
    <row r="21" spans="1:5" x14ac:dyDescent="0.35">
      <c r="A21" s="100"/>
      <c r="B21" s="42" t="s">
        <v>44</v>
      </c>
      <c r="C21" s="48">
        <v>94</v>
      </c>
      <c r="D21" s="48">
        <v>111</v>
      </c>
      <c r="E21" s="48">
        <v>100</v>
      </c>
    </row>
    <row r="22" spans="1:5" x14ac:dyDescent="0.35">
      <c r="A22" s="100">
        <v>2023</v>
      </c>
      <c r="B22" s="42" t="s">
        <v>41</v>
      </c>
      <c r="C22" s="48">
        <v>88</v>
      </c>
      <c r="D22" s="48">
        <v>100</v>
      </c>
      <c r="E22" s="48">
        <v>100</v>
      </c>
    </row>
    <row r="23" spans="1:5" x14ac:dyDescent="0.35">
      <c r="A23" s="100"/>
      <c r="B23" s="42" t="s">
        <v>42</v>
      </c>
      <c r="C23" s="48">
        <v>87</v>
      </c>
      <c r="D23" s="48">
        <v>104</v>
      </c>
      <c r="E23" s="48">
        <v>97</v>
      </c>
    </row>
  </sheetData>
  <mergeCells count="4">
    <mergeCell ref="A10:A13"/>
    <mergeCell ref="A14:A17"/>
    <mergeCell ref="A18:A21"/>
    <mergeCell ref="A22:A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heetViews>
  <sheetFormatPr baseColWidth="10" defaultRowHeight="14.5" x14ac:dyDescent="0.35"/>
  <cols>
    <col min="1" max="1" width="47.453125" customWidth="1"/>
  </cols>
  <sheetData>
    <row r="1" spans="1:6" x14ac:dyDescent="0.35">
      <c r="A1" s="4" t="s">
        <v>51</v>
      </c>
    </row>
    <row r="2" spans="1:6" x14ac:dyDescent="0.35">
      <c r="A2" s="4"/>
    </row>
    <row r="3" spans="1:6" x14ac:dyDescent="0.35">
      <c r="A3" t="s">
        <v>79</v>
      </c>
    </row>
    <row r="4" spans="1:6" x14ac:dyDescent="0.35">
      <c r="A4" t="s">
        <v>52</v>
      </c>
    </row>
    <row r="5" spans="1:6" x14ac:dyDescent="0.35">
      <c r="A5" t="s">
        <v>53</v>
      </c>
    </row>
    <row r="6" spans="1:6" x14ac:dyDescent="0.35">
      <c r="A6" t="s">
        <v>54</v>
      </c>
    </row>
    <row r="8" spans="1:6" x14ac:dyDescent="0.35">
      <c r="A8" t="s">
        <v>80</v>
      </c>
    </row>
    <row r="9" spans="1:6" x14ac:dyDescent="0.35">
      <c r="A9" s="4" t="s">
        <v>64</v>
      </c>
      <c r="F9" s="49" t="s">
        <v>65</v>
      </c>
    </row>
    <row r="10" spans="1:6" x14ac:dyDescent="0.35">
      <c r="A10" s="4"/>
    </row>
    <row r="11" spans="1:6" x14ac:dyDescent="0.35">
      <c r="A11" s="44"/>
      <c r="B11" s="47" t="s">
        <v>55</v>
      </c>
      <c r="C11" s="47" t="s">
        <v>56</v>
      </c>
      <c r="D11" s="47" t="s">
        <v>57</v>
      </c>
    </row>
    <row r="12" spans="1:6" x14ac:dyDescent="0.35">
      <c r="A12" s="45" t="s">
        <v>74</v>
      </c>
      <c r="B12" s="46">
        <v>1.33</v>
      </c>
      <c r="C12" s="46">
        <v>1.4</v>
      </c>
      <c r="D12" s="46">
        <v>1.66</v>
      </c>
    </row>
    <row r="13" spans="1:6" x14ac:dyDescent="0.35">
      <c r="A13" s="45" t="s">
        <v>58</v>
      </c>
      <c r="B13" s="46">
        <v>1.82</v>
      </c>
      <c r="C13" s="46">
        <v>1.9</v>
      </c>
      <c r="D13" s="46">
        <v>2.19</v>
      </c>
    </row>
    <row r="14" spans="1:6" x14ac:dyDescent="0.35">
      <c r="A14" s="45" t="s">
        <v>59</v>
      </c>
      <c r="B14" s="46">
        <v>2.1800000000000002</v>
      </c>
      <c r="C14" s="46">
        <v>2.17</v>
      </c>
      <c r="D14" s="46">
        <v>2.5299999999999998</v>
      </c>
    </row>
    <row r="15" spans="1:6" x14ac:dyDescent="0.35">
      <c r="A15" s="45" t="s">
        <v>60</v>
      </c>
      <c r="B15" s="46">
        <v>1.29</v>
      </c>
      <c r="C15" s="46">
        <v>1.26</v>
      </c>
      <c r="D15" s="46">
        <v>1.41</v>
      </c>
    </row>
    <row r="16" spans="1:6" x14ac:dyDescent="0.35">
      <c r="A16" s="45" t="s">
        <v>61</v>
      </c>
      <c r="B16" s="46">
        <v>1.76</v>
      </c>
      <c r="C16" s="46">
        <v>1.99</v>
      </c>
      <c r="D16" s="46">
        <v>1.94</v>
      </c>
    </row>
    <row r="17" spans="1:4" x14ac:dyDescent="0.35">
      <c r="A17" s="45" t="s">
        <v>62</v>
      </c>
      <c r="B17" s="46">
        <v>0.61</v>
      </c>
      <c r="C17" s="46">
        <v>0.9</v>
      </c>
      <c r="D17" s="46">
        <v>0.65</v>
      </c>
    </row>
    <row r="18" spans="1:4" x14ac:dyDescent="0.35">
      <c r="A18" s="45" t="s">
        <v>63</v>
      </c>
      <c r="B18" s="46">
        <v>1.86</v>
      </c>
      <c r="C18" s="46">
        <v>1.42</v>
      </c>
      <c r="D18" s="46">
        <v>1.51</v>
      </c>
    </row>
    <row r="19" spans="1:4" x14ac:dyDescent="0.35">
      <c r="A19" s="42"/>
      <c r="B19" s="43"/>
      <c r="C19" s="43"/>
      <c r="D19" s="43"/>
    </row>
    <row r="20" spans="1:4" x14ac:dyDescent="0.35">
      <c r="A20" s="42"/>
      <c r="B20" s="43"/>
      <c r="C20" s="43"/>
      <c r="D20" s="43"/>
    </row>
    <row r="32" spans="1:4" x14ac:dyDescent="0.35">
      <c r="A32" t="s">
        <v>80</v>
      </c>
    </row>
    <row r="33" spans="1:6" x14ac:dyDescent="0.35">
      <c r="A33" s="4" t="s">
        <v>66</v>
      </c>
      <c r="F33" s="49" t="s">
        <v>65</v>
      </c>
    </row>
    <row r="34" spans="1:6" x14ac:dyDescent="0.35">
      <c r="A34" s="4"/>
    </row>
    <row r="35" spans="1:6" x14ac:dyDescent="0.35">
      <c r="A35" s="44"/>
      <c r="B35" s="47" t="s">
        <v>55</v>
      </c>
      <c r="C35" s="47" t="s">
        <v>56</v>
      </c>
      <c r="D35" s="47" t="s">
        <v>57</v>
      </c>
    </row>
    <row r="36" spans="1:6" x14ac:dyDescent="0.35">
      <c r="A36" s="45" t="s">
        <v>67</v>
      </c>
      <c r="B36" s="43">
        <v>4.67</v>
      </c>
      <c r="C36" s="43">
        <v>3.58</v>
      </c>
      <c r="D36" s="43">
        <v>4.2</v>
      </c>
    </row>
    <row r="37" spans="1:6" x14ac:dyDescent="0.35">
      <c r="A37" s="45" t="s">
        <v>68</v>
      </c>
      <c r="B37" s="43">
        <v>2.5299999999999998</v>
      </c>
      <c r="C37" s="43">
        <v>2.58</v>
      </c>
      <c r="D37" s="43">
        <v>2.56</v>
      </c>
    </row>
    <row r="38" spans="1:6" x14ac:dyDescent="0.35">
      <c r="A38" s="45" t="s">
        <v>69</v>
      </c>
      <c r="B38" s="43">
        <v>3.39</v>
      </c>
      <c r="C38" s="43">
        <v>3.05</v>
      </c>
      <c r="D38" s="43">
        <v>3.48</v>
      </c>
    </row>
    <row r="39" spans="1:6" x14ac:dyDescent="0.35">
      <c r="A39" s="45" t="s">
        <v>70</v>
      </c>
      <c r="B39" s="43">
        <v>3.4</v>
      </c>
      <c r="C39" s="43">
        <v>3.34</v>
      </c>
      <c r="D39" s="43">
        <v>3.63</v>
      </c>
    </row>
    <row r="40" spans="1:6" x14ac:dyDescent="0.35">
      <c r="A40" s="45" t="s">
        <v>71</v>
      </c>
      <c r="B40" s="43">
        <v>1.44</v>
      </c>
      <c r="C40" s="43">
        <v>1.58</v>
      </c>
      <c r="D40" s="43">
        <v>1.46</v>
      </c>
    </row>
    <row r="41" spans="1:6" x14ac:dyDescent="0.35">
      <c r="A41" s="45" t="s">
        <v>72</v>
      </c>
      <c r="B41" s="43">
        <v>0.56999999999999995</v>
      </c>
      <c r="C41" s="43">
        <v>0.61</v>
      </c>
      <c r="D41" s="43">
        <v>0.53</v>
      </c>
    </row>
    <row r="42" spans="1:6" x14ac:dyDescent="0.35">
      <c r="A42" s="45" t="s">
        <v>73</v>
      </c>
      <c r="B42" s="43">
        <v>0.65</v>
      </c>
      <c r="C42" s="43">
        <v>0.68</v>
      </c>
      <c r="D42" s="43">
        <v>0.59</v>
      </c>
    </row>
    <row r="43" spans="1:6" x14ac:dyDescent="0.35">
      <c r="A43" s="42"/>
      <c r="B43" s="43"/>
      <c r="C43" s="43"/>
      <c r="D43" s="43"/>
    </row>
    <row r="44" spans="1:6" x14ac:dyDescent="0.35">
      <c r="A44" s="42"/>
      <c r="B44" s="43"/>
      <c r="C44" s="43"/>
      <c r="D44" s="4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Schéma</vt:lpstr>
      <vt:lpstr>Tableau 1</vt:lpstr>
      <vt:lpstr>Graphique 1</vt:lpstr>
      <vt:lpstr>Graphiques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Quelle évolution de la durée des contrats après la mise en place de la modulation du taux de contribution à l’Assurance chômage ?</dc:title>
  <dc:subject>Assurance Chômage</dc:subject>
  <dc:creator>Dares-service statistique du ministère du Travail</dc:creator>
  <cp:keywords>: Dares Analyses; Assurance chômage ; taux de contribution ; modulation ; bonus-malus ; réforme ; secteurs ; contrats ; contrats courts ; durée des contrats ;  intérim ; premier constat ; Alexandre Cazenave-Lacroutz ; Louis de Lachapelle  ; Michel Houdebine.</cp:keywords>
  <cp:lastModifiedBy>CAYET, Thomas (DARES)</cp:lastModifiedBy>
  <dcterms:created xsi:type="dcterms:W3CDTF">2024-01-12T14:17:06Z</dcterms:created>
  <dcterms:modified xsi:type="dcterms:W3CDTF">2024-01-31T11:53:35Z</dcterms:modified>
</cp:coreProperties>
</file>