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df DEFINITIFS DA-DI-DR 2021\2021-66 APC\"/>
    </mc:Choice>
  </mc:AlternateContent>
  <bookViews>
    <workbookView xWindow="0" yWindow="0" windowWidth="20490" windowHeight="7620"/>
  </bookViews>
  <sheets>
    <sheet name="Lisez moi" sheetId="1" r:id="rId1"/>
    <sheet name="Graphique 1" sheetId="2" r:id="rId2"/>
    <sheet name="Tableau 1" sheetId="3" r:id="rId3"/>
    <sheet name="Tableau 2" sheetId="5" r:id="rId4"/>
    <sheet name="Tableau 3" sheetId="6" r:id="rId5"/>
    <sheet name="Tableau 4" sheetId="7" r:id="rId6"/>
    <sheet name="Tableau 5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3" l="1"/>
  <c r="P6" i="3"/>
  <c r="O11" i="3"/>
  <c r="P11" i="3"/>
  <c r="O16" i="3"/>
  <c r="P16" i="3"/>
  <c r="P23" i="3"/>
  <c r="O23" i="3"/>
  <c r="O35" i="3"/>
  <c r="P35" i="3"/>
</calcChain>
</file>

<file path=xl/sharedStrings.xml><?xml version="1.0" encoding="utf-8"?>
<sst xmlns="http://schemas.openxmlformats.org/spreadsheetml/2006/main" count="218" uniqueCount="125">
  <si>
    <t>Source : base des accords d'entreprise</t>
  </si>
  <si>
    <t>APC</t>
  </si>
  <si>
    <t>2019 T3</t>
  </si>
  <si>
    <t>2019 T4</t>
  </si>
  <si>
    <t>2020 T1</t>
  </si>
  <si>
    <t>2020 T2</t>
  </si>
  <si>
    <t>2020 T3</t>
  </si>
  <si>
    <t>2020 T4</t>
  </si>
  <si>
    <t>Tableau 1 : Caractéristiques des signataires d’accords de performance collective</t>
  </si>
  <si>
    <t>TOTAL</t>
  </si>
  <si>
    <t>Nombre</t>
  </si>
  <si>
    <t>%</t>
  </si>
  <si>
    <t>Type de signataire</t>
  </si>
  <si>
    <t>Délégué(s) syndical(aux)</t>
  </si>
  <si>
    <t>Élu ou salarié mandaté</t>
  </si>
  <si>
    <t>Élu ou salarié non mandaté</t>
  </si>
  <si>
    <t>Salariés à la majorité des deux-tiers</t>
  </si>
  <si>
    <t>Unité signataire</t>
  </si>
  <si>
    <t>Etablissement</t>
  </si>
  <si>
    <t>Entreprise</t>
  </si>
  <si>
    <t>UES</t>
  </si>
  <si>
    <t>Groupe</t>
  </si>
  <si>
    <t>Taille de l'unité signataire</t>
  </si>
  <si>
    <t>De 1 à 9 salariés</t>
  </si>
  <si>
    <t>De 10 à 49 salariés</t>
  </si>
  <si>
    <t>De 50 à 99 salariés</t>
  </si>
  <si>
    <t>De 100 à 299 salariés</t>
  </si>
  <si>
    <t>300 salariés ou plus</t>
  </si>
  <si>
    <t>Secteur d'activité</t>
  </si>
  <si>
    <t>Industrie</t>
  </si>
  <si>
    <t>Construction</t>
  </si>
  <si>
    <t>Commerce</t>
  </si>
  <si>
    <t>Transports et entreposage</t>
  </si>
  <si>
    <t>Hébergement et restauration</t>
  </si>
  <si>
    <t>Information et communication</t>
  </si>
  <si>
    <t>Activités financières et assurances</t>
  </si>
  <si>
    <t>Activité immobilières</t>
  </si>
  <si>
    <t>Activités spécialisées, scientifiques et techniques, de services administratifs et de soutien</t>
  </si>
  <si>
    <t>Administration publique, enseignement, santé et action sociale</t>
  </si>
  <si>
    <t>Habitudes de négociation passées*</t>
  </si>
  <si>
    <t>Aucun</t>
  </si>
  <si>
    <t>1 à 5</t>
  </si>
  <si>
    <t>6 à 10</t>
  </si>
  <si>
    <t xml:space="preserve">Pas de difficultés économiques voire un développement prometteur </t>
  </si>
  <si>
    <t>Contexte concurrentiel tendu</t>
  </si>
  <si>
    <t>Difficultés économiques</t>
  </si>
  <si>
    <t>Covid-19</t>
  </si>
  <si>
    <t>Durée d'application</t>
  </si>
  <si>
    <t>Durée indéterminée</t>
  </si>
  <si>
    <t>Durée déterminée</t>
  </si>
  <si>
    <t>Plusieurs dispositifs  à durée différente</t>
  </si>
  <si>
    <t>Suivi de l'accord</t>
  </si>
  <si>
    <t>Accord sans suivi</t>
  </si>
  <si>
    <t>Accord avec suivi</t>
  </si>
  <si>
    <t>Mesures d'accompagnement pour le salarié acceptant l'accord</t>
  </si>
  <si>
    <t>Mesures d'accompagnement pour le salarié refusant l'accord</t>
  </si>
  <si>
    <t>Contreparties financières pour le salarié refusant l'accord</t>
  </si>
  <si>
    <t>Association aux efforts des cadres dirigeants, mandataires sociaux et actionnaires</t>
  </si>
  <si>
    <t>Engagements de l’employeur et garanties pour le salarié concerné</t>
  </si>
  <si>
    <t>Clause de retour à meilleure fortune</t>
  </si>
  <si>
    <t>Autres et non renseigné</t>
  </si>
  <si>
    <t>Non renseigné</t>
  </si>
  <si>
    <t>Clauses facultatives</t>
  </si>
  <si>
    <t>Rémunération</t>
  </si>
  <si>
    <t>Temps de travail</t>
  </si>
  <si>
    <t>Mobilité professionnelle ou géographique</t>
  </si>
  <si>
    <t>dont mobilité géographique</t>
  </si>
  <si>
    <t>dont mobilité professionnelle</t>
  </si>
  <si>
    <t>Un seul thème</t>
  </si>
  <si>
    <t>Plusieurs thèmes</t>
  </si>
  <si>
    <t>Modification des primes fixes</t>
  </si>
  <si>
    <t>dont baisse, suppression, suspension</t>
  </si>
  <si>
    <t>Modification de la part variable</t>
  </si>
  <si>
    <t>dont baisse</t>
  </si>
  <si>
    <t>dont hausse</t>
  </si>
  <si>
    <t>Gel de l'augmentation des salaires</t>
  </si>
  <si>
    <t>Frais professionnels (panier repas, frais de déplacement, habillage, mutuelle)</t>
  </si>
  <si>
    <t>Primes ou indemnités compensatoires</t>
  </si>
  <si>
    <t>Durée collective de travail</t>
  </si>
  <si>
    <t>Contingent d'heures supplémentaires</t>
  </si>
  <si>
    <t>Congés, RTT et jours fériés</t>
  </si>
  <si>
    <t>Temps de travail sur une durée supérieure à la semaine</t>
  </si>
  <si>
    <t>Convention de forfait</t>
  </si>
  <si>
    <t>Autres*</t>
  </si>
  <si>
    <t>Dérogation aux durées maximales</t>
  </si>
  <si>
    <t>Source : Base des accords d'entreprise.</t>
  </si>
  <si>
    <t>Champ : accords de performance collective conclus entre le 1er juillet 2019 et le 31 décembre 2020 et déposés sur la base des accords d'entreprise avant le 1er janvier 2021</t>
  </si>
  <si>
    <t>Clauses requises</t>
  </si>
  <si>
    <t>tous accords hors épargne salariale</t>
  </si>
  <si>
    <t>Tableau 2 : Clauses requises et facultatives des accords de performance collective</t>
  </si>
  <si>
    <t>Ensemble</t>
  </si>
  <si>
    <t>Note : le contenu de deux APC n’ont pas pu être totalement analysés car en partie non disponible. Les pourcentages sont tout de même calculés sur un total de 380 accords.</t>
  </si>
  <si>
    <t>*Plusieurs de ces éléments peuvent être évoqués dans un même accord.</t>
  </si>
  <si>
    <t>Accompagnement des salariés*</t>
  </si>
  <si>
    <t>Contreparties employeurs*</t>
  </si>
  <si>
    <t>Tableau 3 : Fréquence des thèmes abordés par les accords de performance collective</t>
  </si>
  <si>
    <r>
      <t>Champ : accords de performance collective signés entre le 1</t>
    </r>
    <r>
      <rPr>
        <vertAlign val="superscript"/>
        <sz val="8"/>
        <color theme="1"/>
        <rFont val="Times New Roman"/>
        <family val="1"/>
      </rPr>
      <t>er</t>
    </r>
    <r>
      <rPr>
        <sz val="8"/>
        <color theme="1"/>
        <rFont val="Times New Roman"/>
        <family val="1"/>
      </rPr>
      <t xml:space="preserve"> juillet 2019 et le 31 décembre 2020 et déposés avant le 1</t>
    </r>
    <r>
      <rPr>
        <vertAlign val="superscript"/>
        <sz val="8"/>
        <color theme="1"/>
        <rFont val="Times New Roman"/>
        <family val="1"/>
      </rPr>
      <t>er</t>
    </r>
    <r>
      <rPr>
        <sz val="8"/>
        <color theme="1"/>
        <rFont val="Times New Roman"/>
        <family val="1"/>
      </rPr>
      <t xml:space="preserve"> janvier 2021.</t>
    </r>
  </si>
  <si>
    <t>Graphique 1 : Nombre d’accords de performance collective et nombre d'accords et avenants hors épargne salariale</t>
  </si>
  <si>
    <t>Lecture : au troisième trimestre 2019, 38 accords de performance collective ont été signés contre 83 au troisième trimestre 2020. 
Parallèlement, le nombre d’accords et avenants hors épargne salariale signés passe de 8 000 à 7 600.</t>
  </si>
  <si>
    <r>
      <t>Champ : accords de performance collective ainsi que accords et avenants hors épargne salariale signés entre le 1</t>
    </r>
    <r>
      <rPr>
        <vertAlign val="superscript"/>
        <sz val="8"/>
        <color theme="1"/>
        <rFont val="Times New Roman"/>
        <family val="1"/>
      </rPr>
      <t>er</t>
    </r>
    <r>
      <rPr>
        <sz val="8"/>
        <color theme="1"/>
        <rFont val="Times New Roman"/>
        <family val="1"/>
      </rPr>
      <t xml:space="preserve"> juillet 2019 et le 31 décembre 2020 et déposés avant le 1</t>
    </r>
    <r>
      <rPr>
        <vertAlign val="superscript"/>
        <sz val="8"/>
        <color theme="1"/>
        <rFont val="Times New Roman"/>
        <family val="1"/>
      </rPr>
      <t>er</t>
    </r>
    <r>
      <rPr>
        <sz val="8"/>
        <color theme="1"/>
        <rFont val="Times New Roman"/>
        <family val="1"/>
      </rPr>
      <t xml:space="preserve"> janvier 2021.</t>
    </r>
  </si>
  <si>
    <t>11 et plus</t>
  </si>
  <si>
    <t>Pendant la crise</t>
  </si>
  <si>
    <t>Lecture : entre juillet 2019 et mars 2020, 62 APC ont été signés par un ou des délégués syndicaux ce qui représente 47 % des APC conclus sur la période.</t>
  </si>
  <si>
    <t>Avant la crise</t>
  </si>
  <si>
    <r>
      <t>Lecture : entre juillet 2019 et mars 2020, 26 % des APC conclus évoquent des difficultés économiques dans leur préambule contre 59 % des APC conclus entre le 1</t>
    </r>
    <r>
      <rPr>
        <vertAlign val="superscript"/>
        <sz val="8"/>
        <color theme="1"/>
        <rFont val="Times New Roman"/>
        <family val="1"/>
      </rPr>
      <t>er</t>
    </r>
    <r>
      <rPr>
        <sz val="8"/>
        <color theme="1"/>
        <rFont val="Times New Roman"/>
        <family val="1"/>
      </rPr>
      <t xml:space="preserve"> avril 2020 et le 31 décembre 2020.</t>
    </r>
  </si>
  <si>
    <r>
      <rPr>
        <b/>
        <sz val="11"/>
        <color indexed="8"/>
        <rFont val="Calibri"/>
        <family val="2"/>
      </rPr>
      <t>É</t>
    </r>
    <r>
      <rPr>
        <b/>
        <i/>
        <sz val="11"/>
        <color indexed="8"/>
        <rFont val="Calibri"/>
        <family val="2"/>
        <scheme val="minor"/>
      </rPr>
      <t>lements de contexte*</t>
    </r>
  </si>
  <si>
    <r>
      <t>Lecture : entre juillet 2019 et mars 2020, 38 % des APC conclus traitent des rémunérations contre 62 % de ceux conclus entre le 1</t>
    </r>
    <r>
      <rPr>
        <vertAlign val="superscript"/>
        <sz val="8"/>
        <color theme="1"/>
        <rFont val="Times New Roman"/>
        <family val="1"/>
      </rPr>
      <t>er</t>
    </r>
    <r>
      <rPr>
        <sz val="8"/>
        <color theme="1"/>
        <rFont val="Times New Roman"/>
        <family val="1"/>
      </rPr>
      <t xml:space="preserve"> avril 2020 et le 31 décembre 2020.</t>
    </r>
  </si>
  <si>
    <t>Graphique 1 : Nombre d'accords de performance collective et nombre d'accords et avenants hors épargne salariale</t>
  </si>
  <si>
    <t>Tableau 4 : Modalités d’aménagement des rémunérations dans les accords de performance collective</t>
  </si>
  <si>
    <t>Tableau 5 : Modalités d’aménagement du temps de travail dans les accords de performance collective</t>
  </si>
  <si>
    <r>
      <t xml:space="preserve">Tableau 1 : Caractéristiques des signataires d’accords de performance collective </t>
    </r>
    <r>
      <rPr>
        <sz val="12"/>
        <color rgb="FFFF0000"/>
        <rFont val="Times New Roman"/>
        <family val="1"/>
      </rPr>
      <t>(version pour le Word)</t>
    </r>
  </si>
  <si>
    <t>*Textes déposés sur la base des accords d'entreprise durant les trois années précédant la signature de l’APC.</t>
  </si>
  <si>
    <r>
      <t xml:space="preserve">Tableau 1 : Caractéristiques des signataires d’accords de performance collective </t>
    </r>
    <r>
      <rPr>
        <sz val="12"/>
        <color rgb="FFFF0000"/>
        <rFont val="Times New Roman"/>
        <family val="1"/>
      </rPr>
      <t>(tableau plus complet que celui du Word, version à mettre en ligne)</t>
    </r>
  </si>
  <si>
    <t>Non précisé dans le Word et à ne pas préciser dans le Word. A mettre seulement dans la  version en ligne.</t>
  </si>
  <si>
    <t>Note : plusieurs thèmes peuvent être abordés dans un même accord.</t>
  </si>
  <si>
    <t>Lecture : sur l’ensemble de la période, 78 % des APC abordant le thème des rémunérations et traitant de la modification des primes fixes sont associés à une baisse, une suppression ou une suspension. Ce taux est de 76 % sur la période avant crise.</t>
  </si>
  <si>
    <t>Lecture : sur l’ensemble de la période, 26 % des APC abordant le thème du temps de travail et traitant de la modification de la durée collective de travail sont associés à une baisse. Ce taux est de 10 % sur la période avant crise.</t>
  </si>
  <si>
    <t>* Travail en équipe, astreinte, plages fixes/variables, période d'essai, préavis.</t>
  </si>
  <si>
    <t>Modification du taux horaire*</t>
  </si>
  <si>
    <t>* Le taux peut être modifié sans qu'il ne soit précisé s'il l'est à la hausse ou à la baisse.</t>
  </si>
  <si>
    <t>Les accords de performance collective : quels usages durant la crise sanitaire ?</t>
  </si>
  <si>
    <t>Champ et Sources</t>
  </si>
  <si>
    <t xml:space="preserve">Dares Analyses </t>
  </si>
  <si>
    <t xml:space="preserve">Mathilde Pesenti </t>
  </si>
  <si>
    <t xml:space="preserve">Contenu des onglets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</si>
</sst>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FF0000"/>
      <name val="Times New Roman"/>
      <family val="1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3" fillId="0" borderId="3" xfId="0" applyFont="1" applyBorder="1"/>
    <xf numFmtId="0" fontId="3" fillId="0" borderId="1" xfId="0" applyFont="1" applyBorder="1" applyAlignment="1">
      <alignment horizontal="left"/>
    </xf>
    <xf numFmtId="16" fontId="3" fillId="0" borderId="1" xfId="0" applyNumberFormat="1" applyFont="1" applyBorder="1" applyAlignment="1">
      <alignment horizontal="left"/>
    </xf>
    <xf numFmtId="0" fontId="11" fillId="2" borderId="1" xfId="0" applyFont="1" applyFill="1" applyBorder="1"/>
    <xf numFmtId="0" fontId="3" fillId="2" borderId="1" xfId="0" applyFont="1" applyFill="1" applyBorder="1"/>
    <xf numFmtId="0" fontId="0" fillId="2" borderId="0" xfId="0" applyFill="1"/>
    <xf numFmtId="0" fontId="3" fillId="3" borderId="1" xfId="0" applyFont="1" applyFill="1" applyBorder="1"/>
    <xf numFmtId="0" fontId="0" fillId="3" borderId="0" xfId="0" applyFill="1"/>
    <xf numFmtId="0" fontId="11" fillId="2" borderId="1" xfId="0" applyFont="1" applyFill="1" applyBorder="1" applyAlignment="1"/>
    <xf numFmtId="0" fontId="8" fillId="2" borderId="1" xfId="0" applyFont="1" applyFill="1" applyBorder="1"/>
    <xf numFmtId="0" fontId="0" fillId="2" borderId="1" xfId="0" applyFill="1" applyBorder="1"/>
    <xf numFmtId="0" fontId="8" fillId="2" borderId="1" xfId="0" applyFont="1" applyFill="1" applyBorder="1" applyAlignment="1"/>
    <xf numFmtId="0" fontId="8" fillId="2" borderId="2" xfId="0" applyFont="1" applyFill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0" xfId="0" applyFill="1"/>
    <xf numFmtId="1" fontId="0" fillId="0" borderId="0" xfId="0" applyNumberFormat="1"/>
    <xf numFmtId="0" fontId="6" fillId="4" borderId="0" xfId="0" applyFont="1" applyFill="1" applyAlignment="1">
      <alignment vertical="center"/>
    </xf>
    <xf numFmtId="3" fontId="0" fillId="0" borderId="0" xfId="0" applyNumberFormat="1"/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22" fillId="5" borderId="0" xfId="0" applyFont="1" applyFill="1"/>
    <xf numFmtId="0" fontId="21" fillId="5" borderId="0" xfId="0" applyFont="1" applyFill="1"/>
    <xf numFmtId="0" fontId="23" fillId="0" borderId="0" xfId="0" applyFont="1"/>
    <xf numFmtId="0" fontId="21" fillId="5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4" fillId="0" borderId="0" xfId="1" applyFont="1"/>
    <xf numFmtId="0" fontId="25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1'!$B$3</c:f>
              <c:strCache>
                <c:ptCount val="1"/>
                <c:pt idx="0">
                  <c:v>APC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1'!$A$4:$A$9</c:f>
              <c:strCache>
                <c:ptCount val="6"/>
                <c:pt idx="0">
                  <c:v>2019 T3</c:v>
                </c:pt>
                <c:pt idx="1">
                  <c:v>2019 T4</c:v>
                </c:pt>
                <c:pt idx="2">
                  <c:v>2020 T1</c:v>
                </c:pt>
                <c:pt idx="3">
                  <c:v>2020 T2</c:v>
                </c:pt>
                <c:pt idx="4">
                  <c:v>2020 T3</c:v>
                </c:pt>
                <c:pt idx="5">
                  <c:v>2020 T4</c:v>
                </c:pt>
              </c:strCache>
            </c:strRef>
          </c:cat>
          <c:val>
            <c:numRef>
              <c:f>'Graphique 1'!$B$4:$B$9</c:f>
              <c:numCache>
                <c:formatCode>General</c:formatCode>
                <c:ptCount val="6"/>
                <c:pt idx="0">
                  <c:v>38</c:v>
                </c:pt>
                <c:pt idx="1">
                  <c:v>63</c:v>
                </c:pt>
                <c:pt idx="2">
                  <c:v>32</c:v>
                </c:pt>
                <c:pt idx="3">
                  <c:v>57</c:v>
                </c:pt>
                <c:pt idx="4">
                  <c:v>83</c:v>
                </c:pt>
                <c:pt idx="5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6-44E8-8657-F72C11897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131536"/>
        <c:axId val="549131864"/>
      </c:barChart>
      <c:lineChart>
        <c:grouping val="standard"/>
        <c:varyColors val="0"/>
        <c:ser>
          <c:idx val="1"/>
          <c:order val="1"/>
          <c:tx>
            <c:strRef>
              <c:f>'Graphique 1'!$C$3</c:f>
              <c:strCache>
                <c:ptCount val="1"/>
                <c:pt idx="0">
                  <c:v>tous accords hors épargne salariale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'Graphique 1'!$A$4:$A$9</c:f>
              <c:strCache>
                <c:ptCount val="6"/>
                <c:pt idx="0">
                  <c:v>2019 T3</c:v>
                </c:pt>
                <c:pt idx="1">
                  <c:v>2019 T4</c:v>
                </c:pt>
                <c:pt idx="2">
                  <c:v>2020 T1</c:v>
                </c:pt>
                <c:pt idx="3">
                  <c:v>2020 T2</c:v>
                </c:pt>
                <c:pt idx="4">
                  <c:v>2020 T3</c:v>
                </c:pt>
                <c:pt idx="5">
                  <c:v>2020 T4</c:v>
                </c:pt>
              </c:strCache>
            </c:strRef>
          </c:cat>
          <c:val>
            <c:numRef>
              <c:f>'Graphique 1'!$C$4:$C$9</c:f>
              <c:numCache>
                <c:formatCode>#,##0</c:formatCode>
                <c:ptCount val="6"/>
                <c:pt idx="0">
                  <c:v>8000</c:v>
                </c:pt>
                <c:pt idx="1">
                  <c:v>8000</c:v>
                </c:pt>
                <c:pt idx="2">
                  <c:v>9800</c:v>
                </c:pt>
                <c:pt idx="3">
                  <c:v>10900</c:v>
                </c:pt>
                <c:pt idx="4">
                  <c:v>7600</c:v>
                </c:pt>
                <c:pt idx="5">
                  <c:v>9400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6-44E8-8657-F72C11897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896320"/>
        <c:axId val="547898616"/>
      </c:lineChart>
      <c:catAx>
        <c:axId val="54913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131864"/>
        <c:crosses val="autoZero"/>
        <c:auto val="1"/>
        <c:lblAlgn val="ctr"/>
        <c:lblOffset val="100"/>
        <c:noMultiLvlLbl val="0"/>
      </c:catAx>
      <c:valAx>
        <c:axId val="54913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/>
                  <a:t>Accords de performance collective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131536"/>
        <c:crosses val="autoZero"/>
        <c:crossBetween val="between"/>
      </c:valAx>
      <c:valAx>
        <c:axId val="5478986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Ensemble</a:t>
                </a:r>
                <a:r>
                  <a:rPr lang="fr-FR" baseline="0"/>
                  <a:t> des accords ou avenants hors épargne salariale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896320"/>
        <c:crosses val="max"/>
        <c:crossBetween val="between"/>
      </c:valAx>
      <c:catAx>
        <c:axId val="54789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7898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4</xdr:row>
      <xdr:rowOff>142875</xdr:rowOff>
    </xdr:from>
    <xdr:to>
      <xdr:col>11</xdr:col>
      <xdr:colOff>304800</xdr:colOff>
      <xdr:row>19</xdr:row>
      <xdr:rowOff>28575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6</xdr:row>
      <xdr:rowOff>47625</xdr:rowOff>
    </xdr:from>
    <xdr:to>
      <xdr:col>8</xdr:col>
      <xdr:colOff>257175</xdr:colOff>
      <xdr:row>15</xdr:row>
      <xdr:rowOff>114300</xdr:rowOff>
    </xdr:to>
    <xdr:cxnSp macro="">
      <xdr:nvCxnSpPr>
        <xdr:cNvPr id="6" name="Connecteur droit 5"/>
        <xdr:cNvCxnSpPr/>
      </xdr:nvCxnSpPr>
      <xdr:spPr>
        <a:xfrm>
          <a:off x="6353175" y="1200150"/>
          <a:ext cx="0" cy="178117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549520</xdr:colOff>
      <xdr:row>5</xdr:row>
      <xdr:rowOff>102577</xdr:rowOff>
    </xdr:from>
    <xdr:to>
      <xdr:col>7</xdr:col>
      <xdr:colOff>727364</xdr:colOff>
      <xdr:row>7</xdr:row>
      <xdr:rowOff>36634</xdr:rowOff>
    </xdr:to>
    <xdr:sp macro="" textlink="">
      <xdr:nvSpPr>
        <xdr:cNvPr id="7" name="Rectangle 6"/>
        <xdr:cNvSpPr/>
      </xdr:nvSpPr>
      <xdr:spPr>
        <a:xfrm>
          <a:off x="5121520" y="1063736"/>
          <a:ext cx="939844" cy="3150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0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Avant la crise</a:t>
          </a:r>
        </a:p>
      </xdr:txBody>
    </xdr:sp>
    <xdr:clientData/>
  </xdr:twoCellAnchor>
  <xdr:twoCellAnchor>
    <xdr:from>
      <xdr:col>8</xdr:col>
      <xdr:colOff>549519</xdr:colOff>
      <xdr:row>5</xdr:row>
      <xdr:rowOff>87923</xdr:rowOff>
    </xdr:from>
    <xdr:to>
      <xdr:col>10</xdr:col>
      <xdr:colOff>86591</xdr:colOff>
      <xdr:row>7</xdr:row>
      <xdr:rowOff>21980</xdr:rowOff>
    </xdr:to>
    <xdr:sp macro="" textlink="">
      <xdr:nvSpPr>
        <xdr:cNvPr id="8" name="Rectangle 7"/>
        <xdr:cNvSpPr/>
      </xdr:nvSpPr>
      <xdr:spPr>
        <a:xfrm>
          <a:off x="6645519" y="1049082"/>
          <a:ext cx="1061072" cy="3150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05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Pendant la crise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C10" sqref="C10"/>
    </sheetView>
  </sheetViews>
  <sheetFormatPr baseColWidth="10" defaultRowHeight="15" x14ac:dyDescent="0.25"/>
  <sheetData>
    <row r="1" spans="1:1" s="74" customFormat="1" x14ac:dyDescent="0.2">
      <c r="A1" s="73" t="s">
        <v>120</v>
      </c>
    </row>
    <row r="2" spans="1:1" s="76" customFormat="1" ht="14.25" x14ac:dyDescent="0.2">
      <c r="A2" s="76" t="s">
        <v>122</v>
      </c>
    </row>
    <row r="3" spans="1:1" s="76" customFormat="1" ht="14.25" x14ac:dyDescent="0.2">
      <c r="A3" s="76" t="s">
        <v>123</v>
      </c>
    </row>
    <row r="4" spans="1:1" s="74" customFormat="1" x14ac:dyDescent="0.25">
      <c r="A4" s="75" t="s">
        <v>121</v>
      </c>
    </row>
    <row r="5" spans="1:1" s="76" customFormat="1" ht="14.25" x14ac:dyDescent="0.2">
      <c r="A5" s="76" t="s">
        <v>86</v>
      </c>
    </row>
    <row r="6" spans="1:1" s="76" customFormat="1" ht="14.25" x14ac:dyDescent="0.2">
      <c r="A6" s="76" t="s">
        <v>0</v>
      </c>
    </row>
    <row r="7" spans="1:1" s="78" customFormat="1" x14ac:dyDescent="0.25">
      <c r="A7" s="77" t="s">
        <v>124</v>
      </c>
    </row>
    <row r="8" spans="1:1" s="76" customFormat="1" ht="14.25" x14ac:dyDescent="0.2">
      <c r="A8" s="79" t="s">
        <v>107</v>
      </c>
    </row>
    <row r="9" spans="1:1" s="76" customFormat="1" ht="14.25" x14ac:dyDescent="0.2">
      <c r="A9" s="80"/>
    </row>
    <row r="10" spans="1:1" s="76" customFormat="1" ht="14.25" x14ac:dyDescent="0.2">
      <c r="A10" s="79" t="s">
        <v>8</v>
      </c>
    </row>
    <row r="11" spans="1:1" s="76" customFormat="1" ht="14.25" x14ac:dyDescent="0.2">
      <c r="A11" s="80"/>
    </row>
    <row r="12" spans="1:1" s="76" customFormat="1" ht="14.25" x14ac:dyDescent="0.2">
      <c r="A12" s="79" t="s">
        <v>89</v>
      </c>
    </row>
    <row r="13" spans="1:1" s="76" customFormat="1" ht="14.25" x14ac:dyDescent="0.2">
      <c r="A13" s="80"/>
    </row>
    <row r="14" spans="1:1" s="76" customFormat="1" ht="14.25" x14ac:dyDescent="0.2">
      <c r="A14" s="79" t="s">
        <v>95</v>
      </c>
    </row>
    <row r="15" spans="1:1" s="76" customFormat="1" ht="14.25" x14ac:dyDescent="0.2">
      <c r="A15" s="80"/>
    </row>
    <row r="16" spans="1:1" s="76" customFormat="1" ht="14.25" x14ac:dyDescent="0.2">
      <c r="A16" s="79" t="s">
        <v>108</v>
      </c>
    </row>
    <row r="17" spans="1:1" s="76" customFormat="1" ht="14.25" x14ac:dyDescent="0.2">
      <c r="A17" s="80"/>
    </row>
    <row r="18" spans="1:1" s="76" customFormat="1" ht="14.25" x14ac:dyDescent="0.2">
      <c r="A18" s="79" t="s">
        <v>109</v>
      </c>
    </row>
  </sheetData>
  <mergeCells count="1">
    <mergeCell ref="A7:XFD7"/>
  </mergeCells>
  <hyperlinks>
    <hyperlink ref="A8" location="'Graphique 1'!A1" display="Graphique 1 : Nombre trimestriel d’accords de performance collective conclus"/>
    <hyperlink ref="A10" location="'Tableau 1'!A1" display="Tableau 1 : Caractéristiques des signataires d’accords de performance collective"/>
    <hyperlink ref="A12" location="'Tableau 2'!A1" display="Tableau 2 : Clauses récurrentes et facultatives des accords de performance collective*"/>
    <hyperlink ref="A14" location="'Tableau 3'!A1" display="Tableau 3 : Fréquence des thèmes abordés par les accords de performance collective*"/>
    <hyperlink ref="A16" location="'Tableau 4'!A1" display="Tableau 4 : Modalités d’aménagement des rémunérations des accords de performance collective"/>
    <hyperlink ref="A18" location="'Tableau 5'!A1" display="Tableau 5 : Modalités d’aménagement du temps de travail des accords de performance collective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10" zoomScaleNormal="110" workbookViewId="0">
      <selection activeCell="E21" sqref="E21"/>
    </sheetView>
  </sheetViews>
  <sheetFormatPr baseColWidth="10" defaultRowHeight="15" x14ac:dyDescent="0.25"/>
  <sheetData>
    <row r="1" spans="1:3" ht="15.75" x14ac:dyDescent="0.25">
      <c r="A1" s="1" t="s">
        <v>97</v>
      </c>
    </row>
    <row r="3" spans="1:3" x14ac:dyDescent="0.25">
      <c r="B3" t="s">
        <v>1</v>
      </c>
      <c r="C3" t="s">
        <v>88</v>
      </c>
    </row>
    <row r="4" spans="1:3" x14ac:dyDescent="0.25">
      <c r="A4" t="s">
        <v>2</v>
      </c>
      <c r="B4">
        <v>38</v>
      </c>
      <c r="C4" s="51">
        <v>8000</v>
      </c>
    </row>
    <row r="5" spans="1:3" x14ac:dyDescent="0.25">
      <c r="A5" t="s">
        <v>3</v>
      </c>
      <c r="B5">
        <v>63</v>
      </c>
      <c r="C5" s="51">
        <v>8000</v>
      </c>
    </row>
    <row r="6" spans="1:3" x14ac:dyDescent="0.25">
      <c r="A6" t="s">
        <v>4</v>
      </c>
      <c r="B6">
        <v>32</v>
      </c>
      <c r="C6" s="51">
        <v>9800</v>
      </c>
    </row>
    <row r="7" spans="1:3" x14ac:dyDescent="0.25">
      <c r="A7" t="s">
        <v>5</v>
      </c>
      <c r="B7">
        <v>57</v>
      </c>
      <c r="C7" s="51">
        <v>10900</v>
      </c>
    </row>
    <row r="8" spans="1:3" x14ac:dyDescent="0.25">
      <c r="A8" t="s">
        <v>6</v>
      </c>
      <c r="B8">
        <v>83</v>
      </c>
      <c r="C8" s="51">
        <v>7600</v>
      </c>
    </row>
    <row r="9" spans="1:3" x14ac:dyDescent="0.25">
      <c r="A9" t="s">
        <v>7</v>
      </c>
      <c r="B9">
        <v>107</v>
      </c>
      <c r="C9" s="51">
        <v>9400</v>
      </c>
    </row>
    <row r="21" spans="6:6" x14ac:dyDescent="0.25">
      <c r="F21" s="2" t="s">
        <v>98</v>
      </c>
    </row>
    <row r="22" spans="6:6" x14ac:dyDescent="0.25">
      <c r="F22" s="2" t="s">
        <v>99</v>
      </c>
    </row>
    <row r="23" spans="6:6" x14ac:dyDescent="0.25">
      <c r="F23" s="2" t="s">
        <v>85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opLeftCell="A28" workbookViewId="0">
      <selection activeCell="J14" sqref="J14"/>
    </sheetView>
  </sheetViews>
  <sheetFormatPr baseColWidth="10" defaultRowHeight="15" x14ac:dyDescent="0.25"/>
  <cols>
    <col min="1" max="1" width="33.140625" customWidth="1"/>
  </cols>
  <sheetData>
    <row r="1" spans="1:16" ht="15.75" x14ac:dyDescent="0.25">
      <c r="A1" s="3" t="s">
        <v>112</v>
      </c>
    </row>
    <row r="3" spans="1:16" s="19" customFormat="1" x14ac:dyDescent="0.25">
      <c r="A3" s="18"/>
      <c r="B3" s="63" t="s">
        <v>103</v>
      </c>
      <c r="C3" s="63"/>
      <c r="D3" s="63" t="s">
        <v>101</v>
      </c>
      <c r="E3" s="63"/>
      <c r="F3" s="63" t="s">
        <v>90</v>
      </c>
      <c r="G3" s="63"/>
    </row>
    <row r="4" spans="1:16" s="19" customFormat="1" x14ac:dyDescent="0.25">
      <c r="A4" s="18"/>
      <c r="B4" s="40" t="s">
        <v>10</v>
      </c>
      <c r="C4" s="40" t="s">
        <v>11</v>
      </c>
      <c r="D4" s="40" t="s">
        <v>10</v>
      </c>
      <c r="E4" s="40" t="s">
        <v>11</v>
      </c>
      <c r="F4" s="40" t="s">
        <v>10</v>
      </c>
      <c r="G4" s="40" t="s">
        <v>11</v>
      </c>
    </row>
    <row r="5" spans="1:16" s="17" customFormat="1" x14ac:dyDescent="0.25">
      <c r="A5" s="15" t="s">
        <v>12</v>
      </c>
      <c r="B5" s="16"/>
      <c r="C5" s="16"/>
      <c r="D5" s="16"/>
      <c r="E5" s="16"/>
      <c r="F5" s="16"/>
      <c r="G5" s="16"/>
    </row>
    <row r="6" spans="1:16" x14ac:dyDescent="0.25">
      <c r="A6" s="9" t="s">
        <v>13</v>
      </c>
      <c r="B6" s="36">
        <v>62</v>
      </c>
      <c r="C6" s="37">
        <v>46.616541353383454</v>
      </c>
      <c r="D6" s="36">
        <v>130</v>
      </c>
      <c r="E6" s="37">
        <v>52.631578947368418</v>
      </c>
      <c r="F6" s="36">
        <v>192</v>
      </c>
      <c r="G6" s="37">
        <v>50.526315789473685</v>
      </c>
      <c r="O6">
        <f t="shared" ref="O6:P6" si="0">SUM(F6:F9)</f>
        <v>380</v>
      </c>
      <c r="P6">
        <f t="shared" si="0"/>
        <v>100</v>
      </c>
    </row>
    <row r="7" spans="1:16" x14ac:dyDescent="0.25">
      <c r="A7" s="9" t="s">
        <v>14</v>
      </c>
      <c r="B7" s="36">
        <v>13</v>
      </c>
      <c r="C7" s="37">
        <v>9.7744360902255636</v>
      </c>
      <c r="D7" s="36">
        <v>28</v>
      </c>
      <c r="E7" s="37">
        <v>11.336032388663968</v>
      </c>
      <c r="F7" s="36">
        <v>41</v>
      </c>
      <c r="G7" s="37">
        <v>10.789473684210527</v>
      </c>
    </row>
    <row r="8" spans="1:16" x14ac:dyDescent="0.25">
      <c r="A8" s="10" t="s">
        <v>15</v>
      </c>
      <c r="B8" s="36">
        <v>41</v>
      </c>
      <c r="C8" s="37">
        <v>30.82706766917293</v>
      </c>
      <c r="D8" s="36">
        <v>70</v>
      </c>
      <c r="E8" s="37">
        <v>28.340080971659919</v>
      </c>
      <c r="F8" s="36">
        <v>111</v>
      </c>
      <c r="G8" s="37">
        <v>29.210526315789476</v>
      </c>
    </row>
    <row r="9" spans="1:16" x14ac:dyDescent="0.25">
      <c r="A9" s="10" t="s">
        <v>16</v>
      </c>
      <c r="B9" s="36">
        <v>17</v>
      </c>
      <c r="C9" s="37">
        <v>12.781954887218044</v>
      </c>
      <c r="D9" s="36">
        <v>19</v>
      </c>
      <c r="E9" s="37">
        <v>7.6923076923076925</v>
      </c>
      <c r="F9" s="36">
        <v>36</v>
      </c>
      <c r="G9" s="37">
        <v>9.4736842105263168</v>
      </c>
    </row>
    <row r="10" spans="1:16" s="17" customFormat="1" x14ac:dyDescent="0.25">
      <c r="A10" s="20" t="s">
        <v>17</v>
      </c>
      <c r="B10" s="38"/>
      <c r="C10" s="39"/>
      <c r="D10" s="38"/>
      <c r="E10" s="39"/>
      <c r="F10" s="38"/>
      <c r="G10" s="39"/>
    </row>
    <row r="11" spans="1:16" x14ac:dyDescent="0.25">
      <c r="A11" s="10" t="s">
        <v>18</v>
      </c>
      <c r="B11" s="36">
        <v>16</v>
      </c>
      <c r="C11" s="37">
        <v>12.030075187969924</v>
      </c>
      <c r="D11" s="37">
        <v>32</v>
      </c>
      <c r="E11" s="37">
        <v>12.955465587044534</v>
      </c>
      <c r="F11" s="36">
        <v>48</v>
      </c>
      <c r="G11" s="37">
        <v>12.631578947368421</v>
      </c>
      <c r="O11">
        <f t="shared" ref="O11:P11" si="1">SUM(F11:F14)</f>
        <v>380</v>
      </c>
      <c r="P11">
        <f t="shared" si="1"/>
        <v>100</v>
      </c>
    </row>
    <row r="12" spans="1:16" x14ac:dyDescent="0.25">
      <c r="A12" s="10" t="s">
        <v>19</v>
      </c>
      <c r="B12" s="36">
        <v>102</v>
      </c>
      <c r="C12" s="37">
        <v>76.691729323308266</v>
      </c>
      <c r="D12" s="37">
        <v>200</v>
      </c>
      <c r="E12" s="37">
        <v>80.97165991902834</v>
      </c>
      <c r="F12" s="36">
        <v>302</v>
      </c>
      <c r="G12" s="37">
        <v>79.473684210526315</v>
      </c>
    </row>
    <row r="13" spans="1:16" x14ac:dyDescent="0.25">
      <c r="A13" s="10" t="s">
        <v>20</v>
      </c>
      <c r="B13" s="36">
        <v>12</v>
      </c>
      <c r="C13" s="37">
        <v>9.0225563909774422</v>
      </c>
      <c r="D13" s="37">
        <v>12</v>
      </c>
      <c r="E13" s="37">
        <v>4.8582995951417001</v>
      </c>
      <c r="F13" s="36">
        <v>24</v>
      </c>
      <c r="G13" s="37">
        <v>6.3157894736842106</v>
      </c>
    </row>
    <row r="14" spans="1:16" x14ac:dyDescent="0.25">
      <c r="A14" s="10" t="s">
        <v>21</v>
      </c>
      <c r="B14" s="36">
        <v>3</v>
      </c>
      <c r="C14" s="37">
        <v>2.2556390977443606</v>
      </c>
      <c r="D14" s="37">
        <v>3</v>
      </c>
      <c r="E14" s="37">
        <v>1.214574898785425</v>
      </c>
      <c r="F14" s="36">
        <v>6</v>
      </c>
      <c r="G14" s="37">
        <v>1.5789473684210527</v>
      </c>
    </row>
    <row r="15" spans="1:16" s="17" customFormat="1" x14ac:dyDescent="0.25">
      <c r="A15" s="20" t="s">
        <v>22</v>
      </c>
      <c r="B15" s="38"/>
      <c r="C15" s="39"/>
      <c r="D15" s="38"/>
      <c r="E15" s="39"/>
      <c r="F15" s="38"/>
      <c r="G15" s="39"/>
    </row>
    <row r="16" spans="1:16" x14ac:dyDescent="0.25">
      <c r="A16" s="11" t="s">
        <v>23</v>
      </c>
      <c r="B16" s="36">
        <v>16</v>
      </c>
      <c r="C16" s="37">
        <v>12.030075187969924</v>
      </c>
      <c r="D16" s="36">
        <v>11</v>
      </c>
      <c r="E16" s="37">
        <v>4.4534412955465585</v>
      </c>
      <c r="F16" s="36">
        <v>27</v>
      </c>
      <c r="G16" s="37">
        <v>7.1052631578947363</v>
      </c>
      <c r="O16">
        <f t="shared" ref="O16:P16" si="2">SUM(F16:F21)</f>
        <v>380</v>
      </c>
      <c r="P16">
        <f t="shared" si="2"/>
        <v>100</v>
      </c>
    </row>
    <row r="17" spans="1:16" x14ac:dyDescent="0.25">
      <c r="A17" s="11" t="s">
        <v>24</v>
      </c>
      <c r="B17" s="36">
        <v>37</v>
      </c>
      <c r="C17" s="37">
        <v>27.819548872180448</v>
      </c>
      <c r="D17" s="36">
        <v>71</v>
      </c>
      <c r="E17" s="37">
        <v>28.74493927125506</v>
      </c>
      <c r="F17" s="36">
        <v>108</v>
      </c>
      <c r="G17" s="37">
        <v>28.421052631578945</v>
      </c>
    </row>
    <row r="18" spans="1:16" x14ac:dyDescent="0.25">
      <c r="A18" s="11" t="s">
        <v>25</v>
      </c>
      <c r="B18" s="36">
        <v>13</v>
      </c>
      <c r="C18" s="37">
        <v>9.7744360902255636</v>
      </c>
      <c r="D18" s="36">
        <v>40</v>
      </c>
      <c r="E18" s="37">
        <v>16.194331983805668</v>
      </c>
      <c r="F18" s="36">
        <v>53</v>
      </c>
      <c r="G18" s="37">
        <v>13.94736842105263</v>
      </c>
    </row>
    <row r="19" spans="1:16" x14ac:dyDescent="0.25">
      <c r="A19" s="11" t="s">
        <v>26</v>
      </c>
      <c r="B19" s="36">
        <v>29</v>
      </c>
      <c r="C19" s="37">
        <v>21.804511278195488</v>
      </c>
      <c r="D19" s="36">
        <v>57</v>
      </c>
      <c r="E19" s="37">
        <v>23.076923076923077</v>
      </c>
      <c r="F19" s="36">
        <v>86</v>
      </c>
      <c r="G19" s="37">
        <v>22.631578947368421</v>
      </c>
    </row>
    <row r="20" spans="1:16" x14ac:dyDescent="0.25">
      <c r="A20" s="11" t="s">
        <v>27</v>
      </c>
      <c r="B20" s="36">
        <v>24</v>
      </c>
      <c r="C20" s="37">
        <v>18.045112781954884</v>
      </c>
      <c r="D20" s="36">
        <v>45</v>
      </c>
      <c r="E20" s="37">
        <v>18.218623481781375</v>
      </c>
      <c r="F20" s="36">
        <v>69</v>
      </c>
      <c r="G20" s="37">
        <v>18.157894736842106</v>
      </c>
    </row>
    <row r="21" spans="1:16" x14ac:dyDescent="0.25">
      <c r="A21" s="11" t="s">
        <v>61</v>
      </c>
      <c r="B21" s="36">
        <v>14</v>
      </c>
      <c r="C21" s="37">
        <v>10.526315789473683</v>
      </c>
      <c r="D21" s="36">
        <v>23</v>
      </c>
      <c r="E21" s="37">
        <v>9.3117408906882595</v>
      </c>
      <c r="F21" s="36">
        <v>37</v>
      </c>
      <c r="G21" s="37">
        <v>9.7368421052631575</v>
      </c>
    </row>
    <row r="22" spans="1:16" s="17" customFormat="1" x14ac:dyDescent="0.25">
      <c r="A22" s="20" t="s">
        <v>28</v>
      </c>
      <c r="B22" s="38"/>
      <c r="C22" s="39"/>
      <c r="D22" s="38"/>
      <c r="E22" s="39"/>
      <c r="F22" s="38"/>
      <c r="G22" s="39"/>
    </row>
    <row r="23" spans="1:16" x14ac:dyDescent="0.25">
      <c r="A23" s="9" t="s">
        <v>29</v>
      </c>
      <c r="B23" s="36">
        <v>32</v>
      </c>
      <c r="C23" s="37">
        <v>24.060150375939848</v>
      </c>
      <c r="D23" s="36">
        <v>78</v>
      </c>
      <c r="E23" s="37">
        <v>31.578947368421051</v>
      </c>
      <c r="F23" s="36">
        <v>110</v>
      </c>
      <c r="G23" s="37">
        <v>28.947368421052634</v>
      </c>
      <c r="O23">
        <f>SUM(F23:F33)</f>
        <v>380</v>
      </c>
      <c r="P23">
        <f>SUM(G23:G33)</f>
        <v>100.00000000000001</v>
      </c>
    </row>
    <row r="24" spans="1:16" x14ac:dyDescent="0.25">
      <c r="A24" s="9" t="s">
        <v>30</v>
      </c>
      <c r="B24" s="36">
        <v>2</v>
      </c>
      <c r="C24" s="37">
        <v>1.5037593984962405</v>
      </c>
      <c r="D24" s="36">
        <v>7</v>
      </c>
      <c r="E24" s="37">
        <v>2.834008097165992</v>
      </c>
      <c r="F24" s="36">
        <v>9</v>
      </c>
      <c r="G24" s="37">
        <v>2.3684210526315792</v>
      </c>
    </row>
    <row r="25" spans="1:16" x14ac:dyDescent="0.25">
      <c r="A25" s="9" t="s">
        <v>31</v>
      </c>
      <c r="B25" s="36">
        <v>29</v>
      </c>
      <c r="C25" s="37">
        <v>21.804511278195488</v>
      </c>
      <c r="D25" s="36">
        <v>40</v>
      </c>
      <c r="E25" s="37">
        <v>16.194331983805668</v>
      </c>
      <c r="F25" s="36">
        <v>68</v>
      </c>
      <c r="G25" s="37">
        <v>17.894736842105264</v>
      </c>
    </row>
    <row r="26" spans="1:16" x14ac:dyDescent="0.25">
      <c r="A26" s="9" t="s">
        <v>32</v>
      </c>
      <c r="B26" s="36">
        <v>6</v>
      </c>
      <c r="C26" s="37">
        <v>4.5112781954887211</v>
      </c>
      <c r="D26" s="36">
        <v>20</v>
      </c>
      <c r="E26" s="37">
        <v>8.097165991902834</v>
      </c>
      <c r="F26" s="36">
        <v>26</v>
      </c>
      <c r="G26" s="37">
        <v>6.8421052631578956</v>
      </c>
    </row>
    <row r="27" spans="1:16" x14ac:dyDescent="0.25">
      <c r="A27" s="12" t="s">
        <v>33</v>
      </c>
      <c r="B27" s="36">
        <v>4</v>
      </c>
      <c r="C27" s="37">
        <v>3.007518796992481</v>
      </c>
      <c r="D27" s="36">
        <v>10</v>
      </c>
      <c r="E27" s="37">
        <v>4.048582995951417</v>
      </c>
      <c r="F27" s="36">
        <v>14</v>
      </c>
      <c r="G27" s="37">
        <v>3.6842105263157889</v>
      </c>
    </row>
    <row r="28" spans="1:16" x14ac:dyDescent="0.25">
      <c r="A28" s="9" t="s">
        <v>34</v>
      </c>
      <c r="B28" s="36">
        <v>6</v>
      </c>
      <c r="C28" s="37">
        <v>4.5112781954887211</v>
      </c>
      <c r="D28" s="36">
        <v>12</v>
      </c>
      <c r="E28" s="37">
        <v>4.8582995951417001</v>
      </c>
      <c r="F28" s="36">
        <v>18</v>
      </c>
      <c r="G28" s="37">
        <v>4.7368421052631584</v>
      </c>
    </row>
    <row r="29" spans="1:16" x14ac:dyDescent="0.25">
      <c r="A29" s="9" t="s">
        <v>35</v>
      </c>
      <c r="B29" s="36">
        <v>13</v>
      </c>
      <c r="C29" s="37">
        <v>9.7744360902255636</v>
      </c>
      <c r="D29" s="36">
        <v>7</v>
      </c>
      <c r="E29" s="37">
        <v>2.834008097165992</v>
      </c>
      <c r="F29" s="36">
        <v>20</v>
      </c>
      <c r="G29" s="37">
        <v>5.2631578947368416</v>
      </c>
    </row>
    <row r="30" spans="1:16" x14ac:dyDescent="0.25">
      <c r="A30" s="9" t="s">
        <v>36</v>
      </c>
      <c r="B30" s="36">
        <v>0</v>
      </c>
      <c r="C30" s="37">
        <v>0</v>
      </c>
      <c r="D30" s="36">
        <v>6</v>
      </c>
      <c r="E30" s="37">
        <v>2.42914979757085</v>
      </c>
      <c r="F30" s="36">
        <v>6</v>
      </c>
      <c r="G30" s="37">
        <v>1.5789473684210527</v>
      </c>
    </row>
    <row r="31" spans="1:16" x14ac:dyDescent="0.25">
      <c r="A31" s="9" t="s">
        <v>37</v>
      </c>
      <c r="B31" s="36">
        <v>21</v>
      </c>
      <c r="C31" s="37">
        <v>15.789473684210526</v>
      </c>
      <c r="D31" s="36">
        <v>46</v>
      </c>
      <c r="E31" s="37">
        <v>18.623481781376519</v>
      </c>
      <c r="F31" s="36">
        <v>67</v>
      </c>
      <c r="G31" s="37">
        <v>17.631578947368421</v>
      </c>
    </row>
    <row r="32" spans="1:16" x14ac:dyDescent="0.25">
      <c r="A32" s="9" t="s">
        <v>38</v>
      </c>
      <c r="B32" s="36">
        <v>11</v>
      </c>
      <c r="C32" s="37">
        <v>8.2706766917293226</v>
      </c>
      <c r="D32" s="36">
        <v>10</v>
      </c>
      <c r="E32" s="37">
        <v>4.048582995951417</v>
      </c>
      <c r="F32" s="36">
        <v>21</v>
      </c>
      <c r="G32" s="37">
        <v>5.5263157894736841</v>
      </c>
    </row>
    <row r="33" spans="1:16" x14ac:dyDescent="0.25">
      <c r="A33" s="9" t="s">
        <v>60</v>
      </c>
      <c r="B33" s="36">
        <v>9</v>
      </c>
      <c r="C33" s="37">
        <v>6.7669172932330826</v>
      </c>
      <c r="D33" s="36">
        <v>11</v>
      </c>
      <c r="E33" s="37">
        <v>4.4534412955465585</v>
      </c>
      <c r="F33" s="36">
        <v>21</v>
      </c>
      <c r="G33" s="37">
        <v>5.5263157894736841</v>
      </c>
    </row>
    <row r="34" spans="1:16" s="17" customFormat="1" x14ac:dyDescent="0.25">
      <c r="A34" s="15" t="s">
        <v>39</v>
      </c>
      <c r="B34" s="38"/>
      <c r="C34" s="39"/>
      <c r="D34" s="38"/>
      <c r="E34" s="39"/>
      <c r="F34" s="38"/>
      <c r="G34" s="39"/>
    </row>
    <row r="35" spans="1:16" x14ac:dyDescent="0.25">
      <c r="A35" s="13" t="s">
        <v>40</v>
      </c>
      <c r="B35" s="36">
        <v>45</v>
      </c>
      <c r="C35" s="37">
        <v>33.834586466165412</v>
      </c>
      <c r="D35" s="36">
        <v>57</v>
      </c>
      <c r="E35" s="37">
        <v>23.076923076923077</v>
      </c>
      <c r="F35" s="36">
        <v>102</v>
      </c>
      <c r="G35" s="37">
        <v>26.842105263157894</v>
      </c>
      <c r="L35" s="49"/>
      <c r="M35" s="49"/>
      <c r="N35" s="49"/>
      <c r="O35" s="49">
        <f>SUM(F35:F38)</f>
        <v>380</v>
      </c>
      <c r="P35" s="49">
        <f>SUM(G35:G38)</f>
        <v>100</v>
      </c>
    </row>
    <row r="36" spans="1:16" x14ac:dyDescent="0.25">
      <c r="A36" s="14" t="s">
        <v>41</v>
      </c>
      <c r="B36" s="36">
        <v>48</v>
      </c>
      <c r="C36" s="37">
        <v>36.090225563909769</v>
      </c>
      <c r="D36" s="36">
        <v>90</v>
      </c>
      <c r="E36" s="37">
        <v>36.43724696356275</v>
      </c>
      <c r="F36" s="36">
        <v>138</v>
      </c>
      <c r="G36" s="37">
        <v>36.315789473684212</v>
      </c>
    </row>
    <row r="37" spans="1:16" x14ac:dyDescent="0.25">
      <c r="A37" s="13" t="s">
        <v>42</v>
      </c>
      <c r="B37" s="36">
        <v>20</v>
      </c>
      <c r="C37" s="37">
        <v>15.037593984962406</v>
      </c>
      <c r="D37" s="36">
        <v>55</v>
      </c>
      <c r="E37" s="37">
        <v>22.267206477732792</v>
      </c>
      <c r="F37" s="36">
        <v>75</v>
      </c>
      <c r="G37" s="37">
        <v>19.736842105263158</v>
      </c>
    </row>
    <row r="38" spans="1:16" x14ac:dyDescent="0.25">
      <c r="A38" s="13" t="s">
        <v>100</v>
      </c>
      <c r="B38" s="36">
        <v>20</v>
      </c>
      <c r="C38" s="37">
        <v>15.037593984962406</v>
      </c>
      <c r="D38" s="36">
        <v>45</v>
      </c>
      <c r="E38" s="37">
        <v>18.218623481781375</v>
      </c>
      <c r="F38" s="36">
        <v>65</v>
      </c>
      <c r="G38" s="37">
        <v>17.105263157894736</v>
      </c>
    </row>
    <row r="39" spans="1:16" x14ac:dyDescent="0.25">
      <c r="A39" s="13" t="s">
        <v>9</v>
      </c>
      <c r="B39" s="36">
        <v>133</v>
      </c>
      <c r="C39" s="37"/>
      <c r="D39" s="36">
        <v>247</v>
      </c>
      <c r="E39" s="37"/>
      <c r="F39" s="36">
        <v>380</v>
      </c>
      <c r="G39" s="37"/>
    </row>
    <row r="40" spans="1:16" x14ac:dyDescent="0.25">
      <c r="A40" s="2" t="s">
        <v>111</v>
      </c>
    </row>
    <row r="41" spans="1:16" x14ac:dyDescent="0.25">
      <c r="A41" s="2" t="s">
        <v>102</v>
      </c>
    </row>
    <row r="42" spans="1:16" x14ac:dyDescent="0.25">
      <c r="A42" s="2" t="s">
        <v>96</v>
      </c>
    </row>
    <row r="43" spans="1:16" x14ac:dyDescent="0.25">
      <c r="A43" s="2" t="s">
        <v>85</v>
      </c>
    </row>
    <row r="45" spans="1:16" x14ac:dyDescent="0.25">
      <c r="A45" s="55"/>
      <c r="B45" s="55"/>
      <c r="C45" s="55"/>
      <c r="D45" s="55"/>
      <c r="E45" s="55"/>
      <c r="F45" s="55"/>
      <c r="G45" s="55"/>
    </row>
    <row r="46" spans="1:16" ht="15.75" x14ac:dyDescent="0.25">
      <c r="A46" s="56" t="s">
        <v>110</v>
      </c>
      <c r="B46" s="55"/>
      <c r="C46" s="55"/>
      <c r="D46" s="55"/>
      <c r="E46" s="55"/>
      <c r="F46" s="55"/>
      <c r="G46" s="55"/>
    </row>
    <row r="48" spans="1:16" x14ac:dyDescent="0.25">
      <c r="A48" s="18"/>
      <c r="B48" s="63" t="s">
        <v>103</v>
      </c>
      <c r="C48" s="63"/>
      <c r="D48" s="63" t="s">
        <v>101</v>
      </c>
      <c r="E48" s="63"/>
      <c r="F48" s="63" t="s">
        <v>90</v>
      </c>
      <c r="G48" s="63"/>
    </row>
    <row r="49" spans="1:7" x14ac:dyDescent="0.25">
      <c r="A49" s="18"/>
      <c r="B49" s="40" t="s">
        <v>10</v>
      </c>
      <c r="C49" s="40" t="s">
        <v>11</v>
      </c>
      <c r="D49" s="40" t="s">
        <v>10</v>
      </c>
      <c r="E49" s="40" t="s">
        <v>11</v>
      </c>
      <c r="F49" s="40" t="s">
        <v>10</v>
      </c>
      <c r="G49" s="40" t="s">
        <v>11</v>
      </c>
    </row>
    <row r="50" spans="1:7" x14ac:dyDescent="0.25">
      <c r="A50" s="15" t="s">
        <v>12</v>
      </c>
      <c r="B50" s="16"/>
      <c r="C50" s="16"/>
      <c r="D50" s="16"/>
      <c r="E50" s="16"/>
      <c r="F50" s="16"/>
      <c r="G50" s="16"/>
    </row>
    <row r="51" spans="1:7" x14ac:dyDescent="0.25">
      <c r="A51" s="9" t="s">
        <v>13</v>
      </c>
      <c r="B51" s="36">
        <v>62</v>
      </c>
      <c r="C51" s="37">
        <v>46.616541353383454</v>
      </c>
      <c r="D51" s="36">
        <v>130</v>
      </c>
      <c r="E51" s="37">
        <v>52.631578947368418</v>
      </c>
      <c r="F51" s="36">
        <v>192</v>
      </c>
      <c r="G51" s="37">
        <v>50.526315789473685</v>
      </c>
    </row>
    <row r="52" spans="1:7" x14ac:dyDescent="0.25">
      <c r="A52" s="9" t="s">
        <v>14</v>
      </c>
      <c r="B52" s="36">
        <v>13</v>
      </c>
      <c r="C52" s="37">
        <v>9.7744360902255636</v>
      </c>
      <c r="D52" s="36">
        <v>28</v>
      </c>
      <c r="E52" s="37">
        <v>11.336032388663968</v>
      </c>
      <c r="F52" s="36">
        <v>41</v>
      </c>
      <c r="G52" s="37">
        <v>10.789473684210527</v>
      </c>
    </row>
    <row r="53" spans="1:7" x14ac:dyDescent="0.25">
      <c r="A53" s="10" t="s">
        <v>15</v>
      </c>
      <c r="B53" s="36">
        <v>41</v>
      </c>
      <c r="C53" s="37">
        <v>30.82706766917293</v>
      </c>
      <c r="D53" s="36">
        <v>70</v>
      </c>
      <c r="E53" s="37">
        <v>28.340080971659919</v>
      </c>
      <c r="F53" s="36">
        <v>111</v>
      </c>
      <c r="G53" s="37">
        <v>29.210526315789476</v>
      </c>
    </row>
    <row r="54" spans="1:7" x14ac:dyDescent="0.25">
      <c r="A54" s="10" t="s">
        <v>16</v>
      </c>
      <c r="B54" s="36">
        <v>17</v>
      </c>
      <c r="C54" s="37">
        <v>12.781954887218044</v>
      </c>
      <c r="D54" s="36">
        <v>19</v>
      </c>
      <c r="E54" s="37">
        <v>7.6923076923076925</v>
      </c>
      <c r="F54" s="36">
        <v>36</v>
      </c>
      <c r="G54" s="37">
        <v>9.4736842105263168</v>
      </c>
    </row>
    <row r="55" spans="1:7" x14ac:dyDescent="0.25">
      <c r="A55" s="20" t="s">
        <v>22</v>
      </c>
      <c r="B55" s="38"/>
      <c r="C55" s="39"/>
      <c r="D55" s="38"/>
      <c r="E55" s="39"/>
      <c r="F55" s="38"/>
      <c r="G55" s="39"/>
    </row>
    <row r="56" spans="1:7" x14ac:dyDescent="0.25">
      <c r="A56" s="11" t="s">
        <v>23</v>
      </c>
      <c r="B56" s="36">
        <v>16</v>
      </c>
      <c r="C56" s="37">
        <v>12.030075187969924</v>
      </c>
      <c r="D56" s="36">
        <v>11</v>
      </c>
      <c r="E56" s="37">
        <v>4.4534412955465585</v>
      </c>
      <c r="F56" s="36">
        <v>27</v>
      </c>
      <c r="G56" s="37">
        <v>7.1052631578947363</v>
      </c>
    </row>
    <row r="57" spans="1:7" x14ac:dyDescent="0.25">
      <c r="A57" s="11" t="s">
        <v>24</v>
      </c>
      <c r="B57" s="36">
        <v>37</v>
      </c>
      <c r="C57" s="37">
        <v>27.819548872180448</v>
      </c>
      <c r="D57" s="36">
        <v>71</v>
      </c>
      <c r="E57" s="37">
        <v>28.74493927125506</v>
      </c>
      <c r="F57" s="36">
        <v>108</v>
      </c>
      <c r="G57" s="37">
        <v>28.421052631578945</v>
      </c>
    </row>
    <row r="58" spans="1:7" x14ac:dyDescent="0.25">
      <c r="A58" s="11" t="s">
        <v>25</v>
      </c>
      <c r="B58" s="36">
        <v>13</v>
      </c>
      <c r="C58" s="37">
        <v>9.7744360902255636</v>
      </c>
      <c r="D58" s="36">
        <v>40</v>
      </c>
      <c r="E58" s="37">
        <v>16.194331983805668</v>
      </c>
      <c r="F58" s="36">
        <v>53</v>
      </c>
      <c r="G58" s="37">
        <v>13.94736842105263</v>
      </c>
    </row>
    <row r="59" spans="1:7" x14ac:dyDescent="0.25">
      <c r="A59" s="11" t="s">
        <v>26</v>
      </c>
      <c r="B59" s="36">
        <v>29</v>
      </c>
      <c r="C59" s="37">
        <v>21.804511278195488</v>
      </c>
      <c r="D59" s="36">
        <v>57</v>
      </c>
      <c r="E59" s="37">
        <v>23.076923076923077</v>
      </c>
      <c r="F59" s="36">
        <v>86</v>
      </c>
      <c r="G59" s="37">
        <v>22.631578947368421</v>
      </c>
    </row>
    <row r="60" spans="1:7" x14ac:dyDescent="0.25">
      <c r="A60" s="11" t="s">
        <v>27</v>
      </c>
      <c r="B60" s="36">
        <v>24</v>
      </c>
      <c r="C60" s="37">
        <v>18.045112781954884</v>
      </c>
      <c r="D60" s="36">
        <v>45</v>
      </c>
      <c r="E60" s="37">
        <v>18.218623481781375</v>
      </c>
      <c r="F60" s="36">
        <v>69</v>
      </c>
      <c r="G60" s="37">
        <v>18.157894736842106</v>
      </c>
    </row>
    <row r="61" spans="1:7" x14ac:dyDescent="0.25">
      <c r="A61" s="11" t="s">
        <v>61</v>
      </c>
      <c r="B61" s="36">
        <v>14</v>
      </c>
      <c r="C61" s="37">
        <v>10.526315789473683</v>
      </c>
      <c r="D61" s="36">
        <v>23</v>
      </c>
      <c r="E61" s="37">
        <v>9.3117408906882595</v>
      </c>
      <c r="F61" s="36">
        <v>37</v>
      </c>
      <c r="G61" s="37">
        <v>9.7368421052631575</v>
      </c>
    </row>
    <row r="62" spans="1:7" x14ac:dyDescent="0.25">
      <c r="A62" s="15" t="s">
        <v>39</v>
      </c>
      <c r="B62" s="38"/>
      <c r="C62" s="39"/>
      <c r="D62" s="38"/>
      <c r="E62" s="39"/>
      <c r="F62" s="38"/>
      <c r="G62" s="39"/>
    </row>
    <row r="63" spans="1:7" x14ac:dyDescent="0.25">
      <c r="A63" s="13" t="s">
        <v>40</v>
      </c>
      <c r="B63" s="36">
        <v>45</v>
      </c>
      <c r="C63" s="37">
        <v>33.834586466165412</v>
      </c>
      <c r="D63" s="36">
        <v>57</v>
      </c>
      <c r="E63" s="37">
        <v>23.076923076923077</v>
      </c>
      <c r="F63" s="36">
        <v>102</v>
      </c>
      <c r="G63" s="37">
        <v>26.842105263157894</v>
      </c>
    </row>
    <row r="64" spans="1:7" x14ac:dyDescent="0.25">
      <c r="A64" s="14" t="s">
        <v>41</v>
      </c>
      <c r="B64" s="36">
        <v>48</v>
      </c>
      <c r="C64" s="37">
        <v>36.090225563909769</v>
      </c>
      <c r="D64" s="36">
        <v>90</v>
      </c>
      <c r="E64" s="37">
        <v>36.43724696356275</v>
      </c>
      <c r="F64" s="36">
        <v>138</v>
      </c>
      <c r="G64" s="37">
        <v>36.315789473684212</v>
      </c>
    </row>
    <row r="65" spans="1:7" x14ac:dyDescent="0.25">
      <c r="A65" s="13" t="s">
        <v>42</v>
      </c>
      <c r="B65" s="36">
        <v>20</v>
      </c>
      <c r="C65" s="37">
        <v>15.037593984962406</v>
      </c>
      <c r="D65" s="36">
        <v>55</v>
      </c>
      <c r="E65" s="37">
        <v>22.267206477732792</v>
      </c>
      <c r="F65" s="36">
        <v>75</v>
      </c>
      <c r="G65" s="37">
        <v>19.736842105263158</v>
      </c>
    </row>
    <row r="66" spans="1:7" x14ac:dyDescent="0.25">
      <c r="A66" s="13" t="s">
        <v>100</v>
      </c>
      <c r="B66" s="36">
        <v>20</v>
      </c>
      <c r="C66" s="37">
        <v>15.037593984962406</v>
      </c>
      <c r="D66" s="36">
        <v>45</v>
      </c>
      <c r="E66" s="37">
        <v>18.218623481781375</v>
      </c>
      <c r="F66" s="36">
        <v>65</v>
      </c>
      <c r="G66" s="37">
        <v>17.105263157894736</v>
      </c>
    </row>
    <row r="67" spans="1:7" x14ac:dyDescent="0.25">
      <c r="A67" s="13" t="s">
        <v>9</v>
      </c>
      <c r="B67" s="36">
        <v>133</v>
      </c>
      <c r="C67" s="37">
        <v>35</v>
      </c>
      <c r="D67" s="36">
        <v>247</v>
      </c>
      <c r="E67" s="37">
        <v>65</v>
      </c>
      <c r="F67" s="36">
        <v>380</v>
      </c>
      <c r="G67" s="37">
        <v>100</v>
      </c>
    </row>
    <row r="68" spans="1:7" x14ac:dyDescent="0.25">
      <c r="A68" s="2" t="s">
        <v>111</v>
      </c>
    </row>
    <row r="69" spans="1:7" x14ac:dyDescent="0.25">
      <c r="A69" s="2" t="s">
        <v>102</v>
      </c>
    </row>
    <row r="70" spans="1:7" x14ac:dyDescent="0.25">
      <c r="A70" s="2" t="s">
        <v>96</v>
      </c>
    </row>
    <row r="71" spans="1:7" x14ac:dyDescent="0.25">
      <c r="A71" s="2" t="s">
        <v>85</v>
      </c>
    </row>
  </sheetData>
  <mergeCells count="6">
    <mergeCell ref="B3:C3"/>
    <mergeCell ref="D3:E3"/>
    <mergeCell ref="F3:G3"/>
    <mergeCell ref="B48:C48"/>
    <mergeCell ref="D48:E48"/>
    <mergeCell ref="F48:G48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16" workbookViewId="0">
      <selection activeCell="K29" sqref="K29"/>
    </sheetView>
  </sheetViews>
  <sheetFormatPr baseColWidth="10" defaultRowHeight="15" x14ac:dyDescent="0.25"/>
  <cols>
    <col min="1" max="1" width="33.140625" customWidth="1"/>
  </cols>
  <sheetData>
    <row r="1" spans="1:7" ht="15.75" x14ac:dyDescent="0.25">
      <c r="A1" s="3" t="s">
        <v>89</v>
      </c>
    </row>
    <row r="3" spans="1:7" s="19" customFormat="1" x14ac:dyDescent="0.25">
      <c r="A3" s="18"/>
      <c r="B3" s="63" t="s">
        <v>103</v>
      </c>
      <c r="C3" s="63"/>
      <c r="D3" s="63" t="s">
        <v>101</v>
      </c>
      <c r="E3" s="63"/>
      <c r="F3" s="63" t="s">
        <v>90</v>
      </c>
      <c r="G3" s="63"/>
    </row>
    <row r="4" spans="1:7" s="19" customFormat="1" x14ac:dyDescent="0.25">
      <c r="A4" s="18"/>
      <c r="B4" s="32" t="s">
        <v>10</v>
      </c>
      <c r="C4" s="32" t="s">
        <v>11</v>
      </c>
      <c r="D4" s="32" t="s">
        <v>10</v>
      </c>
      <c r="E4" s="32" t="s">
        <v>11</v>
      </c>
      <c r="F4" s="32" t="s">
        <v>10</v>
      </c>
      <c r="G4" s="32" t="s">
        <v>11</v>
      </c>
    </row>
    <row r="5" spans="1:7" x14ac:dyDescent="0.25">
      <c r="A5" s="64" t="s">
        <v>87</v>
      </c>
      <c r="B5" s="65"/>
      <c r="C5" s="65"/>
      <c r="D5" s="65"/>
      <c r="E5" s="65"/>
      <c r="F5" s="65"/>
      <c r="G5" s="66"/>
    </row>
    <row r="6" spans="1:7" s="17" customFormat="1" x14ac:dyDescent="0.25">
      <c r="A6" s="21" t="s">
        <v>105</v>
      </c>
      <c r="B6" s="22"/>
      <c r="C6" s="22"/>
      <c r="D6" s="22"/>
      <c r="E6" s="22"/>
      <c r="F6" s="22"/>
      <c r="G6" s="22"/>
    </row>
    <row r="7" spans="1:7" x14ac:dyDescent="0.25">
      <c r="A7" s="5" t="s">
        <v>43</v>
      </c>
      <c r="B7" s="44">
        <v>14</v>
      </c>
      <c r="C7" s="52">
        <v>10.526315789473683</v>
      </c>
      <c r="D7" s="44">
        <v>4</v>
      </c>
      <c r="E7" s="52">
        <v>1.6194331983805668</v>
      </c>
      <c r="F7" s="44">
        <v>18</v>
      </c>
      <c r="G7" s="52">
        <v>4.7368421052631584</v>
      </c>
    </row>
    <row r="8" spans="1:7" x14ac:dyDescent="0.25">
      <c r="A8" s="5" t="s">
        <v>44</v>
      </c>
      <c r="B8" s="44">
        <v>42</v>
      </c>
      <c r="C8" s="52">
        <v>31.578947368421051</v>
      </c>
      <c r="D8" s="44">
        <v>49</v>
      </c>
      <c r="E8" s="52">
        <v>19.838056680161944</v>
      </c>
      <c r="F8" s="44">
        <v>91</v>
      </c>
      <c r="G8" s="52">
        <v>23.94736842105263</v>
      </c>
    </row>
    <row r="9" spans="1:7" x14ac:dyDescent="0.25">
      <c r="A9" s="5" t="s">
        <v>45</v>
      </c>
      <c r="B9" s="44">
        <v>34</v>
      </c>
      <c r="C9" s="52">
        <v>25.563909774436087</v>
      </c>
      <c r="D9" s="44">
        <v>145</v>
      </c>
      <c r="E9" s="52">
        <v>58.704453441295549</v>
      </c>
      <c r="F9" s="44">
        <v>179</v>
      </c>
      <c r="G9" s="52">
        <v>47.10526315789474</v>
      </c>
    </row>
    <row r="10" spans="1:7" x14ac:dyDescent="0.25">
      <c r="A10" s="5" t="s">
        <v>46</v>
      </c>
      <c r="B10" s="44">
        <v>1</v>
      </c>
      <c r="C10" s="52">
        <v>0.75187969924812026</v>
      </c>
      <c r="D10" s="44">
        <v>167</v>
      </c>
      <c r="E10" s="52">
        <v>67.611336032388664</v>
      </c>
      <c r="F10" s="44">
        <v>168</v>
      </c>
      <c r="G10" s="52">
        <v>44.210526315789473</v>
      </c>
    </row>
    <row r="11" spans="1:7" x14ac:dyDescent="0.25">
      <c r="A11" s="5" t="s">
        <v>40</v>
      </c>
      <c r="B11" s="44">
        <v>52</v>
      </c>
      <c r="C11" s="52">
        <v>39.097744360902254</v>
      </c>
      <c r="D11" s="44">
        <v>43</v>
      </c>
      <c r="E11" s="52">
        <v>17.408906882591094</v>
      </c>
      <c r="F11" s="44">
        <v>95</v>
      </c>
      <c r="G11" s="52">
        <v>25</v>
      </c>
    </row>
    <row r="12" spans="1:7" s="17" customFormat="1" x14ac:dyDescent="0.25">
      <c r="A12" s="23" t="s">
        <v>47</v>
      </c>
      <c r="B12" s="22"/>
      <c r="C12" s="22"/>
      <c r="D12" s="22"/>
      <c r="E12" s="22"/>
      <c r="F12" s="22"/>
      <c r="G12" s="22"/>
    </row>
    <row r="13" spans="1:7" x14ac:dyDescent="0.25">
      <c r="A13" s="6" t="s">
        <v>48</v>
      </c>
      <c r="B13" s="44">
        <v>106</v>
      </c>
      <c r="C13" s="52">
        <v>79.699248120300751</v>
      </c>
      <c r="D13" s="44">
        <v>121</v>
      </c>
      <c r="E13" s="52">
        <v>48.987854251012145</v>
      </c>
      <c r="F13" s="44">
        <v>227</v>
      </c>
      <c r="G13" s="52">
        <v>59.736842105263158</v>
      </c>
    </row>
    <row r="14" spans="1:7" x14ac:dyDescent="0.25">
      <c r="A14" s="6" t="s">
        <v>49</v>
      </c>
      <c r="B14" s="44">
        <v>26</v>
      </c>
      <c r="C14" s="52">
        <v>19.548872180451127</v>
      </c>
      <c r="D14" s="44">
        <v>119</v>
      </c>
      <c r="E14" s="52">
        <v>48.178137651821864</v>
      </c>
      <c r="F14" s="44">
        <v>145</v>
      </c>
      <c r="G14" s="52">
        <v>38.15789473684211</v>
      </c>
    </row>
    <row r="15" spans="1:7" x14ac:dyDescent="0.25">
      <c r="A15" s="7" t="s">
        <v>50</v>
      </c>
      <c r="B15" s="44">
        <v>0</v>
      </c>
      <c r="C15" s="52">
        <v>0</v>
      </c>
      <c r="D15" s="44">
        <v>7</v>
      </c>
      <c r="E15" s="52">
        <v>2.834008097165992</v>
      </c>
      <c r="F15" s="44">
        <v>7</v>
      </c>
      <c r="G15" s="52">
        <v>1.8421052631578945</v>
      </c>
    </row>
    <row r="16" spans="1:7" s="17" customFormat="1" x14ac:dyDescent="0.25">
      <c r="A16" s="21" t="s">
        <v>51</v>
      </c>
      <c r="B16" s="22"/>
      <c r="C16" s="22"/>
      <c r="D16" s="22"/>
      <c r="E16" s="22"/>
      <c r="F16" s="22"/>
      <c r="G16" s="22"/>
    </row>
    <row r="17" spans="1:19" x14ac:dyDescent="0.25">
      <c r="A17" s="4" t="s">
        <v>52</v>
      </c>
      <c r="B17" s="44">
        <v>36</v>
      </c>
      <c r="C17" s="52">
        <v>27.06766917293233</v>
      </c>
      <c r="D17" s="44">
        <v>53</v>
      </c>
      <c r="E17" s="52">
        <v>21.457489878542511</v>
      </c>
      <c r="F17" s="44">
        <v>89</v>
      </c>
      <c r="G17" s="52">
        <v>23.421052631578949</v>
      </c>
    </row>
    <row r="18" spans="1:19" x14ac:dyDescent="0.25">
      <c r="A18" s="4" t="s">
        <v>53</v>
      </c>
      <c r="B18" s="44">
        <v>96</v>
      </c>
      <c r="C18" s="52">
        <v>72.180451127819538</v>
      </c>
      <c r="D18" s="44">
        <v>194</v>
      </c>
      <c r="E18" s="52">
        <v>78.542510121457482</v>
      </c>
      <c r="F18" s="44">
        <v>290</v>
      </c>
      <c r="G18" s="52">
        <v>76.31578947368422</v>
      </c>
    </row>
    <row r="19" spans="1:19" x14ac:dyDescent="0.25">
      <c r="A19" s="67" t="s">
        <v>62</v>
      </c>
      <c r="B19" s="67"/>
      <c r="C19" s="67"/>
      <c r="D19" s="67"/>
      <c r="E19" s="67"/>
      <c r="F19" s="67"/>
      <c r="G19" s="67"/>
    </row>
    <row r="20" spans="1:19" s="17" customFormat="1" x14ac:dyDescent="0.25">
      <c r="A20" s="21" t="s">
        <v>93</v>
      </c>
      <c r="B20" s="22"/>
      <c r="C20" s="22"/>
      <c r="D20" s="22"/>
      <c r="E20" s="22"/>
      <c r="F20" s="22"/>
      <c r="G20" s="22"/>
    </row>
    <row r="21" spans="1:19" x14ac:dyDescent="0.25">
      <c r="A21" s="4" t="s">
        <v>54</v>
      </c>
      <c r="B21" s="44">
        <v>72</v>
      </c>
      <c r="C21" s="52">
        <v>54.135338345864703</v>
      </c>
      <c r="D21" s="44">
        <v>89</v>
      </c>
      <c r="E21" s="52">
        <v>36.032388663967616</v>
      </c>
      <c r="F21" s="44">
        <v>161</v>
      </c>
      <c r="G21" s="52">
        <v>42.368421052631575</v>
      </c>
    </row>
    <row r="22" spans="1:19" x14ac:dyDescent="0.25">
      <c r="A22" s="4" t="s">
        <v>55</v>
      </c>
      <c r="B22" s="44">
        <v>20</v>
      </c>
      <c r="C22" s="52">
        <v>15.037593984962406</v>
      </c>
      <c r="D22" s="44">
        <v>21</v>
      </c>
      <c r="E22" s="52">
        <v>8.5020242914979747</v>
      </c>
      <c r="F22" s="44">
        <v>41</v>
      </c>
      <c r="G22" s="52">
        <v>10.789473684210527</v>
      </c>
    </row>
    <row r="23" spans="1:19" x14ac:dyDescent="0.25">
      <c r="A23" s="4" t="s">
        <v>56</v>
      </c>
      <c r="B23" s="44">
        <v>14</v>
      </c>
      <c r="C23" s="52">
        <v>10.526315789473683</v>
      </c>
      <c r="D23" s="44">
        <v>27</v>
      </c>
      <c r="E23" s="52">
        <v>10.931174089068826</v>
      </c>
      <c r="F23" s="44">
        <v>41</v>
      </c>
      <c r="G23" s="52">
        <v>10.789473684210527</v>
      </c>
    </row>
    <row r="24" spans="1:19" s="17" customFormat="1" x14ac:dyDescent="0.25">
      <c r="A24" s="24" t="s">
        <v>94</v>
      </c>
      <c r="B24" s="45"/>
      <c r="C24" s="46"/>
      <c r="D24" s="46"/>
      <c r="E24" s="46"/>
      <c r="F24" s="46"/>
      <c r="G24" s="46"/>
    </row>
    <row r="25" spans="1:19" x14ac:dyDescent="0.25">
      <c r="A25" s="8" t="s">
        <v>57</v>
      </c>
      <c r="B25" s="44">
        <v>6</v>
      </c>
      <c r="C25" s="52">
        <v>4.5112781954887211</v>
      </c>
      <c r="D25" s="44">
        <v>44</v>
      </c>
      <c r="E25" s="52">
        <v>17.813765182186234</v>
      </c>
      <c r="F25" s="44">
        <v>50</v>
      </c>
      <c r="G25" s="52">
        <v>13.157894736842104</v>
      </c>
    </row>
    <row r="26" spans="1:19" x14ac:dyDescent="0.25">
      <c r="A26" s="8" t="s">
        <v>58</v>
      </c>
      <c r="B26" s="44">
        <v>12</v>
      </c>
      <c r="C26" s="52">
        <v>9.0225563909774422</v>
      </c>
      <c r="D26" s="44">
        <v>50</v>
      </c>
      <c r="E26" s="52">
        <v>20.242914979757085</v>
      </c>
      <c r="F26" s="44">
        <v>62</v>
      </c>
      <c r="G26" s="52">
        <v>16.315789473684212</v>
      </c>
    </row>
    <row r="27" spans="1:19" x14ac:dyDescent="0.25">
      <c r="A27" s="8" t="s">
        <v>59</v>
      </c>
      <c r="B27" s="44">
        <v>8</v>
      </c>
      <c r="C27" s="52">
        <v>6.0150375939849621</v>
      </c>
      <c r="D27" s="44">
        <v>51</v>
      </c>
      <c r="E27" s="52">
        <v>20.647773279352226</v>
      </c>
      <c r="F27" s="44">
        <v>59</v>
      </c>
      <c r="G27" s="52">
        <v>15.526315789473685</v>
      </c>
    </row>
    <row r="28" spans="1:19" x14ac:dyDescent="0.25">
      <c r="A28" s="25" t="s">
        <v>9</v>
      </c>
      <c r="B28" s="47">
        <v>133</v>
      </c>
      <c r="C28" s="53">
        <v>35</v>
      </c>
      <c r="D28" s="47">
        <v>247</v>
      </c>
      <c r="E28" s="53">
        <v>65</v>
      </c>
      <c r="F28" s="47">
        <v>380</v>
      </c>
      <c r="G28" s="53">
        <v>100</v>
      </c>
    </row>
    <row r="29" spans="1:19" x14ac:dyDescent="0.25">
      <c r="A29" s="50" t="s">
        <v>91</v>
      </c>
      <c r="B29" s="48"/>
      <c r="C29" s="48"/>
      <c r="D29" s="48"/>
      <c r="E29" s="48"/>
      <c r="F29" s="48"/>
      <c r="G29" s="48"/>
      <c r="H29" s="48"/>
      <c r="I29" s="48"/>
      <c r="K29" s="48" t="s">
        <v>113</v>
      </c>
      <c r="L29" s="48"/>
      <c r="M29" s="48"/>
      <c r="N29" s="48"/>
      <c r="O29" s="48"/>
      <c r="P29" s="48"/>
      <c r="Q29" s="48"/>
      <c r="R29" s="48"/>
      <c r="S29" s="48"/>
    </row>
    <row r="30" spans="1:19" x14ac:dyDescent="0.25">
      <c r="A30" s="2" t="s">
        <v>92</v>
      </c>
    </row>
    <row r="31" spans="1:19" x14ac:dyDescent="0.25">
      <c r="A31" s="2" t="s">
        <v>104</v>
      </c>
    </row>
    <row r="32" spans="1:19" x14ac:dyDescent="0.25">
      <c r="A32" s="2" t="s">
        <v>96</v>
      </c>
    </row>
    <row r="33" spans="1:1" x14ac:dyDescent="0.25">
      <c r="A33" s="2" t="s">
        <v>85</v>
      </c>
    </row>
  </sheetData>
  <mergeCells count="5">
    <mergeCell ref="B3:C3"/>
    <mergeCell ref="D3:E3"/>
    <mergeCell ref="F3:G3"/>
    <mergeCell ref="A5:G5"/>
    <mergeCell ref="A19:G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K3" sqref="K3"/>
    </sheetView>
  </sheetViews>
  <sheetFormatPr baseColWidth="10" defaultRowHeight="15" x14ac:dyDescent="0.25"/>
  <cols>
    <col min="1" max="1" width="29.7109375" customWidth="1"/>
  </cols>
  <sheetData>
    <row r="1" spans="1:19" ht="15.75" x14ac:dyDescent="0.25">
      <c r="A1" s="3" t="s">
        <v>95</v>
      </c>
    </row>
    <row r="4" spans="1:19" x14ac:dyDescent="0.25">
      <c r="A4" s="9"/>
      <c r="B4" s="68" t="s">
        <v>103</v>
      </c>
      <c r="C4" s="69"/>
      <c r="D4" s="68" t="s">
        <v>101</v>
      </c>
      <c r="E4" s="69"/>
      <c r="F4" s="68" t="s">
        <v>90</v>
      </c>
      <c r="G4" s="69"/>
    </row>
    <row r="5" spans="1:19" x14ac:dyDescent="0.25">
      <c r="A5" s="9"/>
      <c r="B5" s="26" t="s">
        <v>10</v>
      </c>
      <c r="C5" s="26" t="s">
        <v>11</v>
      </c>
      <c r="D5" s="26" t="s">
        <v>10</v>
      </c>
      <c r="E5" s="26" t="s">
        <v>11</v>
      </c>
      <c r="F5" s="26" t="s">
        <v>10</v>
      </c>
      <c r="G5" s="26" t="s">
        <v>11</v>
      </c>
    </row>
    <row r="6" spans="1:19" x14ac:dyDescent="0.25">
      <c r="A6" s="9" t="s">
        <v>63</v>
      </c>
      <c r="B6" s="36">
        <v>51</v>
      </c>
      <c r="C6" s="37">
        <v>38.299999999999997</v>
      </c>
      <c r="D6" s="36">
        <v>154</v>
      </c>
      <c r="E6" s="37">
        <v>62.3</v>
      </c>
      <c r="F6" s="36">
        <v>205</v>
      </c>
      <c r="G6" s="37">
        <v>53.9</v>
      </c>
    </row>
    <row r="7" spans="1:19" x14ac:dyDescent="0.25">
      <c r="A7" s="9" t="s">
        <v>64</v>
      </c>
      <c r="B7" s="36">
        <v>94</v>
      </c>
      <c r="C7" s="37">
        <v>70.7</v>
      </c>
      <c r="D7" s="36">
        <v>158</v>
      </c>
      <c r="E7" s="37">
        <v>64</v>
      </c>
      <c r="F7" s="36">
        <v>252</v>
      </c>
      <c r="G7" s="37">
        <v>66.3</v>
      </c>
    </row>
    <row r="8" spans="1:19" x14ac:dyDescent="0.25">
      <c r="A8" s="9" t="s">
        <v>65</v>
      </c>
      <c r="B8" s="36">
        <v>29</v>
      </c>
      <c r="C8" s="37">
        <v>21.8</v>
      </c>
      <c r="D8" s="36">
        <v>55</v>
      </c>
      <c r="E8" s="37">
        <v>22.3</v>
      </c>
      <c r="F8" s="36">
        <v>84</v>
      </c>
      <c r="G8" s="37">
        <v>22.1</v>
      </c>
    </row>
    <row r="9" spans="1:19" x14ac:dyDescent="0.25">
      <c r="A9" s="27" t="s">
        <v>66</v>
      </c>
      <c r="B9" s="41">
        <v>22</v>
      </c>
      <c r="C9" s="54">
        <v>75.900000000000006</v>
      </c>
      <c r="D9" s="41">
        <v>43</v>
      </c>
      <c r="E9" s="54">
        <v>78.2</v>
      </c>
      <c r="F9" s="41">
        <v>65</v>
      </c>
      <c r="G9" s="54">
        <v>77.400000000000006</v>
      </c>
    </row>
    <row r="10" spans="1:19" x14ac:dyDescent="0.25">
      <c r="A10" s="27" t="s">
        <v>67</v>
      </c>
      <c r="B10" s="41">
        <v>20</v>
      </c>
      <c r="C10" s="54">
        <v>69</v>
      </c>
      <c r="D10" s="41">
        <v>27</v>
      </c>
      <c r="E10" s="54">
        <v>49.1</v>
      </c>
      <c r="F10" s="41">
        <v>47</v>
      </c>
      <c r="G10" s="54">
        <v>56</v>
      </c>
    </row>
    <row r="11" spans="1:19" x14ac:dyDescent="0.25">
      <c r="A11" s="9" t="s">
        <v>68</v>
      </c>
      <c r="B11" s="36">
        <v>71</v>
      </c>
      <c r="C11" s="37">
        <v>53.4</v>
      </c>
      <c r="D11" s="36">
        <v>121</v>
      </c>
      <c r="E11" s="37">
        <v>49</v>
      </c>
      <c r="F11" s="36">
        <v>192</v>
      </c>
      <c r="G11" s="37">
        <v>50.5</v>
      </c>
    </row>
    <row r="12" spans="1:19" x14ac:dyDescent="0.25">
      <c r="A12" s="9" t="s">
        <v>69</v>
      </c>
      <c r="B12" s="36">
        <v>62</v>
      </c>
      <c r="C12" s="37">
        <v>46.6</v>
      </c>
      <c r="D12" s="36">
        <v>126</v>
      </c>
      <c r="E12" s="37">
        <v>51</v>
      </c>
      <c r="F12" s="36">
        <v>188</v>
      </c>
      <c r="G12" s="37">
        <v>49.5</v>
      </c>
    </row>
    <row r="13" spans="1:19" x14ac:dyDescent="0.25">
      <c r="A13" s="50" t="s">
        <v>91</v>
      </c>
      <c r="B13" s="48"/>
      <c r="C13" s="48"/>
      <c r="D13" s="48"/>
      <c r="E13" s="48"/>
      <c r="F13" s="48"/>
      <c r="G13" s="48"/>
      <c r="H13" s="48"/>
      <c r="I13" s="48"/>
      <c r="K13" s="48" t="s">
        <v>113</v>
      </c>
      <c r="L13" s="48"/>
      <c r="M13" s="48"/>
      <c r="N13" s="48"/>
      <c r="O13" s="48"/>
      <c r="P13" s="48"/>
      <c r="Q13" s="48"/>
      <c r="R13" s="48"/>
      <c r="S13" s="48"/>
    </row>
    <row r="14" spans="1:19" x14ac:dyDescent="0.25">
      <c r="A14" s="2" t="s">
        <v>114</v>
      </c>
    </row>
    <row r="15" spans="1:19" x14ac:dyDescent="0.25">
      <c r="A15" s="2" t="s">
        <v>106</v>
      </c>
    </row>
    <row r="16" spans="1:19" x14ac:dyDescent="0.25">
      <c r="A16" s="2" t="s">
        <v>96</v>
      </c>
    </row>
    <row r="17" spans="1:1" x14ac:dyDescent="0.25">
      <c r="A17" s="2" t="s">
        <v>85</v>
      </c>
    </row>
  </sheetData>
  <mergeCells count="3">
    <mergeCell ref="B4:C4"/>
    <mergeCell ref="D4:E4"/>
    <mergeCell ref="F4:G4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workbookViewId="0">
      <selection activeCell="I20" sqref="I20"/>
    </sheetView>
  </sheetViews>
  <sheetFormatPr baseColWidth="10" defaultRowHeight="15" x14ac:dyDescent="0.25"/>
  <cols>
    <col min="1" max="1" width="33.7109375" customWidth="1"/>
  </cols>
  <sheetData>
    <row r="1" spans="1:7" ht="15.75" x14ac:dyDescent="0.25">
      <c r="A1" s="3" t="s">
        <v>108</v>
      </c>
    </row>
    <row r="3" spans="1:7" x14ac:dyDescent="0.25">
      <c r="A3" s="70"/>
      <c r="B3" s="71" t="s">
        <v>103</v>
      </c>
      <c r="C3" s="71"/>
      <c r="D3" s="71" t="s">
        <v>101</v>
      </c>
      <c r="E3" s="71"/>
      <c r="F3" s="72" t="s">
        <v>90</v>
      </c>
      <c r="G3" s="72"/>
    </row>
    <row r="4" spans="1:7" x14ac:dyDescent="0.25">
      <c r="A4" s="70"/>
      <c r="B4" s="34" t="s">
        <v>10</v>
      </c>
      <c r="C4" s="34" t="s">
        <v>11</v>
      </c>
      <c r="D4" s="34" t="s">
        <v>10</v>
      </c>
      <c r="E4" s="34" t="s">
        <v>11</v>
      </c>
      <c r="F4" s="35" t="s">
        <v>10</v>
      </c>
      <c r="G4" s="35" t="s">
        <v>11</v>
      </c>
    </row>
    <row r="5" spans="1:7" x14ac:dyDescent="0.25">
      <c r="A5" s="28" t="s">
        <v>70</v>
      </c>
      <c r="B5" s="33">
        <v>38</v>
      </c>
      <c r="C5" s="57">
        <v>74.5</v>
      </c>
      <c r="D5" s="33">
        <v>78</v>
      </c>
      <c r="E5" s="57">
        <v>50.6</v>
      </c>
      <c r="F5" s="42">
        <v>116</v>
      </c>
      <c r="G5" s="60">
        <v>56.58536585365853</v>
      </c>
    </row>
    <row r="6" spans="1:7" x14ac:dyDescent="0.25">
      <c r="A6" s="29" t="s">
        <v>71</v>
      </c>
      <c r="B6" s="43">
        <v>29</v>
      </c>
      <c r="C6" s="58">
        <v>76.3</v>
      </c>
      <c r="D6" s="43">
        <v>62</v>
      </c>
      <c r="E6" s="58">
        <v>79.5</v>
      </c>
      <c r="F6" s="41">
        <v>91</v>
      </c>
      <c r="G6" s="54">
        <v>78.448275862068968</v>
      </c>
    </row>
    <row r="7" spans="1:7" x14ac:dyDescent="0.25">
      <c r="A7" s="28" t="s">
        <v>72</v>
      </c>
      <c r="B7" s="33">
        <v>21</v>
      </c>
      <c r="C7" s="57">
        <v>41.2</v>
      </c>
      <c r="D7" s="33">
        <v>63</v>
      </c>
      <c r="E7" s="57">
        <v>40.9</v>
      </c>
      <c r="F7" s="42">
        <v>84</v>
      </c>
      <c r="G7" s="60">
        <v>40.975609756097562</v>
      </c>
    </row>
    <row r="8" spans="1:7" x14ac:dyDescent="0.25">
      <c r="A8" s="29" t="s">
        <v>71</v>
      </c>
      <c r="B8" s="43">
        <v>12</v>
      </c>
      <c r="C8" s="58">
        <v>57.1</v>
      </c>
      <c r="D8" s="43">
        <v>45</v>
      </c>
      <c r="E8" s="58">
        <v>71.400000000000006</v>
      </c>
      <c r="F8" s="41">
        <v>57</v>
      </c>
      <c r="G8" s="54">
        <v>67.857142857142861</v>
      </c>
    </row>
    <row r="9" spans="1:7" x14ac:dyDescent="0.25">
      <c r="A9" s="28" t="s">
        <v>118</v>
      </c>
      <c r="B9" s="33">
        <v>29</v>
      </c>
      <c r="C9" s="57">
        <v>56.9</v>
      </c>
      <c r="D9" s="33">
        <v>44</v>
      </c>
      <c r="E9" s="57">
        <v>28.6</v>
      </c>
      <c r="F9" s="42">
        <v>73</v>
      </c>
      <c r="G9" s="60">
        <v>35.609756097560975</v>
      </c>
    </row>
    <row r="10" spans="1:7" x14ac:dyDescent="0.25">
      <c r="A10" s="29" t="s">
        <v>73</v>
      </c>
      <c r="B10" s="43">
        <v>2</v>
      </c>
      <c r="C10" s="58">
        <v>6.9</v>
      </c>
      <c r="D10" s="43">
        <v>30</v>
      </c>
      <c r="E10" s="58">
        <v>68.2</v>
      </c>
      <c r="F10" s="41">
        <v>32</v>
      </c>
      <c r="G10" s="54">
        <v>43.835616438356162</v>
      </c>
    </row>
    <row r="11" spans="1:7" x14ac:dyDescent="0.25">
      <c r="A11" s="29" t="s">
        <v>74</v>
      </c>
      <c r="B11" s="43">
        <v>17</v>
      </c>
      <c r="C11" s="58">
        <v>58.6</v>
      </c>
      <c r="D11" s="43">
        <v>9</v>
      </c>
      <c r="E11" s="58">
        <v>20.5</v>
      </c>
      <c r="F11" s="41">
        <v>26</v>
      </c>
      <c r="G11" s="54">
        <v>35.61643835616438</v>
      </c>
    </row>
    <row r="12" spans="1:7" x14ac:dyDescent="0.25">
      <c r="A12" s="28" t="s">
        <v>75</v>
      </c>
      <c r="B12" s="33">
        <v>1</v>
      </c>
      <c r="C12" s="57">
        <v>2</v>
      </c>
      <c r="D12" s="33">
        <v>23</v>
      </c>
      <c r="E12" s="57">
        <v>14.9</v>
      </c>
      <c r="F12" s="42">
        <v>24</v>
      </c>
      <c r="G12" s="60">
        <v>11.707317073170733</v>
      </c>
    </row>
    <row r="13" spans="1:7" ht="25.5" x14ac:dyDescent="0.25">
      <c r="A13" s="31" t="s">
        <v>76</v>
      </c>
      <c r="B13" s="33">
        <v>25</v>
      </c>
      <c r="C13" s="57">
        <v>49</v>
      </c>
      <c r="D13" s="33">
        <v>35</v>
      </c>
      <c r="E13" s="57">
        <v>22.7</v>
      </c>
      <c r="F13" s="42">
        <v>60</v>
      </c>
      <c r="G13" s="60">
        <v>29.268292682926827</v>
      </c>
    </row>
    <row r="14" spans="1:7" x14ac:dyDescent="0.25">
      <c r="A14" s="28" t="s">
        <v>77</v>
      </c>
      <c r="B14" s="33">
        <v>12</v>
      </c>
      <c r="C14" s="57">
        <v>23.5</v>
      </c>
      <c r="D14" s="33">
        <v>19</v>
      </c>
      <c r="E14" s="57">
        <v>12.3</v>
      </c>
      <c r="F14" s="42">
        <v>31</v>
      </c>
      <c r="G14" s="60">
        <v>15.121951219512194</v>
      </c>
    </row>
    <row r="15" spans="1:7" x14ac:dyDescent="0.25">
      <c r="A15" s="30" t="s">
        <v>9</v>
      </c>
      <c r="B15" s="34">
        <v>51</v>
      </c>
      <c r="C15" s="59">
        <v>38.299999999999997</v>
      </c>
      <c r="D15" s="34">
        <v>154</v>
      </c>
      <c r="E15" s="59">
        <v>62.3</v>
      </c>
      <c r="F15" s="34">
        <v>205</v>
      </c>
      <c r="G15" s="59">
        <v>53.94736842105263</v>
      </c>
    </row>
    <row r="16" spans="1:7" x14ac:dyDescent="0.25">
      <c r="A16" s="2" t="s">
        <v>119</v>
      </c>
      <c r="B16" s="61"/>
      <c r="C16" s="62"/>
      <c r="D16" s="61"/>
      <c r="E16" s="62"/>
      <c r="F16" s="61"/>
      <c r="G16" s="62"/>
    </row>
    <row r="17" spans="1:1" x14ac:dyDescent="0.25">
      <c r="A17" s="2" t="s">
        <v>115</v>
      </c>
    </row>
    <row r="18" spans="1:1" x14ac:dyDescent="0.25">
      <c r="A18" s="2" t="s">
        <v>96</v>
      </c>
    </row>
    <row r="19" spans="1:1" x14ac:dyDescent="0.25">
      <c r="A19" s="2" t="s">
        <v>85</v>
      </c>
    </row>
  </sheetData>
  <mergeCells count="4">
    <mergeCell ref="A3:A4"/>
    <mergeCell ref="B3:C3"/>
    <mergeCell ref="D3:E3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11" sqref="I11"/>
    </sheetView>
  </sheetViews>
  <sheetFormatPr baseColWidth="10" defaultRowHeight="15" x14ac:dyDescent="0.25"/>
  <cols>
    <col min="1" max="1" width="27.28515625" customWidth="1"/>
  </cols>
  <sheetData>
    <row r="1" spans="1:7" ht="15.75" x14ac:dyDescent="0.25">
      <c r="A1" s="3" t="s">
        <v>109</v>
      </c>
    </row>
    <row r="3" spans="1:7" x14ac:dyDescent="0.25">
      <c r="A3" s="70"/>
      <c r="B3" s="71" t="s">
        <v>103</v>
      </c>
      <c r="C3" s="71"/>
      <c r="D3" s="71" t="s">
        <v>101</v>
      </c>
      <c r="E3" s="71"/>
      <c r="F3" s="71" t="s">
        <v>90</v>
      </c>
      <c r="G3" s="71"/>
    </row>
    <row r="4" spans="1:7" x14ac:dyDescent="0.25">
      <c r="A4" s="70"/>
      <c r="B4" s="34" t="s">
        <v>10</v>
      </c>
      <c r="C4" s="34" t="s">
        <v>11</v>
      </c>
      <c r="D4" s="34" t="s">
        <v>10</v>
      </c>
      <c r="E4" s="34" t="s">
        <v>11</v>
      </c>
      <c r="F4" s="34" t="s">
        <v>10</v>
      </c>
      <c r="G4" s="34" t="s">
        <v>11</v>
      </c>
    </row>
    <row r="5" spans="1:7" x14ac:dyDescent="0.25">
      <c r="A5" s="28" t="s">
        <v>78</v>
      </c>
      <c r="B5" s="33">
        <v>51</v>
      </c>
      <c r="C5" s="57">
        <v>54.3</v>
      </c>
      <c r="D5" s="33">
        <v>95</v>
      </c>
      <c r="E5" s="57">
        <v>60.1</v>
      </c>
      <c r="F5" s="33">
        <v>146</v>
      </c>
      <c r="G5" s="57">
        <v>57.936507936507944</v>
      </c>
    </row>
    <row r="6" spans="1:7" x14ac:dyDescent="0.25">
      <c r="A6" s="29" t="s">
        <v>74</v>
      </c>
      <c r="B6" s="43">
        <v>36</v>
      </c>
      <c r="C6" s="58">
        <v>70.599999999999994</v>
      </c>
      <c r="D6" s="43">
        <v>59</v>
      </c>
      <c r="E6" s="58">
        <v>62.1</v>
      </c>
      <c r="F6" s="43">
        <v>95</v>
      </c>
      <c r="G6" s="58">
        <v>65.06849315068493</v>
      </c>
    </row>
    <row r="7" spans="1:7" x14ac:dyDescent="0.25">
      <c r="A7" s="29" t="s">
        <v>73</v>
      </c>
      <c r="B7" s="43">
        <v>5</v>
      </c>
      <c r="C7" s="58">
        <v>9.8000000000000007</v>
      </c>
      <c r="D7" s="43">
        <v>33</v>
      </c>
      <c r="E7" s="58">
        <v>34.700000000000003</v>
      </c>
      <c r="F7" s="43">
        <v>38</v>
      </c>
      <c r="G7" s="58">
        <v>26.027397260273972</v>
      </c>
    </row>
    <row r="8" spans="1:7" ht="25.5" x14ac:dyDescent="0.25">
      <c r="A8" s="31" t="s">
        <v>79</v>
      </c>
      <c r="B8" s="33">
        <v>38</v>
      </c>
      <c r="C8" s="57">
        <v>40.4</v>
      </c>
      <c r="D8" s="33">
        <v>46</v>
      </c>
      <c r="E8" s="57">
        <v>29.1</v>
      </c>
      <c r="F8" s="33">
        <v>84</v>
      </c>
      <c r="G8" s="57">
        <v>33.333333333333329</v>
      </c>
    </row>
    <row r="9" spans="1:7" x14ac:dyDescent="0.25">
      <c r="A9" s="28" t="s">
        <v>80</v>
      </c>
      <c r="B9" s="33">
        <v>63</v>
      </c>
      <c r="C9" s="57">
        <v>67</v>
      </c>
      <c r="D9" s="33">
        <v>85</v>
      </c>
      <c r="E9" s="57">
        <v>53.8</v>
      </c>
      <c r="F9" s="33">
        <v>148</v>
      </c>
      <c r="G9" s="57">
        <v>58.730158730158735</v>
      </c>
    </row>
    <row r="10" spans="1:7" x14ac:dyDescent="0.25">
      <c r="A10" s="28" t="s">
        <v>84</v>
      </c>
      <c r="B10" s="33">
        <v>21</v>
      </c>
      <c r="C10" s="57">
        <v>22.3</v>
      </c>
      <c r="D10" s="33">
        <v>26</v>
      </c>
      <c r="E10" s="57">
        <v>16.5</v>
      </c>
      <c r="F10" s="33">
        <v>47</v>
      </c>
      <c r="G10" s="57">
        <v>18.650793650793652</v>
      </c>
    </row>
    <row r="11" spans="1:7" ht="25.5" x14ac:dyDescent="0.25">
      <c r="A11" s="31" t="s">
        <v>81</v>
      </c>
      <c r="B11" s="33">
        <v>44</v>
      </c>
      <c r="C11" s="57">
        <v>46.8</v>
      </c>
      <c r="D11" s="33">
        <v>56</v>
      </c>
      <c r="E11" s="57">
        <v>35.4</v>
      </c>
      <c r="F11" s="33">
        <v>100</v>
      </c>
      <c r="G11" s="57">
        <v>39.682539682539684</v>
      </c>
    </row>
    <row r="12" spans="1:7" x14ac:dyDescent="0.25">
      <c r="A12" s="28" t="s">
        <v>82</v>
      </c>
      <c r="B12" s="33">
        <v>43</v>
      </c>
      <c r="C12" s="57">
        <v>45.7</v>
      </c>
      <c r="D12" s="33">
        <v>44</v>
      </c>
      <c r="E12" s="57">
        <v>27.8</v>
      </c>
      <c r="F12" s="33">
        <v>87</v>
      </c>
      <c r="G12" s="57">
        <v>34.523809523809526</v>
      </c>
    </row>
    <row r="13" spans="1:7" x14ac:dyDescent="0.25">
      <c r="A13" s="28" t="s">
        <v>83</v>
      </c>
      <c r="B13" s="33">
        <v>47</v>
      </c>
      <c r="C13" s="57">
        <v>50</v>
      </c>
      <c r="D13" s="33">
        <v>52</v>
      </c>
      <c r="E13" s="57">
        <v>32.9</v>
      </c>
      <c r="F13" s="33">
        <v>99</v>
      </c>
      <c r="G13" s="57">
        <v>39.285714285714285</v>
      </c>
    </row>
    <row r="14" spans="1:7" x14ac:dyDescent="0.25">
      <c r="A14" s="30" t="s">
        <v>9</v>
      </c>
      <c r="B14" s="34">
        <v>94</v>
      </c>
      <c r="C14" s="59">
        <v>70.7</v>
      </c>
      <c r="D14" s="34">
        <v>158</v>
      </c>
      <c r="E14" s="59">
        <v>64</v>
      </c>
      <c r="F14" s="34">
        <v>252</v>
      </c>
      <c r="G14" s="59">
        <v>66.315789473684205</v>
      </c>
    </row>
    <row r="15" spans="1:7" x14ac:dyDescent="0.25">
      <c r="A15" s="2" t="s">
        <v>117</v>
      </c>
    </row>
    <row r="16" spans="1:7" x14ac:dyDescent="0.25">
      <c r="A16" s="2" t="s">
        <v>116</v>
      </c>
    </row>
    <row r="17" spans="1:1" x14ac:dyDescent="0.25">
      <c r="A17" s="2" t="s">
        <v>96</v>
      </c>
    </row>
    <row r="18" spans="1:1" x14ac:dyDescent="0.25">
      <c r="A18" s="2" t="s">
        <v>85</v>
      </c>
    </row>
  </sheetData>
  <mergeCells count="4">
    <mergeCell ref="A3:A4"/>
    <mergeCell ref="B3:C3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Lisez moi</vt:lpstr>
      <vt:lpstr>Graphique 1</vt:lpstr>
      <vt:lpstr>Tableau 1</vt:lpstr>
      <vt:lpstr>Tableau 2</vt:lpstr>
      <vt:lpstr>Tableau 3</vt:lpstr>
      <vt:lpstr>Tableau 4</vt:lpstr>
      <vt:lpstr>Tableau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accords de performance collective : quels usages durant la crise sanitaire ?</dc:title>
  <dc:subject>APC</dc:subject>
  <dc:creator>Dares_services statistique du ministère du Travail</dc:creator>
  <cp:keywords>Dares; accords de performance collective; APC; crise sanitaire; dialogue social; négociations; accords à durée déterminée; rémunérations; contreparties; Mathilde Pesenti; Michel Houdebine.</cp:keywords>
  <cp:lastModifiedBy>CAYET, Thomas (DARES)</cp:lastModifiedBy>
  <dcterms:created xsi:type="dcterms:W3CDTF">2021-06-24T15:10:30Z</dcterms:created>
  <dcterms:modified xsi:type="dcterms:W3CDTF">2021-11-22T09:42:58Z</dcterms:modified>
</cp:coreProperties>
</file>