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thur.nguyen\Documents\Séries_Annuelles_ Durée Individuelle du Travail\2022\"/>
    </mc:Choice>
  </mc:AlternateContent>
  <bookViews>
    <workbookView xWindow="12690" yWindow="-360" windowWidth="6510" windowHeight="11805" tabRatio="799"/>
  </bookViews>
  <sheets>
    <sheet name="Lisez-moi" sheetId="2" r:id="rId1"/>
    <sheet name="Durée habituelle hebdomadaire" sheetId="9" r:id="rId2"/>
    <sheet name="Durée annuelle effective" sheetId="10" r:id="rId3"/>
    <sheet name="Dur ann effect public-privé" sheetId="12" r:id="rId4"/>
  </sheets>
  <definedNames>
    <definedName name="DURSEC" localSheetId="3">#REF!</definedName>
    <definedName name="DURSEC">#REF!</definedName>
  </definedNames>
  <calcPr calcId="162913"/>
</workbook>
</file>

<file path=xl/calcChain.xml><?xml version="1.0" encoding="utf-8"?>
<calcChain xmlns="http://schemas.openxmlformats.org/spreadsheetml/2006/main">
  <c r="I9" i="12" l="1"/>
  <c r="E9" i="12"/>
  <c r="J9" i="10" l="1"/>
  <c r="I9" i="10"/>
  <c r="H9" i="10"/>
  <c r="G9" i="10"/>
  <c r="F9" i="10"/>
  <c r="E9" i="10"/>
  <c r="D9" i="10"/>
  <c r="C9" i="10"/>
  <c r="B9" i="10"/>
  <c r="J11" i="9"/>
  <c r="I11" i="9"/>
  <c r="H11" i="9"/>
  <c r="G11" i="9"/>
  <c r="F11" i="9"/>
  <c r="E11" i="9"/>
  <c r="D11" i="9"/>
  <c r="C11" i="9"/>
  <c r="B11" i="9"/>
</calcChain>
</file>

<file path=xl/sharedStrings.xml><?xml version="1.0" encoding="utf-8"?>
<sst xmlns="http://schemas.openxmlformats.org/spreadsheetml/2006/main" count="97" uniqueCount="56">
  <si>
    <t>Non-salariés</t>
  </si>
  <si>
    <t>Salariés</t>
  </si>
  <si>
    <t>Temps partiel</t>
  </si>
  <si>
    <t>Ensemble</t>
  </si>
  <si>
    <t>Temps complet</t>
  </si>
  <si>
    <t xml:space="preserve">Contenu des onglets </t>
  </si>
  <si>
    <t>Contact</t>
  </si>
  <si>
    <t>Titre :</t>
  </si>
  <si>
    <t xml:space="preserve">Type de données : </t>
  </si>
  <si>
    <t xml:space="preserve">Unité : </t>
  </si>
  <si>
    <t xml:space="preserve">Champ : </t>
  </si>
  <si>
    <t>Source :</t>
  </si>
  <si>
    <t>Définitions</t>
  </si>
  <si>
    <t>Source</t>
  </si>
  <si>
    <t>La durée individuelle du travail</t>
  </si>
  <si>
    <t>Durée individuelle de travail des actifs</t>
  </si>
  <si>
    <r>
      <t xml:space="preserve">La </t>
    </r>
    <r>
      <rPr>
        <b/>
        <sz val="8"/>
        <rFont val="Arial"/>
        <family val="2"/>
      </rPr>
      <t>durée habituelle hebdomadaire</t>
    </r>
    <r>
      <rPr>
        <sz val="8"/>
        <rFont val="Arial"/>
        <family val="2"/>
      </rPr>
      <t xml:space="preserve"> s’applique à une semaine normale sans événement exceptionnel (jour férié, congé, etc.) : elle inclut donc toutes les heures habituellement effectuées par la personne interrogée, y compris les heures supplémentaires régulières, rémunérées ou non.</t>
    </r>
  </si>
  <si>
    <t>Durée annuelle effective du travail dans l'emploi principal des actifs en emploi depuis 2003</t>
  </si>
  <si>
    <t>Champ</t>
  </si>
  <si>
    <t>Ensemble des actifs</t>
  </si>
  <si>
    <t>Durée habituelle hebdomadaire du travail dans l'emploi principal des actifs en emploi depuis 1990</t>
  </si>
  <si>
    <t>données en moyenne annuelle.</t>
  </si>
  <si>
    <t>en heures.</t>
  </si>
  <si>
    <t>données à la date de l'enquête jusqu'en 2002, puis en moyenne annuelle à compter de 2003.</t>
  </si>
  <si>
    <t>Note : rupture de série ; de 1990 à 2002, les données sont issues de l'enquête Emploi annuelle et à partir de l'année 2003, de l'enquête Emploi en continu.</t>
  </si>
  <si>
    <t>Les données portent sur l'ensemble des personnes de 15 ans ou plus ayant un emploi en France métropolitaine jusqu'en 2013, en France hors Mayotte à compter de 2014.</t>
  </si>
  <si>
    <t>1990- 2013 : France métropolitaine, population des ménages, personnes de 15 ans ou plus ayant un emploi.</t>
  </si>
  <si>
    <t>à partir de 2014 : France hors Mayotte, population des ménages, personnes de 15 ans ou plus ayant un emploi.</t>
  </si>
  <si>
    <t>2003-2013 : France métropolitaine,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</si>
  <si>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</si>
  <si>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 xml:space="preserve">La durée individuelle de travail des actifs (salariés et non salariés) peut être abordée à partir de deux définitions de la durée du travail prenant l’individu pour référence :
la durée habituelle moyenne et la durée effective. </t>
  </si>
  <si>
    <t>Lecture :</t>
  </si>
  <si>
    <t>Premier onglet - Durée habituelle hebdomadaire du travail dans l'emploi principal des actifs en emploi depuis 1990</t>
  </si>
  <si>
    <t>Second onglet - Durée annuelle effective du travail dans l'emploi principal des actifs en emploi depuis 2003</t>
  </si>
  <si>
    <t>Pour en savoir plus</t>
  </si>
  <si>
    <t>« La durée du travail, principaux indicateurs. En 2015, les salariés à temps complet travaillent 1 652 heures par an », Dares Résultats, n°080, décembre 2016.</t>
  </si>
  <si>
    <t>« Depuis 1975, le temps de travail annuel a baissé de 350 heures, mais avec des horaires moins réguliers et plus contrôlés », in France, portrait social,, coll. « Insee Références » édition 2019.</t>
  </si>
  <si>
    <t>Une note détaillant la méthode de rétropolation est disponible ici.</t>
  </si>
  <si>
    <t>En 2022, les non-salariés à temps complet ont travaillé habituellement 48,1 heures par semaine en moyenne contre 37,1 heures pour l'ensemble des actifs.</t>
  </si>
  <si>
    <t>Insee, enquêtes Emploi annuelles 1990-2002 ; enquêtes Emploi en continu 2003-2022.</t>
  </si>
  <si>
    <t>En 2022, les salariés à temps partiel ont travaillé en moyenne 967 heures sur l'année contre 1 601 heures pour l'ensemble des actifs.</t>
  </si>
  <si>
    <t>Insee, enquêtes Emploi en continu 2003-2022</t>
  </si>
  <si>
    <t>Durée annuelle effective du travail dans l'emploi principal des salariés à temps complet selon le statut de l'employeur depuis 2006</t>
  </si>
  <si>
    <t>2006-2013 : France métropolitaine, population des ménages, personnes de 15 ans ou plus ayant un emploi salarié.</t>
  </si>
  <si>
    <t>à partir de 2014 : France hors Mayotte, population des ménages, personnes de 15 ans ou plus ayant un emploi salarié.</t>
  </si>
  <si>
    <t>Ensemble des salariés</t>
  </si>
  <si>
    <t>Public</t>
  </si>
  <si>
    <t>Public (hors enseignants)</t>
  </si>
  <si>
    <t>Privé</t>
  </si>
  <si>
    <t>Insee, enquêtes Emploi en continu 2006-2022</t>
  </si>
  <si>
    <t>En 2022, les salariés à temps complet du secteur public ont travaillé en moyenne 1 556 heures contre 1 695 heures pour ceux du secteur privé</t>
  </si>
  <si>
    <t>Troisième onglet - Durée annuelle effective du travail dans l'emploi principal des salariés selon le statut de l'employeur depuis 2006</t>
  </si>
  <si>
    <t xml:space="preserve">Les durées individuelles sont mesurées à partir des enquêtes Emploi de l’Insee, qui sont des enquêtes auprès des ménages. </t>
  </si>
  <si>
    <t xml:space="preserve">Entre 2002 et 2003, des changements méthodologiques et conceptuels conduisent à une rupture de série. D’une part, l’enquête devient trimestrielle et sa collecte est réalisée en continu sur toutes les semaines du trimestre. D’autre part, sur le plan conceptuel, la durée habituelle hebdomadaire est désormais construite à partir d’une question relative à un nombre moyen d'heures par semaine dans l'emploi principal ; avant 2003, ne répondaient pas les individus à durée longue et variable (certaines catégories de cadres par exemple). 
Plusieurs changements interviennent en 2013, à la fois sur le questionnaire, le champ et le décompte des heures déclarées. Ainsi :
   1) La question sur la durée habituelle hebdomadaire de travail est légèrement revue et déplacée au sein du questionnaire.
   2) Le champ est également très légèrement modifié :
       o Avant 2013, les personnes avec un emploi « occasionnel » étaient exclues du champ ;  à partir de 2013, ce sont les personnes en « activité temporaire ou d'appoint » qui le sont. 
       o Par ailleurs, pour la durée annuelle effective, la question n’était pas posée aux personnes en formation dans le cadre de leur emploi avant 2013. 
   3) Les heures déclarées sont désormais nécessairement des entiers ou des demi-entiers (37,5, désignant 37h30 par exemple).
Les évolutions entre 2012 et 2013 doivent donc être considérées avec précaution, seuls les changements de questionnaire liés à l’activité ayant été « traités » dans la rétropolation des pondérations individuelles entre 2002 et 2013.
En 2014, le champ géographique de l’enquête est étendu de la France métropolitaine à la France hors Mayotte. 
La nette diminution de la durée annuelle effective en 2020 est avant tout due aux effets sur le travail de la pandémie du Covid-19, en particulier pendant la période de confinement, du 17 mars au 11 mai 2020.
En 2021, l’enquête Emploi est rénovée (https://www.insee.fr/fr/statistiques/5402123). Afin de fournir des données cohérentes dans le temps, des séries rétropolées portant sur la durée individuelle du travail sont diffusées au printemps 2022 à l’occasion de la diffusion des données portant sur l’année 2021. Ces séries rétropolées ne sont pas comparables aux versions précédemment publiées et sont susceptibles d’être révisées ultérieurement, lorsqu’il y aura davantage de recul sur les différentes exploitations de l’enquête sur longue période.
</t>
  </si>
  <si>
    <r>
      <t>La</t>
    </r>
    <r>
      <rPr>
        <b/>
        <sz val="8"/>
        <rFont val="Arial"/>
        <family val="2"/>
      </rPr>
      <t xml:space="preserve"> durée annuelle effective</t>
    </r>
    <r>
      <rPr>
        <sz val="8"/>
        <rFont val="Arial"/>
        <family val="2"/>
      </rPr>
      <t>, définie par le Bureau international du travail, correspond au nombre d’heures effectivement prestées au cours d’une période de référence : elle inclut donc toutes les heures travaillées, y compris les heures supplémentaires rémunérées ou non, mais elle exclut les heures non travaillées pour cause de congé annuel, jours fériés, maladie, accidents, maternité, paternité, ainsi que pour cause de chômage partiel. Le temps de déplacement entre le domicile et le travail, ainsi que les temps de repas, ne sont pas pris en compte. Du fait de la multiplication des outils individuels ou collectifs permettant de faire varier d’une semaine à l’autre la durée du travail, la durée annuelle effective du travail est l’indicateur le plus pertinent de mesure des temps travaillés.</t>
    </r>
  </si>
  <si>
    <t>Ce dernier est calculé à partir du nombre d’heures que les personnes interrogées dans l’enquête Emploi déclarent avoir travaillées au cours d’une semaine dite de référence. Cette durée est par exemple nulle pour les personnes ayant un emploi régulier mais n’ayant pas travaillé pendant cette semaine parce qu’elles étaient en congé. Elle peut être très élevée pour une personne ayant effectué un grand nombre d’heures supplémentaires. L’échantillon des semaines de référence étant uniformément réparti sur 52 semaines, on peut estimer, à partir des réponses à cette question, des durées annuelles effectives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</si>
</sst>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b/>
      <sz val="8"/>
      <color indexed="8"/>
      <name val="Arial"/>
      <family val="2"/>
    </font>
    <font>
      <sz val="8"/>
      <color indexed="8"/>
      <name val="Arial"/>
      <family val="2"/>
    </font>
    <font>
      <sz val="8"/>
      <name val="MS Sans Serif"/>
      <family val="2"/>
    </font>
    <font>
      <b/>
      <sz val="8"/>
      <color indexed="9"/>
      <name val="Arial"/>
      <family val="2"/>
    </font>
    <font>
      <b/>
      <sz val="9"/>
      <color indexed="8"/>
      <name val="Arial"/>
      <family val="2"/>
    </font>
    <font>
      <sz val="8"/>
      <color indexed="8"/>
      <name val="Arial"/>
      <family val="2"/>
    </font>
    <font>
      <sz val="10"/>
      <name val="MS Sans Serif"/>
      <family val="2"/>
    </font>
    <font>
      <sz val="10"/>
      <color rgb="FFFF0000"/>
      <name val="MS Sans Serif"/>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27"/>
        <bgColor indexed="64"/>
      </patternFill>
    </fill>
    <fill>
      <patternFill patternType="solid">
        <fgColor theme="4"/>
        <bgColor indexed="64"/>
      </patternFill>
    </fill>
    <fill>
      <patternFill patternType="solid">
        <fgColor theme="0"/>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s>
  <cellStyleXfs count="4">
    <xf numFmtId="0" fontId="0" fillId="0" borderId="0"/>
    <xf numFmtId="0" fontId="1" fillId="0" borderId="0" applyNumberFormat="0" applyFill="0" applyBorder="0" applyAlignment="0" applyProtection="0"/>
    <xf numFmtId="0" fontId="4" fillId="0" borderId="0"/>
    <xf numFmtId="0" fontId="12" fillId="0" borderId="0"/>
  </cellStyleXfs>
  <cellXfs count="100">
    <xf numFmtId="0" fontId="0" fillId="0" borderId="0" xfId="0"/>
    <xf numFmtId="0" fontId="2" fillId="2" borderId="0" xfId="2" applyFont="1" applyFill="1" applyBorder="1"/>
    <xf numFmtId="0" fontId="0" fillId="2" borderId="0" xfId="0" applyFill="1"/>
    <xf numFmtId="0" fontId="6" fillId="3" borderId="0" xfId="0" applyNumberFormat="1" applyFont="1" applyFill="1" applyBorder="1" applyAlignment="1" applyProtection="1">
      <alignment wrapText="1"/>
    </xf>
    <xf numFmtId="0" fontId="7"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2" fillId="2" borderId="1" xfId="0" quotePrefix="1" applyNumberFormat="1" applyFont="1" applyFill="1" applyBorder="1"/>
    <xf numFmtId="0" fontId="2" fillId="2" borderId="2" xfId="0" quotePrefix="1" applyNumberFormat="1" applyFont="1" applyFill="1" applyBorder="1"/>
    <xf numFmtId="0" fontId="3" fillId="3" borderId="4" xfId="0" quotePrefix="1" applyNumberFormat="1" applyFont="1" applyFill="1" applyBorder="1" applyAlignment="1">
      <alignment horizontal="right"/>
    </xf>
    <xf numFmtId="0" fontId="10" fillId="3" borderId="0" xfId="0" applyNumberFormat="1" applyFont="1" applyFill="1" applyBorder="1" applyAlignment="1" applyProtection="1">
      <alignment wrapText="1"/>
    </xf>
    <xf numFmtId="0" fontId="11"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horizontal="left" vertical="center"/>
    </xf>
    <xf numFmtId="0" fontId="2" fillId="2" borderId="5" xfId="0" quotePrefix="1" applyNumberFormat="1" applyFont="1" applyFill="1" applyBorder="1"/>
    <xf numFmtId="0" fontId="3" fillId="3" borderId="6" xfId="0" quotePrefix="1" applyNumberFormat="1" applyFont="1" applyFill="1" applyBorder="1" applyAlignment="1">
      <alignment horizontal="right"/>
    </xf>
    <xf numFmtId="0" fontId="2" fillId="2" borderId="0" xfId="2" applyFont="1" applyFill="1" applyBorder="1" applyAlignment="1">
      <alignment vertical="top" wrapText="1"/>
    </xf>
    <xf numFmtId="0" fontId="2" fillId="2" borderId="0" xfId="0" applyFont="1" applyFill="1" applyBorder="1" applyAlignment="1">
      <alignment horizontal="left" vertical="center" wrapText="1"/>
    </xf>
    <xf numFmtId="0" fontId="9" fillId="4" borderId="3" xfId="0" applyNumberFormat="1" applyFont="1" applyFill="1" applyBorder="1" applyAlignment="1">
      <alignment horizontal="center" vertical="center" wrapText="1"/>
    </xf>
    <xf numFmtId="0" fontId="3" fillId="7" borderId="4" xfId="0" quotePrefix="1" applyNumberFormat="1" applyFont="1" applyFill="1" applyBorder="1" applyAlignment="1">
      <alignment horizontal="right"/>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3" fontId="2" fillId="2" borderId="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2" fillId="2" borderId="2"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3" fontId="2" fillId="2" borderId="7" xfId="0" quotePrefix="1" applyNumberFormat="1" applyFont="1" applyFill="1" applyBorder="1" applyAlignment="1">
      <alignment horizontal="right"/>
    </xf>
    <xf numFmtId="3" fontId="3" fillId="2" borderId="7" xfId="0" quotePrefix="1" applyNumberFormat="1" applyFont="1" applyFill="1" applyBorder="1" applyAlignment="1">
      <alignment horizontal="right"/>
    </xf>
    <xf numFmtId="164" fontId="2" fillId="2" borderId="7" xfId="0" quotePrefix="1" applyNumberFormat="1" applyFont="1" applyFill="1" applyBorder="1" applyAlignment="1">
      <alignment horizontal="right"/>
    </xf>
    <xf numFmtId="164" fontId="3" fillId="2" borderId="7" xfId="0" quotePrefix="1" applyNumberFormat="1" applyFont="1" applyFill="1" applyBorder="1" applyAlignment="1">
      <alignment horizontal="right"/>
    </xf>
    <xf numFmtId="164" fontId="2" fillId="2" borderId="1" xfId="0" quotePrefix="1" applyNumberFormat="1" applyFont="1" applyFill="1" applyBorder="1" applyAlignment="1">
      <alignment horizontal="right"/>
    </xf>
    <xf numFmtId="164" fontId="3" fillId="2" borderId="1" xfId="0" quotePrefix="1" applyNumberFormat="1" applyFont="1" applyFill="1" applyBorder="1" applyAlignment="1">
      <alignment horizontal="right"/>
    </xf>
    <xf numFmtId="164" fontId="2" fillId="2" borderId="2" xfId="0" quotePrefix="1" applyNumberFormat="1" applyFont="1" applyFill="1" applyBorder="1" applyAlignment="1">
      <alignment horizontal="right"/>
    </xf>
    <xf numFmtId="164" fontId="3" fillId="2" borderId="2" xfId="0" quotePrefix="1" applyNumberFormat="1" applyFont="1" applyFill="1" applyBorder="1" applyAlignment="1">
      <alignment horizontal="right"/>
    </xf>
    <xf numFmtId="0" fontId="3" fillId="3" borderId="12" xfId="0" quotePrefix="1" applyNumberFormat="1" applyFont="1" applyFill="1" applyBorder="1" applyAlignment="1">
      <alignment horizontal="right"/>
    </xf>
    <xf numFmtId="164" fontId="2" fillId="2" borderId="11" xfId="0" quotePrefix="1" applyNumberFormat="1" applyFont="1" applyFill="1" applyBorder="1" applyAlignment="1">
      <alignment horizontal="right"/>
    </xf>
    <xf numFmtId="164" fontId="3" fillId="2" borderId="11" xfId="0" quotePrefix="1" applyNumberFormat="1" applyFont="1" applyFill="1" applyBorder="1" applyAlignment="1">
      <alignment horizontal="right"/>
    </xf>
    <xf numFmtId="3" fontId="2" fillId="2" borderId="11" xfId="0" quotePrefix="1" applyNumberFormat="1" applyFont="1" applyFill="1" applyBorder="1" applyAlignment="1">
      <alignment horizontal="right"/>
    </xf>
    <xf numFmtId="3" fontId="3" fillId="2" borderId="11" xfId="0" quotePrefix="1" applyNumberFormat="1" applyFont="1" applyFill="1" applyBorder="1" applyAlignment="1">
      <alignment horizontal="right"/>
    </xf>
    <xf numFmtId="0" fontId="0" fillId="0" borderId="0" xfId="0" quotePrefix="1"/>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3" fillId="3" borderId="14" xfId="0" quotePrefix="1" applyNumberFormat="1" applyFont="1" applyFill="1" applyBorder="1" applyAlignment="1">
      <alignment horizontal="right"/>
    </xf>
    <xf numFmtId="164" fontId="2" fillId="2" borderId="13" xfId="0" quotePrefix="1" applyNumberFormat="1" applyFont="1" applyFill="1" applyBorder="1" applyAlignment="1">
      <alignment horizontal="right"/>
    </xf>
    <xf numFmtId="164" fontId="3" fillId="2" borderId="13" xfId="0" quotePrefix="1" applyNumberFormat="1" applyFont="1" applyFill="1" applyBorder="1" applyAlignment="1">
      <alignment horizontal="right"/>
    </xf>
    <xf numFmtId="0" fontId="0" fillId="8" borderId="0" xfId="0" applyFill="1"/>
    <xf numFmtId="164" fontId="0" fillId="8" borderId="0" xfId="0" applyNumberFormat="1" applyFill="1"/>
    <xf numFmtId="3" fontId="0" fillId="8" borderId="0" xfId="0" applyNumberFormat="1" applyFill="1"/>
    <xf numFmtId="164" fontId="2" fillId="0" borderId="1" xfId="0" quotePrefix="1" applyNumberFormat="1" applyFont="1" applyFill="1" applyBorder="1" applyAlignment="1">
      <alignment horizontal="right"/>
    </xf>
    <xf numFmtId="164" fontId="3" fillId="0" borderId="1" xfId="0" quotePrefix="1" applyNumberFormat="1" applyFont="1" applyFill="1" applyBorder="1" applyAlignment="1">
      <alignment horizontal="right"/>
    </xf>
    <xf numFmtId="0" fontId="0" fillId="0" borderId="0" xfId="0" applyFill="1"/>
    <xf numFmtId="0" fontId="0" fillId="8" borderId="0" xfId="0" quotePrefix="1" applyFill="1"/>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wrapText="1"/>
    </xf>
    <xf numFmtId="0" fontId="13" fillId="0" borderId="0" xfId="0" quotePrefix="1" applyFont="1"/>
    <xf numFmtId="0" fontId="13" fillId="0" borderId="0" xfId="0" applyFont="1"/>
    <xf numFmtId="164" fontId="0" fillId="0" borderId="0" xfId="0" applyNumberFormat="1"/>
    <xf numFmtId="0" fontId="3" fillId="7" borderId="0" xfId="0" quotePrefix="1" applyNumberFormat="1" applyFont="1" applyFill="1" applyBorder="1" applyAlignment="1">
      <alignment horizontal="right"/>
    </xf>
    <xf numFmtId="0" fontId="3" fillId="7" borderId="1" xfId="0" quotePrefix="1" applyNumberFormat="1" applyFont="1" applyFill="1" applyBorder="1" applyAlignment="1">
      <alignment horizontal="right"/>
    </xf>
    <xf numFmtId="3" fontId="0" fillId="0" borderId="0" xfId="0" applyNumberFormat="1"/>
    <xf numFmtId="0" fontId="7" fillId="2" borderId="0" xfId="0" applyNumberFormat="1" applyFont="1" applyFill="1" applyBorder="1" applyAlignment="1" applyProtection="1">
      <alignment horizontal="left" vertical="center" wrapText="1"/>
    </xf>
    <xf numFmtId="0" fontId="9" fillId="4" borderId="3" xfId="0" applyNumberFormat="1" applyFont="1" applyFill="1" applyBorder="1" applyAlignment="1">
      <alignment horizontal="center" vertical="center" wrapText="1"/>
    </xf>
    <xf numFmtId="0" fontId="3" fillId="7" borderId="15" xfId="0" quotePrefix="1" applyNumberFormat="1" applyFont="1" applyFill="1" applyBorder="1" applyAlignment="1">
      <alignment horizontal="right"/>
    </xf>
    <xf numFmtId="0" fontId="3" fillId="7" borderId="2" xfId="0" quotePrefix="1" applyNumberFormat="1" applyFont="1" applyFill="1" applyBorder="1" applyAlignment="1">
      <alignment horizontal="right"/>
    </xf>
    <xf numFmtId="3" fontId="0" fillId="0" borderId="0" xfId="0" applyNumberFormat="1" applyFill="1" applyBorder="1"/>
    <xf numFmtId="0" fontId="0" fillId="0" borderId="0" xfId="0" applyFill="1" applyBorder="1"/>
    <xf numFmtId="0" fontId="3" fillId="0" borderId="0" xfId="0" quotePrefix="1" applyNumberFormat="1" applyFont="1" applyFill="1" applyBorder="1" applyAlignment="1">
      <alignment horizontal="right"/>
    </xf>
    <xf numFmtId="3" fontId="2" fillId="0" borderId="0" xfId="0" quotePrefix="1" applyNumberFormat="1" applyFont="1" applyFill="1" applyBorder="1" applyAlignment="1">
      <alignment horizontal="right"/>
    </xf>
    <xf numFmtId="3" fontId="3" fillId="0" borderId="0" xfId="0" quotePrefix="1" applyNumberFormat="1" applyFont="1" applyFill="1" applyBorder="1" applyAlignment="1">
      <alignment horizontal="right"/>
    </xf>
    <xf numFmtId="0" fontId="3" fillId="3" borderId="0" xfId="2" applyFont="1" applyFill="1" applyBorder="1" applyAlignment="1">
      <alignment horizontal="left" wrapText="1"/>
    </xf>
    <xf numFmtId="0" fontId="1" fillId="0" borderId="0" xfId="1" applyAlignment="1">
      <alignment horizontal="left" vertical="center"/>
    </xf>
    <xf numFmtId="0" fontId="1" fillId="0" borderId="0" xfId="1" applyAlignment="1">
      <alignment horizontal="left"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2" borderId="0" xfId="2" applyFont="1" applyFill="1" applyBorder="1" applyAlignment="1">
      <alignment wrapText="1"/>
    </xf>
    <xf numFmtId="0" fontId="2" fillId="2" borderId="0" xfId="0" applyFont="1" applyFill="1" applyBorder="1" applyAlignment="1">
      <alignment horizontal="left" vertical="center" wrapText="1"/>
    </xf>
    <xf numFmtId="0" fontId="2" fillId="2" borderId="0" xfId="0" applyFont="1" applyFill="1" applyAlignment="1">
      <alignment wrapText="1"/>
    </xf>
    <xf numFmtId="0" fontId="2" fillId="6" borderId="0" xfId="1" applyFont="1" applyFill="1" applyAlignment="1">
      <alignment horizontal="center"/>
    </xf>
    <xf numFmtId="0" fontId="2" fillId="2" borderId="0" xfId="2" applyFont="1" applyFill="1" applyBorder="1" applyAlignment="1">
      <alignment vertical="top" wrapText="1"/>
    </xf>
    <xf numFmtId="0" fontId="1" fillId="5" borderId="0" xfId="1" applyFill="1" applyBorder="1" applyAlignment="1">
      <alignment horizontal="left" wrapText="1"/>
    </xf>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9" fillId="4" borderId="3" xfId="0" applyNumberFormat="1" applyFont="1" applyFill="1" applyBorder="1" applyAlignment="1">
      <alignment horizontal="center" vertical="center"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0" fontId="10" fillId="3" borderId="0" xfId="0" applyNumberFormat="1" applyFont="1" applyFill="1" applyBorder="1" applyAlignment="1" applyProtection="1">
      <alignment horizontal="left" wrapText="1"/>
    </xf>
    <xf numFmtId="0" fontId="9" fillId="4" borderId="8"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cellXfs>
  <cellStyles count="4">
    <cellStyle name="Lien hypertexte" xfId="1" builtinId="8"/>
    <cellStyle name="Normal" xfId="0" builtinId="0"/>
    <cellStyle name="Normal 2" xfId="3"/>
    <cellStyle name="Normal_Tdb_CIVIS_finjuillet2011_interne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2.6644679489489693E-2"/>
          <c:w val="0.86895390770683412"/>
          <c:h val="0.81029066562798346"/>
        </c:manualLayout>
      </c:layout>
      <c:scatterChart>
        <c:scatterStyle val="lineMarker"/>
        <c:varyColors val="0"/>
        <c:ser>
          <c:idx val="2"/>
          <c:order val="0"/>
          <c:tx>
            <c:strRef>
              <c:f>'Durée habituelle hebdomadaire'!$D$11</c:f>
              <c:strCache>
                <c:ptCount val="1"/>
                <c:pt idx="0">
                  <c:v>Ensemble des non-salariés</c:v>
                </c:pt>
              </c:strCache>
            </c:strRef>
          </c:tx>
          <c:spPr>
            <a:ln>
              <a:solidFill>
                <a:schemeClr val="accent2"/>
              </a:solidFill>
              <a:prstDash val="dash"/>
            </a:ln>
          </c:spPr>
          <c:marker>
            <c:symbol val="none"/>
          </c:marker>
          <c:xVal>
            <c:numRef>
              <c:f>'Durée habituelle hebdomadaire'!$A$14:$A$47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xVal>
          <c:yVal>
            <c:numRef>
              <c:f>'Durée habituelle hebdomadaire'!$D$14:$D$47</c:f>
              <c:numCache>
                <c:formatCode>0.0</c:formatCode>
                <c:ptCount val="34"/>
                <c:pt idx="0">
                  <c:v>51</c:v>
                </c:pt>
                <c:pt idx="1">
                  <c:v>51.4</c:v>
                </c:pt>
                <c:pt idx="2">
                  <c:v>50.5</c:v>
                </c:pt>
                <c:pt idx="3">
                  <c:v>51</c:v>
                </c:pt>
                <c:pt idx="4">
                  <c:v>50.8</c:v>
                </c:pt>
                <c:pt idx="5">
                  <c:v>50.5</c:v>
                </c:pt>
                <c:pt idx="6">
                  <c:v>50.5</c:v>
                </c:pt>
                <c:pt idx="7">
                  <c:v>50.8</c:v>
                </c:pt>
                <c:pt idx="8">
                  <c:v>50.6</c:v>
                </c:pt>
                <c:pt idx="9">
                  <c:v>50.6</c:v>
                </c:pt>
                <c:pt idx="10">
                  <c:v>51</c:v>
                </c:pt>
                <c:pt idx="11">
                  <c:v>51</c:v>
                </c:pt>
                <c:pt idx="12">
                  <c:v>50.8</c:v>
                </c:pt>
                <c:pt idx="14">
                  <c:v>51.2</c:v>
                </c:pt>
                <c:pt idx="15">
                  <c:v>51</c:v>
                </c:pt>
                <c:pt idx="16">
                  <c:v>51.3</c:v>
                </c:pt>
                <c:pt idx="17">
                  <c:v>51</c:v>
                </c:pt>
                <c:pt idx="18">
                  <c:v>50.8</c:v>
                </c:pt>
                <c:pt idx="19">
                  <c:v>50.2</c:v>
                </c:pt>
                <c:pt idx="20">
                  <c:v>49.6</c:v>
                </c:pt>
                <c:pt idx="21">
                  <c:v>49.3</c:v>
                </c:pt>
                <c:pt idx="22">
                  <c:v>48.3</c:v>
                </c:pt>
                <c:pt idx="23">
                  <c:v>48.2</c:v>
                </c:pt>
                <c:pt idx="24">
                  <c:v>47.1</c:v>
                </c:pt>
                <c:pt idx="25">
                  <c:v>45.7</c:v>
                </c:pt>
                <c:pt idx="26">
                  <c:v>45.7</c:v>
                </c:pt>
                <c:pt idx="27">
                  <c:v>45.6</c:v>
                </c:pt>
                <c:pt idx="28">
                  <c:v>45.1</c:v>
                </c:pt>
                <c:pt idx="29">
                  <c:v>44.9</c:v>
                </c:pt>
                <c:pt idx="30">
                  <c:v>44.8</c:v>
                </c:pt>
                <c:pt idx="31">
                  <c:v>43.3</c:v>
                </c:pt>
                <c:pt idx="32">
                  <c:v>42.5</c:v>
                </c:pt>
                <c:pt idx="33">
                  <c:v>42.7</c:v>
                </c:pt>
              </c:numCache>
            </c:numRef>
          </c:yVal>
          <c:smooth val="0"/>
          <c:extLst>
            <c:ext xmlns:c16="http://schemas.microsoft.com/office/drawing/2014/chart" uri="{C3380CC4-5D6E-409C-BE32-E72D297353CC}">
              <c16:uniqueId val="{00000000-3591-4968-90E4-35671CEC6DBB}"/>
            </c:ext>
          </c:extLst>
        </c:ser>
        <c:ser>
          <c:idx val="5"/>
          <c:order val="1"/>
          <c:tx>
            <c:strRef>
              <c:f>'Durée habituelle hebdomadaire'!$G$11</c:f>
              <c:strCache>
                <c:ptCount val="1"/>
                <c:pt idx="0">
                  <c:v>Ensemble des salariés</c:v>
                </c:pt>
              </c:strCache>
            </c:strRef>
          </c:tx>
          <c:spPr>
            <a:ln>
              <a:solidFill>
                <a:schemeClr val="accent2"/>
              </a:solidFill>
            </a:ln>
          </c:spPr>
          <c:marker>
            <c:symbol val="none"/>
          </c:marker>
          <c:xVal>
            <c:numRef>
              <c:f>'Durée habituelle hebdomadaire'!$A$14:$A$47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xVal>
          <c:yVal>
            <c:numRef>
              <c:f>'Durée habituelle hebdomadaire'!$G$14:$G$47</c:f>
              <c:numCache>
                <c:formatCode>0.0</c:formatCode>
                <c:ptCount val="34"/>
                <c:pt idx="0">
                  <c:v>37.5</c:v>
                </c:pt>
                <c:pt idx="1">
                  <c:v>37.6</c:v>
                </c:pt>
                <c:pt idx="2">
                  <c:v>37.4</c:v>
                </c:pt>
                <c:pt idx="3">
                  <c:v>37.299999999999997</c:v>
                </c:pt>
                <c:pt idx="4">
                  <c:v>37.1</c:v>
                </c:pt>
                <c:pt idx="5">
                  <c:v>37</c:v>
                </c:pt>
                <c:pt idx="6">
                  <c:v>36.9</c:v>
                </c:pt>
                <c:pt idx="7">
                  <c:v>36.700000000000003</c:v>
                </c:pt>
                <c:pt idx="8">
                  <c:v>36.6</c:v>
                </c:pt>
                <c:pt idx="9">
                  <c:v>36.5</c:v>
                </c:pt>
                <c:pt idx="10">
                  <c:v>36.1</c:v>
                </c:pt>
                <c:pt idx="11">
                  <c:v>35.700000000000003</c:v>
                </c:pt>
                <c:pt idx="12">
                  <c:v>35.200000000000003</c:v>
                </c:pt>
                <c:pt idx="14">
                  <c:v>35.799999999999997</c:v>
                </c:pt>
                <c:pt idx="15">
                  <c:v>35.799999999999997</c:v>
                </c:pt>
                <c:pt idx="16">
                  <c:v>35.9</c:v>
                </c:pt>
                <c:pt idx="17">
                  <c:v>35.9</c:v>
                </c:pt>
                <c:pt idx="18">
                  <c:v>36</c:v>
                </c:pt>
                <c:pt idx="19">
                  <c:v>36.1</c:v>
                </c:pt>
                <c:pt idx="20">
                  <c:v>36.1</c:v>
                </c:pt>
                <c:pt idx="21">
                  <c:v>36</c:v>
                </c:pt>
                <c:pt idx="22">
                  <c:v>36.1</c:v>
                </c:pt>
                <c:pt idx="23">
                  <c:v>36</c:v>
                </c:pt>
                <c:pt idx="24">
                  <c:v>35.799999999999997</c:v>
                </c:pt>
                <c:pt idx="25">
                  <c:v>35.6</c:v>
                </c:pt>
                <c:pt idx="26">
                  <c:v>35.6</c:v>
                </c:pt>
                <c:pt idx="27">
                  <c:v>35.700000000000003</c:v>
                </c:pt>
                <c:pt idx="28">
                  <c:v>35.700000000000003</c:v>
                </c:pt>
                <c:pt idx="29">
                  <c:v>35.799999999999997</c:v>
                </c:pt>
                <c:pt idx="30">
                  <c:v>35.9</c:v>
                </c:pt>
                <c:pt idx="31">
                  <c:v>36</c:v>
                </c:pt>
                <c:pt idx="32">
                  <c:v>36</c:v>
                </c:pt>
                <c:pt idx="33">
                  <c:v>36.200000000000003</c:v>
                </c:pt>
              </c:numCache>
            </c:numRef>
          </c:yVal>
          <c:smooth val="0"/>
          <c:extLst>
            <c:ext xmlns:c16="http://schemas.microsoft.com/office/drawing/2014/chart" uri="{C3380CC4-5D6E-409C-BE32-E72D297353CC}">
              <c16:uniqueId val="{00000001-3591-4968-90E4-35671CEC6DBB}"/>
            </c:ext>
          </c:extLst>
        </c:ser>
        <c:ser>
          <c:idx val="6"/>
          <c:order val="2"/>
          <c:tx>
            <c:strRef>
              <c:f>'Durée habituelle hebdomadaire'!$H$11</c:f>
              <c:strCache>
                <c:ptCount val="1"/>
                <c:pt idx="0">
                  <c:v>Ensemble des actifs à temps complet</c:v>
                </c:pt>
              </c:strCache>
            </c:strRef>
          </c:tx>
          <c:marker>
            <c:symbol val="none"/>
          </c:marker>
          <c:xVal>
            <c:numRef>
              <c:f>'Durée habituelle hebdomadaire'!$A$14:$A$47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xVal>
          <c:yVal>
            <c:numRef>
              <c:f>'Durée habituelle hebdomadaire'!$H$14:$H$47</c:f>
              <c:numCache>
                <c:formatCode>0.0</c:formatCode>
                <c:ptCount val="34"/>
                <c:pt idx="0">
                  <c:v>41.2</c:v>
                </c:pt>
                <c:pt idx="1">
                  <c:v>41.4</c:v>
                </c:pt>
                <c:pt idx="2">
                  <c:v>41.3</c:v>
                </c:pt>
                <c:pt idx="3">
                  <c:v>41.4</c:v>
                </c:pt>
                <c:pt idx="4">
                  <c:v>41.4</c:v>
                </c:pt>
                <c:pt idx="5">
                  <c:v>41.3</c:v>
                </c:pt>
                <c:pt idx="6">
                  <c:v>41.2</c:v>
                </c:pt>
                <c:pt idx="7">
                  <c:v>41.1</c:v>
                </c:pt>
                <c:pt idx="8">
                  <c:v>41</c:v>
                </c:pt>
                <c:pt idx="9">
                  <c:v>40.9</c:v>
                </c:pt>
                <c:pt idx="10">
                  <c:v>40.200000000000003</c:v>
                </c:pt>
                <c:pt idx="11">
                  <c:v>39.6</c:v>
                </c:pt>
                <c:pt idx="12">
                  <c:v>38.9</c:v>
                </c:pt>
                <c:pt idx="14">
                  <c:v>40.299999999999997</c:v>
                </c:pt>
                <c:pt idx="15">
                  <c:v>40.299999999999997</c:v>
                </c:pt>
                <c:pt idx="16">
                  <c:v>40.5</c:v>
                </c:pt>
                <c:pt idx="17">
                  <c:v>40.6</c:v>
                </c:pt>
                <c:pt idx="18">
                  <c:v>40.6</c:v>
                </c:pt>
                <c:pt idx="19">
                  <c:v>40.5</c:v>
                </c:pt>
                <c:pt idx="20">
                  <c:v>40.6</c:v>
                </c:pt>
                <c:pt idx="21">
                  <c:v>40.6</c:v>
                </c:pt>
                <c:pt idx="22">
                  <c:v>40.700000000000003</c:v>
                </c:pt>
                <c:pt idx="23">
                  <c:v>40.6</c:v>
                </c:pt>
                <c:pt idx="24">
                  <c:v>40.200000000000003</c:v>
                </c:pt>
                <c:pt idx="25">
                  <c:v>40</c:v>
                </c:pt>
                <c:pt idx="26">
                  <c:v>39.9</c:v>
                </c:pt>
                <c:pt idx="27">
                  <c:v>40.1</c:v>
                </c:pt>
                <c:pt idx="28">
                  <c:v>40</c:v>
                </c:pt>
                <c:pt idx="29">
                  <c:v>39.9</c:v>
                </c:pt>
                <c:pt idx="30">
                  <c:v>40</c:v>
                </c:pt>
                <c:pt idx="31">
                  <c:v>39.9</c:v>
                </c:pt>
                <c:pt idx="32">
                  <c:v>39.9</c:v>
                </c:pt>
                <c:pt idx="33">
                  <c:v>40.1</c:v>
                </c:pt>
              </c:numCache>
            </c:numRef>
          </c:yVal>
          <c:smooth val="0"/>
          <c:extLst>
            <c:ext xmlns:c16="http://schemas.microsoft.com/office/drawing/2014/chart" uri="{C3380CC4-5D6E-409C-BE32-E72D297353CC}">
              <c16:uniqueId val="{00000002-3591-4968-90E4-35671CEC6DBB}"/>
            </c:ext>
          </c:extLst>
        </c:ser>
        <c:ser>
          <c:idx val="7"/>
          <c:order val="3"/>
          <c:tx>
            <c:strRef>
              <c:f>'Durée habituelle hebdomadaire'!$I$11</c:f>
              <c:strCache>
                <c:ptCount val="1"/>
                <c:pt idx="0">
                  <c:v>Ensemble des actifs à temps partiel</c:v>
                </c:pt>
              </c:strCache>
            </c:strRef>
          </c:tx>
          <c:spPr>
            <a:ln>
              <a:solidFill>
                <a:schemeClr val="accent1"/>
              </a:solidFill>
              <a:prstDash val="dash"/>
            </a:ln>
          </c:spPr>
          <c:marker>
            <c:symbol val="none"/>
          </c:marker>
          <c:xVal>
            <c:numRef>
              <c:f>'Durée habituelle hebdomadaire'!$A$14:$A$47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xVal>
          <c:yVal>
            <c:numRef>
              <c:f>'Durée habituelle hebdomadaire'!$I$14:$I$47</c:f>
              <c:numCache>
                <c:formatCode>0.0</c:formatCode>
                <c:ptCount val="34"/>
                <c:pt idx="0">
                  <c:v>21.9</c:v>
                </c:pt>
                <c:pt idx="1">
                  <c:v>22.1</c:v>
                </c:pt>
                <c:pt idx="2">
                  <c:v>22.1</c:v>
                </c:pt>
                <c:pt idx="3">
                  <c:v>22.4</c:v>
                </c:pt>
                <c:pt idx="4">
                  <c:v>22.4</c:v>
                </c:pt>
                <c:pt idx="5">
                  <c:v>22.7</c:v>
                </c:pt>
                <c:pt idx="6">
                  <c:v>22.7</c:v>
                </c:pt>
                <c:pt idx="7">
                  <c:v>22.6</c:v>
                </c:pt>
                <c:pt idx="8">
                  <c:v>22.9</c:v>
                </c:pt>
                <c:pt idx="9">
                  <c:v>22.9</c:v>
                </c:pt>
                <c:pt idx="10">
                  <c:v>23.1</c:v>
                </c:pt>
                <c:pt idx="11">
                  <c:v>23.3</c:v>
                </c:pt>
                <c:pt idx="12">
                  <c:v>23.1</c:v>
                </c:pt>
                <c:pt idx="14">
                  <c:v>23.2</c:v>
                </c:pt>
                <c:pt idx="15">
                  <c:v>22.8</c:v>
                </c:pt>
                <c:pt idx="16">
                  <c:v>23</c:v>
                </c:pt>
                <c:pt idx="17">
                  <c:v>23</c:v>
                </c:pt>
                <c:pt idx="18">
                  <c:v>23.2</c:v>
                </c:pt>
                <c:pt idx="19">
                  <c:v>23</c:v>
                </c:pt>
                <c:pt idx="20">
                  <c:v>22.7</c:v>
                </c:pt>
                <c:pt idx="21">
                  <c:v>22.7</c:v>
                </c:pt>
                <c:pt idx="22">
                  <c:v>22.7</c:v>
                </c:pt>
                <c:pt idx="23">
                  <c:v>22.6</c:v>
                </c:pt>
                <c:pt idx="24">
                  <c:v>22.8</c:v>
                </c:pt>
                <c:pt idx="25">
                  <c:v>22.7</c:v>
                </c:pt>
                <c:pt idx="26">
                  <c:v>22.7</c:v>
                </c:pt>
                <c:pt idx="27">
                  <c:v>22.7</c:v>
                </c:pt>
                <c:pt idx="28">
                  <c:v>22.6</c:v>
                </c:pt>
                <c:pt idx="29">
                  <c:v>22.8</c:v>
                </c:pt>
                <c:pt idx="30">
                  <c:v>22.9</c:v>
                </c:pt>
                <c:pt idx="31">
                  <c:v>22.9</c:v>
                </c:pt>
                <c:pt idx="32">
                  <c:v>22.9</c:v>
                </c:pt>
                <c:pt idx="33">
                  <c:v>22.7</c:v>
                </c:pt>
              </c:numCache>
            </c:numRef>
          </c:yVal>
          <c:smooth val="0"/>
          <c:extLst>
            <c:ext xmlns:c16="http://schemas.microsoft.com/office/drawing/2014/chart" uri="{C3380CC4-5D6E-409C-BE32-E72D297353CC}">
              <c16:uniqueId val="{00000003-3591-4968-90E4-35671CEC6DBB}"/>
            </c:ext>
          </c:extLst>
        </c:ser>
        <c:ser>
          <c:idx val="8"/>
          <c:order val="4"/>
          <c:tx>
            <c:strRef>
              <c:f>'Durée habituelle hebdomadaire'!$J$11</c:f>
              <c:strCache>
                <c:ptCount val="1"/>
                <c:pt idx="0">
                  <c:v>Ensemble des actifs</c:v>
                </c:pt>
              </c:strCache>
            </c:strRef>
          </c:tx>
          <c:spPr>
            <a:ln w="38100">
              <a:solidFill>
                <a:schemeClr val="tx1"/>
              </a:solidFill>
            </a:ln>
          </c:spPr>
          <c:marker>
            <c:symbol val="none"/>
          </c:marker>
          <c:xVal>
            <c:numRef>
              <c:f>'Durée habituelle hebdomadaire'!$A$14:$A$47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xVal>
          <c:yVal>
            <c:numRef>
              <c:f>'Durée habituelle hebdomadaire'!$J$14:$J$47</c:f>
              <c:numCache>
                <c:formatCode>0.0</c:formatCode>
                <c:ptCount val="34"/>
                <c:pt idx="0">
                  <c:v>38.9</c:v>
                </c:pt>
                <c:pt idx="1">
                  <c:v>39.1</c:v>
                </c:pt>
                <c:pt idx="2">
                  <c:v>38.799999999999997</c:v>
                </c:pt>
                <c:pt idx="3">
                  <c:v>38.700000000000003</c:v>
                </c:pt>
                <c:pt idx="4">
                  <c:v>38.6</c:v>
                </c:pt>
                <c:pt idx="5">
                  <c:v>38.4</c:v>
                </c:pt>
                <c:pt idx="6">
                  <c:v>38.200000000000003</c:v>
                </c:pt>
                <c:pt idx="7">
                  <c:v>37.9</c:v>
                </c:pt>
                <c:pt idx="8">
                  <c:v>37.799999999999997</c:v>
                </c:pt>
                <c:pt idx="9">
                  <c:v>37.700000000000003</c:v>
                </c:pt>
                <c:pt idx="10">
                  <c:v>37.200000000000003</c:v>
                </c:pt>
                <c:pt idx="11">
                  <c:v>36.799999999999997</c:v>
                </c:pt>
                <c:pt idx="12">
                  <c:v>36.299999999999997</c:v>
                </c:pt>
                <c:pt idx="14">
                  <c:v>37.6</c:v>
                </c:pt>
                <c:pt idx="15">
                  <c:v>37.4</c:v>
                </c:pt>
                <c:pt idx="16">
                  <c:v>37.6</c:v>
                </c:pt>
                <c:pt idx="17">
                  <c:v>37.6</c:v>
                </c:pt>
                <c:pt idx="18">
                  <c:v>37.6</c:v>
                </c:pt>
                <c:pt idx="19">
                  <c:v>37.6</c:v>
                </c:pt>
                <c:pt idx="20">
                  <c:v>37.6</c:v>
                </c:pt>
                <c:pt idx="21">
                  <c:v>37.5</c:v>
                </c:pt>
                <c:pt idx="22">
                  <c:v>37.5</c:v>
                </c:pt>
                <c:pt idx="23">
                  <c:v>37.4</c:v>
                </c:pt>
                <c:pt idx="24">
                  <c:v>37.1</c:v>
                </c:pt>
                <c:pt idx="25">
                  <c:v>36.799999999999997</c:v>
                </c:pt>
                <c:pt idx="26">
                  <c:v>36.799999999999997</c:v>
                </c:pt>
                <c:pt idx="27">
                  <c:v>36.9</c:v>
                </c:pt>
                <c:pt idx="28">
                  <c:v>36.799999999999997</c:v>
                </c:pt>
                <c:pt idx="29">
                  <c:v>36.799999999999997</c:v>
                </c:pt>
                <c:pt idx="30">
                  <c:v>37</c:v>
                </c:pt>
                <c:pt idx="31">
                  <c:v>36.9</c:v>
                </c:pt>
                <c:pt idx="32">
                  <c:v>36.9</c:v>
                </c:pt>
                <c:pt idx="33">
                  <c:v>37.1</c:v>
                </c:pt>
              </c:numCache>
            </c:numRef>
          </c:yVal>
          <c:smooth val="0"/>
          <c:extLst>
            <c:ext xmlns:c16="http://schemas.microsoft.com/office/drawing/2014/chart" uri="{C3380CC4-5D6E-409C-BE32-E72D297353CC}">
              <c16:uniqueId val="{00000004-3591-4968-90E4-35671CEC6DBB}"/>
            </c:ext>
          </c:extLst>
        </c:ser>
        <c:dLbls>
          <c:showLegendKey val="0"/>
          <c:showVal val="0"/>
          <c:showCatName val="0"/>
          <c:showSerName val="0"/>
          <c:showPercent val="0"/>
          <c:showBubbleSize val="0"/>
        </c:dLbls>
        <c:axId val="51381376"/>
        <c:axId val="51383296"/>
      </c:scatterChart>
      <c:valAx>
        <c:axId val="51381376"/>
        <c:scaling>
          <c:orientation val="minMax"/>
          <c:max val="2022"/>
          <c:min val="1990"/>
        </c:scaling>
        <c:delete val="0"/>
        <c:axPos val="b"/>
        <c:title>
          <c:tx>
            <c:rich>
              <a:bodyPr/>
              <a:lstStyle/>
              <a:p>
                <a:pPr>
                  <a:defRPr/>
                </a:pPr>
                <a:r>
                  <a:rPr lang="fr-FR"/>
                  <a:t>Année</a:t>
                </a:r>
                <a:r>
                  <a:rPr lang="fr-FR" baseline="0"/>
                  <a:t> d'enquête</a:t>
                </a:r>
                <a:endParaRPr lang="fr-FR"/>
              </a:p>
            </c:rich>
          </c:tx>
          <c:layout>
            <c:manualLayout>
              <c:xMode val="edge"/>
              <c:yMode val="edge"/>
              <c:x val="0.45956351611808482"/>
              <c:y val="0.8711932354201718"/>
            </c:manualLayout>
          </c:layout>
          <c:overlay val="0"/>
        </c:title>
        <c:numFmt formatCode="General" sourceLinked="1"/>
        <c:majorTickMark val="none"/>
        <c:minorTickMark val="out"/>
        <c:tickLblPos val="nextTo"/>
        <c:crossAx val="51383296"/>
        <c:crosses val="autoZero"/>
        <c:crossBetween val="midCat"/>
        <c:majorUnit val="2"/>
        <c:minorUnit val="1"/>
      </c:valAx>
      <c:valAx>
        <c:axId val="51383296"/>
        <c:scaling>
          <c:orientation val="minMax"/>
          <c:min val="20"/>
        </c:scaling>
        <c:delete val="0"/>
        <c:axPos val="l"/>
        <c:majorGridlines/>
        <c:title>
          <c:tx>
            <c:rich>
              <a:bodyPr/>
              <a:lstStyle/>
              <a:p>
                <a:pPr>
                  <a:defRPr/>
                </a:pPr>
                <a:r>
                  <a:rPr lang="fr-FR"/>
                  <a:t>Durée</a:t>
                </a:r>
                <a:r>
                  <a:rPr lang="fr-FR" baseline="0"/>
                  <a:t> habituelle hebdomadaire de travail (en nombre d'heures)</a:t>
                </a:r>
              </a:p>
            </c:rich>
          </c:tx>
          <c:overlay val="0"/>
        </c:title>
        <c:numFmt formatCode="0.0" sourceLinked="1"/>
        <c:majorTickMark val="none"/>
        <c:minorTickMark val="out"/>
        <c:tickLblPos val="nextTo"/>
        <c:crossAx val="51381376"/>
        <c:crosses val="autoZero"/>
        <c:crossBetween val="midCat"/>
        <c:majorUnit val="5"/>
        <c:minorUnit val="1"/>
      </c:valAx>
    </c:plotArea>
    <c:legend>
      <c:legendPos val="r"/>
      <c:layout>
        <c:manualLayout>
          <c:xMode val="edge"/>
          <c:yMode val="edge"/>
          <c:x val="2.2031366392678081E-2"/>
          <c:y val="0.90145790848346175"/>
          <c:w val="0.97122189006691217"/>
          <c:h val="6.413401278163627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22812012208031E-2"/>
          <c:y val="3.3410496585123114E-2"/>
          <c:w val="0.86722492891028435"/>
          <c:h val="0.78377460938672561"/>
        </c:manualLayout>
      </c:layout>
      <c:scatterChart>
        <c:scatterStyle val="lineMarker"/>
        <c:varyColors val="0"/>
        <c:ser>
          <c:idx val="2"/>
          <c:order val="0"/>
          <c:tx>
            <c:strRef>
              <c:f>'Durée annuelle effective'!$D$9</c:f>
              <c:strCache>
                <c:ptCount val="1"/>
                <c:pt idx="0">
                  <c:v>Ensemble des non-salariés</c:v>
                </c:pt>
              </c:strCache>
            </c:strRef>
          </c:tx>
          <c:spPr>
            <a:ln>
              <a:solidFill>
                <a:schemeClr val="accent2"/>
              </a:solidFill>
              <a:prstDash val="dash"/>
            </a:ln>
          </c:spPr>
          <c:marker>
            <c:symbol val="none"/>
          </c:marker>
          <c:xVal>
            <c:numRef>
              <c:f>'Durée annuelle effective'!$A$12:$A$31</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xVal>
          <c:yVal>
            <c:numRef>
              <c:f>'Durée annuelle effective'!$D$12:$D$31</c:f>
              <c:numCache>
                <c:formatCode>#,##0</c:formatCode>
                <c:ptCount val="20"/>
                <c:pt idx="0">
                  <c:v>2453</c:v>
                </c:pt>
                <c:pt idx="1">
                  <c:v>2466</c:v>
                </c:pt>
                <c:pt idx="2">
                  <c:v>2468</c:v>
                </c:pt>
                <c:pt idx="3">
                  <c:v>2467</c:v>
                </c:pt>
                <c:pt idx="4">
                  <c:v>2459</c:v>
                </c:pt>
                <c:pt idx="5">
                  <c:v>2407</c:v>
                </c:pt>
                <c:pt idx="6">
                  <c:v>2361</c:v>
                </c:pt>
                <c:pt idx="7">
                  <c:v>2341</c:v>
                </c:pt>
                <c:pt idx="8">
                  <c:v>2311</c:v>
                </c:pt>
                <c:pt idx="9">
                  <c:v>2301</c:v>
                </c:pt>
                <c:pt idx="10">
                  <c:v>2232</c:v>
                </c:pt>
                <c:pt idx="11">
                  <c:v>2178</c:v>
                </c:pt>
                <c:pt idx="12">
                  <c:v>2172</c:v>
                </c:pt>
                <c:pt idx="13">
                  <c:v>2183</c:v>
                </c:pt>
                <c:pt idx="14">
                  <c:v>2141</c:v>
                </c:pt>
                <c:pt idx="15">
                  <c:v>2122</c:v>
                </c:pt>
                <c:pt idx="16">
                  <c:v>2103</c:v>
                </c:pt>
                <c:pt idx="17">
                  <c:v>1879</c:v>
                </c:pt>
                <c:pt idx="18">
                  <c:v>1940</c:v>
                </c:pt>
                <c:pt idx="19">
                  <c:v>1971</c:v>
                </c:pt>
              </c:numCache>
            </c:numRef>
          </c:yVal>
          <c:smooth val="0"/>
          <c:extLst>
            <c:ext xmlns:c16="http://schemas.microsoft.com/office/drawing/2014/chart" uri="{C3380CC4-5D6E-409C-BE32-E72D297353CC}">
              <c16:uniqueId val="{00000000-1393-4340-9DEF-2CAA3DB19C56}"/>
            </c:ext>
          </c:extLst>
        </c:ser>
        <c:ser>
          <c:idx val="5"/>
          <c:order val="1"/>
          <c:tx>
            <c:strRef>
              <c:f>'Durée annuelle effective'!$G$9</c:f>
              <c:strCache>
                <c:ptCount val="1"/>
                <c:pt idx="0">
                  <c:v>Ensemble des salariés</c:v>
                </c:pt>
              </c:strCache>
            </c:strRef>
          </c:tx>
          <c:spPr>
            <a:ln>
              <a:solidFill>
                <a:schemeClr val="accent2"/>
              </a:solidFill>
            </a:ln>
          </c:spPr>
          <c:marker>
            <c:symbol val="none"/>
          </c:marker>
          <c:xVal>
            <c:numRef>
              <c:f>'Durée annuelle effective'!$A$12:$A$31</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xVal>
          <c:yVal>
            <c:numRef>
              <c:f>'Durée annuelle effective'!$G$12:$G$31</c:f>
              <c:numCache>
                <c:formatCode>#,##0</c:formatCode>
                <c:ptCount val="20"/>
                <c:pt idx="0">
                  <c:v>1493</c:v>
                </c:pt>
                <c:pt idx="1">
                  <c:v>1517</c:v>
                </c:pt>
                <c:pt idx="2">
                  <c:v>1528</c:v>
                </c:pt>
                <c:pt idx="3">
                  <c:v>1528</c:v>
                </c:pt>
                <c:pt idx="4">
                  <c:v>1525</c:v>
                </c:pt>
                <c:pt idx="5">
                  <c:v>1538</c:v>
                </c:pt>
                <c:pt idx="6">
                  <c:v>1519</c:v>
                </c:pt>
                <c:pt idx="7">
                  <c:v>1535</c:v>
                </c:pt>
                <c:pt idx="8">
                  <c:v>1537</c:v>
                </c:pt>
                <c:pt idx="9">
                  <c:v>1536</c:v>
                </c:pt>
                <c:pt idx="10">
                  <c:v>1522</c:v>
                </c:pt>
                <c:pt idx="11">
                  <c:v>1516</c:v>
                </c:pt>
                <c:pt idx="12">
                  <c:v>1522</c:v>
                </c:pt>
                <c:pt idx="13">
                  <c:v>1541</c:v>
                </c:pt>
                <c:pt idx="14">
                  <c:v>1541</c:v>
                </c:pt>
                <c:pt idx="15">
                  <c:v>1534</c:v>
                </c:pt>
                <c:pt idx="16">
                  <c:v>1539</c:v>
                </c:pt>
                <c:pt idx="17">
                  <c:v>1447</c:v>
                </c:pt>
                <c:pt idx="18">
                  <c:v>1513</c:v>
                </c:pt>
                <c:pt idx="19">
                  <c:v>1545</c:v>
                </c:pt>
              </c:numCache>
            </c:numRef>
          </c:yVal>
          <c:smooth val="0"/>
          <c:extLst>
            <c:ext xmlns:c16="http://schemas.microsoft.com/office/drawing/2014/chart" uri="{C3380CC4-5D6E-409C-BE32-E72D297353CC}">
              <c16:uniqueId val="{00000001-1393-4340-9DEF-2CAA3DB19C56}"/>
            </c:ext>
          </c:extLst>
        </c:ser>
        <c:ser>
          <c:idx val="6"/>
          <c:order val="2"/>
          <c:tx>
            <c:strRef>
              <c:f>'Durée annuelle effective'!$H$9</c:f>
              <c:strCache>
                <c:ptCount val="1"/>
                <c:pt idx="0">
                  <c:v>Ensemble des actifs à temps complet</c:v>
                </c:pt>
              </c:strCache>
            </c:strRef>
          </c:tx>
          <c:marker>
            <c:symbol val="none"/>
          </c:marker>
          <c:xVal>
            <c:numRef>
              <c:f>'Durée annuelle effective'!$A$12:$A$31</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xVal>
          <c:yVal>
            <c:numRef>
              <c:f>'Durée annuelle effective'!$H$12:$H$31</c:f>
              <c:numCache>
                <c:formatCode>#,##0</c:formatCode>
                <c:ptCount val="20"/>
                <c:pt idx="0">
                  <c:v>1731</c:v>
                </c:pt>
                <c:pt idx="1">
                  <c:v>1750</c:v>
                </c:pt>
                <c:pt idx="2">
                  <c:v>1763</c:v>
                </c:pt>
                <c:pt idx="3">
                  <c:v>1768</c:v>
                </c:pt>
                <c:pt idx="4">
                  <c:v>1761</c:v>
                </c:pt>
                <c:pt idx="5">
                  <c:v>1762</c:v>
                </c:pt>
                <c:pt idx="6">
                  <c:v>1747</c:v>
                </c:pt>
                <c:pt idx="7">
                  <c:v>1771</c:v>
                </c:pt>
                <c:pt idx="8">
                  <c:v>1771</c:v>
                </c:pt>
                <c:pt idx="9">
                  <c:v>1767</c:v>
                </c:pt>
                <c:pt idx="10">
                  <c:v>1743</c:v>
                </c:pt>
                <c:pt idx="11">
                  <c:v>1740</c:v>
                </c:pt>
                <c:pt idx="12">
                  <c:v>1742</c:v>
                </c:pt>
                <c:pt idx="13">
                  <c:v>1767</c:v>
                </c:pt>
                <c:pt idx="14">
                  <c:v>1757</c:v>
                </c:pt>
                <c:pt idx="15">
                  <c:v>1745</c:v>
                </c:pt>
                <c:pt idx="16">
                  <c:v>1748</c:v>
                </c:pt>
                <c:pt idx="17">
                  <c:v>1633</c:v>
                </c:pt>
                <c:pt idx="18">
                  <c:v>1708</c:v>
                </c:pt>
                <c:pt idx="19">
                  <c:v>1737</c:v>
                </c:pt>
              </c:numCache>
            </c:numRef>
          </c:yVal>
          <c:smooth val="0"/>
          <c:extLst>
            <c:ext xmlns:c16="http://schemas.microsoft.com/office/drawing/2014/chart" uri="{C3380CC4-5D6E-409C-BE32-E72D297353CC}">
              <c16:uniqueId val="{00000002-1393-4340-9DEF-2CAA3DB19C56}"/>
            </c:ext>
          </c:extLst>
        </c:ser>
        <c:ser>
          <c:idx val="7"/>
          <c:order val="3"/>
          <c:tx>
            <c:strRef>
              <c:f>'Durée annuelle effective'!$I$9</c:f>
              <c:strCache>
                <c:ptCount val="1"/>
                <c:pt idx="0">
                  <c:v>Ensemble des actifs à temps partiel</c:v>
                </c:pt>
              </c:strCache>
            </c:strRef>
          </c:tx>
          <c:spPr>
            <a:ln>
              <a:solidFill>
                <a:schemeClr val="accent1"/>
              </a:solidFill>
              <a:prstDash val="dash"/>
            </a:ln>
          </c:spPr>
          <c:marker>
            <c:symbol val="none"/>
          </c:marker>
          <c:xVal>
            <c:numRef>
              <c:f>'Durée annuelle effective'!$A$12:$A$31</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xVal>
          <c:yVal>
            <c:numRef>
              <c:f>'Durée annuelle effective'!$I$12:$I$31</c:f>
              <c:numCache>
                <c:formatCode>#,##0</c:formatCode>
                <c:ptCount val="20"/>
                <c:pt idx="0">
                  <c:v>964</c:v>
                </c:pt>
                <c:pt idx="1">
                  <c:v>983</c:v>
                </c:pt>
                <c:pt idx="2">
                  <c:v>987</c:v>
                </c:pt>
                <c:pt idx="3">
                  <c:v>993</c:v>
                </c:pt>
                <c:pt idx="4">
                  <c:v>987</c:v>
                </c:pt>
                <c:pt idx="5">
                  <c:v>980</c:v>
                </c:pt>
                <c:pt idx="6">
                  <c:v>965</c:v>
                </c:pt>
                <c:pt idx="7">
                  <c:v>967</c:v>
                </c:pt>
                <c:pt idx="8">
                  <c:v>966</c:v>
                </c:pt>
                <c:pt idx="9">
                  <c:v>968</c:v>
                </c:pt>
                <c:pt idx="10">
                  <c:v>977</c:v>
                </c:pt>
                <c:pt idx="11">
                  <c:v>963</c:v>
                </c:pt>
                <c:pt idx="12">
                  <c:v>964</c:v>
                </c:pt>
                <c:pt idx="13">
                  <c:v>965</c:v>
                </c:pt>
                <c:pt idx="14">
                  <c:v>973</c:v>
                </c:pt>
                <c:pt idx="15">
                  <c:v>968</c:v>
                </c:pt>
                <c:pt idx="16">
                  <c:v>966</c:v>
                </c:pt>
                <c:pt idx="17">
                  <c:v>876</c:v>
                </c:pt>
                <c:pt idx="18">
                  <c:v>926</c:v>
                </c:pt>
                <c:pt idx="19">
                  <c:v>950</c:v>
                </c:pt>
              </c:numCache>
            </c:numRef>
          </c:yVal>
          <c:smooth val="0"/>
          <c:extLst>
            <c:ext xmlns:c16="http://schemas.microsoft.com/office/drawing/2014/chart" uri="{C3380CC4-5D6E-409C-BE32-E72D297353CC}">
              <c16:uniqueId val="{00000003-1393-4340-9DEF-2CAA3DB19C56}"/>
            </c:ext>
          </c:extLst>
        </c:ser>
        <c:ser>
          <c:idx val="8"/>
          <c:order val="4"/>
          <c:tx>
            <c:strRef>
              <c:f>'Durée annuelle effective'!$J$9</c:f>
              <c:strCache>
                <c:ptCount val="1"/>
                <c:pt idx="0">
                  <c:v>Ensemble des actifs</c:v>
                </c:pt>
              </c:strCache>
            </c:strRef>
          </c:tx>
          <c:spPr>
            <a:ln w="38100">
              <a:solidFill>
                <a:schemeClr val="tx1"/>
              </a:solidFill>
            </a:ln>
          </c:spPr>
          <c:marker>
            <c:symbol val="none"/>
          </c:marker>
          <c:xVal>
            <c:numRef>
              <c:f>'Durée annuelle effective'!$A$12:$A$31</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xVal>
          <c:yVal>
            <c:numRef>
              <c:f>'Durée annuelle effective'!$J$12:$J$31</c:f>
              <c:numCache>
                <c:formatCode>#,##0</c:formatCode>
                <c:ptCount val="20"/>
                <c:pt idx="0">
                  <c:v>1603</c:v>
                </c:pt>
                <c:pt idx="1">
                  <c:v>1620</c:v>
                </c:pt>
                <c:pt idx="2">
                  <c:v>1630</c:v>
                </c:pt>
                <c:pt idx="3">
                  <c:v>1635</c:v>
                </c:pt>
                <c:pt idx="4">
                  <c:v>1628</c:v>
                </c:pt>
                <c:pt idx="5">
                  <c:v>1630</c:v>
                </c:pt>
                <c:pt idx="6">
                  <c:v>1611</c:v>
                </c:pt>
                <c:pt idx="7">
                  <c:v>1628</c:v>
                </c:pt>
                <c:pt idx="8">
                  <c:v>1627</c:v>
                </c:pt>
                <c:pt idx="9">
                  <c:v>1623</c:v>
                </c:pt>
                <c:pt idx="10">
                  <c:v>1602</c:v>
                </c:pt>
                <c:pt idx="11">
                  <c:v>1593</c:v>
                </c:pt>
                <c:pt idx="12">
                  <c:v>1596</c:v>
                </c:pt>
                <c:pt idx="13">
                  <c:v>1616</c:v>
                </c:pt>
                <c:pt idx="14">
                  <c:v>1611</c:v>
                </c:pt>
                <c:pt idx="15">
                  <c:v>1602</c:v>
                </c:pt>
                <c:pt idx="16">
                  <c:v>1607</c:v>
                </c:pt>
                <c:pt idx="17">
                  <c:v>1500</c:v>
                </c:pt>
                <c:pt idx="18">
                  <c:v>1567</c:v>
                </c:pt>
                <c:pt idx="19">
                  <c:v>1601</c:v>
                </c:pt>
              </c:numCache>
            </c:numRef>
          </c:yVal>
          <c:smooth val="0"/>
          <c:extLst>
            <c:ext xmlns:c16="http://schemas.microsoft.com/office/drawing/2014/chart" uri="{C3380CC4-5D6E-409C-BE32-E72D297353CC}">
              <c16:uniqueId val="{00000004-1393-4340-9DEF-2CAA3DB19C56}"/>
            </c:ext>
          </c:extLst>
        </c:ser>
        <c:dLbls>
          <c:showLegendKey val="0"/>
          <c:showVal val="0"/>
          <c:showCatName val="0"/>
          <c:showSerName val="0"/>
          <c:showPercent val="0"/>
          <c:showBubbleSize val="0"/>
        </c:dLbls>
        <c:axId val="51592192"/>
        <c:axId val="51594368"/>
      </c:scatterChart>
      <c:valAx>
        <c:axId val="51592192"/>
        <c:scaling>
          <c:orientation val="minMax"/>
          <c:max val="2022"/>
          <c:min val="2003"/>
        </c:scaling>
        <c:delete val="0"/>
        <c:axPos val="b"/>
        <c:title>
          <c:tx>
            <c:rich>
              <a:bodyPr/>
              <a:lstStyle/>
              <a:p>
                <a:pPr>
                  <a:defRPr/>
                </a:pPr>
                <a:r>
                  <a:rPr lang="fr-FR"/>
                  <a:t>Année d'enquête</a:t>
                </a:r>
              </a:p>
            </c:rich>
          </c:tx>
          <c:overlay val="0"/>
        </c:title>
        <c:numFmt formatCode="General" sourceLinked="1"/>
        <c:majorTickMark val="out"/>
        <c:minorTickMark val="none"/>
        <c:tickLblPos val="nextTo"/>
        <c:crossAx val="51594368"/>
        <c:crosses val="autoZero"/>
        <c:crossBetween val="midCat"/>
        <c:majorUnit val="1"/>
      </c:valAx>
      <c:valAx>
        <c:axId val="51594368"/>
        <c:scaling>
          <c:orientation val="minMax"/>
          <c:max val="2500"/>
          <c:min val="800"/>
        </c:scaling>
        <c:delete val="0"/>
        <c:axPos val="l"/>
        <c:majorGridlines/>
        <c:title>
          <c:tx>
            <c:rich>
              <a:bodyPr rot="-5400000" vert="horz"/>
              <a:lstStyle/>
              <a:p>
                <a:pPr>
                  <a:defRPr/>
                </a:pPr>
                <a:r>
                  <a:rPr lang="fr-FR"/>
                  <a:t>Durée</a:t>
                </a:r>
                <a:r>
                  <a:rPr lang="fr-FR" baseline="0"/>
                  <a:t> annuelle effective de travail (en heures)</a:t>
                </a:r>
                <a:endParaRPr lang="fr-FR"/>
              </a:p>
            </c:rich>
          </c:tx>
          <c:overlay val="0"/>
        </c:title>
        <c:numFmt formatCode="#,##0" sourceLinked="1"/>
        <c:majorTickMark val="out"/>
        <c:minorTickMark val="none"/>
        <c:tickLblPos val="nextTo"/>
        <c:crossAx val="51592192"/>
        <c:crosses val="autoZero"/>
        <c:crossBetween val="midCat"/>
        <c:majorUnit val="100"/>
      </c:valAx>
    </c:plotArea>
    <c:legend>
      <c:legendPos val="t"/>
      <c:layout>
        <c:manualLayout>
          <c:xMode val="edge"/>
          <c:yMode val="edge"/>
          <c:x val="3.0768308973155575E-2"/>
          <c:y val="0.90874193645149215"/>
          <c:w val="0.95170669107200789"/>
          <c:h val="6.171041703899161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complet</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3493811617189366"/>
        </c:manualLayout>
      </c:layout>
      <c:scatterChart>
        <c:scatterStyle val="lineMarker"/>
        <c:varyColors val="0"/>
        <c:ser>
          <c:idx val="0"/>
          <c:order val="0"/>
          <c:tx>
            <c:strRef>
              <c:f>'Dur ann effect public-privé'!$B$11</c:f>
              <c:strCache>
                <c:ptCount val="1"/>
                <c:pt idx="0">
                  <c:v>Public</c:v>
                </c:pt>
              </c:strCache>
            </c:strRef>
          </c:tx>
          <c:spPr>
            <a:ln>
              <a:solidFill>
                <a:schemeClr val="accent6"/>
              </a:solidFill>
            </a:ln>
          </c:spPr>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public-privé'!$B$12:$B$28</c:f>
              <c:numCache>
                <c:formatCode>#,##0</c:formatCode>
                <c:ptCount val="17"/>
                <c:pt idx="0">
                  <c:v>1502.54</c:v>
                </c:pt>
                <c:pt idx="1">
                  <c:v>1501.3</c:v>
                </c:pt>
                <c:pt idx="2">
                  <c:v>1514.83</c:v>
                </c:pt>
                <c:pt idx="3">
                  <c:v>1523.77</c:v>
                </c:pt>
                <c:pt idx="4">
                  <c:v>1529.24</c:v>
                </c:pt>
                <c:pt idx="5">
                  <c:v>1542.51</c:v>
                </c:pt>
                <c:pt idx="6">
                  <c:v>1548.8</c:v>
                </c:pt>
                <c:pt idx="7">
                  <c:v>1519.97</c:v>
                </c:pt>
                <c:pt idx="8">
                  <c:v>1526.55</c:v>
                </c:pt>
                <c:pt idx="9">
                  <c:v>1510.13</c:v>
                </c:pt>
                <c:pt idx="10">
                  <c:v>1536.79</c:v>
                </c:pt>
                <c:pt idx="11">
                  <c:v>1550.61</c:v>
                </c:pt>
                <c:pt idx="12">
                  <c:v>1542.32</c:v>
                </c:pt>
                <c:pt idx="13">
                  <c:v>1542.09</c:v>
                </c:pt>
                <c:pt idx="14">
                  <c:v>1518.47</c:v>
                </c:pt>
                <c:pt idx="15">
                  <c:v>1561</c:v>
                </c:pt>
                <c:pt idx="16">
                  <c:v>1556</c:v>
                </c:pt>
              </c:numCache>
            </c:numRef>
          </c:yVal>
          <c:smooth val="0"/>
          <c:extLst>
            <c:ext xmlns:c16="http://schemas.microsoft.com/office/drawing/2014/chart" uri="{C3380CC4-5D6E-409C-BE32-E72D297353CC}">
              <c16:uniqueId val="{00000000-BF68-4CA1-9941-D8D41C2CCCCB}"/>
            </c:ext>
          </c:extLst>
        </c:ser>
        <c:ser>
          <c:idx val="1"/>
          <c:order val="1"/>
          <c:tx>
            <c:strRef>
              <c:f>'Dur ann effect public-privé'!$C$11</c:f>
              <c:strCache>
                <c:ptCount val="1"/>
                <c:pt idx="0">
                  <c:v>Public (hors enseignants)</c:v>
                </c:pt>
              </c:strCache>
            </c:strRef>
          </c:tx>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public-privé'!$C$12:$C$28</c:f>
              <c:numCache>
                <c:formatCode>#,##0</c:formatCode>
                <c:ptCount val="17"/>
                <c:pt idx="0">
                  <c:v>1555.4</c:v>
                </c:pt>
                <c:pt idx="1">
                  <c:v>1553.7</c:v>
                </c:pt>
                <c:pt idx="2">
                  <c:v>1568.35</c:v>
                </c:pt>
                <c:pt idx="3">
                  <c:v>1570.67</c:v>
                </c:pt>
                <c:pt idx="4">
                  <c:v>1573.04</c:v>
                </c:pt>
                <c:pt idx="5">
                  <c:v>1584.27</c:v>
                </c:pt>
                <c:pt idx="6">
                  <c:v>1583.51</c:v>
                </c:pt>
                <c:pt idx="7">
                  <c:v>1570.73</c:v>
                </c:pt>
                <c:pt idx="8">
                  <c:v>1575.9</c:v>
                </c:pt>
                <c:pt idx="9">
                  <c:v>1556.86</c:v>
                </c:pt>
                <c:pt idx="10">
                  <c:v>1583.5</c:v>
                </c:pt>
                <c:pt idx="11">
                  <c:v>1594.78</c:v>
                </c:pt>
                <c:pt idx="12">
                  <c:v>1586.03</c:v>
                </c:pt>
                <c:pt idx="13">
                  <c:v>1586.36</c:v>
                </c:pt>
                <c:pt idx="14">
                  <c:v>1556.44</c:v>
                </c:pt>
                <c:pt idx="15">
                  <c:v>1612</c:v>
                </c:pt>
                <c:pt idx="16">
                  <c:v>1608</c:v>
                </c:pt>
              </c:numCache>
            </c:numRef>
          </c:yVal>
          <c:smooth val="0"/>
          <c:extLst>
            <c:ext xmlns:c16="http://schemas.microsoft.com/office/drawing/2014/chart" uri="{C3380CC4-5D6E-409C-BE32-E72D297353CC}">
              <c16:uniqueId val="{00000001-BF68-4CA1-9941-D8D41C2CCCCB}"/>
            </c:ext>
          </c:extLst>
        </c:ser>
        <c:ser>
          <c:idx val="2"/>
          <c:order val="2"/>
          <c:tx>
            <c:strRef>
              <c:f>'Dur ann effect public-privé'!$D$11</c:f>
              <c:strCache>
                <c:ptCount val="1"/>
                <c:pt idx="0">
                  <c:v>Privé</c:v>
                </c:pt>
              </c:strCache>
            </c:strRef>
          </c:tx>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public-privé'!$D$12:$D$28</c:f>
              <c:numCache>
                <c:formatCode>#,##0</c:formatCode>
                <c:ptCount val="17"/>
                <c:pt idx="0">
                  <c:v>1691.11</c:v>
                </c:pt>
                <c:pt idx="1">
                  <c:v>1686.14</c:v>
                </c:pt>
                <c:pt idx="2">
                  <c:v>1700.97</c:v>
                </c:pt>
                <c:pt idx="3">
                  <c:v>1677.74</c:v>
                </c:pt>
                <c:pt idx="4">
                  <c:v>1704.8</c:v>
                </c:pt>
                <c:pt idx="5">
                  <c:v>1703.6</c:v>
                </c:pt>
                <c:pt idx="6">
                  <c:v>1699.8</c:v>
                </c:pt>
                <c:pt idx="7">
                  <c:v>1688.46</c:v>
                </c:pt>
                <c:pt idx="8">
                  <c:v>1684.81</c:v>
                </c:pt>
                <c:pt idx="9">
                  <c:v>1694.31</c:v>
                </c:pt>
                <c:pt idx="10">
                  <c:v>1715.43</c:v>
                </c:pt>
                <c:pt idx="11">
                  <c:v>1709.11</c:v>
                </c:pt>
                <c:pt idx="12">
                  <c:v>1697.02</c:v>
                </c:pt>
                <c:pt idx="13">
                  <c:v>1701</c:v>
                </c:pt>
                <c:pt idx="14">
                  <c:v>1577.44</c:v>
                </c:pt>
                <c:pt idx="15">
                  <c:v>1661</c:v>
                </c:pt>
                <c:pt idx="16">
                  <c:v>1695</c:v>
                </c:pt>
              </c:numCache>
            </c:numRef>
          </c:yVal>
          <c:smooth val="0"/>
          <c:extLst>
            <c:ext xmlns:c16="http://schemas.microsoft.com/office/drawing/2014/chart" uri="{C3380CC4-5D6E-409C-BE32-E72D297353CC}">
              <c16:uniqueId val="{00000002-BF68-4CA1-9941-D8D41C2CCCCB}"/>
            </c:ext>
          </c:extLst>
        </c:ser>
        <c:ser>
          <c:idx val="3"/>
          <c:order val="3"/>
          <c:tx>
            <c:strRef>
              <c:f>'Dur ann effect public-privé'!$E$9</c:f>
              <c:strCache>
                <c:ptCount val="1"/>
                <c:pt idx="0">
                  <c:v>Ensemble des salariés à temps complet</c:v>
                </c:pt>
              </c:strCache>
            </c:strRef>
          </c:tx>
          <c:spPr>
            <a:ln w="38100">
              <a:solidFill>
                <a:schemeClr val="tx1"/>
              </a:solidFill>
            </a:ln>
          </c:spPr>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public-privé'!$E$12:$E$28</c:f>
              <c:numCache>
                <c:formatCode>#,##0</c:formatCode>
                <c:ptCount val="17"/>
                <c:pt idx="0">
                  <c:v>1646</c:v>
                </c:pt>
                <c:pt idx="1">
                  <c:v>1644</c:v>
                </c:pt>
                <c:pt idx="2">
                  <c:v>1658</c:v>
                </c:pt>
                <c:pt idx="3">
                  <c:v>1642</c:v>
                </c:pt>
                <c:pt idx="4">
                  <c:v>1664</c:v>
                </c:pt>
                <c:pt idx="5">
                  <c:v>1667</c:v>
                </c:pt>
                <c:pt idx="6">
                  <c:v>1665</c:v>
                </c:pt>
                <c:pt idx="7">
                  <c:v>1648</c:v>
                </c:pt>
                <c:pt idx="8">
                  <c:v>1647</c:v>
                </c:pt>
                <c:pt idx="9">
                  <c:v>1651</c:v>
                </c:pt>
                <c:pt idx="10">
                  <c:v>1674</c:v>
                </c:pt>
                <c:pt idx="11">
                  <c:v>1673</c:v>
                </c:pt>
                <c:pt idx="12">
                  <c:v>1662</c:v>
                </c:pt>
                <c:pt idx="13">
                  <c:v>1664</c:v>
                </c:pt>
                <c:pt idx="14">
                  <c:v>1563</c:v>
                </c:pt>
                <c:pt idx="15">
                  <c:v>1638</c:v>
                </c:pt>
                <c:pt idx="16">
                  <c:v>1664</c:v>
                </c:pt>
              </c:numCache>
            </c:numRef>
          </c:yVal>
          <c:smooth val="0"/>
          <c:extLst>
            <c:ext xmlns:c16="http://schemas.microsoft.com/office/drawing/2014/chart" uri="{C3380CC4-5D6E-409C-BE32-E72D297353CC}">
              <c16:uniqueId val="{00000003-BF68-4CA1-9941-D8D41C2CCCCB}"/>
            </c:ext>
          </c:extLst>
        </c:ser>
        <c:dLbls>
          <c:showLegendKey val="0"/>
          <c:showVal val="0"/>
          <c:showCatName val="0"/>
          <c:showSerName val="0"/>
          <c:showPercent val="0"/>
          <c:showBubbleSize val="0"/>
        </c:dLbls>
        <c:axId val="51632000"/>
        <c:axId val="51634176"/>
      </c:scatterChart>
      <c:valAx>
        <c:axId val="51632000"/>
        <c:scaling>
          <c:orientation val="minMax"/>
          <c:max val="2022"/>
          <c:min val="2006"/>
        </c:scaling>
        <c:delete val="0"/>
        <c:axPos val="b"/>
        <c:title>
          <c:tx>
            <c:rich>
              <a:bodyPr/>
              <a:lstStyle/>
              <a:p>
                <a:pPr>
                  <a:defRPr/>
                </a:pPr>
                <a:r>
                  <a:rPr lang="fr-FR"/>
                  <a:t>Année</a:t>
                </a:r>
                <a:r>
                  <a:rPr lang="fr-FR" baseline="0"/>
                  <a:t> d'enquête</a:t>
                </a:r>
                <a:endParaRPr lang="fr-FR"/>
              </a:p>
            </c:rich>
          </c:tx>
          <c:layout>
            <c:manualLayout>
              <c:xMode val="edge"/>
              <c:yMode val="edge"/>
              <c:x val="0.44151985780245501"/>
              <c:y val="0.80396163294433975"/>
            </c:manualLayout>
          </c:layout>
          <c:overlay val="0"/>
        </c:title>
        <c:numFmt formatCode="General" sourceLinked="1"/>
        <c:majorTickMark val="out"/>
        <c:minorTickMark val="none"/>
        <c:tickLblPos val="nextTo"/>
        <c:crossAx val="51634176"/>
        <c:crosses val="autoZero"/>
        <c:crossBetween val="midCat"/>
        <c:majorUnit val="1"/>
      </c:valAx>
      <c:valAx>
        <c:axId val="51634176"/>
        <c:scaling>
          <c:orientation val="minMax"/>
          <c:min val="135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51632000"/>
        <c:crosses val="autoZero"/>
        <c:crossBetween val="midCat"/>
      </c:valAx>
    </c:plotArea>
    <c:legend>
      <c:legendPos val="r"/>
      <c:layout>
        <c:manualLayout>
          <c:xMode val="edge"/>
          <c:yMode val="edge"/>
          <c:x val="3.2800937604250536E-3"/>
          <c:y val="0.86150665421842654"/>
          <c:w val="0.98758754062462117"/>
          <c:h val="7.007864139529308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partiel</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5992349351237523"/>
        </c:manualLayout>
      </c:layout>
      <c:scatterChart>
        <c:scatterStyle val="lineMarker"/>
        <c:varyColors val="0"/>
        <c:ser>
          <c:idx val="0"/>
          <c:order val="0"/>
          <c:tx>
            <c:strRef>
              <c:f>'Dur ann effect public-privé'!$F$11</c:f>
              <c:strCache>
                <c:ptCount val="1"/>
                <c:pt idx="0">
                  <c:v>Public</c:v>
                </c:pt>
              </c:strCache>
            </c:strRef>
          </c:tx>
          <c:spPr>
            <a:ln>
              <a:solidFill>
                <a:schemeClr val="accent6"/>
              </a:solidFill>
            </a:ln>
          </c:spPr>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public-privé'!$F$12:$F$28</c:f>
              <c:numCache>
                <c:formatCode>#,##0</c:formatCode>
                <c:ptCount val="17"/>
                <c:pt idx="0">
                  <c:v>1008.99</c:v>
                </c:pt>
                <c:pt idx="1">
                  <c:v>1013.8</c:v>
                </c:pt>
                <c:pt idx="2">
                  <c:v>1013.72</c:v>
                </c:pt>
                <c:pt idx="3">
                  <c:v>1008.44</c:v>
                </c:pt>
                <c:pt idx="4">
                  <c:v>1011.54</c:v>
                </c:pt>
                <c:pt idx="5">
                  <c:v>1021.35</c:v>
                </c:pt>
                <c:pt idx="6">
                  <c:v>1028.97</c:v>
                </c:pt>
                <c:pt idx="7">
                  <c:v>1025.44</c:v>
                </c:pt>
                <c:pt idx="8">
                  <c:v>1032.71</c:v>
                </c:pt>
                <c:pt idx="9">
                  <c:v>1025.3699999999999</c:v>
                </c:pt>
                <c:pt idx="10">
                  <c:v>1027.8599999999999</c:v>
                </c:pt>
                <c:pt idx="11">
                  <c:v>1044.8399999999999</c:v>
                </c:pt>
                <c:pt idx="12">
                  <c:v>1028.51</c:v>
                </c:pt>
                <c:pt idx="13">
                  <c:v>1022.51</c:v>
                </c:pt>
                <c:pt idx="14">
                  <c:v>962.99</c:v>
                </c:pt>
                <c:pt idx="15">
                  <c:v>984</c:v>
                </c:pt>
                <c:pt idx="16">
                  <c:v>1011</c:v>
                </c:pt>
              </c:numCache>
            </c:numRef>
          </c:yVal>
          <c:smooth val="0"/>
          <c:extLst>
            <c:ext xmlns:c16="http://schemas.microsoft.com/office/drawing/2014/chart" uri="{C3380CC4-5D6E-409C-BE32-E72D297353CC}">
              <c16:uniqueId val="{00000000-54BE-499E-86DC-BE974ACCFE75}"/>
            </c:ext>
          </c:extLst>
        </c:ser>
        <c:ser>
          <c:idx val="1"/>
          <c:order val="1"/>
          <c:tx>
            <c:strRef>
              <c:f>'Dur ann effect public-privé'!$G$11</c:f>
              <c:strCache>
                <c:ptCount val="1"/>
                <c:pt idx="0">
                  <c:v>Public (hors enseignants)</c:v>
                </c:pt>
              </c:strCache>
            </c:strRef>
          </c:tx>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public-privé'!$G$12:$G$28</c:f>
              <c:numCache>
                <c:formatCode>#,##0</c:formatCode>
                <c:ptCount val="17"/>
                <c:pt idx="0">
                  <c:v>1037.23</c:v>
                </c:pt>
                <c:pt idx="1">
                  <c:v>1038.77</c:v>
                </c:pt>
                <c:pt idx="2">
                  <c:v>1039.8499999999999</c:v>
                </c:pt>
                <c:pt idx="3">
                  <c:v>1039.05</c:v>
                </c:pt>
                <c:pt idx="4">
                  <c:v>1031.77</c:v>
                </c:pt>
                <c:pt idx="5">
                  <c:v>1042.96</c:v>
                </c:pt>
                <c:pt idx="6">
                  <c:v>1038.68</c:v>
                </c:pt>
                <c:pt idx="7">
                  <c:v>1039.76</c:v>
                </c:pt>
                <c:pt idx="8">
                  <c:v>1050.49</c:v>
                </c:pt>
                <c:pt idx="9">
                  <c:v>1046.55</c:v>
                </c:pt>
                <c:pt idx="10">
                  <c:v>1045.9000000000001</c:v>
                </c:pt>
                <c:pt idx="11">
                  <c:v>1065.45</c:v>
                </c:pt>
                <c:pt idx="12">
                  <c:v>1041.4100000000001</c:v>
                </c:pt>
                <c:pt idx="13">
                  <c:v>1040.01</c:v>
                </c:pt>
                <c:pt idx="14">
                  <c:v>969.67</c:v>
                </c:pt>
                <c:pt idx="15">
                  <c:v>996</c:v>
                </c:pt>
                <c:pt idx="16">
                  <c:v>1019</c:v>
                </c:pt>
              </c:numCache>
            </c:numRef>
          </c:yVal>
          <c:smooth val="0"/>
          <c:extLst>
            <c:ext xmlns:c16="http://schemas.microsoft.com/office/drawing/2014/chart" uri="{C3380CC4-5D6E-409C-BE32-E72D297353CC}">
              <c16:uniqueId val="{00000001-54BE-499E-86DC-BE974ACCFE75}"/>
            </c:ext>
          </c:extLst>
        </c:ser>
        <c:ser>
          <c:idx val="2"/>
          <c:order val="2"/>
          <c:tx>
            <c:strRef>
              <c:f>'Dur ann effect public-privé'!$H$11</c:f>
              <c:strCache>
                <c:ptCount val="1"/>
                <c:pt idx="0">
                  <c:v>Privé</c:v>
                </c:pt>
              </c:strCache>
            </c:strRef>
          </c:tx>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public-privé'!$H$12:$H$28</c:f>
              <c:numCache>
                <c:formatCode>#,##0</c:formatCode>
                <c:ptCount val="17"/>
                <c:pt idx="0">
                  <c:v>980.73900000000003</c:v>
                </c:pt>
                <c:pt idx="1">
                  <c:v>974.24800000000005</c:v>
                </c:pt>
                <c:pt idx="2">
                  <c:v>961.83699999999999</c:v>
                </c:pt>
                <c:pt idx="3">
                  <c:v>944.47400000000005</c:v>
                </c:pt>
                <c:pt idx="4">
                  <c:v>955.05200000000002</c:v>
                </c:pt>
                <c:pt idx="5">
                  <c:v>951.12199999999996</c:v>
                </c:pt>
                <c:pt idx="6">
                  <c:v>949.91200000000003</c:v>
                </c:pt>
                <c:pt idx="7">
                  <c:v>969.67399999999998</c:v>
                </c:pt>
                <c:pt idx="8">
                  <c:v>946.71199999999999</c:v>
                </c:pt>
                <c:pt idx="9">
                  <c:v>961.75699999999995</c:v>
                </c:pt>
                <c:pt idx="10">
                  <c:v>964.58399999999995</c:v>
                </c:pt>
                <c:pt idx="11">
                  <c:v>965.20299999999997</c:v>
                </c:pt>
                <c:pt idx="12">
                  <c:v>963.99900000000002</c:v>
                </c:pt>
                <c:pt idx="13">
                  <c:v>968.1</c:v>
                </c:pt>
                <c:pt idx="14">
                  <c:v>874.08799999999997</c:v>
                </c:pt>
                <c:pt idx="15">
                  <c:v>921</c:v>
                </c:pt>
                <c:pt idx="16">
                  <c:v>952</c:v>
                </c:pt>
              </c:numCache>
            </c:numRef>
          </c:yVal>
          <c:smooth val="0"/>
          <c:extLst>
            <c:ext xmlns:c16="http://schemas.microsoft.com/office/drawing/2014/chart" uri="{C3380CC4-5D6E-409C-BE32-E72D297353CC}">
              <c16:uniqueId val="{00000002-54BE-499E-86DC-BE974ACCFE75}"/>
            </c:ext>
          </c:extLst>
        </c:ser>
        <c:ser>
          <c:idx val="3"/>
          <c:order val="3"/>
          <c:tx>
            <c:strRef>
              <c:f>'Dur ann effect public-privé'!$I$9</c:f>
              <c:strCache>
                <c:ptCount val="1"/>
                <c:pt idx="0">
                  <c:v>Ensemble des salariés à temps partiel</c:v>
                </c:pt>
              </c:strCache>
            </c:strRef>
          </c:tx>
          <c:spPr>
            <a:ln w="38100">
              <a:solidFill>
                <a:schemeClr val="tx1"/>
              </a:solidFill>
            </a:ln>
          </c:spPr>
          <c:marker>
            <c:symbol val="none"/>
          </c:marker>
          <c:xVal>
            <c:numRef>
              <c:f>'Dur ann effect public-privé'!$A$12:$A$28</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xVal>
          <c:yVal>
            <c:numRef>
              <c:f>'Dur ann effect public-privé'!$I$12:$I$28</c:f>
              <c:numCache>
                <c:formatCode>#,##0</c:formatCode>
                <c:ptCount val="17"/>
                <c:pt idx="0">
                  <c:v>989</c:v>
                </c:pt>
                <c:pt idx="1">
                  <c:v>985</c:v>
                </c:pt>
                <c:pt idx="2">
                  <c:v>976</c:v>
                </c:pt>
                <c:pt idx="3">
                  <c:v>961</c:v>
                </c:pt>
                <c:pt idx="4">
                  <c:v>970</c:v>
                </c:pt>
                <c:pt idx="5">
                  <c:v>968</c:v>
                </c:pt>
                <c:pt idx="6">
                  <c:v>969</c:v>
                </c:pt>
                <c:pt idx="7">
                  <c:v>983</c:v>
                </c:pt>
                <c:pt idx="8">
                  <c:v>968</c:v>
                </c:pt>
                <c:pt idx="9">
                  <c:v>977</c:v>
                </c:pt>
                <c:pt idx="10">
                  <c:v>979</c:v>
                </c:pt>
                <c:pt idx="11">
                  <c:v>984</c:v>
                </c:pt>
                <c:pt idx="12">
                  <c:v>980</c:v>
                </c:pt>
                <c:pt idx="13">
                  <c:v>981</c:v>
                </c:pt>
                <c:pt idx="14">
                  <c:v>896</c:v>
                </c:pt>
                <c:pt idx="15">
                  <c:v>938</c:v>
                </c:pt>
                <c:pt idx="16">
                  <c:v>967</c:v>
                </c:pt>
              </c:numCache>
            </c:numRef>
          </c:yVal>
          <c:smooth val="0"/>
          <c:extLst>
            <c:ext xmlns:c16="http://schemas.microsoft.com/office/drawing/2014/chart" uri="{C3380CC4-5D6E-409C-BE32-E72D297353CC}">
              <c16:uniqueId val="{00000003-54BE-499E-86DC-BE974ACCFE75}"/>
            </c:ext>
          </c:extLst>
        </c:ser>
        <c:dLbls>
          <c:showLegendKey val="0"/>
          <c:showVal val="0"/>
          <c:showCatName val="0"/>
          <c:showSerName val="0"/>
          <c:showPercent val="0"/>
          <c:showBubbleSize val="0"/>
        </c:dLbls>
        <c:axId val="53179136"/>
        <c:axId val="53181056"/>
      </c:scatterChart>
      <c:valAx>
        <c:axId val="53179136"/>
        <c:scaling>
          <c:orientation val="minMax"/>
          <c:max val="2022"/>
          <c:min val="2006"/>
        </c:scaling>
        <c:delete val="0"/>
        <c:axPos val="b"/>
        <c:title>
          <c:tx>
            <c:rich>
              <a:bodyPr/>
              <a:lstStyle/>
              <a:p>
                <a:pPr>
                  <a:defRPr/>
                </a:pPr>
                <a:r>
                  <a:rPr lang="fr-FR"/>
                  <a:t>Année</a:t>
                </a:r>
                <a:r>
                  <a:rPr lang="fr-FR" baseline="0"/>
                  <a:t> d'enquête</a:t>
                </a:r>
                <a:endParaRPr lang="fr-FR"/>
              </a:p>
            </c:rich>
          </c:tx>
          <c:layout>
            <c:manualLayout>
              <c:xMode val="edge"/>
              <c:yMode val="edge"/>
              <c:x val="0.4472017418277261"/>
              <c:y val="0.81861218634844224"/>
            </c:manualLayout>
          </c:layout>
          <c:overlay val="0"/>
        </c:title>
        <c:numFmt formatCode="General" sourceLinked="1"/>
        <c:majorTickMark val="out"/>
        <c:minorTickMark val="none"/>
        <c:tickLblPos val="nextTo"/>
        <c:crossAx val="53181056"/>
        <c:crosses val="autoZero"/>
        <c:crossBetween val="midCat"/>
        <c:majorUnit val="1"/>
      </c:valAx>
      <c:valAx>
        <c:axId val="53181056"/>
        <c:scaling>
          <c:orientation val="minMax"/>
          <c:max val="1100"/>
          <c:min val="85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53179136"/>
        <c:crosses val="autoZero"/>
        <c:crossBetween val="midCat"/>
        <c:majorUnit val="50"/>
      </c:valAx>
    </c:plotArea>
    <c:legend>
      <c:legendPos val="r"/>
      <c:layout>
        <c:manualLayout>
          <c:xMode val="edge"/>
          <c:yMode val="edge"/>
          <c:x val="1.2819136244333097E-3"/>
          <c:y val="0.86674999551395482"/>
          <c:w val="0.99337356749302363"/>
          <c:h val="7.0326993859608486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89646</xdr:colOff>
      <xdr:row>1</xdr:row>
      <xdr:rowOff>35017</xdr:rowOff>
    </xdr:from>
    <xdr:to>
      <xdr:col>19</xdr:col>
      <xdr:colOff>727822</xdr:colOff>
      <xdr:row>44</xdr:row>
      <xdr:rowOff>139514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0.60229</cdr:x>
      <cdr:y>0.96089</cdr:y>
    </cdr:from>
    <cdr:to>
      <cdr:x>1</cdr:x>
      <cdr:y>1</cdr:y>
    </cdr:to>
    <cdr:sp macro="" textlink="">
      <cdr:nvSpPr>
        <cdr:cNvPr id="2" name="ZoneTexte 1"/>
        <cdr:cNvSpPr txBox="1"/>
      </cdr:nvSpPr>
      <cdr:spPr>
        <a:xfrm xmlns:a="http://schemas.openxmlformats.org/drawingml/2006/main">
          <a:off x="4514851" y="6786564"/>
          <a:ext cx="29813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85724</xdr:colOff>
      <xdr:row>1</xdr:row>
      <xdr:rowOff>76201</xdr:rowOff>
    </xdr:from>
    <xdr:to>
      <xdr:col>20</xdr:col>
      <xdr:colOff>9525</xdr:colOff>
      <xdr:row>29</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0.60396</cdr:x>
      <cdr:y>0.9578</cdr:y>
    </cdr:from>
    <cdr:to>
      <cdr:x>0.99916</cdr:x>
      <cdr:y>0.99905</cdr:y>
    </cdr:to>
    <cdr:sp macro="" textlink="">
      <cdr:nvSpPr>
        <cdr:cNvPr id="2" name="ZoneTexte 1"/>
        <cdr:cNvSpPr txBox="1"/>
      </cdr:nvSpPr>
      <cdr:spPr>
        <a:xfrm xmlns:a="http://schemas.openxmlformats.org/drawingml/2006/main">
          <a:off x="4556125" y="641350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66674</xdr:colOff>
      <xdr:row>1</xdr:row>
      <xdr:rowOff>14285</xdr:rowOff>
    </xdr:from>
    <xdr:to>
      <xdr:col>18</xdr:col>
      <xdr:colOff>676275</xdr:colOff>
      <xdr:row>23</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47626</xdr:colOff>
      <xdr:row>23</xdr:row>
      <xdr:rowOff>152399</xdr:rowOff>
    </xdr:from>
    <xdr:to>
      <xdr:col>18</xdr:col>
      <xdr:colOff>657226</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0.5554</cdr:x>
      <cdr:y>0.92009</cdr:y>
    </cdr:from>
    <cdr:to>
      <cdr:x>1</cdr:x>
      <cdr:y>0.99691</cdr:y>
    </cdr:to>
    <cdr:sp macro="" textlink="">
      <cdr:nvSpPr>
        <cdr:cNvPr id="2" name="ZoneTexte 1"/>
        <cdr:cNvSpPr txBox="1"/>
      </cdr:nvSpPr>
      <cdr:spPr>
        <a:xfrm xmlns:a="http://schemas.openxmlformats.org/drawingml/2006/main">
          <a:off x="3724276" y="330835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7.xml><?xml version="1.0" encoding="utf-8"?>
<c:userShapes xmlns:c="http://schemas.openxmlformats.org/drawingml/2006/chart">
  <cdr:relSizeAnchor xmlns:cdr="http://schemas.openxmlformats.org/drawingml/2006/chartDrawing">
    <cdr:from>
      <cdr:x>0.5554</cdr:x>
      <cdr:y>0.92602</cdr:y>
    </cdr:from>
    <cdr:to>
      <cdr:x>1</cdr:x>
      <cdr:y>1</cdr:y>
    </cdr:to>
    <cdr:sp macro="" textlink="">
      <cdr:nvSpPr>
        <cdr:cNvPr id="2" name="ZoneTexte 1"/>
        <cdr:cNvSpPr txBox="1"/>
      </cdr:nvSpPr>
      <cdr:spPr>
        <a:xfrm xmlns:a="http://schemas.openxmlformats.org/drawingml/2006/main">
          <a:off x="3724275" y="3457576"/>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see.fr/fr/statistiques/4238439?sommaire=4238781" TargetMode="External"/><Relationship Id="rId2" Type="http://schemas.openxmlformats.org/officeDocument/2006/relationships/hyperlink" Target="https://dares.travail-emploi.gouv.fr/dares-etudes-et-statistiques/etudes-et-syntheses/dares-analyses-dares-indicateurs-dares-resultats/article/la-duree-du-travail-principaux-indicateurs" TargetMode="External"/><Relationship Id="rId1" Type="http://schemas.openxmlformats.org/officeDocument/2006/relationships/hyperlink" Target="mailto:DARES.communication@dares.travail.gouv.fr" TargetMode="External"/><Relationship Id="rId5" Type="http://schemas.openxmlformats.org/officeDocument/2006/relationships/printerSettings" Target="../printerSettings/printerSettings1.bin"/><Relationship Id="rId4" Type="http://schemas.openxmlformats.org/officeDocument/2006/relationships/hyperlink" Target="https://dares.travail-emploi.gouv.fr/donnees/la-duree-individuelle-du-travai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35"/>
  <sheetViews>
    <sheetView tabSelected="1" zoomScale="115" zoomScaleNormal="115" workbookViewId="0">
      <selection activeCell="M10" sqref="M10"/>
    </sheetView>
  </sheetViews>
  <sheetFormatPr baseColWidth="10" defaultRowHeight="12.75" x14ac:dyDescent="0.2"/>
  <sheetData>
    <row r="1" spans="1:12" x14ac:dyDescent="0.2">
      <c r="A1" s="73" t="s">
        <v>15</v>
      </c>
      <c r="B1" s="74"/>
      <c r="C1" s="74"/>
      <c r="D1" s="74"/>
      <c r="E1" s="74"/>
      <c r="F1" s="74"/>
      <c r="G1" s="74"/>
      <c r="H1" s="74"/>
      <c r="I1" s="74"/>
      <c r="J1" s="74"/>
      <c r="K1" s="74"/>
      <c r="L1" s="75"/>
    </row>
    <row r="2" spans="1:12" ht="4.5" customHeight="1" x14ac:dyDescent="0.2">
      <c r="A2" s="76"/>
      <c r="B2" s="76"/>
      <c r="C2" s="76"/>
      <c r="D2" s="76"/>
      <c r="E2" s="76"/>
      <c r="F2" s="76"/>
      <c r="G2" s="76"/>
      <c r="H2" s="76"/>
      <c r="I2" s="76"/>
      <c r="J2" s="76"/>
      <c r="K2" s="76"/>
      <c r="L2" s="76"/>
    </row>
    <row r="3" spans="1:12" x14ac:dyDescent="0.2">
      <c r="A3" s="77" t="s">
        <v>14</v>
      </c>
      <c r="B3" s="77"/>
      <c r="C3" s="77"/>
      <c r="D3" s="77"/>
      <c r="E3" s="77"/>
      <c r="F3" s="77"/>
      <c r="G3" s="77"/>
      <c r="H3" s="77"/>
      <c r="I3" s="77"/>
      <c r="J3" s="77"/>
      <c r="K3" s="77"/>
      <c r="L3" s="77"/>
    </row>
    <row r="4" spans="1:12" ht="23.25" customHeight="1" x14ac:dyDescent="0.2">
      <c r="A4" s="82" t="s">
        <v>30</v>
      </c>
      <c r="B4" s="82"/>
      <c r="C4" s="82"/>
      <c r="D4" s="82"/>
      <c r="E4" s="82"/>
      <c r="F4" s="82"/>
      <c r="G4" s="82"/>
      <c r="H4" s="82"/>
      <c r="I4" s="82"/>
      <c r="J4" s="82"/>
      <c r="K4" s="82"/>
      <c r="L4" s="82"/>
    </row>
    <row r="5" spans="1:12" ht="4.5" customHeight="1" x14ac:dyDescent="0.2">
      <c r="A5" s="80"/>
      <c r="B5" s="80"/>
      <c r="C5" s="80"/>
      <c r="D5" s="80"/>
      <c r="E5" s="80"/>
      <c r="F5" s="80"/>
      <c r="G5" s="80"/>
      <c r="H5" s="80"/>
      <c r="I5" s="80"/>
      <c r="J5" s="80"/>
      <c r="K5" s="80"/>
      <c r="L5" s="80"/>
    </row>
    <row r="6" spans="1:12" x14ac:dyDescent="0.2">
      <c r="A6" s="70" t="s">
        <v>13</v>
      </c>
      <c r="B6" s="70"/>
      <c r="C6" s="70"/>
      <c r="D6" s="70"/>
      <c r="E6" s="70"/>
      <c r="F6" s="70"/>
      <c r="G6" s="70"/>
      <c r="H6" s="70"/>
      <c r="I6" s="70"/>
      <c r="J6" s="70"/>
      <c r="K6" s="70"/>
      <c r="L6" s="70"/>
    </row>
    <row r="7" spans="1:12" ht="12.75" customHeight="1" x14ac:dyDescent="0.2">
      <c r="A7" s="78" t="s">
        <v>52</v>
      </c>
      <c r="B7" s="79"/>
      <c r="C7" s="79"/>
      <c r="D7" s="79"/>
      <c r="E7" s="79"/>
      <c r="F7" s="79"/>
      <c r="G7" s="79"/>
      <c r="H7" s="79"/>
      <c r="I7" s="79"/>
      <c r="J7" s="79"/>
      <c r="K7" s="79"/>
      <c r="L7" s="79"/>
    </row>
    <row r="8" spans="1:12" ht="208.5" customHeight="1" x14ac:dyDescent="0.2">
      <c r="A8" s="81" t="s">
        <v>53</v>
      </c>
      <c r="B8" s="81"/>
      <c r="C8" s="81"/>
      <c r="D8" s="81"/>
      <c r="E8" s="81"/>
      <c r="F8" s="81"/>
      <c r="G8" s="81"/>
      <c r="H8" s="81"/>
      <c r="I8" s="81"/>
      <c r="J8" s="81"/>
      <c r="K8" s="81"/>
      <c r="L8" s="81"/>
    </row>
    <row r="9" spans="1:12" x14ac:dyDescent="0.2">
      <c r="A9" s="78"/>
      <c r="B9" s="78"/>
      <c r="C9" s="78"/>
      <c r="D9" s="78"/>
      <c r="E9" s="78"/>
      <c r="F9" s="78"/>
      <c r="G9" s="78"/>
      <c r="H9" s="78"/>
      <c r="I9" s="78"/>
      <c r="J9" s="78"/>
      <c r="K9" s="78"/>
      <c r="L9" s="78"/>
    </row>
    <row r="10" spans="1:12" ht="21" customHeight="1" x14ac:dyDescent="0.2">
      <c r="A10" s="72" t="s">
        <v>37</v>
      </c>
      <c r="B10" s="72"/>
      <c r="C10" s="72"/>
      <c r="D10" s="72"/>
      <c r="E10" s="72"/>
      <c r="F10" s="72"/>
      <c r="G10" s="72"/>
      <c r="H10" s="72"/>
      <c r="I10" s="72"/>
      <c r="J10" s="72"/>
      <c r="K10" s="72"/>
      <c r="L10" s="72"/>
    </row>
    <row r="11" spans="1:12" ht="5.25" customHeight="1" x14ac:dyDescent="0.2">
      <c r="A11" s="80"/>
      <c r="B11" s="80"/>
      <c r="C11" s="80"/>
      <c r="D11" s="80"/>
      <c r="E11" s="80"/>
      <c r="F11" s="80"/>
      <c r="G11" s="80"/>
      <c r="H11" s="80"/>
      <c r="I11" s="80"/>
      <c r="J11" s="80"/>
      <c r="K11" s="80"/>
      <c r="L11" s="80"/>
    </row>
    <row r="12" spans="1:12" x14ac:dyDescent="0.2">
      <c r="A12" s="70" t="s">
        <v>18</v>
      </c>
      <c r="B12" s="70"/>
      <c r="C12" s="70"/>
      <c r="D12" s="70"/>
      <c r="E12" s="70"/>
      <c r="F12" s="70"/>
      <c r="G12" s="70"/>
      <c r="H12" s="70"/>
      <c r="I12" s="70"/>
      <c r="J12" s="70"/>
      <c r="K12" s="70"/>
      <c r="L12" s="70"/>
    </row>
    <row r="13" spans="1:12" x14ac:dyDescent="0.2">
      <c r="A13" s="81" t="s">
        <v>25</v>
      </c>
      <c r="B13" s="81"/>
      <c r="C13" s="81"/>
      <c r="D13" s="81"/>
      <c r="E13" s="81"/>
      <c r="F13" s="81"/>
      <c r="G13" s="81"/>
      <c r="H13" s="81"/>
      <c r="I13" s="81"/>
      <c r="J13" s="81"/>
      <c r="K13" s="81"/>
      <c r="L13" s="81"/>
    </row>
    <row r="14" spans="1:12" ht="6" customHeight="1" x14ac:dyDescent="0.2">
      <c r="A14" s="15"/>
      <c r="B14" s="15"/>
      <c r="C14" s="15"/>
      <c r="D14" s="15"/>
      <c r="E14" s="15"/>
      <c r="F14" s="15"/>
      <c r="G14" s="15"/>
      <c r="H14" s="15"/>
      <c r="I14" s="15"/>
      <c r="J14" s="15"/>
      <c r="K14" s="15"/>
      <c r="L14" s="15"/>
    </row>
    <row r="15" spans="1:12" x14ac:dyDescent="0.2">
      <c r="A15" s="70" t="s">
        <v>12</v>
      </c>
      <c r="B15" s="70"/>
      <c r="C15" s="70"/>
      <c r="D15" s="70"/>
      <c r="E15" s="70"/>
      <c r="F15" s="70"/>
      <c r="G15" s="70"/>
      <c r="H15" s="70"/>
      <c r="I15" s="70"/>
      <c r="J15" s="70"/>
      <c r="K15" s="70"/>
      <c r="L15" s="70"/>
    </row>
    <row r="16" spans="1:12" ht="24" customHeight="1" x14ac:dyDescent="0.2">
      <c r="A16" s="78" t="s">
        <v>16</v>
      </c>
      <c r="B16" s="79"/>
      <c r="C16" s="79"/>
      <c r="D16" s="79"/>
      <c r="E16" s="79"/>
      <c r="F16" s="79"/>
      <c r="G16" s="79"/>
      <c r="H16" s="79"/>
      <c r="I16" s="79"/>
      <c r="J16" s="79"/>
      <c r="K16" s="79"/>
      <c r="L16" s="79"/>
    </row>
    <row r="17" spans="1:12" ht="54" customHeight="1" x14ac:dyDescent="0.2">
      <c r="A17" s="78" t="s">
        <v>54</v>
      </c>
      <c r="B17" s="79"/>
      <c r="C17" s="79"/>
      <c r="D17" s="79"/>
      <c r="E17" s="79"/>
      <c r="F17" s="79"/>
      <c r="G17" s="79"/>
      <c r="H17" s="79"/>
      <c r="I17" s="79"/>
      <c r="J17" s="79"/>
      <c r="K17" s="79"/>
      <c r="L17" s="79"/>
    </row>
    <row r="18" spans="1:12" ht="50.25" customHeight="1" x14ac:dyDescent="0.2">
      <c r="A18" s="78" t="s">
        <v>55</v>
      </c>
      <c r="B18" s="79"/>
      <c r="C18" s="79"/>
      <c r="D18" s="79"/>
      <c r="E18" s="79"/>
      <c r="F18" s="79"/>
      <c r="G18" s="79"/>
      <c r="H18" s="79"/>
      <c r="I18" s="79"/>
      <c r="J18" s="79"/>
      <c r="K18" s="79"/>
      <c r="L18" s="79"/>
    </row>
    <row r="19" spans="1:12" ht="4.5" customHeight="1" x14ac:dyDescent="0.2">
      <c r="A19" s="2"/>
      <c r="B19" s="2"/>
      <c r="C19" s="2"/>
      <c r="D19" s="2"/>
      <c r="E19" s="2"/>
      <c r="F19" s="2"/>
      <c r="G19" s="2"/>
      <c r="H19" s="2"/>
      <c r="I19" s="2"/>
      <c r="J19" s="2"/>
      <c r="K19" s="2"/>
      <c r="L19" s="2"/>
    </row>
    <row r="20" spans="1:12" x14ac:dyDescent="0.2">
      <c r="A20" s="70" t="s">
        <v>5</v>
      </c>
      <c r="B20" s="70"/>
      <c r="C20" s="70"/>
      <c r="D20" s="70"/>
      <c r="E20" s="70"/>
      <c r="F20" s="70"/>
      <c r="G20" s="70"/>
      <c r="H20" s="70"/>
      <c r="I20" s="70"/>
      <c r="J20" s="70"/>
      <c r="K20" s="70"/>
      <c r="L20" s="70"/>
    </row>
    <row r="21" spans="1:12" ht="5.25" customHeight="1" x14ac:dyDescent="0.2">
      <c r="A21" s="1"/>
      <c r="B21" s="1"/>
      <c r="C21" s="1"/>
      <c r="D21" s="1"/>
      <c r="E21" s="1"/>
      <c r="F21" s="1"/>
      <c r="G21" s="1"/>
      <c r="H21" s="1"/>
      <c r="I21" s="1"/>
      <c r="J21" s="1"/>
      <c r="K21" s="1"/>
      <c r="L21" s="1"/>
    </row>
    <row r="22" spans="1:12" x14ac:dyDescent="0.2">
      <c r="A22" s="85" t="s">
        <v>32</v>
      </c>
      <c r="B22" s="85"/>
      <c r="C22" s="85"/>
      <c r="D22" s="85"/>
      <c r="E22" s="85"/>
      <c r="F22" s="85"/>
      <c r="G22" s="85"/>
      <c r="H22" s="85"/>
      <c r="I22" s="85"/>
      <c r="J22" s="85"/>
      <c r="K22" s="85"/>
      <c r="L22" s="85"/>
    </row>
    <row r="23" spans="1:12" ht="4.5" customHeight="1" x14ac:dyDescent="0.2">
      <c r="A23" s="84"/>
      <c r="B23" s="84"/>
      <c r="C23" s="84"/>
      <c r="D23" s="84"/>
      <c r="E23" s="84"/>
      <c r="F23" s="84"/>
      <c r="G23" s="84"/>
      <c r="H23" s="84"/>
      <c r="I23" s="84"/>
      <c r="J23" s="84"/>
      <c r="K23" s="84"/>
      <c r="L23" s="84"/>
    </row>
    <row r="24" spans="1:12" x14ac:dyDescent="0.2">
      <c r="A24" s="85" t="s">
        <v>33</v>
      </c>
      <c r="B24" s="85"/>
      <c r="C24" s="85"/>
      <c r="D24" s="85"/>
      <c r="E24" s="85"/>
      <c r="F24" s="85"/>
      <c r="G24" s="85"/>
      <c r="H24" s="85"/>
      <c r="I24" s="85"/>
      <c r="J24" s="85"/>
      <c r="K24" s="85"/>
      <c r="L24" s="85"/>
    </row>
    <row r="25" spans="1:12" ht="4.5" customHeight="1" x14ac:dyDescent="0.2">
      <c r="A25" s="84"/>
      <c r="B25" s="84"/>
      <c r="C25" s="84"/>
      <c r="D25" s="84"/>
      <c r="E25" s="84"/>
      <c r="F25" s="84"/>
      <c r="G25" s="84"/>
      <c r="H25" s="84"/>
      <c r="I25" s="84"/>
      <c r="J25" s="84"/>
      <c r="K25" s="84"/>
      <c r="L25" s="84"/>
    </row>
    <row r="26" spans="1:12" ht="12.75" customHeight="1" x14ac:dyDescent="0.2">
      <c r="A26" s="85" t="s">
        <v>51</v>
      </c>
      <c r="B26" s="85"/>
      <c r="C26" s="85"/>
      <c r="D26" s="85"/>
      <c r="E26" s="85"/>
      <c r="F26" s="85"/>
      <c r="G26" s="85"/>
      <c r="H26" s="85"/>
      <c r="I26" s="85"/>
      <c r="J26" s="85"/>
      <c r="K26" s="85"/>
      <c r="L26" s="85"/>
    </row>
    <row r="27" spans="1:12" ht="5.25" customHeight="1" x14ac:dyDescent="0.2">
      <c r="A27" s="14"/>
      <c r="B27" s="14"/>
      <c r="C27" s="14"/>
      <c r="D27" s="14"/>
      <c r="E27" s="14"/>
      <c r="F27" s="14"/>
      <c r="G27" s="14"/>
      <c r="H27" s="14"/>
      <c r="I27" s="14"/>
      <c r="J27" s="14"/>
      <c r="K27" s="14"/>
      <c r="L27" s="14"/>
    </row>
    <row r="28" spans="1:12" ht="4.5" customHeight="1" x14ac:dyDescent="0.2">
      <c r="A28" s="14"/>
      <c r="B28" s="14"/>
      <c r="C28" s="14"/>
      <c r="D28" s="14"/>
      <c r="E28" s="14"/>
      <c r="F28" s="14"/>
      <c r="G28" s="14"/>
      <c r="H28" s="14"/>
      <c r="I28" s="14"/>
      <c r="J28" s="14"/>
      <c r="K28" s="14"/>
      <c r="L28" s="14"/>
    </row>
    <row r="29" spans="1:12" x14ac:dyDescent="0.2">
      <c r="A29" s="70" t="s">
        <v>6</v>
      </c>
      <c r="B29" s="70"/>
      <c r="C29" s="70"/>
      <c r="D29" s="70"/>
      <c r="E29" s="70"/>
      <c r="F29" s="70"/>
      <c r="G29" s="70"/>
      <c r="H29" s="70"/>
      <c r="I29" s="70"/>
      <c r="J29" s="70"/>
      <c r="K29" s="70"/>
      <c r="L29" s="70"/>
    </row>
    <row r="30" spans="1:12" ht="4.5" customHeight="1" x14ac:dyDescent="0.2">
      <c r="A30" s="1"/>
      <c r="B30" s="1"/>
      <c r="C30" s="1"/>
      <c r="D30" s="1"/>
      <c r="E30" s="1"/>
      <c r="F30" s="1"/>
      <c r="G30" s="1"/>
      <c r="H30" s="1"/>
      <c r="I30" s="1"/>
      <c r="J30" s="1"/>
      <c r="K30" s="1"/>
      <c r="L30" s="1"/>
    </row>
    <row r="31" spans="1:12" x14ac:dyDescent="0.2">
      <c r="A31" s="83" t="s">
        <v>29</v>
      </c>
      <c r="B31" s="83"/>
      <c r="C31" s="83"/>
      <c r="D31" s="83"/>
      <c r="E31" s="83"/>
      <c r="F31" s="83"/>
      <c r="G31" s="83"/>
      <c r="H31" s="83"/>
      <c r="I31" s="83"/>
      <c r="J31" s="83"/>
      <c r="K31" s="83"/>
      <c r="L31" s="83"/>
    </row>
    <row r="33" spans="1:12" x14ac:dyDescent="0.2">
      <c r="A33" s="70" t="s">
        <v>34</v>
      </c>
      <c r="B33" s="70"/>
      <c r="C33" s="70"/>
      <c r="D33" s="70"/>
      <c r="E33" s="70"/>
      <c r="F33" s="70"/>
      <c r="G33" s="70"/>
      <c r="H33" s="70"/>
      <c r="I33" s="70"/>
      <c r="J33" s="70"/>
      <c r="K33" s="70"/>
      <c r="L33" s="70"/>
    </row>
    <row r="34" spans="1:12" ht="22.5" customHeight="1" x14ac:dyDescent="0.2">
      <c r="A34" s="71" t="s">
        <v>35</v>
      </c>
      <c r="B34" s="71"/>
      <c r="C34" s="71"/>
      <c r="D34" s="71"/>
      <c r="E34" s="71"/>
      <c r="F34" s="71"/>
      <c r="G34" s="71"/>
      <c r="H34" s="71"/>
      <c r="I34" s="71"/>
      <c r="J34" s="71"/>
      <c r="K34" s="71"/>
      <c r="L34" s="71"/>
    </row>
    <row r="35" spans="1:12" ht="25.5" customHeight="1" x14ac:dyDescent="0.2">
      <c r="A35" s="72" t="s">
        <v>36</v>
      </c>
      <c r="B35" s="72"/>
      <c r="C35" s="72"/>
      <c r="D35" s="72"/>
      <c r="E35" s="72"/>
      <c r="F35" s="72"/>
      <c r="G35" s="72"/>
      <c r="H35" s="72"/>
      <c r="I35" s="72"/>
      <c r="J35" s="72"/>
      <c r="K35" s="72"/>
      <c r="L35" s="72"/>
    </row>
  </sheetData>
  <mergeCells count="28">
    <mergeCell ref="A9:L9"/>
    <mergeCell ref="A12:L12"/>
    <mergeCell ref="A13:L13"/>
    <mergeCell ref="A29:L29"/>
    <mergeCell ref="A31:L31"/>
    <mergeCell ref="A25:L25"/>
    <mergeCell ref="A18:L18"/>
    <mergeCell ref="A22:L22"/>
    <mergeCell ref="A23:L23"/>
    <mergeCell ref="A24:L24"/>
    <mergeCell ref="A10:L10"/>
    <mergeCell ref="A26:L26"/>
    <mergeCell ref="A33:L33"/>
    <mergeCell ref="A34:L34"/>
    <mergeCell ref="A35:L35"/>
    <mergeCell ref="A1:L1"/>
    <mergeCell ref="A2:L2"/>
    <mergeCell ref="A3:L3"/>
    <mergeCell ref="A20:L20"/>
    <mergeCell ref="A15:L15"/>
    <mergeCell ref="A16:L16"/>
    <mergeCell ref="A5:L5"/>
    <mergeCell ref="A6:L6"/>
    <mergeCell ref="A7:L7"/>
    <mergeCell ref="A17:L17"/>
    <mergeCell ref="A8:L8"/>
    <mergeCell ref="A4:L4"/>
    <mergeCell ref="A11:L11"/>
  </mergeCells>
  <phoneticPr fontId="8" type="noConversion"/>
  <hyperlinks>
    <hyperlink ref="A31" r:id="rId1" display="mailto:DARES.communication@dares.travail.gouv.fr"/>
    <hyperlink ref="A22:L22" location="'Durée habituelle hebdomadaire'!A1" display="Premier onglet - Durée habituelle hebdomadaire du travail dans l'emploi principal des actifs en emploi depuis 1990"/>
    <hyperlink ref="A24:L24" location="'Durée annuelle effective'!A1" display="Second onglet - Durée annuelle effective du travail dans l'emploi principal des actifs en emploi depuis 2003"/>
    <hyperlink ref="A34:L34" r:id="rId2" display="« La durée du travail, principaux indicateurs. En 2015, les salariés à temps complet travaillent 1 652 heures par an », Dares Résultats, n°080, décembre 2016."/>
    <hyperlink ref="A35:L35" r:id="rId3" display="« Depuis 1975, le temps de travail annuel a baissé de 350 heures, mais avec des horaires moins réguliers et plus contrôlés », in France, portrait social,, coll. « Insee Références » édition 2019."/>
    <hyperlink ref="A26:L26" location="'Dur ann effect public-privé'!A1" display="Troisième onglet - Durée annuelle effective du travail dans l'emploi principal des salariés selon le statut de l'employeur depuis 2006"/>
    <hyperlink ref="A10:L10" r:id="rId4" display="Une note détaillant la méthode de rétropolation est disponible ici."/>
  </hyperlinks>
  <pageMargins left="0.23" right="0.78740157499999996" top="0.984251969" bottom="0.984251969" header="0.4921259845" footer="0.4921259845"/>
  <pageSetup paperSize="9"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74"/>
  <sheetViews>
    <sheetView topLeftCell="A17" zoomScaleNormal="100" workbookViewId="0">
      <selection activeCell="G47" sqref="G47"/>
    </sheetView>
  </sheetViews>
  <sheetFormatPr baseColWidth="10" defaultRowHeight="12.75" x14ac:dyDescent="0.2"/>
  <sheetData>
    <row r="1" spans="1:21" ht="12.75" customHeight="1" x14ac:dyDescent="0.2">
      <c r="A1" s="3" t="s">
        <v>7</v>
      </c>
      <c r="B1" s="89" t="s">
        <v>20</v>
      </c>
      <c r="C1" s="89"/>
      <c r="D1" s="89"/>
      <c r="E1" s="89"/>
      <c r="F1" s="89"/>
      <c r="G1" s="89"/>
      <c r="H1" s="89"/>
      <c r="I1" s="89"/>
      <c r="J1" s="89"/>
      <c r="K1" s="89"/>
      <c r="L1" s="89"/>
      <c r="M1" s="89"/>
      <c r="N1" s="89"/>
      <c r="O1" s="89"/>
      <c r="P1" s="89"/>
      <c r="Q1" s="89"/>
      <c r="R1" s="89"/>
      <c r="S1" s="89"/>
      <c r="T1" s="89"/>
    </row>
    <row r="2" spans="1:21" ht="22.5" x14ac:dyDescent="0.2">
      <c r="A2" s="19" t="s">
        <v>8</v>
      </c>
      <c r="B2" s="86" t="s">
        <v>23</v>
      </c>
      <c r="C2" s="87"/>
      <c r="D2" s="87"/>
      <c r="E2" s="87"/>
      <c r="F2" s="87"/>
      <c r="G2" s="87"/>
      <c r="H2" s="87"/>
      <c r="I2" s="87"/>
      <c r="J2" s="87"/>
      <c r="K2" s="46"/>
      <c r="L2" s="46"/>
      <c r="M2" s="46"/>
      <c r="N2" s="46"/>
      <c r="O2" s="46"/>
      <c r="P2" s="46"/>
      <c r="Q2" s="46"/>
      <c r="R2" s="46"/>
      <c r="S2" s="46"/>
      <c r="T2" s="46"/>
      <c r="U2" s="46"/>
    </row>
    <row r="3" spans="1:21" x14ac:dyDescent="0.2">
      <c r="A3" s="19" t="s">
        <v>9</v>
      </c>
      <c r="B3" s="86" t="s">
        <v>22</v>
      </c>
      <c r="C3" s="86"/>
      <c r="D3" s="86"/>
      <c r="E3" s="86"/>
      <c r="F3" s="86"/>
      <c r="G3" s="86"/>
      <c r="H3" s="86"/>
      <c r="I3" s="86"/>
      <c r="J3" s="86"/>
      <c r="K3" s="46"/>
      <c r="L3" s="46"/>
      <c r="M3" s="46"/>
      <c r="N3" s="46"/>
      <c r="O3" s="46"/>
      <c r="P3" s="46"/>
      <c r="Q3" s="46"/>
      <c r="R3" s="46"/>
      <c r="S3" s="46"/>
      <c r="T3" s="46"/>
      <c r="U3" s="46"/>
    </row>
    <row r="4" spans="1:21" ht="21" customHeight="1" x14ac:dyDescent="0.2">
      <c r="A4" s="53" t="s">
        <v>31</v>
      </c>
      <c r="B4" s="86" t="s">
        <v>38</v>
      </c>
      <c r="C4" s="86"/>
      <c r="D4" s="86"/>
      <c r="E4" s="86"/>
      <c r="F4" s="86"/>
      <c r="G4" s="86"/>
      <c r="H4" s="86"/>
      <c r="I4" s="53"/>
      <c r="J4" s="53"/>
      <c r="K4" s="46"/>
      <c r="L4" s="46"/>
      <c r="M4" s="46"/>
      <c r="N4" s="46"/>
      <c r="O4" s="46"/>
      <c r="P4" s="46"/>
      <c r="Q4" s="46"/>
      <c r="R4" s="46"/>
      <c r="S4" s="46"/>
      <c r="T4" s="46"/>
      <c r="U4" s="46"/>
    </row>
    <row r="5" spans="1:21" x14ac:dyDescent="0.2">
      <c r="A5" s="86" t="s">
        <v>10</v>
      </c>
      <c r="B5" s="88" t="s">
        <v>26</v>
      </c>
      <c r="C5" s="88"/>
      <c r="D5" s="88"/>
      <c r="E5" s="88"/>
      <c r="F5" s="88"/>
      <c r="G5" s="88"/>
      <c r="H5" s="88"/>
      <c r="I5" s="88"/>
      <c r="J5" s="88"/>
      <c r="K5" s="46"/>
      <c r="L5" s="46"/>
      <c r="M5" s="46"/>
      <c r="N5" s="46"/>
      <c r="O5" s="46"/>
      <c r="P5" s="46"/>
      <c r="Q5" s="46"/>
      <c r="R5" s="46"/>
      <c r="S5" s="46"/>
      <c r="T5" s="46"/>
      <c r="U5" s="46"/>
    </row>
    <row r="6" spans="1:21" x14ac:dyDescent="0.2">
      <c r="A6" s="86"/>
      <c r="B6" s="88" t="s">
        <v>27</v>
      </c>
      <c r="C6" s="88"/>
      <c r="D6" s="88"/>
      <c r="E6" s="88"/>
      <c r="F6" s="88"/>
      <c r="G6" s="88"/>
      <c r="H6" s="88"/>
      <c r="I6" s="88"/>
      <c r="J6" s="88"/>
      <c r="K6" s="46"/>
      <c r="L6" s="46"/>
      <c r="M6" s="46"/>
      <c r="N6" s="46"/>
      <c r="O6" s="46"/>
      <c r="P6" s="46"/>
      <c r="Q6" s="46"/>
      <c r="R6" s="46"/>
      <c r="S6" s="46"/>
      <c r="T6" s="46"/>
      <c r="U6" s="46"/>
    </row>
    <row r="7" spans="1:21" x14ac:dyDescent="0.2">
      <c r="A7" s="19" t="s">
        <v>11</v>
      </c>
      <c r="B7" s="86" t="s">
        <v>39</v>
      </c>
      <c r="C7" s="86"/>
      <c r="D7" s="86"/>
      <c r="E7" s="86"/>
      <c r="F7" s="86"/>
      <c r="G7" s="86"/>
      <c r="H7" s="86"/>
      <c r="I7" s="86"/>
      <c r="J7" s="86"/>
      <c r="K7" s="46"/>
      <c r="L7" s="46"/>
      <c r="M7" s="46"/>
      <c r="N7" s="46"/>
      <c r="O7" s="46"/>
      <c r="P7" s="46"/>
      <c r="Q7" s="46"/>
      <c r="R7" s="46"/>
      <c r="S7" s="46"/>
      <c r="T7" s="46"/>
      <c r="U7" s="46"/>
    </row>
    <row r="8" spans="1:21" x14ac:dyDescent="0.2">
      <c r="A8" s="20"/>
      <c r="B8" s="20"/>
      <c r="C8" s="20"/>
      <c r="D8" s="20"/>
      <c r="E8" s="20"/>
      <c r="F8" s="20"/>
      <c r="G8" s="20"/>
      <c r="H8" s="20"/>
      <c r="I8" s="20"/>
      <c r="J8" s="20"/>
      <c r="K8" s="46"/>
      <c r="L8" s="46"/>
      <c r="M8" s="46"/>
      <c r="N8" s="46"/>
      <c r="O8" s="46"/>
      <c r="P8" s="46"/>
      <c r="Q8" s="46"/>
      <c r="R8" s="46"/>
      <c r="S8" s="46"/>
      <c r="T8" s="46"/>
      <c r="U8" s="46"/>
    </row>
    <row r="9" spans="1:21" ht="25.5" customHeight="1" x14ac:dyDescent="0.2">
      <c r="A9" s="86" t="s">
        <v>24</v>
      </c>
      <c r="B9" s="86"/>
      <c r="C9" s="86"/>
      <c r="D9" s="86"/>
      <c r="E9" s="86"/>
      <c r="F9" s="86"/>
      <c r="G9" s="86"/>
      <c r="H9" s="86"/>
      <c r="I9" s="86"/>
      <c r="J9" s="86"/>
      <c r="K9" s="46"/>
      <c r="L9" s="46"/>
      <c r="M9" s="46"/>
      <c r="N9" s="46"/>
      <c r="O9" s="46"/>
      <c r="P9" s="46"/>
      <c r="Q9" s="46"/>
      <c r="R9" s="46"/>
      <c r="S9" s="46"/>
      <c r="T9" s="46"/>
      <c r="U9" s="46"/>
    </row>
    <row r="10" spans="1:21" x14ac:dyDescent="0.2">
      <c r="A10" s="39"/>
      <c r="B10" s="39"/>
      <c r="C10" s="39"/>
      <c r="D10" s="39"/>
      <c r="E10" s="39"/>
      <c r="F10" s="39"/>
      <c r="G10" s="39"/>
      <c r="H10" s="39"/>
      <c r="I10" s="39"/>
      <c r="J10" s="39"/>
      <c r="K10" s="46"/>
      <c r="L10" s="46"/>
      <c r="M10" s="46"/>
      <c r="N10" s="46"/>
      <c r="O10" s="46"/>
      <c r="P10" s="46"/>
      <c r="Q10" s="46"/>
      <c r="R10" s="46"/>
      <c r="S10" s="46"/>
      <c r="T10" s="46"/>
      <c r="U10" s="46"/>
    </row>
    <row r="11" spans="1:21" hidden="1" x14ac:dyDescent="0.2">
      <c r="A11" s="4"/>
      <c r="B11" s="5" t="str">
        <f>CONCATENATE(B12," à ",LOWER(B13))</f>
        <v>Non-salariés à temps complet</v>
      </c>
      <c r="C11" s="5" t="str">
        <f>CONCATENATE(B12," à ",LOWER(C13))</f>
        <v>Non-salariés à temps partiel</v>
      </c>
      <c r="D11" s="5" t="str">
        <f>CONCATENATE(D13," des ",LOWER(B12))</f>
        <v>Ensemble des non-salariés</v>
      </c>
      <c r="E11" s="5" t="str">
        <f>CONCATENATE(E12," à ",LOWER(E13))</f>
        <v>Salariés à temps complet</v>
      </c>
      <c r="F11" s="5" t="str">
        <f>CONCATENATE(E12," à ",LOWER(F13))</f>
        <v>Salariés à temps partiel</v>
      </c>
      <c r="G11" s="5" t="str">
        <f>CONCATENATE(G13," des ",LOWER(E12))</f>
        <v>Ensemble des salariés</v>
      </c>
      <c r="H11" s="5" t="str">
        <f>CONCATENATE(H12," à ",LOWER(H13))</f>
        <v>Ensemble des actifs à temps complet</v>
      </c>
      <c r="I11" s="5" t="str">
        <f>CONCATENATE(H12," à ",LOWER(I13))</f>
        <v>Ensemble des actifs à temps partiel</v>
      </c>
      <c r="J11" s="5" t="str">
        <f>H12</f>
        <v>Ensemble des actifs</v>
      </c>
      <c r="K11" s="46"/>
      <c r="L11" s="46"/>
      <c r="M11" s="46"/>
      <c r="N11" s="46"/>
      <c r="O11" s="46"/>
      <c r="P11" s="46"/>
      <c r="Q11" s="46"/>
      <c r="R11" s="46"/>
      <c r="S11" s="46"/>
      <c r="T11" s="46"/>
      <c r="U11" s="46"/>
    </row>
    <row r="12" spans="1:21" x14ac:dyDescent="0.2">
      <c r="A12" s="6"/>
      <c r="B12" s="90" t="s">
        <v>0</v>
      </c>
      <c r="C12" s="90"/>
      <c r="D12" s="90"/>
      <c r="E12" s="90" t="s">
        <v>1</v>
      </c>
      <c r="F12" s="90"/>
      <c r="G12" s="90"/>
      <c r="H12" s="90" t="s">
        <v>19</v>
      </c>
      <c r="I12" s="90"/>
      <c r="J12" s="90"/>
      <c r="K12" s="46"/>
      <c r="L12" s="46"/>
      <c r="M12" s="46"/>
      <c r="N12" s="46"/>
      <c r="O12" s="46"/>
      <c r="P12" s="46"/>
      <c r="Q12" s="46"/>
      <c r="R12" s="46"/>
      <c r="S12" s="46"/>
      <c r="T12" s="46"/>
      <c r="U12" s="46"/>
    </row>
    <row r="13" spans="1:21" ht="22.5" x14ac:dyDescent="0.2">
      <c r="A13" s="7"/>
      <c r="B13" s="16" t="s">
        <v>4</v>
      </c>
      <c r="C13" s="16" t="s">
        <v>2</v>
      </c>
      <c r="D13" s="16" t="s">
        <v>3</v>
      </c>
      <c r="E13" s="16" t="s">
        <v>4</v>
      </c>
      <c r="F13" s="16" t="s">
        <v>2</v>
      </c>
      <c r="G13" s="16" t="s">
        <v>3</v>
      </c>
      <c r="H13" s="16" t="s">
        <v>4</v>
      </c>
      <c r="I13" s="16" t="s">
        <v>2</v>
      </c>
      <c r="J13" s="16" t="s">
        <v>3</v>
      </c>
      <c r="K13" s="46"/>
      <c r="L13" s="47"/>
      <c r="M13" s="47"/>
      <c r="N13" s="47"/>
      <c r="O13" s="47"/>
      <c r="P13" s="47"/>
      <c r="Q13" s="47"/>
      <c r="R13" s="47"/>
      <c r="S13" s="47"/>
      <c r="T13" s="47"/>
      <c r="U13" s="46"/>
    </row>
    <row r="14" spans="1:21" x14ac:dyDescent="0.2">
      <c r="A14" s="8">
        <v>1990</v>
      </c>
      <c r="B14" s="27">
        <v>54.6</v>
      </c>
      <c r="C14" s="27">
        <v>22.5</v>
      </c>
      <c r="D14" s="27">
        <v>51</v>
      </c>
      <c r="E14" s="27">
        <v>39.6</v>
      </c>
      <c r="F14" s="27">
        <v>21.8</v>
      </c>
      <c r="G14" s="27">
        <v>37.5</v>
      </c>
      <c r="H14" s="28">
        <v>41.2</v>
      </c>
      <c r="I14" s="28">
        <v>21.9</v>
      </c>
      <c r="J14" s="28">
        <v>38.9</v>
      </c>
      <c r="K14" s="46"/>
      <c r="L14" s="47"/>
      <c r="M14" s="47"/>
      <c r="N14" s="47"/>
      <c r="O14" s="47"/>
      <c r="P14" s="47"/>
      <c r="Q14" s="47"/>
      <c r="R14" s="47"/>
      <c r="S14" s="47"/>
      <c r="T14" s="47"/>
      <c r="U14" s="46"/>
    </row>
    <row r="15" spans="1:21" x14ac:dyDescent="0.2">
      <c r="A15" s="8">
        <v>1991</v>
      </c>
      <c r="B15" s="29">
        <v>55</v>
      </c>
      <c r="C15" s="29">
        <v>22.6</v>
      </c>
      <c r="D15" s="29">
        <v>51.4</v>
      </c>
      <c r="E15" s="29">
        <v>39.700000000000003</v>
      </c>
      <c r="F15" s="29">
        <v>22.1</v>
      </c>
      <c r="G15" s="29">
        <v>37.6</v>
      </c>
      <c r="H15" s="30">
        <v>41.4</v>
      </c>
      <c r="I15" s="30">
        <v>22.1</v>
      </c>
      <c r="J15" s="30">
        <v>39.1</v>
      </c>
      <c r="K15" s="46"/>
      <c r="L15" s="47"/>
      <c r="M15" s="47"/>
      <c r="N15" s="47"/>
      <c r="O15" s="47"/>
      <c r="P15" s="47"/>
      <c r="Q15" s="47"/>
      <c r="R15" s="47"/>
      <c r="S15" s="47"/>
      <c r="T15" s="47"/>
      <c r="U15" s="46"/>
    </row>
    <row r="16" spans="1:21" x14ac:dyDescent="0.2">
      <c r="A16" s="8">
        <v>1992</v>
      </c>
      <c r="B16" s="29">
        <v>54.1</v>
      </c>
      <c r="C16" s="29">
        <v>22.7</v>
      </c>
      <c r="D16" s="29">
        <v>50.5</v>
      </c>
      <c r="E16" s="29">
        <v>39.700000000000003</v>
      </c>
      <c r="F16" s="29">
        <v>22.1</v>
      </c>
      <c r="G16" s="29">
        <v>37.4</v>
      </c>
      <c r="H16" s="30">
        <v>41.3</v>
      </c>
      <c r="I16" s="30">
        <v>22.1</v>
      </c>
      <c r="J16" s="30">
        <v>38.799999999999997</v>
      </c>
      <c r="K16" s="46"/>
      <c r="L16" s="47"/>
      <c r="M16" s="47"/>
      <c r="N16" s="47"/>
      <c r="O16" s="47"/>
      <c r="P16" s="47"/>
      <c r="Q16" s="47"/>
      <c r="R16" s="47"/>
      <c r="S16" s="47"/>
      <c r="T16" s="47"/>
      <c r="U16" s="46"/>
    </row>
    <row r="17" spans="1:21" x14ac:dyDescent="0.2">
      <c r="A17" s="8">
        <v>1993</v>
      </c>
      <c r="B17" s="29">
        <v>54.6</v>
      </c>
      <c r="C17" s="29">
        <v>23.7</v>
      </c>
      <c r="D17" s="29">
        <v>51</v>
      </c>
      <c r="E17" s="29">
        <v>39.799999999999997</v>
      </c>
      <c r="F17" s="29">
        <v>22.2</v>
      </c>
      <c r="G17" s="29">
        <v>37.299999999999997</v>
      </c>
      <c r="H17" s="30">
        <v>41.4</v>
      </c>
      <c r="I17" s="30">
        <v>22.4</v>
      </c>
      <c r="J17" s="30">
        <v>38.700000000000003</v>
      </c>
      <c r="K17" s="46"/>
      <c r="L17" s="47"/>
      <c r="M17" s="47"/>
      <c r="N17" s="47"/>
      <c r="O17" s="47"/>
      <c r="P17" s="47"/>
      <c r="Q17" s="47"/>
      <c r="R17" s="47"/>
      <c r="S17" s="47"/>
      <c r="T17" s="47"/>
      <c r="U17" s="46"/>
    </row>
    <row r="18" spans="1:21" x14ac:dyDescent="0.2">
      <c r="A18" s="8">
        <v>1994</v>
      </c>
      <c r="B18" s="29">
        <v>54.6</v>
      </c>
      <c r="C18" s="29">
        <v>22.7</v>
      </c>
      <c r="D18" s="29">
        <v>50.8</v>
      </c>
      <c r="E18" s="29">
        <v>39.9</v>
      </c>
      <c r="F18" s="29">
        <v>22.4</v>
      </c>
      <c r="G18" s="29">
        <v>37.1</v>
      </c>
      <c r="H18" s="30">
        <v>41.4</v>
      </c>
      <c r="I18" s="30">
        <v>22.4</v>
      </c>
      <c r="J18" s="30">
        <v>38.6</v>
      </c>
      <c r="K18" s="46"/>
      <c r="L18" s="47"/>
      <c r="M18" s="47"/>
      <c r="N18" s="47"/>
      <c r="O18" s="47"/>
      <c r="P18" s="47"/>
      <c r="Q18" s="47"/>
      <c r="R18" s="47"/>
      <c r="S18" s="47"/>
      <c r="T18" s="47"/>
      <c r="U18" s="46"/>
    </row>
    <row r="19" spans="1:21" x14ac:dyDescent="0.2">
      <c r="A19" s="8">
        <v>1995</v>
      </c>
      <c r="B19" s="29">
        <v>54.4</v>
      </c>
      <c r="C19" s="29">
        <v>23.3</v>
      </c>
      <c r="D19" s="29">
        <v>50.5</v>
      </c>
      <c r="E19" s="29">
        <v>39.9</v>
      </c>
      <c r="F19" s="29">
        <v>22.6</v>
      </c>
      <c r="G19" s="29">
        <v>37</v>
      </c>
      <c r="H19" s="30">
        <v>41.3</v>
      </c>
      <c r="I19" s="30">
        <v>22.7</v>
      </c>
      <c r="J19" s="30">
        <v>38.4</v>
      </c>
      <c r="K19" s="46"/>
      <c r="L19" s="47"/>
      <c r="M19" s="47"/>
      <c r="N19" s="47"/>
      <c r="O19" s="47"/>
      <c r="P19" s="47"/>
      <c r="Q19" s="47"/>
      <c r="R19" s="47"/>
      <c r="S19" s="47"/>
      <c r="T19" s="47"/>
      <c r="U19" s="46"/>
    </row>
    <row r="20" spans="1:21" x14ac:dyDescent="0.2">
      <c r="A20" s="8">
        <v>1996</v>
      </c>
      <c r="B20" s="29">
        <v>54.3</v>
      </c>
      <c r="C20" s="29">
        <v>23.4</v>
      </c>
      <c r="D20" s="29">
        <v>50.5</v>
      </c>
      <c r="E20" s="29">
        <v>39.9</v>
      </c>
      <c r="F20" s="29">
        <v>22.7</v>
      </c>
      <c r="G20" s="29">
        <v>36.9</v>
      </c>
      <c r="H20" s="30">
        <v>41.2</v>
      </c>
      <c r="I20" s="30">
        <v>22.7</v>
      </c>
      <c r="J20" s="30">
        <v>38.200000000000003</v>
      </c>
      <c r="K20" s="46"/>
      <c r="L20" s="47"/>
      <c r="M20" s="47"/>
      <c r="N20" s="47"/>
      <c r="O20" s="47"/>
      <c r="P20" s="47"/>
      <c r="Q20" s="47"/>
      <c r="R20" s="47"/>
      <c r="S20" s="47"/>
      <c r="T20" s="47"/>
      <c r="U20" s="46"/>
    </row>
    <row r="21" spans="1:21" x14ac:dyDescent="0.2">
      <c r="A21" s="8">
        <v>1997</v>
      </c>
      <c r="B21" s="29">
        <v>54.7</v>
      </c>
      <c r="C21" s="29">
        <v>22.7</v>
      </c>
      <c r="D21" s="29">
        <v>50.8</v>
      </c>
      <c r="E21" s="29">
        <v>39.799999999999997</v>
      </c>
      <c r="F21" s="29">
        <v>22.6</v>
      </c>
      <c r="G21" s="29">
        <v>36.700000000000003</v>
      </c>
      <c r="H21" s="30">
        <v>41.1</v>
      </c>
      <c r="I21" s="30">
        <v>22.6</v>
      </c>
      <c r="J21" s="30">
        <v>37.9</v>
      </c>
      <c r="K21" s="46"/>
      <c r="L21" s="47"/>
      <c r="M21" s="47"/>
      <c r="N21" s="47"/>
      <c r="O21" s="47"/>
      <c r="P21" s="47"/>
      <c r="Q21" s="47"/>
      <c r="R21" s="47"/>
      <c r="S21" s="47"/>
      <c r="T21" s="47"/>
      <c r="U21" s="46"/>
    </row>
    <row r="22" spans="1:21" x14ac:dyDescent="0.2">
      <c r="A22" s="8">
        <v>1998</v>
      </c>
      <c r="B22" s="29">
        <v>54.6</v>
      </c>
      <c r="C22" s="29">
        <v>22.9</v>
      </c>
      <c r="D22" s="29">
        <v>50.6</v>
      </c>
      <c r="E22" s="29">
        <v>39.700000000000003</v>
      </c>
      <c r="F22" s="29">
        <v>22.9</v>
      </c>
      <c r="G22" s="29">
        <v>36.6</v>
      </c>
      <c r="H22" s="30">
        <v>41</v>
      </c>
      <c r="I22" s="30">
        <v>22.9</v>
      </c>
      <c r="J22" s="30">
        <v>37.799999999999997</v>
      </c>
      <c r="K22" s="46"/>
      <c r="L22" s="47"/>
      <c r="M22" s="47"/>
      <c r="N22" s="47"/>
      <c r="O22" s="47"/>
      <c r="P22" s="47"/>
      <c r="Q22" s="47"/>
      <c r="R22" s="47"/>
      <c r="S22" s="47"/>
      <c r="T22" s="47"/>
      <c r="U22" s="46"/>
    </row>
    <row r="23" spans="1:21" x14ac:dyDescent="0.2">
      <c r="A23" s="8">
        <v>1999</v>
      </c>
      <c r="B23" s="29">
        <v>54.7</v>
      </c>
      <c r="C23" s="29">
        <v>22.9</v>
      </c>
      <c r="D23" s="29">
        <v>50.6</v>
      </c>
      <c r="E23" s="29">
        <v>39.6</v>
      </c>
      <c r="F23" s="29">
        <v>22.9</v>
      </c>
      <c r="G23" s="29">
        <v>36.5</v>
      </c>
      <c r="H23" s="30">
        <v>40.9</v>
      </c>
      <c r="I23" s="30">
        <v>22.9</v>
      </c>
      <c r="J23" s="30">
        <v>37.700000000000003</v>
      </c>
      <c r="K23" s="46"/>
      <c r="L23" s="47"/>
      <c r="M23" s="47"/>
      <c r="N23" s="47"/>
      <c r="O23" s="47"/>
      <c r="P23" s="47"/>
      <c r="Q23" s="47"/>
      <c r="R23" s="47"/>
      <c r="S23" s="47"/>
      <c r="T23" s="47"/>
      <c r="U23" s="46"/>
    </row>
    <row r="24" spans="1:21" x14ac:dyDescent="0.2">
      <c r="A24" s="8">
        <v>2000</v>
      </c>
      <c r="B24" s="29">
        <v>54.7</v>
      </c>
      <c r="C24" s="29">
        <v>22.9</v>
      </c>
      <c r="D24" s="29">
        <v>51</v>
      </c>
      <c r="E24" s="29">
        <v>38.9</v>
      </c>
      <c r="F24" s="29">
        <v>23.1</v>
      </c>
      <c r="G24" s="29">
        <v>36.1</v>
      </c>
      <c r="H24" s="30">
        <v>40.200000000000003</v>
      </c>
      <c r="I24" s="30">
        <v>23.1</v>
      </c>
      <c r="J24" s="30">
        <v>37.200000000000003</v>
      </c>
      <c r="K24" s="46"/>
      <c r="L24" s="47"/>
      <c r="M24" s="47"/>
      <c r="N24" s="47"/>
      <c r="O24" s="47"/>
      <c r="P24" s="47"/>
      <c r="Q24" s="47"/>
      <c r="R24" s="47"/>
      <c r="S24" s="47"/>
      <c r="T24" s="47"/>
      <c r="U24" s="46"/>
    </row>
    <row r="25" spans="1:21" x14ac:dyDescent="0.2">
      <c r="A25" s="8">
        <v>2001</v>
      </c>
      <c r="B25" s="29">
        <v>54.6</v>
      </c>
      <c r="C25" s="29">
        <v>23</v>
      </c>
      <c r="D25" s="29">
        <v>51</v>
      </c>
      <c r="E25" s="29">
        <v>38.299999999999997</v>
      </c>
      <c r="F25" s="29">
        <v>23.3</v>
      </c>
      <c r="G25" s="29">
        <v>35.700000000000003</v>
      </c>
      <c r="H25" s="30">
        <v>39.6</v>
      </c>
      <c r="I25" s="30">
        <v>23.3</v>
      </c>
      <c r="J25" s="30">
        <v>36.799999999999997</v>
      </c>
      <c r="K25" s="46"/>
      <c r="L25" s="47"/>
      <c r="M25" s="47"/>
      <c r="N25" s="47"/>
      <c r="O25" s="47"/>
      <c r="P25" s="47"/>
      <c r="Q25" s="47"/>
      <c r="R25" s="47"/>
      <c r="S25" s="47"/>
      <c r="T25" s="47"/>
      <c r="U25" s="46"/>
    </row>
    <row r="26" spans="1:21" ht="13.5" thickBot="1" x14ac:dyDescent="0.25">
      <c r="A26" s="43">
        <v>2002</v>
      </c>
      <c r="B26" s="44">
        <v>54.3</v>
      </c>
      <c r="C26" s="44">
        <v>23.7</v>
      </c>
      <c r="D26" s="44">
        <v>50.8</v>
      </c>
      <c r="E26" s="44">
        <v>37.700000000000003</v>
      </c>
      <c r="F26" s="44">
        <v>23</v>
      </c>
      <c r="G26" s="44">
        <v>35.200000000000003</v>
      </c>
      <c r="H26" s="45">
        <v>38.9</v>
      </c>
      <c r="I26" s="45">
        <v>23.1</v>
      </c>
      <c r="J26" s="45">
        <v>36.299999999999997</v>
      </c>
      <c r="K26" s="46"/>
      <c r="L26" s="47"/>
      <c r="M26" s="47"/>
      <c r="N26" s="47"/>
      <c r="O26" s="47"/>
      <c r="P26" s="47"/>
      <c r="Q26" s="47"/>
      <c r="R26" s="47"/>
      <c r="S26" s="47"/>
      <c r="T26" s="47"/>
      <c r="U26" s="46"/>
    </row>
    <row r="27" spans="1:21" s="51" customFormat="1" ht="3.75" customHeight="1" x14ac:dyDescent="0.2">
      <c r="A27" s="8"/>
      <c r="B27" s="49"/>
      <c r="C27" s="49"/>
      <c r="D27" s="49"/>
      <c r="E27" s="49"/>
      <c r="F27" s="49"/>
      <c r="G27" s="49"/>
      <c r="H27" s="50"/>
      <c r="I27" s="50"/>
      <c r="J27" s="50"/>
      <c r="K27" s="46"/>
      <c r="L27" s="47"/>
      <c r="M27" s="47"/>
      <c r="N27" s="47"/>
      <c r="O27" s="47"/>
      <c r="P27" s="47"/>
      <c r="Q27" s="47"/>
      <c r="R27" s="47"/>
      <c r="S27" s="47"/>
      <c r="T27" s="47"/>
      <c r="U27" s="46"/>
    </row>
    <row r="28" spans="1:21" x14ac:dyDescent="0.2">
      <c r="A28" s="8">
        <v>2003</v>
      </c>
      <c r="B28" s="29">
        <v>54.3</v>
      </c>
      <c r="C28" s="29">
        <v>23.6</v>
      </c>
      <c r="D28" s="29">
        <v>51.2</v>
      </c>
      <c r="E28" s="29">
        <v>38.4</v>
      </c>
      <c r="F28" s="29">
        <v>23.1</v>
      </c>
      <c r="G28" s="29">
        <v>35.799999999999997</v>
      </c>
      <c r="H28" s="30">
        <v>40.299999999999997</v>
      </c>
      <c r="I28" s="30">
        <v>23.2</v>
      </c>
      <c r="J28" s="30">
        <v>37.6</v>
      </c>
      <c r="K28" s="46"/>
      <c r="L28" s="47"/>
      <c r="M28" s="47"/>
      <c r="N28" s="47"/>
      <c r="O28" s="47"/>
      <c r="P28" s="47"/>
      <c r="Q28" s="47"/>
      <c r="R28" s="47"/>
      <c r="S28" s="47"/>
      <c r="T28" s="47"/>
      <c r="U28" s="46"/>
    </row>
    <row r="29" spans="1:21" x14ac:dyDescent="0.2">
      <c r="A29" s="8">
        <v>2004</v>
      </c>
      <c r="B29" s="29">
        <v>54.4</v>
      </c>
      <c r="C29" s="29">
        <v>22.5</v>
      </c>
      <c r="D29" s="29">
        <v>51</v>
      </c>
      <c r="E29" s="29">
        <v>38.5</v>
      </c>
      <c r="F29" s="29">
        <v>22.8</v>
      </c>
      <c r="G29" s="29">
        <v>35.799999999999997</v>
      </c>
      <c r="H29" s="30">
        <v>40.299999999999997</v>
      </c>
      <c r="I29" s="30">
        <v>22.8</v>
      </c>
      <c r="J29" s="30">
        <v>37.4</v>
      </c>
      <c r="K29" s="46"/>
      <c r="L29" s="47"/>
      <c r="M29" s="47"/>
      <c r="N29" s="47"/>
      <c r="O29" s="47"/>
      <c r="P29" s="47"/>
      <c r="Q29" s="47"/>
      <c r="R29" s="47"/>
      <c r="S29" s="47"/>
      <c r="T29" s="47"/>
      <c r="U29" s="46"/>
    </row>
    <row r="30" spans="1:21" x14ac:dyDescent="0.2">
      <c r="A30" s="8">
        <v>2005</v>
      </c>
      <c r="B30" s="29">
        <v>54.6</v>
      </c>
      <c r="C30" s="29">
        <v>22.9</v>
      </c>
      <c r="D30" s="29">
        <v>51.3</v>
      </c>
      <c r="E30" s="29">
        <v>38.6</v>
      </c>
      <c r="F30" s="29">
        <v>23</v>
      </c>
      <c r="G30" s="29">
        <v>35.9</v>
      </c>
      <c r="H30" s="30">
        <v>40.5</v>
      </c>
      <c r="I30" s="30">
        <v>23</v>
      </c>
      <c r="J30" s="30">
        <v>37.6</v>
      </c>
      <c r="K30" s="46"/>
      <c r="L30" s="47"/>
      <c r="M30" s="47"/>
      <c r="N30" s="47"/>
      <c r="O30" s="47"/>
      <c r="P30" s="47"/>
      <c r="Q30" s="47"/>
      <c r="R30" s="47"/>
      <c r="S30" s="47"/>
      <c r="T30" s="47"/>
      <c r="U30" s="46"/>
    </row>
    <row r="31" spans="1:21" x14ac:dyDescent="0.2">
      <c r="A31" s="8">
        <v>2006</v>
      </c>
      <c r="B31" s="29">
        <v>54.3</v>
      </c>
      <c r="C31" s="29">
        <v>21.8</v>
      </c>
      <c r="D31" s="29">
        <v>51</v>
      </c>
      <c r="E31" s="29">
        <v>38.6</v>
      </c>
      <c r="F31" s="29">
        <v>23.1</v>
      </c>
      <c r="G31" s="29">
        <v>35.9</v>
      </c>
      <c r="H31" s="30">
        <v>40.6</v>
      </c>
      <c r="I31" s="30">
        <v>23</v>
      </c>
      <c r="J31" s="30">
        <v>37.6</v>
      </c>
      <c r="K31" s="46"/>
      <c r="L31" s="47"/>
      <c r="M31" s="47"/>
      <c r="N31" s="47"/>
      <c r="O31" s="47"/>
      <c r="P31" s="47"/>
      <c r="Q31" s="47"/>
      <c r="R31" s="47"/>
      <c r="S31" s="47"/>
      <c r="T31" s="47"/>
      <c r="U31" s="46"/>
    </row>
    <row r="32" spans="1:21" x14ac:dyDescent="0.2">
      <c r="A32" s="8">
        <v>2007</v>
      </c>
      <c r="B32" s="29">
        <v>54</v>
      </c>
      <c r="C32" s="29">
        <v>21.4</v>
      </c>
      <c r="D32" s="29">
        <v>50.8</v>
      </c>
      <c r="E32" s="29">
        <v>38.700000000000003</v>
      </c>
      <c r="F32" s="29">
        <v>23.3</v>
      </c>
      <c r="G32" s="29">
        <v>36</v>
      </c>
      <c r="H32" s="30">
        <v>40.6</v>
      </c>
      <c r="I32" s="30">
        <v>23.2</v>
      </c>
      <c r="J32" s="30">
        <v>37.6</v>
      </c>
      <c r="K32" s="46"/>
      <c r="L32" s="47"/>
      <c r="M32" s="47"/>
      <c r="N32" s="47"/>
      <c r="O32" s="47"/>
      <c r="P32" s="47"/>
      <c r="Q32" s="47"/>
      <c r="R32" s="47"/>
      <c r="S32" s="47"/>
      <c r="T32" s="47"/>
      <c r="U32" s="46"/>
    </row>
    <row r="33" spans="1:21" x14ac:dyDescent="0.2">
      <c r="A33" s="8">
        <v>2008</v>
      </c>
      <c r="B33" s="29">
        <v>53.5</v>
      </c>
      <c r="C33" s="29">
        <v>22</v>
      </c>
      <c r="D33" s="29">
        <v>50.2</v>
      </c>
      <c r="E33" s="29">
        <v>38.799999999999997</v>
      </c>
      <c r="F33" s="29">
        <v>23</v>
      </c>
      <c r="G33" s="29">
        <v>36.1</v>
      </c>
      <c r="H33" s="30">
        <v>40.5</v>
      </c>
      <c r="I33" s="30">
        <v>23</v>
      </c>
      <c r="J33" s="30">
        <v>37.6</v>
      </c>
      <c r="K33" s="46"/>
      <c r="L33" s="47"/>
      <c r="M33" s="47"/>
      <c r="N33" s="47"/>
      <c r="O33" s="47"/>
      <c r="P33" s="47"/>
      <c r="Q33" s="47"/>
      <c r="R33" s="47"/>
      <c r="S33" s="47"/>
      <c r="T33" s="47"/>
      <c r="U33" s="46"/>
    </row>
    <row r="34" spans="1:21" x14ac:dyDescent="0.2">
      <c r="A34" s="8">
        <v>2009</v>
      </c>
      <c r="B34" s="29">
        <v>52.9</v>
      </c>
      <c r="C34" s="29">
        <v>21.8</v>
      </c>
      <c r="D34" s="29">
        <v>49.6</v>
      </c>
      <c r="E34" s="29">
        <v>38.9</v>
      </c>
      <c r="F34" s="29">
        <v>22.8</v>
      </c>
      <c r="G34" s="29">
        <v>36.1</v>
      </c>
      <c r="H34" s="30">
        <v>40.6</v>
      </c>
      <c r="I34" s="30">
        <v>22.7</v>
      </c>
      <c r="J34" s="30">
        <v>37.6</v>
      </c>
      <c r="K34" s="46"/>
      <c r="L34" s="47"/>
      <c r="M34" s="47"/>
      <c r="N34" s="47"/>
      <c r="O34" s="47"/>
      <c r="P34" s="47"/>
      <c r="Q34" s="47"/>
      <c r="R34" s="47"/>
      <c r="S34" s="47"/>
      <c r="T34" s="47"/>
      <c r="U34" s="46"/>
    </row>
    <row r="35" spans="1:21" x14ac:dyDescent="0.2">
      <c r="A35" s="8">
        <v>2010</v>
      </c>
      <c r="B35" s="29">
        <v>52.8</v>
      </c>
      <c r="C35" s="29">
        <v>21.1</v>
      </c>
      <c r="D35" s="29">
        <v>49.3</v>
      </c>
      <c r="E35" s="29">
        <v>38.9</v>
      </c>
      <c r="F35" s="29">
        <v>22.9</v>
      </c>
      <c r="G35" s="29">
        <v>36</v>
      </c>
      <c r="H35" s="30">
        <v>40.6</v>
      </c>
      <c r="I35" s="30">
        <v>22.7</v>
      </c>
      <c r="J35" s="30">
        <v>37.5</v>
      </c>
      <c r="K35" s="46"/>
      <c r="L35" s="47"/>
      <c r="M35" s="47"/>
      <c r="N35" s="47"/>
      <c r="O35" s="47"/>
      <c r="P35" s="47"/>
      <c r="Q35" s="47"/>
      <c r="R35" s="47"/>
      <c r="S35" s="47"/>
      <c r="T35" s="47"/>
      <c r="U35" s="46"/>
    </row>
    <row r="36" spans="1:21" x14ac:dyDescent="0.2">
      <c r="A36" s="8">
        <v>2011</v>
      </c>
      <c r="B36" s="29">
        <v>52.2</v>
      </c>
      <c r="C36" s="29">
        <v>20.7</v>
      </c>
      <c r="D36" s="29">
        <v>48.3</v>
      </c>
      <c r="E36" s="29">
        <v>39</v>
      </c>
      <c r="F36" s="29">
        <v>22.9</v>
      </c>
      <c r="G36" s="29">
        <v>36.1</v>
      </c>
      <c r="H36" s="30">
        <v>40.700000000000003</v>
      </c>
      <c r="I36" s="30">
        <v>22.7</v>
      </c>
      <c r="J36" s="30">
        <v>37.5</v>
      </c>
      <c r="K36" s="46"/>
      <c r="L36" s="47"/>
      <c r="M36" s="47"/>
      <c r="N36" s="47"/>
      <c r="O36" s="47"/>
      <c r="P36" s="47"/>
      <c r="Q36" s="47"/>
      <c r="R36" s="47"/>
      <c r="S36" s="47"/>
      <c r="T36" s="47"/>
      <c r="U36" s="46"/>
    </row>
    <row r="37" spans="1:21" x14ac:dyDescent="0.2">
      <c r="A37" s="8">
        <v>2012</v>
      </c>
      <c r="B37" s="29">
        <v>52.3</v>
      </c>
      <c r="C37" s="29">
        <v>20.6</v>
      </c>
      <c r="D37" s="29">
        <v>48.2</v>
      </c>
      <c r="E37" s="29">
        <v>38.9</v>
      </c>
      <c r="F37" s="29">
        <v>22.8</v>
      </c>
      <c r="G37" s="29">
        <v>36</v>
      </c>
      <c r="H37" s="30">
        <v>40.6</v>
      </c>
      <c r="I37" s="30">
        <v>22.6</v>
      </c>
      <c r="J37" s="30">
        <v>37.4</v>
      </c>
      <c r="K37" s="46"/>
      <c r="L37" s="47"/>
      <c r="M37" s="47"/>
      <c r="N37" s="47"/>
      <c r="O37" s="47"/>
      <c r="P37" s="47"/>
      <c r="Q37" s="47"/>
      <c r="R37" s="47"/>
      <c r="S37" s="47"/>
      <c r="T37" s="47"/>
      <c r="U37" s="46"/>
    </row>
    <row r="38" spans="1:21" ht="13.5" thickBot="1" x14ac:dyDescent="0.25">
      <c r="A38" s="33">
        <v>2013</v>
      </c>
      <c r="B38" s="34">
        <v>51.2</v>
      </c>
      <c r="C38" s="34">
        <v>20</v>
      </c>
      <c r="D38" s="34">
        <v>47.1</v>
      </c>
      <c r="E38" s="34">
        <v>38.700000000000003</v>
      </c>
      <c r="F38" s="34">
        <v>23.1</v>
      </c>
      <c r="G38" s="34">
        <v>35.799999999999997</v>
      </c>
      <c r="H38" s="35">
        <v>40.200000000000003</v>
      </c>
      <c r="I38" s="35">
        <v>22.8</v>
      </c>
      <c r="J38" s="35">
        <v>37.1</v>
      </c>
      <c r="K38" s="46"/>
      <c r="L38" s="47"/>
      <c r="M38" s="47"/>
      <c r="N38" s="47"/>
      <c r="O38" s="47"/>
      <c r="P38" s="47"/>
      <c r="Q38" s="47"/>
      <c r="R38" s="47"/>
      <c r="S38" s="47"/>
      <c r="T38" s="47"/>
      <c r="U38" s="46"/>
    </row>
    <row r="39" spans="1:21" ht="13.5" thickTop="1" x14ac:dyDescent="0.2">
      <c r="A39" s="17">
        <v>2014</v>
      </c>
      <c r="B39" s="29">
        <v>50.7</v>
      </c>
      <c r="C39" s="29">
        <v>19.600000000000001</v>
      </c>
      <c r="D39" s="29">
        <v>45.7</v>
      </c>
      <c r="E39" s="29">
        <v>38.6</v>
      </c>
      <c r="F39" s="29">
        <v>23</v>
      </c>
      <c r="G39" s="29">
        <v>35.6</v>
      </c>
      <c r="H39" s="30">
        <v>40</v>
      </c>
      <c r="I39" s="30">
        <v>22.7</v>
      </c>
      <c r="J39" s="30">
        <v>36.799999999999997</v>
      </c>
      <c r="K39" s="46"/>
      <c r="L39" s="47"/>
      <c r="M39" s="47"/>
      <c r="N39" s="47"/>
      <c r="O39" s="47"/>
      <c r="P39" s="47"/>
      <c r="Q39" s="47"/>
      <c r="R39" s="47"/>
      <c r="S39" s="47"/>
      <c r="T39" s="47"/>
      <c r="U39" s="46"/>
    </row>
    <row r="40" spans="1:21" x14ac:dyDescent="0.2">
      <c r="A40" s="17">
        <v>2015</v>
      </c>
      <c r="B40" s="29">
        <v>50.6</v>
      </c>
      <c r="C40" s="29">
        <v>19.2</v>
      </c>
      <c r="D40" s="29">
        <v>45.7</v>
      </c>
      <c r="E40" s="29">
        <v>38.5</v>
      </c>
      <c r="F40" s="29">
        <v>23</v>
      </c>
      <c r="G40" s="29">
        <v>35.6</v>
      </c>
      <c r="H40" s="30">
        <v>39.9</v>
      </c>
      <c r="I40" s="30">
        <v>22.7</v>
      </c>
      <c r="J40" s="30">
        <v>36.799999999999997</v>
      </c>
      <c r="K40" s="46"/>
      <c r="L40" s="47"/>
      <c r="M40" s="47"/>
      <c r="N40" s="47"/>
      <c r="O40" s="47"/>
      <c r="P40" s="47"/>
      <c r="Q40" s="47"/>
      <c r="R40" s="47"/>
      <c r="S40" s="47"/>
      <c r="T40" s="47"/>
      <c r="U40" s="46"/>
    </row>
    <row r="41" spans="1:21" x14ac:dyDescent="0.2">
      <c r="A41" s="17">
        <v>2016</v>
      </c>
      <c r="B41" s="29">
        <v>50.7</v>
      </c>
      <c r="C41" s="29">
        <v>18.7</v>
      </c>
      <c r="D41" s="29">
        <v>45.6</v>
      </c>
      <c r="E41" s="29">
        <v>38.6</v>
      </c>
      <c r="F41" s="29">
        <v>23.1</v>
      </c>
      <c r="G41" s="29">
        <v>35.700000000000003</v>
      </c>
      <c r="H41" s="30">
        <v>40.1</v>
      </c>
      <c r="I41" s="30">
        <v>22.7</v>
      </c>
      <c r="J41" s="30">
        <v>36.9</v>
      </c>
      <c r="K41" s="46"/>
      <c r="L41" s="47"/>
      <c r="M41" s="47"/>
      <c r="N41" s="47"/>
      <c r="O41" s="47"/>
      <c r="P41" s="47"/>
      <c r="Q41" s="47"/>
      <c r="R41" s="47"/>
      <c r="S41" s="47"/>
      <c r="T41" s="47"/>
      <c r="U41" s="46"/>
    </row>
    <row r="42" spans="1:21" x14ac:dyDescent="0.2">
      <c r="A42" s="17">
        <v>2017</v>
      </c>
      <c r="B42" s="29">
        <v>49.9</v>
      </c>
      <c r="C42" s="29">
        <v>18.8</v>
      </c>
      <c r="D42" s="29">
        <v>45.1</v>
      </c>
      <c r="E42" s="29">
        <v>38.6</v>
      </c>
      <c r="F42" s="29">
        <v>23</v>
      </c>
      <c r="G42" s="29">
        <v>35.700000000000003</v>
      </c>
      <c r="H42" s="30">
        <v>40</v>
      </c>
      <c r="I42" s="30">
        <v>22.6</v>
      </c>
      <c r="J42" s="30">
        <v>36.799999999999997</v>
      </c>
      <c r="K42" s="46"/>
      <c r="L42" s="46"/>
      <c r="M42" s="46"/>
      <c r="N42" s="46"/>
      <c r="O42" s="46"/>
      <c r="P42" s="46"/>
      <c r="Q42" s="46"/>
      <c r="R42" s="46"/>
      <c r="S42" s="46"/>
      <c r="T42" s="46"/>
      <c r="U42" s="46"/>
    </row>
    <row r="43" spans="1:21" x14ac:dyDescent="0.2">
      <c r="A43" s="17">
        <v>2018</v>
      </c>
      <c r="B43" s="29">
        <v>49.6</v>
      </c>
      <c r="C43" s="29">
        <v>19.5</v>
      </c>
      <c r="D43" s="29">
        <v>44.9</v>
      </c>
      <c r="E43" s="29">
        <v>38.6</v>
      </c>
      <c r="F43" s="29">
        <v>23.1</v>
      </c>
      <c r="G43" s="29">
        <v>35.799999999999997</v>
      </c>
      <c r="H43" s="30">
        <v>39.9</v>
      </c>
      <c r="I43" s="30">
        <v>22.8</v>
      </c>
      <c r="J43" s="30">
        <v>36.799999999999997</v>
      </c>
      <c r="K43" s="46"/>
      <c r="L43" s="46"/>
      <c r="M43" s="46"/>
      <c r="N43" s="46"/>
      <c r="O43" s="46"/>
      <c r="P43" s="46"/>
      <c r="Q43" s="46"/>
      <c r="R43" s="46"/>
      <c r="S43" s="46"/>
      <c r="T43" s="46"/>
      <c r="U43" s="46"/>
    </row>
    <row r="44" spans="1:21" x14ac:dyDescent="0.2">
      <c r="A44" s="17">
        <v>2019</v>
      </c>
      <c r="B44" s="29">
        <v>49.6</v>
      </c>
      <c r="C44" s="29">
        <v>19.3</v>
      </c>
      <c r="D44" s="29">
        <v>44.8</v>
      </c>
      <c r="E44" s="29">
        <v>38.6</v>
      </c>
      <c r="F44" s="29">
        <v>23.4</v>
      </c>
      <c r="G44" s="29">
        <v>35.9</v>
      </c>
      <c r="H44" s="30">
        <v>40</v>
      </c>
      <c r="I44" s="30">
        <v>22.9</v>
      </c>
      <c r="J44" s="30">
        <v>37</v>
      </c>
      <c r="K44" s="46"/>
      <c r="L44" s="46"/>
      <c r="M44" s="46"/>
      <c r="N44" s="46"/>
      <c r="O44" s="46"/>
      <c r="P44" s="46"/>
      <c r="Q44" s="46"/>
      <c r="R44" s="46"/>
      <c r="S44" s="46"/>
      <c r="T44" s="46"/>
      <c r="U44" s="46"/>
    </row>
    <row r="45" spans="1:21" x14ac:dyDescent="0.2">
      <c r="A45" s="59">
        <v>2020</v>
      </c>
      <c r="B45" s="29">
        <v>48.7</v>
      </c>
      <c r="C45" s="29">
        <v>19.5</v>
      </c>
      <c r="D45" s="29">
        <v>43.3</v>
      </c>
      <c r="E45" s="29">
        <v>38.6</v>
      </c>
      <c r="F45" s="29">
        <v>23.5</v>
      </c>
      <c r="G45" s="29">
        <v>36</v>
      </c>
      <c r="H45" s="30">
        <v>39.9</v>
      </c>
      <c r="I45" s="30">
        <v>22.9</v>
      </c>
      <c r="J45" s="30">
        <v>36.9</v>
      </c>
      <c r="K45" s="46"/>
      <c r="L45" s="46"/>
      <c r="M45" s="46"/>
      <c r="N45" s="46"/>
      <c r="O45" s="46"/>
      <c r="P45" s="46"/>
      <c r="Q45" s="46"/>
      <c r="R45" s="46"/>
      <c r="S45" s="46"/>
      <c r="T45" s="46"/>
      <c r="U45" s="46"/>
    </row>
    <row r="46" spans="1:21" x14ac:dyDescent="0.2">
      <c r="A46" s="63">
        <v>2021</v>
      </c>
      <c r="B46" s="29">
        <v>47.7</v>
      </c>
      <c r="C46" s="29">
        <v>19.7</v>
      </c>
      <c r="D46" s="29">
        <v>42.5</v>
      </c>
      <c r="E46" s="29">
        <v>38.799999999999997</v>
      </c>
      <c r="F46" s="29">
        <v>23.4</v>
      </c>
      <c r="G46" s="29">
        <v>36</v>
      </c>
      <c r="H46" s="30">
        <v>39.9</v>
      </c>
      <c r="I46" s="30">
        <v>22.9</v>
      </c>
      <c r="J46" s="30">
        <v>36.9</v>
      </c>
      <c r="K46" s="46"/>
      <c r="L46" s="46"/>
      <c r="M46" s="46"/>
      <c r="N46" s="46"/>
      <c r="O46" s="46"/>
      <c r="P46" s="46"/>
      <c r="Q46" s="46"/>
      <c r="R46" s="46"/>
      <c r="S46" s="46"/>
      <c r="T46" s="46"/>
      <c r="U46" s="46"/>
    </row>
    <row r="47" spans="1:21" x14ac:dyDescent="0.2">
      <c r="A47" s="64">
        <v>2022</v>
      </c>
      <c r="B47" s="31">
        <v>48.1</v>
      </c>
      <c r="C47" s="31">
        <v>19.8</v>
      </c>
      <c r="D47" s="31">
        <v>42.7</v>
      </c>
      <c r="E47" s="31">
        <v>38.9</v>
      </c>
      <c r="F47" s="31">
        <v>23.2</v>
      </c>
      <c r="G47" s="31">
        <v>36.200000000000003</v>
      </c>
      <c r="H47" s="32">
        <v>40.1</v>
      </c>
      <c r="I47" s="32">
        <v>22.7</v>
      </c>
      <c r="J47" s="32">
        <v>37.1</v>
      </c>
      <c r="K47" s="46"/>
      <c r="L47" s="46"/>
      <c r="M47" s="46"/>
      <c r="N47" s="46"/>
      <c r="O47" s="46"/>
      <c r="P47" s="46"/>
      <c r="Q47" s="46"/>
      <c r="R47" s="46"/>
      <c r="S47" s="46"/>
      <c r="T47" s="46"/>
      <c r="U47" s="46"/>
    </row>
    <row r="48" spans="1:21" x14ac:dyDescent="0.2">
      <c r="A48" s="46"/>
      <c r="B48" s="46"/>
      <c r="C48" s="46"/>
      <c r="D48" s="46"/>
      <c r="E48" s="46"/>
      <c r="F48" s="46"/>
      <c r="G48" s="46"/>
      <c r="H48" s="46"/>
      <c r="I48" s="46"/>
      <c r="J48" s="46"/>
      <c r="K48" s="46"/>
      <c r="L48" s="46"/>
      <c r="M48" s="46"/>
      <c r="N48" s="46"/>
      <c r="O48" s="46"/>
      <c r="P48" s="46"/>
      <c r="Q48" s="46"/>
      <c r="R48" s="46"/>
      <c r="S48" s="46"/>
      <c r="T48" s="46"/>
      <c r="U48" s="46"/>
    </row>
    <row r="49" spans="1:21" x14ac:dyDescent="0.2">
      <c r="A49" s="52"/>
      <c r="B49" s="46"/>
      <c r="C49" s="46"/>
      <c r="D49" s="46"/>
      <c r="E49" s="52"/>
      <c r="F49" s="52"/>
      <c r="G49" s="52"/>
      <c r="H49" s="52"/>
      <c r="I49" s="52"/>
      <c r="J49" s="52"/>
      <c r="K49" s="46"/>
      <c r="L49" s="46"/>
      <c r="M49" s="46"/>
      <c r="N49" s="46"/>
      <c r="O49" s="46"/>
      <c r="P49" s="46"/>
      <c r="Q49" s="46"/>
      <c r="R49" s="46"/>
      <c r="S49" s="46"/>
      <c r="T49" s="46"/>
      <c r="U49" s="46"/>
    </row>
    <row r="50" spans="1:21" x14ac:dyDescent="0.2">
      <c r="A50" s="52"/>
      <c r="B50" s="46"/>
      <c r="C50" s="52"/>
      <c r="D50" s="46"/>
      <c r="E50" s="52"/>
      <c r="F50" s="52"/>
      <c r="G50" s="46"/>
      <c r="H50" s="52"/>
      <c r="I50" s="52"/>
      <c r="J50" s="46"/>
      <c r="K50" s="46"/>
      <c r="L50" s="46"/>
      <c r="M50" s="46"/>
      <c r="N50" s="46"/>
      <c r="O50" s="46"/>
      <c r="P50" s="46"/>
      <c r="Q50" s="46"/>
      <c r="R50" s="46"/>
      <c r="S50" s="46"/>
      <c r="T50" s="46"/>
    </row>
    <row r="51" spans="1:21" x14ac:dyDescent="0.2">
      <c r="A51" s="55"/>
      <c r="B51" s="38"/>
      <c r="C51" s="38"/>
      <c r="D51" s="38"/>
      <c r="E51" s="38"/>
      <c r="F51" s="38"/>
      <c r="G51" s="38"/>
      <c r="H51" s="38"/>
      <c r="I51" s="38"/>
    </row>
    <row r="52" spans="1:21" x14ac:dyDescent="0.2">
      <c r="B52" s="57"/>
      <c r="C52" s="57"/>
      <c r="D52" s="57"/>
      <c r="E52" s="57"/>
      <c r="F52" s="57"/>
      <c r="G52" s="57"/>
      <c r="H52" s="57"/>
      <c r="I52" s="57"/>
      <c r="J52" s="56"/>
    </row>
    <row r="53" spans="1:21" x14ac:dyDescent="0.2">
      <c r="B53" s="57"/>
      <c r="C53" s="57"/>
      <c r="D53" s="57"/>
      <c r="E53" s="57"/>
      <c r="F53" s="57"/>
      <c r="G53" s="57"/>
      <c r="H53" s="57"/>
      <c r="I53" s="57"/>
    </row>
    <row r="54" spans="1:21" x14ac:dyDescent="0.2">
      <c r="B54" s="57"/>
      <c r="C54" s="57"/>
      <c r="D54" s="57"/>
      <c r="E54" s="57"/>
      <c r="F54" s="57"/>
      <c r="G54" s="57"/>
      <c r="H54" s="57"/>
      <c r="I54" s="57"/>
    </row>
    <row r="55" spans="1:21" x14ac:dyDescent="0.2">
      <c r="B55" s="57"/>
      <c r="C55" s="57"/>
      <c r="D55" s="57"/>
      <c r="E55" s="57"/>
      <c r="F55" s="57"/>
      <c r="G55" s="57"/>
      <c r="H55" s="57"/>
      <c r="I55" s="57"/>
    </row>
    <row r="56" spans="1:21" x14ac:dyDescent="0.2">
      <c r="B56" s="57"/>
      <c r="C56" s="57"/>
      <c r="D56" s="57"/>
      <c r="E56" s="57"/>
      <c r="F56" s="57"/>
      <c r="G56" s="57"/>
      <c r="H56" s="57"/>
      <c r="I56" s="57"/>
    </row>
    <row r="57" spans="1:21" x14ac:dyDescent="0.2">
      <c r="B57" s="57"/>
      <c r="C57" s="57"/>
      <c r="D57" s="57"/>
      <c r="E57" s="57"/>
      <c r="F57" s="57"/>
      <c r="G57" s="57"/>
      <c r="H57" s="57"/>
      <c r="I57" s="57"/>
    </row>
    <row r="58" spans="1:21" x14ac:dyDescent="0.2">
      <c r="B58" s="57"/>
      <c r="C58" s="57"/>
      <c r="D58" s="57"/>
      <c r="E58" s="57"/>
      <c r="F58" s="57"/>
      <c r="G58" s="57"/>
      <c r="H58" s="57"/>
      <c r="I58" s="57"/>
    </row>
    <row r="59" spans="1:21" x14ac:dyDescent="0.2">
      <c r="B59" s="57"/>
      <c r="C59" s="57"/>
      <c r="D59" s="57"/>
      <c r="E59" s="57"/>
      <c r="F59" s="57"/>
      <c r="G59" s="57"/>
      <c r="H59" s="57"/>
      <c r="I59" s="57"/>
    </row>
    <row r="60" spans="1:21" x14ac:dyDescent="0.2">
      <c r="B60" s="57"/>
      <c r="C60" s="57"/>
      <c r="D60" s="57"/>
      <c r="E60" s="57"/>
      <c r="F60" s="57"/>
      <c r="G60" s="57"/>
      <c r="H60" s="57"/>
      <c r="I60" s="57"/>
    </row>
    <row r="61" spans="1:21" x14ac:dyDescent="0.2">
      <c r="B61" s="57"/>
      <c r="C61" s="57"/>
      <c r="D61" s="57"/>
      <c r="E61" s="57"/>
      <c r="F61" s="57"/>
      <c r="G61" s="57"/>
      <c r="H61" s="57"/>
      <c r="I61" s="57"/>
      <c r="J61" s="57"/>
    </row>
    <row r="62" spans="1:21" x14ac:dyDescent="0.2">
      <c r="B62" s="57"/>
      <c r="C62" s="57"/>
      <c r="D62" s="57"/>
      <c r="E62" s="57"/>
      <c r="F62" s="57"/>
      <c r="G62" s="57"/>
      <c r="H62" s="57"/>
      <c r="I62" s="57"/>
      <c r="J62" s="57"/>
    </row>
    <row r="63" spans="1:21" x14ac:dyDescent="0.2">
      <c r="B63" s="57"/>
      <c r="C63" s="57"/>
      <c r="D63" s="57"/>
      <c r="E63" s="57"/>
      <c r="F63" s="57"/>
      <c r="G63" s="57"/>
      <c r="H63" s="57"/>
      <c r="I63" s="57"/>
      <c r="J63" s="57"/>
    </row>
    <row r="64" spans="1:21" x14ac:dyDescent="0.2">
      <c r="B64" s="57"/>
      <c r="C64" s="57"/>
      <c r="D64" s="57"/>
      <c r="E64" s="57"/>
      <c r="F64" s="57"/>
      <c r="G64" s="57"/>
      <c r="H64" s="57"/>
      <c r="I64" s="57"/>
      <c r="J64" s="57"/>
    </row>
    <row r="65" spans="2:10" x14ac:dyDescent="0.2">
      <c r="B65" s="57"/>
      <c r="C65" s="57"/>
      <c r="D65" s="57"/>
      <c r="E65" s="57"/>
      <c r="F65" s="57"/>
      <c r="G65" s="57"/>
      <c r="H65" s="57"/>
      <c r="I65" s="57"/>
      <c r="J65" s="57"/>
    </row>
    <row r="66" spans="2:10" x14ac:dyDescent="0.2">
      <c r="B66" s="57"/>
      <c r="C66" s="57"/>
      <c r="D66" s="57"/>
      <c r="E66" s="57"/>
      <c r="F66" s="57"/>
      <c r="G66" s="57"/>
      <c r="H66" s="57"/>
      <c r="I66" s="57"/>
      <c r="J66" s="57"/>
    </row>
    <row r="67" spans="2:10" x14ac:dyDescent="0.2">
      <c r="B67" s="57"/>
      <c r="C67" s="57"/>
      <c r="D67" s="57"/>
      <c r="E67" s="57"/>
      <c r="F67" s="57"/>
      <c r="G67" s="57"/>
      <c r="H67" s="57"/>
      <c r="I67" s="57"/>
      <c r="J67" s="57"/>
    </row>
    <row r="68" spans="2:10" x14ac:dyDescent="0.2">
      <c r="B68" s="57"/>
      <c r="C68" s="57"/>
      <c r="D68" s="57"/>
      <c r="E68" s="57"/>
      <c r="F68" s="57"/>
      <c r="G68" s="57"/>
      <c r="H68" s="57"/>
      <c r="I68" s="57"/>
      <c r="J68" s="57"/>
    </row>
    <row r="69" spans="2:10" x14ac:dyDescent="0.2">
      <c r="B69" s="57"/>
      <c r="C69" s="57"/>
      <c r="D69" s="57"/>
      <c r="E69" s="57"/>
      <c r="F69" s="57"/>
      <c r="G69" s="57"/>
      <c r="H69" s="57"/>
      <c r="I69" s="57"/>
      <c r="J69" s="57"/>
    </row>
    <row r="70" spans="2:10" x14ac:dyDescent="0.2">
      <c r="B70" s="57"/>
      <c r="C70" s="57"/>
      <c r="D70" s="57"/>
      <c r="E70" s="57"/>
      <c r="F70" s="57"/>
      <c r="G70" s="57"/>
      <c r="H70" s="57"/>
      <c r="I70" s="57"/>
      <c r="J70" s="57"/>
    </row>
    <row r="71" spans="2:10" x14ac:dyDescent="0.2">
      <c r="B71" s="57"/>
      <c r="C71" s="57"/>
      <c r="D71" s="57"/>
      <c r="E71" s="57"/>
      <c r="F71" s="57"/>
      <c r="G71" s="57"/>
      <c r="H71" s="57"/>
      <c r="I71" s="57"/>
      <c r="J71" s="57"/>
    </row>
    <row r="72" spans="2:10" x14ac:dyDescent="0.2">
      <c r="B72" s="57"/>
      <c r="C72" s="57"/>
      <c r="D72" s="57"/>
      <c r="E72" s="57"/>
      <c r="F72" s="57"/>
      <c r="G72" s="57"/>
      <c r="H72" s="57"/>
      <c r="I72" s="57"/>
      <c r="J72" s="57"/>
    </row>
    <row r="73" spans="2:10" x14ac:dyDescent="0.2">
      <c r="B73" s="57"/>
    </row>
    <row r="74" spans="2:10" x14ac:dyDescent="0.2">
      <c r="B74" s="57"/>
    </row>
  </sheetData>
  <mergeCells count="12">
    <mergeCell ref="B12:D12"/>
    <mergeCell ref="E12:G12"/>
    <mergeCell ref="H12:J12"/>
    <mergeCell ref="A5:A6"/>
    <mergeCell ref="B6:J6"/>
    <mergeCell ref="A9:J9"/>
    <mergeCell ref="B3:J3"/>
    <mergeCell ref="B2:J2"/>
    <mergeCell ref="B5:J5"/>
    <mergeCell ref="B7:J7"/>
    <mergeCell ref="B1:T1"/>
    <mergeCell ref="B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4"/>
  <sheetViews>
    <sheetView zoomScaleNormal="100" workbookViewId="0">
      <selection activeCell="G31" sqref="G31"/>
    </sheetView>
  </sheetViews>
  <sheetFormatPr baseColWidth="10" defaultRowHeight="12.75" x14ac:dyDescent="0.2"/>
  <sheetData>
    <row r="1" spans="1:20" ht="12.75" customHeight="1" x14ac:dyDescent="0.2">
      <c r="A1" s="9" t="s">
        <v>7</v>
      </c>
      <c r="B1" s="94" t="s">
        <v>17</v>
      </c>
      <c r="C1" s="94"/>
      <c r="D1" s="94"/>
      <c r="E1" s="94"/>
      <c r="F1" s="94"/>
      <c r="G1" s="94"/>
      <c r="H1" s="94"/>
      <c r="I1" s="94"/>
      <c r="J1" s="94"/>
      <c r="K1" s="94"/>
      <c r="L1" s="94"/>
      <c r="M1" s="94"/>
      <c r="N1" s="94"/>
      <c r="O1" s="94"/>
      <c r="P1" s="94"/>
      <c r="Q1" s="94"/>
      <c r="R1" s="94"/>
      <c r="S1" s="94"/>
      <c r="T1" s="94"/>
    </row>
    <row r="2" spans="1:20" ht="22.5" x14ac:dyDescent="0.2">
      <c r="A2" s="18" t="s">
        <v>8</v>
      </c>
      <c r="B2" s="86" t="s">
        <v>21</v>
      </c>
      <c r="C2" s="87"/>
      <c r="D2" s="87"/>
      <c r="E2" s="87"/>
      <c r="F2" s="87"/>
      <c r="G2" s="87"/>
      <c r="H2" s="87"/>
      <c r="I2" s="87"/>
      <c r="J2" s="87"/>
      <c r="K2" s="46"/>
      <c r="L2" s="46"/>
      <c r="M2" s="46"/>
      <c r="N2" s="46"/>
      <c r="O2" s="46"/>
      <c r="P2" s="46"/>
      <c r="Q2" s="46"/>
      <c r="R2" s="46"/>
      <c r="S2" s="46"/>
      <c r="T2" s="46"/>
    </row>
    <row r="3" spans="1:20" x14ac:dyDescent="0.2">
      <c r="A3" s="18" t="s">
        <v>9</v>
      </c>
      <c r="B3" s="91" t="s">
        <v>22</v>
      </c>
      <c r="C3" s="92"/>
      <c r="D3" s="92"/>
      <c r="E3" s="92"/>
      <c r="F3" s="92"/>
      <c r="G3" s="92"/>
      <c r="H3" s="92"/>
      <c r="I3" s="92"/>
      <c r="J3" s="92"/>
      <c r="K3" s="46"/>
      <c r="L3" s="46"/>
      <c r="M3" s="46"/>
      <c r="N3" s="46"/>
      <c r="O3" s="46"/>
      <c r="P3" s="46"/>
      <c r="Q3" s="46"/>
      <c r="R3" s="46"/>
      <c r="S3" s="46"/>
      <c r="T3" s="46"/>
    </row>
    <row r="4" spans="1:20" ht="24" customHeight="1" x14ac:dyDescent="0.2">
      <c r="A4" s="53" t="s">
        <v>31</v>
      </c>
      <c r="B4" s="91" t="s">
        <v>40</v>
      </c>
      <c r="C4" s="91"/>
      <c r="D4" s="91"/>
      <c r="E4" s="91"/>
      <c r="F4" s="91"/>
      <c r="G4" s="91"/>
      <c r="H4" s="91"/>
      <c r="I4" s="54"/>
      <c r="J4" s="54"/>
      <c r="K4" s="46"/>
      <c r="L4" s="46"/>
      <c r="M4" s="46"/>
      <c r="N4" s="46"/>
      <c r="O4" s="46"/>
      <c r="P4" s="46"/>
      <c r="Q4" s="46"/>
      <c r="R4" s="46"/>
      <c r="S4" s="46"/>
      <c r="T4" s="46"/>
    </row>
    <row r="5" spans="1:20" x14ac:dyDescent="0.2">
      <c r="A5" s="87" t="s">
        <v>10</v>
      </c>
      <c r="B5" s="93" t="s">
        <v>28</v>
      </c>
      <c r="C5" s="93"/>
      <c r="D5" s="93"/>
      <c r="E5" s="93"/>
      <c r="F5" s="93"/>
      <c r="G5" s="93"/>
      <c r="H5" s="93"/>
      <c r="I5" s="93"/>
      <c r="J5" s="93"/>
      <c r="K5" s="46"/>
      <c r="L5" s="46"/>
      <c r="M5" s="46"/>
      <c r="N5" s="46"/>
      <c r="O5" s="46"/>
      <c r="P5" s="46"/>
      <c r="Q5" s="46"/>
      <c r="R5" s="46"/>
      <c r="S5" s="46"/>
      <c r="T5" s="46"/>
    </row>
    <row r="6" spans="1:20" x14ac:dyDescent="0.2">
      <c r="A6" s="87"/>
      <c r="B6" s="93" t="s">
        <v>27</v>
      </c>
      <c r="C6" s="93"/>
      <c r="D6" s="93"/>
      <c r="E6" s="93"/>
      <c r="F6" s="93"/>
      <c r="G6" s="93"/>
      <c r="H6" s="93"/>
      <c r="I6" s="93"/>
      <c r="J6" s="93"/>
      <c r="K6" s="46"/>
      <c r="L6" s="46"/>
      <c r="M6" s="46"/>
      <c r="N6" s="46"/>
      <c r="O6" s="46"/>
      <c r="P6" s="46"/>
      <c r="Q6" s="46"/>
      <c r="R6" s="46"/>
      <c r="S6" s="46"/>
      <c r="T6" s="46"/>
    </row>
    <row r="7" spans="1:20" x14ac:dyDescent="0.2">
      <c r="A7" s="18" t="s">
        <v>11</v>
      </c>
      <c r="B7" s="91" t="s">
        <v>41</v>
      </c>
      <c r="C7" s="92"/>
      <c r="D7" s="92"/>
      <c r="E7" s="92"/>
      <c r="F7" s="92"/>
      <c r="G7" s="92"/>
      <c r="H7" s="92"/>
      <c r="I7" s="92"/>
      <c r="J7" s="92"/>
      <c r="K7" s="46"/>
      <c r="L7" s="46"/>
      <c r="M7" s="46"/>
      <c r="N7" s="46"/>
      <c r="O7" s="46"/>
      <c r="P7" s="46"/>
      <c r="Q7" s="46"/>
      <c r="R7" s="46"/>
      <c r="S7" s="46"/>
      <c r="T7" s="46"/>
    </row>
    <row r="8" spans="1:20" x14ac:dyDescent="0.2">
      <c r="A8" s="40"/>
      <c r="B8" s="41"/>
      <c r="C8" s="42"/>
      <c r="D8" s="42"/>
      <c r="E8" s="42"/>
      <c r="F8" s="42"/>
      <c r="G8" s="42"/>
      <c r="H8" s="42"/>
      <c r="I8" s="42"/>
      <c r="J8" s="42"/>
      <c r="K8" s="46"/>
      <c r="L8" s="46"/>
      <c r="M8" s="46"/>
      <c r="N8" s="46"/>
      <c r="O8" s="46"/>
      <c r="P8" s="46"/>
      <c r="Q8" s="46"/>
      <c r="R8" s="46"/>
      <c r="S8" s="46"/>
      <c r="T8" s="46"/>
    </row>
    <row r="9" spans="1:20" hidden="1" x14ac:dyDescent="0.2">
      <c r="A9" s="10"/>
      <c r="B9" s="11" t="str">
        <f>CONCATENATE(B10," à ",LOWER(B11))</f>
        <v>Non-salariés à temps complet</v>
      </c>
      <c r="C9" s="11" t="str">
        <f>CONCATENATE(B10," à ",LOWER(C11))</f>
        <v>Non-salariés à temps partiel</v>
      </c>
      <c r="D9" s="11" t="str">
        <f>CONCATENATE(D11," des ",LOWER(B10))</f>
        <v>Ensemble des non-salariés</v>
      </c>
      <c r="E9" s="11" t="str">
        <f>CONCATENATE(E10," à ",LOWER(E11))</f>
        <v>Salariés à temps complet</v>
      </c>
      <c r="F9" s="11" t="str">
        <f>CONCATENATE(E10," à ",LOWER(F11))</f>
        <v>Salariés à temps partiel</v>
      </c>
      <c r="G9" s="11" t="str">
        <f>CONCATENATE(G11," des ",LOWER(E10))</f>
        <v>Ensemble des salariés</v>
      </c>
      <c r="H9" s="11" t="str">
        <f>CONCATENATE(H10," à ",LOWER(H11))</f>
        <v>Ensemble des actifs à temps complet</v>
      </c>
      <c r="I9" s="11" t="str">
        <f>CONCATENATE(H10," à ",LOWER(I11))</f>
        <v>Ensemble des actifs à temps partiel</v>
      </c>
      <c r="J9" s="11" t="str">
        <f>H10</f>
        <v>Ensemble des actifs</v>
      </c>
      <c r="K9" s="46"/>
      <c r="L9" s="46"/>
      <c r="M9" s="46"/>
      <c r="N9" s="46"/>
      <c r="O9" s="46"/>
      <c r="P9" s="46"/>
      <c r="Q9" s="46"/>
      <c r="R9" s="46"/>
      <c r="S9" s="46"/>
      <c r="T9" s="46"/>
    </row>
    <row r="10" spans="1:20" x14ac:dyDescent="0.2">
      <c r="A10" s="6"/>
      <c r="B10" s="90" t="s">
        <v>0</v>
      </c>
      <c r="C10" s="90"/>
      <c r="D10" s="90"/>
      <c r="E10" s="90" t="s">
        <v>1</v>
      </c>
      <c r="F10" s="90"/>
      <c r="G10" s="90"/>
      <c r="H10" s="90" t="s">
        <v>19</v>
      </c>
      <c r="I10" s="90"/>
      <c r="J10" s="90"/>
      <c r="K10" s="46"/>
      <c r="L10" s="46"/>
      <c r="M10" s="46"/>
      <c r="N10" s="46"/>
      <c r="O10" s="46"/>
      <c r="P10" s="46"/>
      <c r="Q10" s="46"/>
      <c r="R10" s="46"/>
      <c r="S10" s="46"/>
      <c r="T10" s="46"/>
    </row>
    <row r="11" spans="1:20" ht="22.5" x14ac:dyDescent="0.2">
      <c r="A11" s="12"/>
      <c r="B11" s="16" t="s">
        <v>4</v>
      </c>
      <c r="C11" s="16" t="s">
        <v>2</v>
      </c>
      <c r="D11" s="16" t="s">
        <v>3</v>
      </c>
      <c r="E11" s="16" t="s">
        <v>4</v>
      </c>
      <c r="F11" s="16" t="s">
        <v>2</v>
      </c>
      <c r="G11" s="16" t="s">
        <v>3</v>
      </c>
      <c r="H11" s="16" t="s">
        <v>4</v>
      </c>
      <c r="I11" s="16" t="s">
        <v>2</v>
      </c>
      <c r="J11" s="16" t="s">
        <v>3</v>
      </c>
      <c r="K11" s="46"/>
      <c r="L11" s="46"/>
      <c r="M11" s="46"/>
      <c r="N11" s="46"/>
      <c r="O11" s="46"/>
      <c r="P11" s="46"/>
      <c r="Q11" s="46"/>
      <c r="R11" s="46"/>
      <c r="S11" s="46"/>
      <c r="T11" s="46"/>
    </row>
    <row r="12" spans="1:20" x14ac:dyDescent="0.2">
      <c r="A12" s="13">
        <v>2003</v>
      </c>
      <c r="B12" s="25">
        <v>2621</v>
      </c>
      <c r="C12" s="25">
        <v>1087</v>
      </c>
      <c r="D12" s="25">
        <v>2453</v>
      </c>
      <c r="E12" s="25">
        <v>1607</v>
      </c>
      <c r="F12" s="25">
        <v>954</v>
      </c>
      <c r="G12" s="25">
        <v>1493</v>
      </c>
      <c r="H12" s="26">
        <v>1731</v>
      </c>
      <c r="I12" s="26">
        <v>964</v>
      </c>
      <c r="J12" s="26">
        <v>1603</v>
      </c>
      <c r="K12" s="46"/>
      <c r="L12" s="48"/>
      <c r="M12" s="48"/>
      <c r="N12" s="48"/>
      <c r="O12" s="48"/>
      <c r="P12" s="48"/>
      <c r="Q12" s="48"/>
      <c r="R12" s="48"/>
      <c r="S12" s="48"/>
      <c r="T12" s="48"/>
    </row>
    <row r="13" spans="1:20" x14ac:dyDescent="0.2">
      <c r="A13" s="8">
        <v>2004</v>
      </c>
      <c r="B13" s="21">
        <v>2645</v>
      </c>
      <c r="C13" s="21">
        <v>1095</v>
      </c>
      <c r="D13" s="21">
        <v>2466</v>
      </c>
      <c r="E13" s="21">
        <v>1633</v>
      </c>
      <c r="F13" s="21">
        <v>975</v>
      </c>
      <c r="G13" s="21">
        <v>1517</v>
      </c>
      <c r="H13" s="22">
        <v>1750</v>
      </c>
      <c r="I13" s="22">
        <v>983</v>
      </c>
      <c r="J13" s="22">
        <v>1620</v>
      </c>
      <c r="K13" s="46"/>
      <c r="L13" s="48"/>
      <c r="M13" s="48"/>
      <c r="N13" s="48"/>
      <c r="O13" s="48"/>
      <c r="P13" s="48"/>
      <c r="Q13" s="48"/>
      <c r="R13" s="48"/>
      <c r="S13" s="48"/>
      <c r="T13" s="48"/>
    </row>
    <row r="14" spans="1:20" x14ac:dyDescent="0.2">
      <c r="A14" s="8">
        <v>2005</v>
      </c>
      <c r="B14" s="21">
        <v>2642</v>
      </c>
      <c r="C14" s="21">
        <v>1060</v>
      </c>
      <c r="D14" s="21">
        <v>2468</v>
      </c>
      <c r="E14" s="21">
        <v>1647</v>
      </c>
      <c r="F14" s="21">
        <v>982</v>
      </c>
      <c r="G14" s="21">
        <v>1528</v>
      </c>
      <c r="H14" s="22">
        <v>1763</v>
      </c>
      <c r="I14" s="22">
        <v>987</v>
      </c>
      <c r="J14" s="22">
        <v>1630</v>
      </c>
      <c r="K14" s="46"/>
      <c r="L14" s="48"/>
      <c r="M14" s="48"/>
      <c r="N14" s="48"/>
      <c r="O14" s="48"/>
      <c r="P14" s="48"/>
      <c r="Q14" s="48"/>
      <c r="R14" s="48"/>
      <c r="S14" s="48"/>
      <c r="T14" s="48"/>
    </row>
    <row r="15" spans="1:20" x14ac:dyDescent="0.2">
      <c r="A15" s="8">
        <v>2006</v>
      </c>
      <c r="B15" s="21">
        <v>2635</v>
      </c>
      <c r="C15" s="21">
        <v>1048</v>
      </c>
      <c r="D15" s="21">
        <v>2467</v>
      </c>
      <c r="E15" s="21">
        <v>1646</v>
      </c>
      <c r="F15" s="21">
        <v>989</v>
      </c>
      <c r="G15" s="21">
        <v>1528</v>
      </c>
      <c r="H15" s="22">
        <v>1768</v>
      </c>
      <c r="I15" s="22">
        <v>993</v>
      </c>
      <c r="J15" s="22">
        <v>1635</v>
      </c>
      <c r="K15" s="46"/>
      <c r="L15" s="48"/>
      <c r="M15" s="48"/>
      <c r="N15" s="48"/>
      <c r="O15" s="48"/>
      <c r="P15" s="48"/>
      <c r="Q15" s="48"/>
      <c r="R15" s="48"/>
      <c r="S15" s="48"/>
      <c r="T15" s="48"/>
    </row>
    <row r="16" spans="1:20" x14ac:dyDescent="0.2">
      <c r="A16" s="8">
        <v>2007</v>
      </c>
      <c r="B16" s="21">
        <v>2629</v>
      </c>
      <c r="C16" s="21">
        <v>1015</v>
      </c>
      <c r="D16" s="21">
        <v>2459</v>
      </c>
      <c r="E16" s="21">
        <v>1644</v>
      </c>
      <c r="F16" s="21">
        <v>985</v>
      </c>
      <c r="G16" s="21">
        <v>1525</v>
      </c>
      <c r="H16" s="22">
        <v>1761</v>
      </c>
      <c r="I16" s="22">
        <v>987</v>
      </c>
      <c r="J16" s="22">
        <v>1628</v>
      </c>
      <c r="K16" s="46"/>
      <c r="L16" s="48"/>
      <c r="M16" s="48"/>
      <c r="N16" s="48"/>
      <c r="O16" s="48"/>
      <c r="P16" s="48"/>
      <c r="Q16" s="48"/>
      <c r="R16" s="48"/>
      <c r="S16" s="48"/>
      <c r="T16" s="48"/>
    </row>
    <row r="17" spans="1:20" x14ac:dyDescent="0.2">
      <c r="A17" s="8">
        <v>2008</v>
      </c>
      <c r="B17" s="21">
        <v>2573</v>
      </c>
      <c r="C17" s="21">
        <v>1034</v>
      </c>
      <c r="D17" s="21">
        <v>2407</v>
      </c>
      <c r="E17" s="21">
        <v>1658</v>
      </c>
      <c r="F17" s="21">
        <v>976</v>
      </c>
      <c r="G17" s="21">
        <v>1538</v>
      </c>
      <c r="H17" s="22">
        <v>1762</v>
      </c>
      <c r="I17" s="22">
        <v>980</v>
      </c>
      <c r="J17" s="22">
        <v>1630</v>
      </c>
      <c r="K17" s="46"/>
      <c r="L17" s="48"/>
      <c r="M17" s="48"/>
      <c r="N17" s="48"/>
      <c r="O17" s="48"/>
      <c r="P17" s="48"/>
      <c r="Q17" s="48"/>
      <c r="R17" s="48"/>
      <c r="S17" s="48"/>
      <c r="T17" s="48"/>
    </row>
    <row r="18" spans="1:20" x14ac:dyDescent="0.2">
      <c r="A18" s="8">
        <v>2009</v>
      </c>
      <c r="B18" s="21">
        <v>2530</v>
      </c>
      <c r="C18" s="21">
        <v>1014</v>
      </c>
      <c r="D18" s="21">
        <v>2361</v>
      </c>
      <c r="E18" s="21">
        <v>1642</v>
      </c>
      <c r="F18" s="21">
        <v>961</v>
      </c>
      <c r="G18" s="21">
        <v>1519</v>
      </c>
      <c r="H18" s="22">
        <v>1747</v>
      </c>
      <c r="I18" s="22">
        <v>965</v>
      </c>
      <c r="J18" s="22">
        <v>1611</v>
      </c>
      <c r="K18" s="46"/>
      <c r="L18" s="48"/>
      <c r="M18" s="48"/>
      <c r="N18" s="48"/>
      <c r="O18" s="48"/>
      <c r="P18" s="48"/>
      <c r="Q18" s="48"/>
      <c r="R18" s="48"/>
      <c r="S18" s="48"/>
      <c r="T18" s="48"/>
    </row>
    <row r="19" spans="1:20" x14ac:dyDescent="0.2">
      <c r="A19" s="8">
        <v>2010</v>
      </c>
      <c r="B19" s="21">
        <v>2523</v>
      </c>
      <c r="C19" s="21">
        <v>930</v>
      </c>
      <c r="D19" s="21">
        <v>2341</v>
      </c>
      <c r="E19" s="21">
        <v>1664</v>
      </c>
      <c r="F19" s="21">
        <v>970</v>
      </c>
      <c r="G19" s="21">
        <v>1535</v>
      </c>
      <c r="H19" s="22">
        <v>1771</v>
      </c>
      <c r="I19" s="22">
        <v>967</v>
      </c>
      <c r="J19" s="22">
        <v>1628</v>
      </c>
      <c r="K19" s="46"/>
      <c r="L19" s="48"/>
      <c r="M19" s="48"/>
      <c r="N19" s="48"/>
      <c r="O19" s="48"/>
      <c r="P19" s="48"/>
      <c r="Q19" s="48"/>
      <c r="R19" s="48"/>
      <c r="S19" s="48"/>
      <c r="T19" s="48"/>
    </row>
    <row r="20" spans="1:20" x14ac:dyDescent="0.2">
      <c r="A20" s="8">
        <v>2011</v>
      </c>
      <c r="B20" s="21">
        <v>2511</v>
      </c>
      <c r="C20" s="21">
        <v>939</v>
      </c>
      <c r="D20" s="21">
        <v>2311</v>
      </c>
      <c r="E20" s="21">
        <v>1667</v>
      </c>
      <c r="F20" s="21">
        <v>968</v>
      </c>
      <c r="G20" s="21">
        <v>1537</v>
      </c>
      <c r="H20" s="22">
        <v>1771</v>
      </c>
      <c r="I20" s="22">
        <v>966</v>
      </c>
      <c r="J20" s="22">
        <v>1627</v>
      </c>
      <c r="K20" s="46"/>
      <c r="L20" s="48"/>
      <c r="M20" s="48"/>
      <c r="N20" s="48"/>
      <c r="O20" s="48"/>
      <c r="P20" s="48"/>
      <c r="Q20" s="48"/>
      <c r="R20" s="48"/>
      <c r="S20" s="48"/>
      <c r="T20" s="48"/>
    </row>
    <row r="21" spans="1:20" x14ac:dyDescent="0.2">
      <c r="A21" s="8">
        <v>2012</v>
      </c>
      <c r="B21" s="21">
        <v>2508</v>
      </c>
      <c r="C21" s="21">
        <v>965</v>
      </c>
      <c r="D21" s="21">
        <v>2301</v>
      </c>
      <c r="E21" s="21">
        <v>1665</v>
      </c>
      <c r="F21" s="21">
        <v>969</v>
      </c>
      <c r="G21" s="21">
        <v>1536</v>
      </c>
      <c r="H21" s="22">
        <v>1767</v>
      </c>
      <c r="I21" s="22">
        <v>968</v>
      </c>
      <c r="J21" s="22">
        <v>1623</v>
      </c>
      <c r="K21" s="46"/>
      <c r="L21" s="48"/>
      <c r="M21" s="48"/>
      <c r="N21" s="48"/>
      <c r="O21" s="48"/>
      <c r="P21" s="48"/>
      <c r="Q21" s="48"/>
      <c r="R21" s="48"/>
      <c r="S21" s="48"/>
      <c r="T21" s="48"/>
    </row>
    <row r="22" spans="1:20" ht="13.5" thickBot="1" x14ac:dyDescent="0.25">
      <c r="A22" s="33">
        <v>2013</v>
      </c>
      <c r="B22" s="36">
        <v>2443</v>
      </c>
      <c r="C22" s="36">
        <v>903</v>
      </c>
      <c r="D22" s="36">
        <v>2232</v>
      </c>
      <c r="E22" s="36">
        <v>1648</v>
      </c>
      <c r="F22" s="36">
        <v>983</v>
      </c>
      <c r="G22" s="36">
        <v>1522</v>
      </c>
      <c r="H22" s="37">
        <v>1743</v>
      </c>
      <c r="I22" s="37">
        <v>977</v>
      </c>
      <c r="J22" s="37">
        <v>1602</v>
      </c>
      <c r="K22" s="46"/>
      <c r="L22" s="48"/>
      <c r="M22" s="48"/>
      <c r="N22" s="48"/>
      <c r="O22" s="48"/>
      <c r="P22" s="48"/>
      <c r="Q22" s="48"/>
      <c r="R22" s="48"/>
      <c r="S22" s="48"/>
      <c r="T22" s="48"/>
    </row>
    <row r="23" spans="1:20" ht="13.5" thickTop="1" x14ac:dyDescent="0.2">
      <c r="A23" s="17">
        <v>2014</v>
      </c>
      <c r="B23" s="21">
        <v>2430</v>
      </c>
      <c r="C23" s="21">
        <v>919</v>
      </c>
      <c r="D23" s="21">
        <v>2178</v>
      </c>
      <c r="E23" s="21">
        <v>1647</v>
      </c>
      <c r="F23" s="21">
        <v>968</v>
      </c>
      <c r="G23" s="21">
        <v>1516</v>
      </c>
      <c r="H23" s="22">
        <v>1740</v>
      </c>
      <c r="I23" s="22">
        <v>963</v>
      </c>
      <c r="J23" s="22">
        <v>1593</v>
      </c>
      <c r="K23" s="46"/>
      <c r="L23" s="48"/>
      <c r="M23" s="48"/>
      <c r="N23" s="48"/>
      <c r="O23" s="48"/>
      <c r="P23" s="48"/>
      <c r="Q23" s="48"/>
      <c r="R23" s="48"/>
      <c r="S23" s="48"/>
      <c r="T23" s="48"/>
    </row>
    <row r="24" spans="1:20" x14ac:dyDescent="0.2">
      <c r="A24" s="17">
        <v>2015</v>
      </c>
      <c r="B24" s="21">
        <v>2424</v>
      </c>
      <c r="C24" s="21">
        <v>849</v>
      </c>
      <c r="D24" s="21">
        <v>2172</v>
      </c>
      <c r="E24" s="21">
        <v>1651</v>
      </c>
      <c r="F24" s="21">
        <v>977</v>
      </c>
      <c r="G24" s="21">
        <v>1522</v>
      </c>
      <c r="H24" s="22">
        <v>1742</v>
      </c>
      <c r="I24" s="22">
        <v>964</v>
      </c>
      <c r="J24" s="22">
        <v>1596</v>
      </c>
      <c r="K24" s="46"/>
      <c r="L24" s="46"/>
      <c r="M24" s="46"/>
      <c r="N24" s="46"/>
      <c r="O24" s="46"/>
      <c r="P24" s="46"/>
      <c r="Q24" s="46"/>
      <c r="R24" s="46"/>
      <c r="S24" s="46"/>
      <c r="T24" s="46"/>
    </row>
    <row r="25" spans="1:20" x14ac:dyDescent="0.2">
      <c r="A25" s="17">
        <v>2016</v>
      </c>
      <c r="B25" s="21">
        <v>2445</v>
      </c>
      <c r="C25" s="21">
        <v>841</v>
      </c>
      <c r="D25" s="21">
        <v>2183</v>
      </c>
      <c r="E25" s="21">
        <v>1674</v>
      </c>
      <c r="F25" s="21">
        <v>979</v>
      </c>
      <c r="G25" s="21">
        <v>1541</v>
      </c>
      <c r="H25" s="22">
        <v>1767</v>
      </c>
      <c r="I25" s="22">
        <v>965</v>
      </c>
      <c r="J25" s="22">
        <v>1616</v>
      </c>
      <c r="K25" s="46"/>
      <c r="L25" s="46"/>
      <c r="M25" s="46"/>
      <c r="N25" s="46"/>
      <c r="O25" s="46"/>
      <c r="P25" s="46"/>
      <c r="Q25" s="46"/>
      <c r="R25" s="46"/>
      <c r="S25" s="46"/>
      <c r="T25" s="46"/>
    </row>
    <row r="26" spans="1:20" x14ac:dyDescent="0.2">
      <c r="A26" s="17">
        <v>2017</v>
      </c>
      <c r="B26" s="21">
        <v>2382</v>
      </c>
      <c r="C26" s="21">
        <v>871</v>
      </c>
      <c r="D26" s="21">
        <v>2141</v>
      </c>
      <c r="E26" s="21">
        <v>1673</v>
      </c>
      <c r="F26" s="21">
        <v>984</v>
      </c>
      <c r="G26" s="21">
        <v>1541</v>
      </c>
      <c r="H26" s="22">
        <v>1757</v>
      </c>
      <c r="I26" s="22">
        <v>973</v>
      </c>
      <c r="J26" s="22">
        <v>1611</v>
      </c>
      <c r="K26" s="46"/>
      <c r="L26" s="46"/>
      <c r="M26" s="46"/>
      <c r="N26" s="46"/>
      <c r="O26" s="46"/>
      <c r="P26" s="46"/>
      <c r="Q26" s="46"/>
      <c r="R26" s="46"/>
      <c r="S26" s="46"/>
      <c r="T26" s="46"/>
    </row>
    <row r="27" spans="1:20" x14ac:dyDescent="0.2">
      <c r="A27" s="17">
        <v>2018</v>
      </c>
      <c r="B27" s="21">
        <v>2364</v>
      </c>
      <c r="C27" s="21">
        <v>870</v>
      </c>
      <c r="D27" s="21">
        <v>2122</v>
      </c>
      <c r="E27" s="21">
        <v>1662</v>
      </c>
      <c r="F27" s="21">
        <v>980</v>
      </c>
      <c r="G27" s="21">
        <v>1534</v>
      </c>
      <c r="H27" s="22">
        <v>1745</v>
      </c>
      <c r="I27" s="22">
        <v>968</v>
      </c>
      <c r="J27" s="22">
        <v>1602</v>
      </c>
      <c r="K27" s="46"/>
      <c r="L27" s="46"/>
      <c r="M27" s="46"/>
      <c r="N27" s="46"/>
      <c r="O27" s="46"/>
      <c r="P27" s="46"/>
      <c r="Q27" s="46"/>
      <c r="R27" s="46"/>
      <c r="S27" s="46"/>
      <c r="T27" s="46"/>
    </row>
    <row r="28" spans="1:20" x14ac:dyDescent="0.2">
      <c r="A28" s="17">
        <v>2019</v>
      </c>
      <c r="B28" s="21">
        <v>2349</v>
      </c>
      <c r="C28" s="21">
        <v>849</v>
      </c>
      <c r="D28" s="21">
        <v>2103</v>
      </c>
      <c r="E28" s="21">
        <v>1664</v>
      </c>
      <c r="F28" s="21">
        <v>981</v>
      </c>
      <c r="G28" s="21">
        <v>1539</v>
      </c>
      <c r="H28" s="22">
        <v>1748</v>
      </c>
      <c r="I28" s="22">
        <v>966</v>
      </c>
      <c r="J28" s="22">
        <v>1607</v>
      </c>
      <c r="K28" s="46"/>
      <c r="L28" s="46"/>
      <c r="M28" s="46"/>
      <c r="N28" s="46"/>
      <c r="O28" s="46"/>
      <c r="P28" s="46"/>
      <c r="Q28" s="46"/>
      <c r="R28" s="46"/>
      <c r="S28" s="46"/>
      <c r="T28" s="46"/>
    </row>
    <row r="29" spans="1:20" x14ac:dyDescent="0.2">
      <c r="A29" s="17">
        <v>2020</v>
      </c>
      <c r="B29" s="21">
        <v>2137</v>
      </c>
      <c r="C29" s="21">
        <v>748</v>
      </c>
      <c r="D29" s="21">
        <v>1879</v>
      </c>
      <c r="E29" s="21">
        <v>1563</v>
      </c>
      <c r="F29" s="21">
        <v>896</v>
      </c>
      <c r="G29" s="21">
        <v>1447</v>
      </c>
      <c r="H29" s="22">
        <v>1633</v>
      </c>
      <c r="I29" s="22">
        <v>876</v>
      </c>
      <c r="J29" s="22">
        <v>1500</v>
      </c>
      <c r="K29" s="46"/>
      <c r="L29" s="46"/>
      <c r="M29" s="46"/>
      <c r="N29" s="46"/>
      <c r="O29" s="46"/>
      <c r="P29" s="46"/>
      <c r="Q29" s="46"/>
      <c r="R29" s="46"/>
      <c r="S29" s="46"/>
      <c r="T29" s="46"/>
    </row>
    <row r="30" spans="1:20" x14ac:dyDescent="0.2">
      <c r="A30" s="58">
        <v>2021</v>
      </c>
      <c r="B30" s="21">
        <v>2193</v>
      </c>
      <c r="C30" s="21">
        <v>843</v>
      </c>
      <c r="D30" s="21">
        <v>1940</v>
      </c>
      <c r="E30" s="21">
        <v>1638</v>
      </c>
      <c r="F30" s="21">
        <v>938</v>
      </c>
      <c r="G30" s="21">
        <v>1513</v>
      </c>
      <c r="H30" s="22">
        <v>1708</v>
      </c>
      <c r="I30" s="22">
        <v>926</v>
      </c>
      <c r="J30" s="22">
        <v>1567</v>
      </c>
      <c r="K30" s="46"/>
      <c r="L30" s="46"/>
      <c r="M30" s="46"/>
      <c r="N30" s="46"/>
      <c r="O30" s="46"/>
      <c r="P30" s="46"/>
      <c r="Q30" s="46"/>
      <c r="R30" s="46"/>
      <c r="S30" s="46"/>
      <c r="T30" s="46"/>
    </row>
    <row r="31" spans="1:20" x14ac:dyDescent="0.2">
      <c r="A31" s="64">
        <v>2022</v>
      </c>
      <c r="B31" s="23">
        <v>2234</v>
      </c>
      <c r="C31" s="23">
        <v>848</v>
      </c>
      <c r="D31" s="23">
        <v>1971</v>
      </c>
      <c r="E31" s="23">
        <v>1664</v>
      </c>
      <c r="F31" s="23">
        <v>967</v>
      </c>
      <c r="G31" s="23">
        <v>1545</v>
      </c>
      <c r="H31" s="24">
        <v>1737</v>
      </c>
      <c r="I31" s="24">
        <v>950</v>
      </c>
      <c r="J31" s="24">
        <v>1601</v>
      </c>
      <c r="K31" s="46"/>
      <c r="L31" s="46"/>
      <c r="M31" s="46"/>
      <c r="N31" s="46"/>
      <c r="O31" s="46"/>
      <c r="P31" s="46"/>
      <c r="Q31" s="46"/>
      <c r="R31" s="46"/>
      <c r="S31" s="46"/>
      <c r="T31" s="46"/>
    </row>
    <row r="32" spans="1:20" x14ac:dyDescent="0.2">
      <c r="A32" s="46"/>
      <c r="B32" s="46"/>
      <c r="C32" s="46"/>
      <c r="D32" s="46"/>
      <c r="E32" s="46"/>
      <c r="F32" s="46"/>
      <c r="G32" s="46"/>
      <c r="H32" s="46"/>
      <c r="I32" s="46"/>
      <c r="J32" s="46"/>
      <c r="K32" s="46"/>
      <c r="L32" s="46"/>
      <c r="M32" s="46"/>
      <c r="N32" s="46"/>
      <c r="O32" s="46"/>
      <c r="P32" s="46"/>
      <c r="Q32" s="46"/>
      <c r="R32" s="46"/>
      <c r="S32" s="46"/>
      <c r="T32" s="46"/>
    </row>
    <row r="33" spans="1:20" x14ac:dyDescent="0.2">
      <c r="A33" s="55"/>
      <c r="H33" s="46"/>
      <c r="I33" s="46"/>
      <c r="J33" s="46"/>
      <c r="K33" s="46"/>
      <c r="L33" s="46"/>
      <c r="M33" s="46"/>
      <c r="N33" s="46"/>
      <c r="O33" s="46"/>
      <c r="P33" s="46"/>
      <c r="Q33" s="46"/>
      <c r="R33" s="46"/>
      <c r="S33" s="46"/>
      <c r="T33" s="46"/>
    </row>
    <row r="35" spans="1:20" x14ac:dyDescent="0.2">
      <c r="B35" s="60"/>
      <c r="C35" s="60"/>
      <c r="D35" s="60"/>
      <c r="E35" s="60"/>
      <c r="F35" s="60"/>
      <c r="G35" s="60"/>
      <c r="H35" s="60"/>
      <c r="I35" s="60"/>
      <c r="J35" s="60"/>
    </row>
    <row r="36" spans="1:20" x14ac:dyDescent="0.2">
      <c r="B36" s="60"/>
      <c r="C36" s="60"/>
      <c r="D36" s="60"/>
      <c r="E36" s="60"/>
      <c r="F36" s="60"/>
      <c r="G36" s="60"/>
      <c r="H36" s="60"/>
      <c r="I36" s="60"/>
      <c r="J36" s="60"/>
    </row>
    <row r="37" spans="1:20" x14ac:dyDescent="0.2">
      <c r="B37" s="60"/>
      <c r="C37" s="60"/>
      <c r="D37" s="60"/>
      <c r="E37" s="60"/>
      <c r="F37" s="60"/>
      <c r="G37" s="60"/>
      <c r="H37" s="60"/>
      <c r="I37" s="60"/>
      <c r="J37" s="60"/>
    </row>
    <row r="38" spans="1:20" x14ac:dyDescent="0.2">
      <c r="B38" s="60"/>
      <c r="C38" s="60"/>
      <c r="D38" s="60"/>
      <c r="E38" s="60"/>
      <c r="F38" s="60"/>
      <c r="G38" s="60"/>
      <c r="H38" s="60"/>
      <c r="I38" s="60"/>
      <c r="J38" s="60"/>
    </row>
    <row r="39" spans="1:20" x14ac:dyDescent="0.2">
      <c r="B39" s="60"/>
      <c r="C39" s="60"/>
      <c r="D39" s="60"/>
      <c r="E39" s="60"/>
      <c r="F39" s="60"/>
      <c r="G39" s="60"/>
      <c r="H39" s="60"/>
      <c r="I39" s="60"/>
      <c r="J39" s="60"/>
    </row>
    <row r="40" spans="1:20" x14ac:dyDescent="0.2">
      <c r="B40" s="60"/>
      <c r="C40" s="60"/>
      <c r="D40" s="60"/>
      <c r="E40" s="60"/>
      <c r="F40" s="60"/>
      <c r="G40" s="60"/>
      <c r="H40" s="60"/>
      <c r="I40" s="60"/>
      <c r="J40" s="60"/>
    </row>
    <row r="41" spans="1:20" x14ac:dyDescent="0.2">
      <c r="B41" s="60"/>
      <c r="C41" s="60"/>
      <c r="D41" s="60"/>
      <c r="E41" s="60"/>
      <c r="F41" s="60"/>
      <c r="G41" s="60"/>
      <c r="H41" s="60"/>
      <c r="I41" s="60"/>
      <c r="J41" s="60"/>
    </row>
    <row r="42" spans="1:20" x14ac:dyDescent="0.2">
      <c r="B42" s="60"/>
      <c r="C42" s="60"/>
      <c r="D42" s="60"/>
      <c r="E42" s="60"/>
      <c r="F42" s="60"/>
      <c r="G42" s="60"/>
      <c r="H42" s="60"/>
      <c r="I42" s="60"/>
      <c r="J42" s="60"/>
    </row>
    <row r="43" spans="1:20" x14ac:dyDescent="0.2">
      <c r="B43" s="60"/>
      <c r="C43" s="60"/>
      <c r="D43" s="60"/>
      <c r="E43" s="60"/>
      <c r="F43" s="60"/>
      <c r="G43" s="60"/>
      <c r="H43" s="60"/>
      <c r="I43" s="60"/>
      <c r="J43" s="60"/>
    </row>
    <row r="44" spans="1:20" x14ac:dyDescent="0.2">
      <c r="B44" s="60"/>
      <c r="C44" s="60"/>
      <c r="D44" s="60"/>
      <c r="E44" s="60"/>
      <c r="F44" s="60"/>
      <c r="G44" s="60"/>
      <c r="H44" s="60"/>
      <c r="I44" s="60"/>
      <c r="J44" s="60"/>
    </row>
    <row r="45" spans="1:20" x14ac:dyDescent="0.2">
      <c r="B45" s="60"/>
      <c r="C45" s="60"/>
      <c r="D45" s="60"/>
      <c r="E45" s="60"/>
      <c r="F45" s="60"/>
      <c r="G45" s="60"/>
      <c r="H45" s="60"/>
      <c r="I45" s="60"/>
      <c r="J45" s="60"/>
    </row>
    <row r="46" spans="1:20" x14ac:dyDescent="0.2">
      <c r="B46" s="60"/>
      <c r="C46" s="60"/>
      <c r="D46" s="60"/>
      <c r="E46" s="60"/>
      <c r="F46" s="60"/>
      <c r="G46" s="60"/>
      <c r="H46" s="60"/>
      <c r="I46" s="60"/>
      <c r="J46" s="60"/>
    </row>
    <row r="47" spans="1:20" x14ac:dyDescent="0.2">
      <c r="B47" s="60"/>
      <c r="C47" s="60"/>
      <c r="D47" s="60"/>
      <c r="E47" s="60"/>
      <c r="F47" s="60"/>
      <c r="G47" s="60"/>
      <c r="H47" s="60"/>
      <c r="I47" s="60"/>
      <c r="J47" s="60"/>
    </row>
    <row r="48" spans="1:20" x14ac:dyDescent="0.2">
      <c r="B48" s="60"/>
      <c r="C48" s="60"/>
      <c r="D48" s="60"/>
      <c r="E48" s="60"/>
      <c r="F48" s="60"/>
      <c r="G48" s="60"/>
      <c r="H48" s="60"/>
      <c r="I48" s="60"/>
      <c r="J48" s="60"/>
    </row>
    <row r="49" spans="2:10" x14ac:dyDescent="0.2">
      <c r="B49" s="60"/>
      <c r="C49" s="60"/>
      <c r="D49" s="60"/>
      <c r="E49" s="60"/>
      <c r="F49" s="60"/>
      <c r="G49" s="60"/>
      <c r="H49" s="60"/>
      <c r="I49" s="60"/>
      <c r="J49" s="60"/>
    </row>
    <row r="50" spans="2:10" x14ac:dyDescent="0.2">
      <c r="B50" s="60"/>
      <c r="C50" s="60"/>
      <c r="D50" s="60"/>
      <c r="E50" s="60"/>
      <c r="F50" s="60"/>
      <c r="G50" s="60"/>
      <c r="H50" s="60"/>
      <c r="I50" s="60"/>
      <c r="J50" s="60"/>
    </row>
    <row r="51" spans="2:10" x14ac:dyDescent="0.2">
      <c r="B51" s="60"/>
      <c r="C51" s="60"/>
      <c r="D51" s="60"/>
      <c r="E51" s="60"/>
      <c r="F51" s="60"/>
      <c r="G51" s="60"/>
      <c r="H51" s="60"/>
      <c r="I51" s="60"/>
      <c r="J51" s="60"/>
    </row>
    <row r="52" spans="2:10" x14ac:dyDescent="0.2">
      <c r="B52" s="60"/>
      <c r="C52" s="60"/>
      <c r="D52" s="60"/>
      <c r="E52" s="60"/>
      <c r="F52" s="60"/>
      <c r="G52" s="60"/>
      <c r="H52" s="60"/>
      <c r="I52" s="60"/>
      <c r="J52" s="60"/>
    </row>
    <row r="53" spans="2:10" x14ac:dyDescent="0.2">
      <c r="B53" s="60"/>
      <c r="C53" s="60"/>
      <c r="D53" s="60"/>
      <c r="E53" s="60"/>
      <c r="F53" s="60"/>
      <c r="G53" s="60"/>
      <c r="H53" s="60"/>
      <c r="I53" s="60"/>
      <c r="J53" s="60"/>
    </row>
    <row r="54" spans="2:10" x14ac:dyDescent="0.2">
      <c r="B54" s="60"/>
      <c r="C54" s="60"/>
      <c r="D54" s="60"/>
      <c r="E54" s="60"/>
      <c r="F54" s="60"/>
      <c r="G54" s="60"/>
      <c r="H54" s="60"/>
      <c r="I54" s="60"/>
      <c r="J54" s="60"/>
    </row>
  </sheetData>
  <mergeCells count="11">
    <mergeCell ref="B10:D10"/>
    <mergeCell ref="E10:G10"/>
    <mergeCell ref="H10:J10"/>
    <mergeCell ref="A5:A6"/>
    <mergeCell ref="B6:J6"/>
    <mergeCell ref="B3:J3"/>
    <mergeCell ref="B2:J2"/>
    <mergeCell ref="B5:J5"/>
    <mergeCell ref="B7:J7"/>
    <mergeCell ref="B1:T1"/>
    <mergeCell ref="B4:H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0"/>
  <sheetViews>
    <sheetView zoomScaleNormal="100" workbookViewId="0">
      <selection activeCell="B26" sqref="B26:J26"/>
    </sheetView>
  </sheetViews>
  <sheetFormatPr baseColWidth="10" defaultRowHeight="12.75" x14ac:dyDescent="0.2"/>
  <cols>
    <col min="10" max="10" width="11.85546875" customWidth="1"/>
  </cols>
  <sheetData>
    <row r="1" spans="1:19" ht="12.75" customHeight="1" x14ac:dyDescent="0.2">
      <c r="A1" s="9" t="s">
        <v>7</v>
      </c>
      <c r="B1" s="94" t="s">
        <v>42</v>
      </c>
      <c r="C1" s="94"/>
      <c r="D1" s="94"/>
      <c r="E1" s="94"/>
      <c r="F1" s="94"/>
      <c r="G1" s="94"/>
      <c r="H1" s="94"/>
      <c r="I1" s="94"/>
      <c r="J1" s="94"/>
      <c r="K1" s="94"/>
      <c r="L1" s="94"/>
      <c r="M1" s="94"/>
      <c r="N1" s="94"/>
      <c r="O1" s="94"/>
      <c r="P1" s="94"/>
      <c r="Q1" s="94"/>
      <c r="R1" s="94"/>
      <c r="S1" s="94"/>
    </row>
    <row r="2" spans="1:19" ht="22.5" customHeight="1" x14ac:dyDescent="0.2">
      <c r="A2" s="61" t="s">
        <v>8</v>
      </c>
      <c r="B2" s="86" t="s">
        <v>21</v>
      </c>
      <c r="C2" s="86"/>
      <c r="D2" s="86"/>
      <c r="E2" s="86"/>
      <c r="F2" s="86"/>
      <c r="G2" s="86"/>
      <c r="H2" s="86"/>
      <c r="I2" s="86"/>
      <c r="J2" s="86"/>
      <c r="K2" s="46"/>
      <c r="L2" s="46"/>
      <c r="M2" s="46"/>
      <c r="N2" s="46"/>
      <c r="O2" s="46"/>
      <c r="P2" s="46"/>
      <c r="Q2" s="46"/>
      <c r="R2" s="46"/>
      <c r="S2" s="46"/>
    </row>
    <row r="3" spans="1:19" x14ac:dyDescent="0.2">
      <c r="A3" s="61" t="s">
        <v>9</v>
      </c>
      <c r="B3" s="86" t="s">
        <v>22</v>
      </c>
      <c r="C3" s="86"/>
      <c r="D3" s="86"/>
      <c r="E3" s="86"/>
      <c r="F3" s="86"/>
      <c r="G3" s="86"/>
      <c r="H3" s="86"/>
      <c r="I3" s="86"/>
      <c r="J3" s="86"/>
      <c r="K3" s="46"/>
      <c r="L3" s="46"/>
      <c r="M3" s="46"/>
      <c r="N3" s="46"/>
      <c r="O3" s="46"/>
      <c r="P3" s="46"/>
      <c r="Q3" s="46"/>
      <c r="R3" s="46"/>
      <c r="S3" s="46"/>
    </row>
    <row r="4" spans="1:19" ht="23.25" customHeight="1" x14ac:dyDescent="0.2">
      <c r="A4" s="61" t="s">
        <v>31</v>
      </c>
      <c r="B4" s="86" t="s">
        <v>50</v>
      </c>
      <c r="C4" s="86"/>
      <c r="D4" s="86"/>
      <c r="E4" s="86"/>
      <c r="F4" s="86"/>
      <c r="G4" s="86"/>
      <c r="H4" s="86"/>
      <c r="I4" s="86"/>
      <c r="J4" s="61"/>
      <c r="K4" s="46"/>
      <c r="L4" s="46"/>
      <c r="M4" s="46"/>
      <c r="N4" s="46"/>
      <c r="O4" s="46"/>
      <c r="P4" s="46"/>
      <c r="Q4" s="46"/>
      <c r="R4" s="46"/>
      <c r="S4" s="46"/>
    </row>
    <row r="5" spans="1:19" ht="12.75" customHeight="1" x14ac:dyDescent="0.2">
      <c r="A5" s="86" t="s">
        <v>10</v>
      </c>
      <c r="B5" s="88" t="s">
        <v>43</v>
      </c>
      <c r="C5" s="88"/>
      <c r="D5" s="88"/>
      <c r="E5" s="88"/>
      <c r="F5" s="88"/>
      <c r="G5" s="88"/>
      <c r="H5" s="88"/>
      <c r="I5" s="88"/>
      <c r="J5" s="88"/>
      <c r="K5" s="46"/>
      <c r="L5" s="46"/>
      <c r="M5" s="46"/>
      <c r="N5" s="46"/>
      <c r="O5" s="46"/>
      <c r="P5" s="46"/>
      <c r="Q5" s="46"/>
      <c r="R5" s="46"/>
      <c r="S5" s="46"/>
    </row>
    <row r="6" spans="1:19" ht="12.75" customHeight="1" x14ac:dyDescent="0.2">
      <c r="A6" s="86"/>
      <c r="B6" s="88" t="s">
        <v>44</v>
      </c>
      <c r="C6" s="88"/>
      <c r="D6" s="88"/>
      <c r="E6" s="88"/>
      <c r="F6" s="88"/>
      <c r="G6" s="88"/>
      <c r="H6" s="88"/>
      <c r="I6" s="88"/>
      <c r="J6" s="88"/>
      <c r="K6" s="46"/>
      <c r="L6" s="46"/>
      <c r="M6" s="46"/>
      <c r="N6" s="46"/>
      <c r="O6" s="46"/>
      <c r="P6" s="46"/>
      <c r="Q6" s="46"/>
      <c r="R6" s="46"/>
      <c r="S6" s="46"/>
    </row>
    <row r="7" spans="1:19" x14ac:dyDescent="0.2">
      <c r="A7" s="61" t="s">
        <v>11</v>
      </c>
      <c r="B7" s="86" t="s">
        <v>49</v>
      </c>
      <c r="C7" s="86"/>
      <c r="D7" s="86"/>
      <c r="E7" s="86"/>
      <c r="F7" s="86"/>
      <c r="G7" s="86"/>
      <c r="H7" s="86"/>
      <c r="I7" s="86"/>
      <c r="J7" s="46"/>
      <c r="K7" s="46"/>
      <c r="L7" s="46"/>
      <c r="M7" s="46"/>
      <c r="N7" s="46"/>
      <c r="O7" s="46"/>
      <c r="P7" s="46"/>
      <c r="Q7" s="46"/>
      <c r="R7" s="46"/>
      <c r="S7" s="46"/>
    </row>
    <row r="8" spans="1:19" x14ac:dyDescent="0.2">
      <c r="A8" s="61"/>
      <c r="B8" s="61"/>
      <c r="C8" s="61"/>
      <c r="D8" s="61"/>
      <c r="E8" s="61"/>
      <c r="F8" s="61"/>
      <c r="G8" s="61"/>
      <c r="H8" s="61"/>
      <c r="I8" s="61"/>
      <c r="J8" s="46"/>
      <c r="K8" s="46"/>
      <c r="L8" s="46"/>
      <c r="M8" s="46"/>
      <c r="N8" s="46"/>
      <c r="O8" s="46"/>
      <c r="P8" s="46"/>
      <c r="Q8" s="46"/>
      <c r="R8" s="46"/>
      <c r="S8" s="46"/>
    </row>
    <row r="9" spans="1:19" hidden="1" x14ac:dyDescent="0.2">
      <c r="A9" s="4"/>
      <c r="B9" s="4"/>
      <c r="C9" s="5"/>
      <c r="D9" s="5"/>
      <c r="E9" s="5" t="str">
        <f>CONCATENATE(E11," des salariés à ",LOWER(B10))</f>
        <v>Ensemble des salariés à temps complet</v>
      </c>
      <c r="F9" s="5"/>
      <c r="G9" s="5"/>
      <c r="H9" s="5"/>
      <c r="I9" s="5" t="str">
        <f>CONCATENATE(I11," des salariés à ",LOWER(F10))</f>
        <v>Ensemble des salariés à temps partiel</v>
      </c>
      <c r="J9" s="5"/>
      <c r="K9" s="46"/>
      <c r="L9" s="46"/>
      <c r="M9" s="46"/>
      <c r="N9" s="46"/>
      <c r="O9" s="46"/>
      <c r="P9" s="46"/>
      <c r="Q9" s="46"/>
      <c r="R9" s="46"/>
      <c r="S9" s="46"/>
    </row>
    <row r="10" spans="1:19" x14ac:dyDescent="0.2">
      <c r="A10" s="6"/>
      <c r="B10" s="95" t="s">
        <v>4</v>
      </c>
      <c r="C10" s="96"/>
      <c r="D10" s="96"/>
      <c r="E10" s="97"/>
      <c r="F10" s="95" t="s">
        <v>2</v>
      </c>
      <c r="G10" s="96"/>
      <c r="H10" s="96"/>
      <c r="I10" s="97"/>
      <c r="J10" s="98" t="s">
        <v>45</v>
      </c>
      <c r="K10" s="46"/>
      <c r="L10" s="46"/>
      <c r="M10" s="46"/>
      <c r="N10" s="46"/>
      <c r="O10" s="46"/>
      <c r="P10" s="46"/>
      <c r="Q10" s="46"/>
      <c r="R10" s="46"/>
      <c r="S10" s="46"/>
    </row>
    <row r="11" spans="1:19" ht="22.5" x14ac:dyDescent="0.2">
      <c r="A11" s="12"/>
      <c r="B11" s="62" t="s">
        <v>46</v>
      </c>
      <c r="C11" s="62" t="s">
        <v>47</v>
      </c>
      <c r="D11" s="62" t="s">
        <v>48</v>
      </c>
      <c r="E11" s="62" t="s">
        <v>3</v>
      </c>
      <c r="F11" s="62" t="s">
        <v>46</v>
      </c>
      <c r="G11" s="62" t="s">
        <v>47</v>
      </c>
      <c r="H11" s="62" t="s">
        <v>48</v>
      </c>
      <c r="I11" s="62" t="s">
        <v>3</v>
      </c>
      <c r="J11" s="99"/>
      <c r="K11" s="46"/>
      <c r="L11" s="46"/>
      <c r="M11" s="46"/>
      <c r="N11" s="46"/>
      <c r="O11" s="46"/>
      <c r="P11" s="46"/>
      <c r="Q11" s="46"/>
      <c r="R11" s="46"/>
      <c r="S11" s="46"/>
    </row>
    <row r="12" spans="1:19" x14ac:dyDescent="0.2">
      <c r="A12" s="8">
        <v>2006</v>
      </c>
      <c r="B12" s="21">
        <v>1502.54</v>
      </c>
      <c r="C12" s="21">
        <v>1555.4</v>
      </c>
      <c r="D12" s="21">
        <v>1691.11</v>
      </c>
      <c r="E12" s="21">
        <v>1646</v>
      </c>
      <c r="F12" s="21">
        <v>1008.99</v>
      </c>
      <c r="G12" s="21">
        <v>1037.23</v>
      </c>
      <c r="H12" s="21">
        <v>980.73900000000003</v>
      </c>
      <c r="I12" s="21">
        <v>989</v>
      </c>
      <c r="J12" s="22">
        <v>1528</v>
      </c>
      <c r="K12" s="48"/>
      <c r="L12" s="46"/>
      <c r="M12" s="46"/>
      <c r="N12" s="46"/>
      <c r="O12" s="46"/>
      <c r="P12" s="46"/>
      <c r="Q12" s="46"/>
      <c r="R12" s="46"/>
      <c r="S12" s="46"/>
    </row>
    <row r="13" spans="1:19" x14ac:dyDescent="0.2">
      <c r="A13" s="8">
        <v>2007</v>
      </c>
      <c r="B13" s="21">
        <v>1501.3</v>
      </c>
      <c r="C13" s="21">
        <v>1553.7</v>
      </c>
      <c r="D13" s="21">
        <v>1686.14</v>
      </c>
      <c r="E13" s="21">
        <v>1644</v>
      </c>
      <c r="F13" s="21">
        <v>1013.8</v>
      </c>
      <c r="G13" s="21">
        <v>1038.77</v>
      </c>
      <c r="H13" s="21">
        <v>974.24800000000005</v>
      </c>
      <c r="I13" s="21">
        <v>985</v>
      </c>
      <c r="J13" s="22">
        <v>1525</v>
      </c>
      <c r="K13" s="46"/>
      <c r="L13" s="46"/>
      <c r="M13" s="46"/>
      <c r="N13" s="46"/>
      <c r="O13" s="46"/>
      <c r="P13" s="46"/>
      <c r="Q13" s="46"/>
      <c r="R13" s="46"/>
      <c r="S13" s="46"/>
    </row>
    <row r="14" spans="1:19" x14ac:dyDescent="0.2">
      <c r="A14" s="8">
        <v>2008</v>
      </c>
      <c r="B14" s="21">
        <v>1514.83</v>
      </c>
      <c r="C14" s="21">
        <v>1568.35</v>
      </c>
      <c r="D14" s="21">
        <v>1700.97</v>
      </c>
      <c r="E14" s="21">
        <v>1658</v>
      </c>
      <c r="F14" s="21">
        <v>1013.72</v>
      </c>
      <c r="G14" s="21">
        <v>1039.8499999999999</v>
      </c>
      <c r="H14" s="21">
        <v>961.83699999999999</v>
      </c>
      <c r="I14" s="21">
        <v>976</v>
      </c>
      <c r="J14" s="22">
        <v>1538</v>
      </c>
      <c r="K14" s="46"/>
      <c r="L14" s="46"/>
      <c r="M14" s="46"/>
      <c r="N14" s="46"/>
      <c r="O14" s="46"/>
      <c r="P14" s="46"/>
      <c r="Q14" s="46"/>
      <c r="R14" s="46"/>
      <c r="S14" s="46"/>
    </row>
    <row r="15" spans="1:19" x14ac:dyDescent="0.2">
      <c r="A15" s="8">
        <v>2009</v>
      </c>
      <c r="B15" s="21">
        <v>1523.77</v>
      </c>
      <c r="C15" s="21">
        <v>1570.67</v>
      </c>
      <c r="D15" s="21">
        <v>1677.74</v>
      </c>
      <c r="E15" s="21">
        <v>1642</v>
      </c>
      <c r="F15" s="21">
        <v>1008.44</v>
      </c>
      <c r="G15" s="21">
        <v>1039.05</v>
      </c>
      <c r="H15" s="21">
        <v>944.47400000000005</v>
      </c>
      <c r="I15" s="21">
        <v>961</v>
      </c>
      <c r="J15" s="22">
        <v>1519</v>
      </c>
      <c r="K15" s="46"/>
      <c r="L15" s="46"/>
      <c r="M15" s="46"/>
      <c r="N15" s="46"/>
      <c r="O15" s="46"/>
      <c r="P15" s="46"/>
      <c r="Q15" s="46"/>
      <c r="R15" s="46"/>
      <c r="S15" s="46"/>
    </row>
    <row r="16" spans="1:19" x14ac:dyDescent="0.2">
      <c r="A16" s="8">
        <v>2010</v>
      </c>
      <c r="B16" s="21">
        <v>1529.24</v>
      </c>
      <c r="C16" s="21">
        <v>1573.04</v>
      </c>
      <c r="D16" s="21">
        <v>1704.8</v>
      </c>
      <c r="E16" s="21">
        <v>1664</v>
      </c>
      <c r="F16" s="21">
        <v>1011.54</v>
      </c>
      <c r="G16" s="21">
        <v>1031.77</v>
      </c>
      <c r="H16" s="21">
        <v>955.05200000000002</v>
      </c>
      <c r="I16" s="21">
        <v>970</v>
      </c>
      <c r="J16" s="22">
        <v>1535</v>
      </c>
      <c r="K16" s="46"/>
      <c r="L16" s="46"/>
      <c r="M16" s="46"/>
      <c r="N16" s="46"/>
      <c r="O16" s="46"/>
      <c r="P16" s="46"/>
      <c r="Q16" s="46"/>
      <c r="R16" s="46"/>
      <c r="S16" s="46"/>
    </row>
    <row r="17" spans="1:19" x14ac:dyDescent="0.2">
      <c r="A17" s="8">
        <v>2011</v>
      </c>
      <c r="B17" s="21">
        <v>1542.51</v>
      </c>
      <c r="C17" s="21">
        <v>1584.27</v>
      </c>
      <c r="D17" s="21">
        <v>1703.6</v>
      </c>
      <c r="E17" s="21">
        <v>1667</v>
      </c>
      <c r="F17" s="21">
        <v>1021.35</v>
      </c>
      <c r="G17" s="21">
        <v>1042.96</v>
      </c>
      <c r="H17" s="21">
        <v>951.12199999999996</v>
      </c>
      <c r="I17" s="21">
        <v>968</v>
      </c>
      <c r="J17" s="22">
        <v>1537</v>
      </c>
      <c r="K17" s="46"/>
      <c r="L17" s="46"/>
      <c r="M17" s="46"/>
      <c r="N17" s="46"/>
      <c r="O17" s="46"/>
      <c r="P17" s="46"/>
      <c r="Q17" s="46"/>
      <c r="R17" s="46"/>
      <c r="S17" s="46"/>
    </row>
    <row r="18" spans="1:19" x14ac:dyDescent="0.2">
      <c r="A18" s="8">
        <v>2012</v>
      </c>
      <c r="B18" s="21">
        <v>1548.8</v>
      </c>
      <c r="C18" s="21">
        <v>1583.51</v>
      </c>
      <c r="D18" s="21">
        <v>1699.8</v>
      </c>
      <c r="E18" s="21">
        <v>1665</v>
      </c>
      <c r="F18" s="21">
        <v>1028.97</v>
      </c>
      <c r="G18" s="21">
        <v>1038.68</v>
      </c>
      <c r="H18" s="21">
        <v>949.91200000000003</v>
      </c>
      <c r="I18" s="21">
        <v>969</v>
      </c>
      <c r="J18" s="22">
        <v>1536</v>
      </c>
      <c r="K18" s="46"/>
      <c r="L18" s="46"/>
      <c r="M18" s="46"/>
      <c r="N18" s="46"/>
      <c r="O18" s="46"/>
      <c r="P18" s="46"/>
      <c r="Q18" s="46"/>
      <c r="R18" s="46"/>
      <c r="S18" s="46"/>
    </row>
    <row r="19" spans="1:19" ht="13.5" thickBot="1" x14ac:dyDescent="0.25">
      <c r="A19" s="33">
        <v>2013</v>
      </c>
      <c r="B19" s="36">
        <v>1519.97</v>
      </c>
      <c r="C19" s="36">
        <v>1570.73</v>
      </c>
      <c r="D19" s="36">
        <v>1688.46</v>
      </c>
      <c r="E19" s="36">
        <v>1648</v>
      </c>
      <c r="F19" s="36">
        <v>1025.44</v>
      </c>
      <c r="G19" s="36">
        <v>1039.76</v>
      </c>
      <c r="H19" s="36">
        <v>969.67399999999998</v>
      </c>
      <c r="I19" s="36">
        <v>983</v>
      </c>
      <c r="J19" s="37">
        <v>1522</v>
      </c>
      <c r="K19" s="46"/>
      <c r="L19" s="46"/>
      <c r="M19" s="46"/>
      <c r="N19" s="46"/>
      <c r="O19" s="46"/>
      <c r="P19" s="46"/>
      <c r="Q19" s="46"/>
      <c r="R19" s="46"/>
      <c r="S19" s="46"/>
    </row>
    <row r="20" spans="1:19" ht="13.5" thickTop="1" x14ac:dyDescent="0.2">
      <c r="A20" s="17">
        <v>2014</v>
      </c>
      <c r="B20" s="21">
        <v>1526.55</v>
      </c>
      <c r="C20" s="21">
        <v>1575.9</v>
      </c>
      <c r="D20" s="21">
        <v>1684.81</v>
      </c>
      <c r="E20" s="21">
        <v>1647</v>
      </c>
      <c r="F20" s="21">
        <v>1032.71</v>
      </c>
      <c r="G20" s="21">
        <v>1050.49</v>
      </c>
      <c r="H20" s="21">
        <v>946.71199999999999</v>
      </c>
      <c r="I20" s="21">
        <v>968</v>
      </c>
      <c r="J20" s="22">
        <v>1516</v>
      </c>
      <c r="K20" s="46"/>
      <c r="L20" s="46"/>
      <c r="M20" s="46"/>
      <c r="N20" s="46"/>
      <c r="O20" s="46"/>
      <c r="P20" s="46"/>
      <c r="Q20" s="46"/>
      <c r="R20" s="46"/>
      <c r="S20" s="46"/>
    </row>
    <row r="21" spans="1:19" x14ac:dyDescent="0.2">
      <c r="A21" s="17">
        <v>2015</v>
      </c>
      <c r="B21" s="21">
        <v>1510.13</v>
      </c>
      <c r="C21" s="21">
        <v>1556.86</v>
      </c>
      <c r="D21" s="21">
        <v>1694.31</v>
      </c>
      <c r="E21" s="21">
        <v>1651</v>
      </c>
      <c r="F21" s="21">
        <v>1025.3699999999999</v>
      </c>
      <c r="G21" s="21">
        <v>1046.55</v>
      </c>
      <c r="H21" s="21">
        <v>961.75699999999995</v>
      </c>
      <c r="I21" s="21">
        <v>977</v>
      </c>
      <c r="J21" s="22">
        <v>1522</v>
      </c>
      <c r="K21" s="46"/>
      <c r="L21" s="46"/>
      <c r="M21" s="46"/>
      <c r="N21" s="46"/>
      <c r="O21" s="46"/>
      <c r="P21" s="46"/>
      <c r="Q21" s="46"/>
      <c r="R21" s="46"/>
      <c r="S21" s="46"/>
    </row>
    <row r="22" spans="1:19" x14ac:dyDescent="0.2">
      <c r="A22" s="17">
        <v>2016</v>
      </c>
      <c r="B22" s="21">
        <v>1536.79</v>
      </c>
      <c r="C22" s="21">
        <v>1583.5</v>
      </c>
      <c r="D22" s="21">
        <v>1715.43</v>
      </c>
      <c r="E22" s="21">
        <v>1674</v>
      </c>
      <c r="F22" s="21">
        <v>1027.8599999999999</v>
      </c>
      <c r="G22" s="21">
        <v>1045.9000000000001</v>
      </c>
      <c r="H22" s="21">
        <v>964.58399999999995</v>
      </c>
      <c r="I22" s="21">
        <v>979</v>
      </c>
      <c r="J22" s="22">
        <v>1541</v>
      </c>
      <c r="K22" s="46"/>
      <c r="L22" s="46"/>
      <c r="M22" s="46"/>
      <c r="N22" s="46"/>
      <c r="O22" s="46"/>
      <c r="P22" s="46"/>
      <c r="Q22" s="46"/>
      <c r="R22" s="46"/>
      <c r="S22" s="46"/>
    </row>
    <row r="23" spans="1:19" x14ac:dyDescent="0.2">
      <c r="A23" s="17">
        <v>2017</v>
      </c>
      <c r="B23" s="21">
        <v>1550.61</v>
      </c>
      <c r="C23" s="21">
        <v>1594.78</v>
      </c>
      <c r="D23" s="21">
        <v>1709.11</v>
      </c>
      <c r="E23" s="21">
        <v>1673</v>
      </c>
      <c r="F23" s="21">
        <v>1044.8399999999999</v>
      </c>
      <c r="G23" s="21">
        <v>1065.45</v>
      </c>
      <c r="H23" s="21">
        <v>965.20299999999997</v>
      </c>
      <c r="I23" s="21">
        <v>984</v>
      </c>
      <c r="J23" s="22">
        <v>1541</v>
      </c>
      <c r="K23" s="46"/>
      <c r="L23" s="46"/>
      <c r="M23" s="46"/>
      <c r="N23" s="46"/>
      <c r="O23" s="46"/>
      <c r="P23" s="46"/>
      <c r="Q23" s="46"/>
      <c r="R23" s="46"/>
      <c r="S23" s="46"/>
    </row>
    <row r="24" spans="1:19" x14ac:dyDescent="0.2">
      <c r="A24" s="17">
        <v>2018</v>
      </c>
      <c r="B24" s="21">
        <v>1542.32</v>
      </c>
      <c r="C24" s="21">
        <v>1586.03</v>
      </c>
      <c r="D24" s="21">
        <v>1697.02</v>
      </c>
      <c r="E24" s="21">
        <v>1662</v>
      </c>
      <c r="F24" s="21">
        <v>1028.51</v>
      </c>
      <c r="G24" s="21">
        <v>1041.4100000000001</v>
      </c>
      <c r="H24" s="21">
        <v>963.99900000000002</v>
      </c>
      <c r="I24" s="21">
        <v>980</v>
      </c>
      <c r="J24" s="22">
        <v>1534</v>
      </c>
      <c r="K24" s="46"/>
      <c r="L24" s="46"/>
      <c r="M24" s="46"/>
      <c r="N24" s="46"/>
      <c r="O24" s="46"/>
      <c r="P24" s="46"/>
      <c r="Q24" s="46"/>
      <c r="R24" s="46"/>
      <c r="S24" s="46"/>
    </row>
    <row r="25" spans="1:19" x14ac:dyDescent="0.2">
      <c r="A25" s="17">
        <v>2019</v>
      </c>
      <c r="B25" s="21">
        <v>1542.09</v>
      </c>
      <c r="C25" s="21">
        <v>1586.36</v>
      </c>
      <c r="D25" s="21">
        <v>1701</v>
      </c>
      <c r="E25" s="21">
        <v>1664</v>
      </c>
      <c r="F25" s="21">
        <v>1022.51</v>
      </c>
      <c r="G25" s="21">
        <v>1040.01</v>
      </c>
      <c r="H25" s="21">
        <v>968.1</v>
      </c>
      <c r="I25" s="21">
        <v>981</v>
      </c>
      <c r="J25" s="22">
        <v>1539</v>
      </c>
      <c r="K25" s="46"/>
      <c r="L25" s="46"/>
      <c r="M25" s="46"/>
      <c r="N25" s="46"/>
      <c r="O25" s="46"/>
      <c r="P25" s="46"/>
      <c r="Q25" s="46"/>
      <c r="R25" s="46"/>
      <c r="S25" s="46"/>
    </row>
    <row r="26" spans="1:19" x14ac:dyDescent="0.2">
      <c r="A26" s="59">
        <v>2020</v>
      </c>
      <c r="B26" s="21">
        <v>1518.47</v>
      </c>
      <c r="C26" s="21">
        <v>1556.44</v>
      </c>
      <c r="D26" s="21">
        <v>1577.44</v>
      </c>
      <c r="E26" s="21">
        <v>1563</v>
      </c>
      <c r="F26" s="21">
        <v>962.99</v>
      </c>
      <c r="G26" s="21">
        <v>969.67</v>
      </c>
      <c r="H26" s="21">
        <v>874.08799999999997</v>
      </c>
      <c r="I26" s="21">
        <v>896</v>
      </c>
      <c r="J26" s="22">
        <v>1447</v>
      </c>
      <c r="K26" s="46"/>
      <c r="L26" s="46"/>
      <c r="M26" s="46"/>
      <c r="N26" s="46"/>
      <c r="O26" s="46"/>
      <c r="P26" s="46"/>
      <c r="Q26" s="46"/>
      <c r="R26" s="46"/>
      <c r="S26" s="46"/>
    </row>
    <row r="27" spans="1:19" x14ac:dyDescent="0.2">
      <c r="A27" s="17">
        <v>2021</v>
      </c>
      <c r="B27" s="21">
        <v>1561</v>
      </c>
      <c r="C27" s="21">
        <v>1612</v>
      </c>
      <c r="D27" s="21">
        <v>1661</v>
      </c>
      <c r="E27" s="21">
        <v>1638</v>
      </c>
      <c r="F27" s="21">
        <v>984</v>
      </c>
      <c r="G27" s="21">
        <v>996</v>
      </c>
      <c r="H27" s="21">
        <v>921</v>
      </c>
      <c r="I27" s="21">
        <v>938</v>
      </c>
      <c r="J27" s="22">
        <v>1513</v>
      </c>
      <c r="K27" s="46"/>
      <c r="L27" s="46"/>
      <c r="M27" s="46"/>
      <c r="N27" s="46"/>
      <c r="O27" s="46"/>
      <c r="P27" s="46"/>
      <c r="Q27" s="46"/>
      <c r="R27" s="46"/>
      <c r="S27" s="46"/>
    </row>
    <row r="28" spans="1:19" x14ac:dyDescent="0.2">
      <c r="A28" s="64">
        <v>2022</v>
      </c>
      <c r="B28" s="23">
        <v>1556</v>
      </c>
      <c r="C28" s="23">
        <v>1608</v>
      </c>
      <c r="D28" s="23">
        <v>1695</v>
      </c>
      <c r="E28" s="23">
        <v>1664</v>
      </c>
      <c r="F28" s="23">
        <v>1011</v>
      </c>
      <c r="G28" s="23">
        <v>1019</v>
      </c>
      <c r="H28" s="23">
        <v>952</v>
      </c>
      <c r="I28" s="23">
        <v>967</v>
      </c>
      <c r="J28" s="24">
        <v>1545</v>
      </c>
      <c r="K28" s="46"/>
      <c r="L28" s="46"/>
      <c r="M28" s="46"/>
      <c r="N28" s="46"/>
      <c r="O28" s="46"/>
      <c r="P28" s="46"/>
      <c r="Q28" s="46"/>
      <c r="R28" s="46"/>
      <c r="S28" s="46"/>
    </row>
    <row r="29" spans="1:19" x14ac:dyDescent="0.2">
      <c r="A29" s="55"/>
      <c r="B29" s="65"/>
      <c r="C29" s="65"/>
      <c r="D29" s="65"/>
      <c r="E29" s="65"/>
      <c r="F29" s="65"/>
      <c r="G29" s="65"/>
      <c r="H29" s="65"/>
      <c r="I29" s="65"/>
      <c r="J29" s="65"/>
      <c r="K29" s="46"/>
      <c r="L29" s="46"/>
      <c r="M29" s="46"/>
      <c r="N29" s="46"/>
      <c r="O29" s="46"/>
      <c r="P29" s="46"/>
      <c r="Q29" s="46"/>
      <c r="R29" s="46"/>
      <c r="S29" s="46"/>
    </row>
    <row r="30" spans="1:19" x14ac:dyDescent="0.2">
      <c r="A30" s="66"/>
      <c r="E30" s="65"/>
      <c r="I30" s="65"/>
      <c r="J30" s="65"/>
      <c r="K30" s="46"/>
      <c r="L30" s="46"/>
      <c r="M30" s="46"/>
      <c r="N30" s="46"/>
      <c r="O30" s="46"/>
      <c r="P30" s="46"/>
      <c r="Q30" s="46"/>
      <c r="R30" s="46"/>
      <c r="S30" s="46"/>
    </row>
    <row r="31" spans="1:19" x14ac:dyDescent="0.2">
      <c r="A31" s="67"/>
      <c r="B31" s="65"/>
      <c r="C31" s="65"/>
      <c r="D31" s="65"/>
      <c r="E31" s="65"/>
      <c r="F31" s="65"/>
      <c r="G31" s="65"/>
      <c r="H31" s="65"/>
      <c r="I31" s="65"/>
      <c r="J31" s="65"/>
      <c r="K31" s="46"/>
      <c r="L31" s="46"/>
      <c r="M31" s="46"/>
      <c r="N31" s="46"/>
      <c r="O31" s="46"/>
      <c r="P31" s="46"/>
      <c r="Q31" s="46"/>
      <c r="R31" s="46"/>
      <c r="S31" s="46"/>
    </row>
    <row r="32" spans="1:19" x14ac:dyDescent="0.2">
      <c r="A32" s="67"/>
      <c r="K32" s="46"/>
      <c r="L32" s="46"/>
      <c r="M32" s="46"/>
      <c r="N32" s="46"/>
      <c r="O32" s="46"/>
      <c r="P32" s="46"/>
      <c r="Q32" s="46"/>
      <c r="R32" s="46"/>
      <c r="S32" s="46"/>
    </row>
    <row r="33" spans="1:19" x14ac:dyDescent="0.2">
      <c r="A33" s="67"/>
      <c r="B33" s="68"/>
      <c r="C33" s="68"/>
      <c r="D33" s="68"/>
      <c r="E33" s="68"/>
      <c r="F33" s="68"/>
      <c r="G33" s="68"/>
      <c r="H33" s="68"/>
      <c r="I33" s="68"/>
      <c r="J33" s="69"/>
      <c r="K33" s="46"/>
      <c r="L33" s="46"/>
      <c r="M33" s="46"/>
      <c r="N33" s="46"/>
      <c r="O33" s="46"/>
      <c r="P33" s="46"/>
      <c r="Q33" s="46"/>
      <c r="R33" s="46"/>
      <c r="S33" s="46"/>
    </row>
    <row r="34" spans="1:19" x14ac:dyDescent="0.2">
      <c r="A34" s="67"/>
      <c r="B34" s="68"/>
      <c r="C34" s="68"/>
      <c r="D34" s="68"/>
      <c r="E34" s="68"/>
      <c r="F34" s="68"/>
      <c r="G34" s="68"/>
      <c r="H34" s="68"/>
      <c r="I34" s="68"/>
      <c r="J34" s="68"/>
      <c r="K34" s="46"/>
      <c r="L34" s="46"/>
      <c r="M34" s="46"/>
      <c r="N34" s="46"/>
      <c r="O34" s="46"/>
      <c r="P34" s="46"/>
      <c r="Q34" s="46"/>
      <c r="R34" s="46"/>
      <c r="S34" s="46"/>
    </row>
    <row r="35" spans="1:19" x14ac:dyDescent="0.2">
      <c r="A35" s="67"/>
      <c r="B35" s="68"/>
      <c r="C35" s="68"/>
      <c r="D35" s="68"/>
      <c r="E35" s="68"/>
      <c r="F35" s="68"/>
      <c r="G35" s="68"/>
      <c r="H35" s="68"/>
      <c r="I35" s="68"/>
      <c r="J35" s="69"/>
      <c r="K35" s="46"/>
      <c r="L35" s="46"/>
      <c r="M35" s="46"/>
      <c r="N35" s="46"/>
      <c r="O35" s="46"/>
      <c r="P35" s="46"/>
      <c r="Q35" s="46"/>
      <c r="R35" s="46"/>
      <c r="S35" s="46"/>
    </row>
    <row r="36" spans="1:19" x14ac:dyDescent="0.2">
      <c r="A36" s="67"/>
      <c r="B36" s="68"/>
      <c r="C36" s="68"/>
      <c r="D36" s="68"/>
      <c r="E36" s="68"/>
      <c r="F36" s="68"/>
      <c r="G36" s="68"/>
      <c r="H36" s="68"/>
      <c r="I36" s="68"/>
      <c r="J36" s="69"/>
      <c r="K36" s="46"/>
      <c r="L36" s="46"/>
      <c r="M36" s="46"/>
      <c r="N36" s="46"/>
      <c r="O36" s="46"/>
      <c r="P36" s="46"/>
      <c r="Q36" s="46"/>
      <c r="R36" s="46"/>
      <c r="S36" s="46"/>
    </row>
    <row r="37" spans="1:19" x14ac:dyDescent="0.2">
      <c r="A37" s="67"/>
      <c r="B37" s="68"/>
      <c r="C37" s="68"/>
      <c r="D37" s="68"/>
      <c r="E37" s="68"/>
      <c r="F37" s="68"/>
      <c r="G37" s="68"/>
      <c r="H37" s="68"/>
      <c r="I37" s="68"/>
      <c r="J37" s="69"/>
      <c r="K37" s="46"/>
      <c r="L37" s="46"/>
      <c r="M37" s="46"/>
      <c r="N37" s="46"/>
      <c r="O37" s="46"/>
      <c r="P37" s="46"/>
      <c r="Q37" s="46"/>
      <c r="R37" s="46"/>
      <c r="S37" s="46"/>
    </row>
    <row r="38" spans="1:19" x14ac:dyDescent="0.2">
      <c r="A38" s="67"/>
      <c r="B38" s="68"/>
      <c r="C38" s="68"/>
      <c r="D38" s="68"/>
      <c r="E38" s="68"/>
      <c r="F38" s="68"/>
      <c r="G38" s="68"/>
      <c r="H38" s="68"/>
      <c r="I38" s="68"/>
      <c r="J38" s="69"/>
      <c r="K38" s="46"/>
      <c r="L38" s="46"/>
      <c r="M38" s="46"/>
      <c r="N38" s="46"/>
      <c r="O38" s="46"/>
      <c r="P38" s="46"/>
      <c r="Q38" s="46"/>
      <c r="R38" s="46"/>
      <c r="S38" s="46"/>
    </row>
    <row r="39" spans="1:19" x14ac:dyDescent="0.2">
      <c r="A39" s="67"/>
      <c r="B39" s="68"/>
      <c r="C39" s="68"/>
      <c r="D39" s="68"/>
      <c r="E39" s="68"/>
      <c r="F39" s="68"/>
      <c r="G39" s="68"/>
      <c r="H39" s="68"/>
      <c r="I39" s="68"/>
      <c r="J39" s="69"/>
      <c r="K39" s="46"/>
      <c r="L39" s="46"/>
      <c r="M39" s="46"/>
      <c r="N39" s="46"/>
      <c r="O39" s="46"/>
      <c r="P39" s="46"/>
      <c r="Q39" s="46"/>
      <c r="R39" s="46"/>
      <c r="S39" s="46"/>
    </row>
    <row r="40" spans="1:19" x14ac:dyDescent="0.2">
      <c r="A40" s="67"/>
      <c r="B40" s="68"/>
      <c r="C40" s="68"/>
      <c r="D40" s="68"/>
      <c r="E40" s="68"/>
      <c r="F40" s="68"/>
      <c r="G40" s="68"/>
      <c r="H40" s="68"/>
      <c r="I40" s="68"/>
      <c r="J40" s="69"/>
      <c r="K40" s="46"/>
      <c r="L40" s="46"/>
      <c r="M40" s="46"/>
      <c r="N40" s="46"/>
      <c r="O40" s="46"/>
      <c r="P40" s="46"/>
      <c r="Q40" s="46"/>
      <c r="R40" s="46"/>
      <c r="S40" s="46"/>
    </row>
    <row r="41" spans="1:19" x14ac:dyDescent="0.2">
      <c r="A41" s="67"/>
      <c r="B41" s="68"/>
      <c r="C41" s="68"/>
      <c r="D41" s="68"/>
      <c r="E41" s="68"/>
      <c r="F41" s="68"/>
      <c r="G41" s="68"/>
      <c r="H41" s="68"/>
      <c r="I41" s="68"/>
      <c r="J41" s="69"/>
      <c r="K41" s="46"/>
      <c r="L41" s="46"/>
      <c r="M41" s="46"/>
      <c r="N41" s="46"/>
      <c r="O41" s="46"/>
      <c r="P41" s="46"/>
      <c r="Q41" s="46"/>
      <c r="R41" s="46"/>
      <c r="S41" s="46"/>
    </row>
    <row r="42" spans="1:19" x14ac:dyDescent="0.2">
      <c r="A42" s="67"/>
      <c r="B42" s="68"/>
      <c r="C42" s="68"/>
      <c r="D42" s="68"/>
      <c r="E42" s="68"/>
      <c r="F42" s="68"/>
      <c r="G42" s="68"/>
      <c r="H42" s="68"/>
      <c r="I42" s="68"/>
      <c r="J42" s="69"/>
      <c r="K42" s="46"/>
      <c r="L42" s="46"/>
      <c r="M42" s="46"/>
      <c r="N42" s="46"/>
      <c r="O42" s="46"/>
      <c r="P42" s="46"/>
      <c r="Q42" s="46"/>
      <c r="R42" s="46"/>
      <c r="S42" s="46"/>
    </row>
    <row r="43" spans="1:19" x14ac:dyDescent="0.2">
      <c r="A43" s="67"/>
      <c r="B43" s="68"/>
      <c r="C43" s="68"/>
      <c r="D43" s="68"/>
      <c r="E43" s="68"/>
      <c r="F43" s="68"/>
      <c r="G43" s="68"/>
      <c r="H43" s="68"/>
      <c r="I43" s="68"/>
      <c r="J43" s="69"/>
      <c r="K43" s="46"/>
      <c r="L43" s="46"/>
      <c r="M43" s="46"/>
      <c r="N43" s="46"/>
      <c r="O43" s="46"/>
      <c r="P43" s="46"/>
      <c r="Q43" s="46"/>
      <c r="R43" s="46"/>
      <c r="S43" s="46"/>
    </row>
    <row r="44" spans="1:19" x14ac:dyDescent="0.2">
      <c r="A44" s="66"/>
      <c r="B44" s="66"/>
      <c r="C44" s="66"/>
      <c r="D44" s="66"/>
      <c r="E44" s="66"/>
      <c r="F44" s="66"/>
      <c r="G44" s="66"/>
      <c r="H44" s="66"/>
      <c r="I44" s="66"/>
      <c r="J44" s="66"/>
      <c r="K44" s="46"/>
      <c r="L44" s="46"/>
      <c r="M44" s="46"/>
      <c r="N44" s="46"/>
      <c r="O44" s="46"/>
      <c r="P44" s="46"/>
      <c r="Q44" s="46"/>
      <c r="R44" s="46"/>
      <c r="S44" s="46"/>
    </row>
    <row r="45" spans="1:19" x14ac:dyDescent="0.2">
      <c r="A45" s="67"/>
      <c r="B45" s="68"/>
      <c r="C45" s="68"/>
      <c r="D45" s="68"/>
      <c r="E45" s="68"/>
      <c r="F45" s="68"/>
      <c r="G45" s="68"/>
      <c r="H45" s="68"/>
      <c r="I45" s="68"/>
      <c r="J45" s="69"/>
      <c r="K45" s="46"/>
      <c r="L45" s="46"/>
      <c r="M45" s="46"/>
      <c r="N45" s="46"/>
      <c r="O45" s="46"/>
      <c r="P45" s="46"/>
      <c r="Q45" s="46"/>
      <c r="R45" s="46"/>
      <c r="S45" s="46"/>
    </row>
    <row r="46" spans="1:19" x14ac:dyDescent="0.2">
      <c r="A46" s="67"/>
      <c r="B46" s="68"/>
      <c r="C46" s="68"/>
      <c r="D46" s="68"/>
      <c r="E46" s="68"/>
      <c r="F46" s="68"/>
      <c r="G46" s="68"/>
      <c r="H46" s="68"/>
      <c r="I46" s="68"/>
      <c r="J46" s="69"/>
      <c r="K46" s="46"/>
      <c r="L46" s="46"/>
      <c r="M46" s="46"/>
      <c r="N46" s="46"/>
      <c r="O46" s="46"/>
      <c r="P46" s="46"/>
      <c r="Q46" s="46"/>
      <c r="R46" s="46"/>
      <c r="S46" s="46"/>
    </row>
    <row r="47" spans="1:19" x14ac:dyDescent="0.2">
      <c r="A47" s="67"/>
      <c r="B47" s="68"/>
      <c r="C47" s="68"/>
      <c r="D47" s="68"/>
      <c r="E47" s="68"/>
      <c r="F47" s="68"/>
      <c r="G47" s="68"/>
      <c r="H47" s="68"/>
      <c r="I47" s="68"/>
      <c r="J47" s="69"/>
      <c r="K47" s="46"/>
      <c r="L47" s="46"/>
      <c r="M47" s="46"/>
      <c r="N47" s="46"/>
      <c r="O47" s="46"/>
      <c r="P47" s="46"/>
      <c r="Q47" s="46"/>
      <c r="R47" s="46"/>
      <c r="S47" s="46"/>
    </row>
    <row r="48" spans="1:19" x14ac:dyDescent="0.2">
      <c r="A48" s="67"/>
      <c r="B48" s="68"/>
      <c r="C48" s="68"/>
      <c r="D48" s="68"/>
      <c r="E48" s="68"/>
      <c r="F48" s="68"/>
      <c r="G48" s="68"/>
      <c r="H48" s="68"/>
      <c r="I48" s="68"/>
      <c r="J48" s="69"/>
      <c r="K48" s="46"/>
      <c r="L48" s="46"/>
      <c r="M48" s="46"/>
      <c r="N48" s="46"/>
      <c r="O48" s="46"/>
      <c r="P48" s="46"/>
      <c r="Q48" s="46"/>
      <c r="R48" s="46"/>
      <c r="S48" s="46"/>
    </row>
    <row r="49" spans="1:19" x14ac:dyDescent="0.2">
      <c r="A49" s="67"/>
      <c r="B49" s="68"/>
      <c r="C49" s="68"/>
      <c r="D49" s="68"/>
      <c r="E49" s="68"/>
      <c r="F49" s="68"/>
      <c r="G49" s="68"/>
      <c r="H49" s="68"/>
      <c r="I49" s="68"/>
      <c r="J49" s="69"/>
      <c r="K49" s="46"/>
      <c r="L49" s="46"/>
      <c r="M49" s="46"/>
      <c r="N49" s="46"/>
      <c r="O49" s="46"/>
      <c r="P49" s="46"/>
      <c r="Q49" s="46"/>
      <c r="R49" s="46"/>
      <c r="S49" s="46"/>
    </row>
    <row r="50" spans="1:19" x14ac:dyDescent="0.2">
      <c r="A50" s="67"/>
      <c r="B50" s="68"/>
      <c r="C50" s="68"/>
      <c r="D50" s="68"/>
      <c r="E50" s="68"/>
      <c r="F50" s="68"/>
      <c r="G50" s="68"/>
      <c r="H50" s="68"/>
      <c r="I50" s="68"/>
      <c r="J50" s="69"/>
      <c r="K50" s="46"/>
      <c r="L50" s="46"/>
      <c r="M50" s="46"/>
      <c r="N50" s="46"/>
      <c r="O50" s="46"/>
      <c r="P50" s="46"/>
      <c r="Q50" s="46"/>
      <c r="R50" s="46"/>
      <c r="S50" s="46"/>
    </row>
    <row r="51" spans="1:19" x14ac:dyDescent="0.2">
      <c r="A51" s="67"/>
      <c r="B51" s="68"/>
      <c r="C51" s="68"/>
      <c r="D51" s="68"/>
      <c r="E51" s="68"/>
      <c r="F51" s="68"/>
      <c r="G51" s="68"/>
      <c r="H51" s="68"/>
      <c r="I51" s="68"/>
      <c r="J51" s="69"/>
    </row>
    <row r="52" spans="1:19" x14ac:dyDescent="0.2">
      <c r="A52" s="67"/>
      <c r="B52" s="68"/>
      <c r="C52" s="68"/>
      <c r="D52" s="68"/>
      <c r="E52" s="68"/>
      <c r="F52" s="68"/>
      <c r="G52" s="68"/>
      <c r="H52" s="68"/>
      <c r="I52" s="68"/>
      <c r="J52" s="69"/>
    </row>
    <row r="53" spans="1:19" x14ac:dyDescent="0.2">
      <c r="A53" s="67"/>
      <c r="B53" s="68"/>
      <c r="C53" s="68"/>
      <c r="D53" s="68"/>
      <c r="E53" s="68"/>
      <c r="F53" s="68"/>
      <c r="G53" s="68"/>
      <c r="H53" s="68"/>
      <c r="I53" s="68"/>
      <c r="J53" s="69"/>
    </row>
    <row r="54" spans="1:19" x14ac:dyDescent="0.2">
      <c r="A54" s="67"/>
      <c r="B54" s="68"/>
      <c r="C54" s="68"/>
      <c r="D54" s="68"/>
      <c r="E54" s="68"/>
      <c r="F54" s="68"/>
      <c r="G54" s="68"/>
      <c r="H54" s="68"/>
      <c r="I54" s="68"/>
      <c r="J54" s="69"/>
    </row>
    <row r="55" spans="1:19" x14ac:dyDescent="0.2">
      <c r="A55" s="67"/>
      <c r="B55" s="68"/>
      <c r="C55" s="68"/>
      <c r="D55" s="68"/>
      <c r="E55" s="68"/>
      <c r="F55" s="68"/>
      <c r="G55" s="68"/>
      <c r="H55" s="68"/>
      <c r="I55" s="68"/>
      <c r="J55" s="69"/>
    </row>
    <row r="56" spans="1:19" x14ac:dyDescent="0.2">
      <c r="A56" s="67"/>
      <c r="B56" s="68"/>
      <c r="C56" s="68"/>
      <c r="D56" s="68"/>
      <c r="E56" s="68"/>
      <c r="F56" s="68"/>
      <c r="G56" s="68"/>
      <c r="H56" s="68"/>
      <c r="I56" s="68"/>
      <c r="J56" s="69"/>
    </row>
    <row r="57" spans="1:19" x14ac:dyDescent="0.2">
      <c r="A57" s="67"/>
      <c r="B57" s="68"/>
      <c r="C57" s="68"/>
      <c r="D57" s="68"/>
      <c r="E57" s="68"/>
      <c r="F57" s="68"/>
      <c r="G57" s="68"/>
      <c r="H57" s="68"/>
      <c r="I57" s="68"/>
      <c r="J57" s="69"/>
    </row>
    <row r="58" spans="1:19" x14ac:dyDescent="0.2">
      <c r="A58" s="66"/>
      <c r="B58" s="68"/>
      <c r="C58" s="68"/>
      <c r="D58" s="68"/>
      <c r="E58" s="68"/>
      <c r="F58" s="68"/>
      <c r="G58" s="68"/>
      <c r="H58" s="68"/>
      <c r="I58" s="68"/>
      <c r="J58" s="69"/>
    </row>
    <row r="59" spans="1:19" x14ac:dyDescent="0.2">
      <c r="A59" s="66"/>
      <c r="B59" s="66"/>
      <c r="C59" s="66"/>
      <c r="D59" s="66"/>
      <c r="E59" s="66"/>
      <c r="F59" s="66"/>
      <c r="G59" s="66"/>
      <c r="H59" s="66"/>
      <c r="I59" s="66"/>
      <c r="J59" s="66"/>
    </row>
    <row r="60" spans="1:19" x14ac:dyDescent="0.2">
      <c r="A60" s="66"/>
      <c r="B60" s="66"/>
      <c r="C60" s="66"/>
      <c r="D60" s="66"/>
      <c r="E60" s="66"/>
      <c r="F60" s="66"/>
      <c r="G60" s="66"/>
      <c r="H60" s="66"/>
      <c r="I60" s="66"/>
      <c r="J60" s="66"/>
    </row>
  </sheetData>
  <mergeCells count="11">
    <mergeCell ref="B7:I7"/>
    <mergeCell ref="B10:E10"/>
    <mergeCell ref="F10:I10"/>
    <mergeCell ref="J10:J11"/>
    <mergeCell ref="B1:S1"/>
    <mergeCell ref="B2:J2"/>
    <mergeCell ref="B3:J3"/>
    <mergeCell ref="B4:I4"/>
    <mergeCell ref="A5:A6"/>
    <mergeCell ref="B5:J5"/>
    <mergeCell ref="B6:J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Durée habituelle hebdomadaire</vt:lpstr>
      <vt:lpstr>Durée annuelle effective</vt:lpstr>
      <vt:lpstr>Dur ann effect public-privé</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NGUYEN, Arthur (DARES)</cp:lastModifiedBy>
  <cp:lastPrinted>2013-07-12T11:35:25Z</cp:lastPrinted>
  <dcterms:created xsi:type="dcterms:W3CDTF">2011-01-12T12:52:34Z</dcterms:created>
  <dcterms:modified xsi:type="dcterms:W3CDTF">2023-09-27T15:22:10Z</dcterms:modified>
</cp:coreProperties>
</file>