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I:\Covid19 - Crise sanitaire\TDB Hebdo - Bimensuel\15-20-08-2020\"/>
    </mc:Choice>
  </mc:AlternateContent>
  <bookViews>
    <workbookView xWindow="0" yWindow="0" windowWidth="2370" windowHeight="0" tabRatio="979"/>
  </bookViews>
  <sheets>
    <sheet name="Lisez-moi" sheetId="111" r:id="rId1"/>
    <sheet name="Figure 1" sheetId="216" r:id="rId2"/>
    <sheet name="Figure 2" sheetId="217" r:id="rId3"/>
    <sheet name="Figure 3" sheetId="218" r:id="rId4"/>
    <sheet name="Figure 4" sheetId="219" r:id="rId5"/>
    <sheet name="Figure 5" sheetId="220" r:id="rId6"/>
    <sheet name="Figure 6" sheetId="221" r:id="rId7"/>
    <sheet name="Figure 7" sheetId="222" r:id="rId8"/>
    <sheet name="Figure 8" sheetId="223" r:id="rId9"/>
    <sheet name="Figure 9" sheetId="224" r:id="rId10"/>
    <sheet name="Figure 10" sheetId="225" r:id="rId11"/>
    <sheet name="Figure 11" sheetId="230" r:id="rId12"/>
    <sheet name="Figure 12" sheetId="231" r:id="rId13"/>
    <sheet name="Figure 13" sheetId="226" r:id="rId14"/>
    <sheet name="Figure 14" sheetId="227" r:id="rId15"/>
    <sheet name="Figure 15" sheetId="228" r:id="rId16"/>
    <sheet name="Figure 16" sheetId="229" r:id="rId17"/>
    <sheet name="Figure 17" sheetId="232" r:id="rId18"/>
    <sheet name="Annexe 1" sheetId="233" r:id="rId19"/>
  </sheets>
  <externalReferences>
    <externalReference r:id="rId20"/>
    <externalReference r:id="rId21"/>
    <externalReference r:id="rId22"/>
  </externalReferences>
  <definedNames>
    <definedName name="_xlnm._FilterDatabase" localSheetId="18" hidden="1">'Annexe 1'!$A$3:$H$1228</definedName>
    <definedName name="ad" localSheetId="18">OFFSET(po,#REF!,0)</definedName>
    <definedName name="ad" localSheetId="10">OFFSET('Figure 10'!po,#REF!,0)</definedName>
    <definedName name="ad" localSheetId="0">OFFSET(po,#REF!,0)</definedName>
    <definedName name="ad">OFFSET(po,#REF!,0)</definedName>
    <definedName name="bilan_circ" localSheetId="18">#REF!</definedName>
    <definedName name="bilan_circ" localSheetId="10">#REF!</definedName>
    <definedName name="bilan_circ">#REF!</definedName>
    <definedName name="bilan_dep" localSheetId="10">#REF!</definedName>
    <definedName name="bilan_dep">#REF!</definedName>
    <definedName name="bilan_dep_a17_secret" localSheetId="18">#REF!</definedName>
    <definedName name="bilan_dep_a17_secret" localSheetId="0">#REF!</definedName>
    <definedName name="bilan_dep_a17_secret">#REF!</definedName>
    <definedName name="bilan_dep_taille_ent" localSheetId="10">#REF!</definedName>
    <definedName name="bilan_dep_taille_ent">#REF!</definedName>
    <definedName name="bilan_dep_taille_ent_NM" localSheetId="10">#REF!</definedName>
    <definedName name="bilan_dep_taille_ent_NM">#REF!</definedName>
    <definedName name="bilan_dep_taille_etab" localSheetId="10">#REF!</definedName>
    <definedName name="bilan_dep_taille_etab">#REF!</definedName>
    <definedName name="bilan_dep_taille_etab_NM" localSheetId="10">#REF!</definedName>
    <definedName name="bilan_dep_taille_etab_NM">#REF!</definedName>
    <definedName name="bilan_depot" localSheetId="10">#REF!</definedName>
    <definedName name="bilan_depot">#REF!</definedName>
    <definedName name="bilan_motif" localSheetId="10">#REF!</definedName>
    <definedName name="bilan_motif">#REF!</definedName>
    <definedName name="bilan_naf17" localSheetId="10">#REF!</definedName>
    <definedName name="bilan_naf17">#REF!</definedName>
    <definedName name="bilan_naf38" localSheetId="10">#REF!</definedName>
    <definedName name="bilan_naf38">#REF!</definedName>
    <definedName name="bilan_naf88" localSheetId="10">#REF!</definedName>
    <definedName name="bilan_naf88">#REF!</definedName>
    <definedName name="bilan_reg" localSheetId="10">#REF!</definedName>
    <definedName name="bilan_reg">#REF!</definedName>
    <definedName name="bilan_REV2" localSheetId="10">#REF!</definedName>
    <definedName name="bilan_REV2">#REF!</definedName>
    <definedName name="bilan_statut" localSheetId="10">#REF!</definedName>
    <definedName name="bilan_statut">#REF!</definedName>
    <definedName name="bilan_taille_ent" localSheetId="10">#REF!</definedName>
    <definedName name="bilan_taille_ent">#REF!</definedName>
    <definedName name="bilan_taille_ent_b" localSheetId="10">#REF!</definedName>
    <definedName name="bilan_taille_ent_b">#REF!</definedName>
    <definedName name="bilan_taille_etab" localSheetId="10">#REF!</definedName>
    <definedName name="bilan_taille_etab">#REF!</definedName>
    <definedName name="bilan_taille_etab_b" localSheetId="10">#REF!</definedName>
    <definedName name="bilan_taille_etab_b">#REF!</definedName>
    <definedName name="blabla">#REF!</definedName>
    <definedName name="choix" localSheetId="18">OFFSET(periode,#REF!,0)</definedName>
    <definedName name="choix" localSheetId="10">OFFSET('Figure 10'!periode,#REF!,0)</definedName>
    <definedName name="choix" localSheetId="11">OFFSET('Figure 11'!periode,#REF!,0)</definedName>
    <definedName name="choix" localSheetId="12">OFFSET('Figure 12'!periode,#REF!,0)</definedName>
    <definedName name="choix" localSheetId="13">OFFSET('Figure 13'!periode,#REF!,0)</definedName>
    <definedName name="choix" localSheetId="14">OFFSET('Figure 14'!periode,#REF!,0)</definedName>
    <definedName name="choix" localSheetId="17">OFFSET('Figure 17'!periode,#REF!,0)</definedName>
    <definedName name="choix" localSheetId="0">OFFSET(periode,#REF!,0)</definedName>
    <definedName name="choix">OFFSET(periode,#REF!,0)</definedName>
    <definedName name="choix_mesure" localSheetId="18">OFFSET(periode,#REF!,0)</definedName>
    <definedName name="choix_mesure" localSheetId="10">OFFSET('Figure 10'!periode,#REF!,0)</definedName>
    <definedName name="choix_mesure" localSheetId="11">OFFSET('Figure 11'!periode,#REF!,0)</definedName>
    <definedName name="choix_mesure" localSheetId="12">OFFSET('Figure 12'!periode,#REF!,0)</definedName>
    <definedName name="choix_mesure" localSheetId="13">OFFSET('Figure 13'!periode,#REF!,0)</definedName>
    <definedName name="choix_mesure" localSheetId="14">OFFSET('Figure 14'!periode,#REF!,0)</definedName>
    <definedName name="choix_mesure" localSheetId="17">OFFSET('Figure 17'!periode,#REF!,0)</definedName>
    <definedName name="choix_mesure" localSheetId="0">OFFSET(periode,#REF!,0)</definedName>
    <definedName name="choix_mesure">OFFSET(periode,#REF!,0)</definedName>
    <definedName name="choix_mesure2" localSheetId="18">OFFSET(periode,#REF!,0)</definedName>
    <definedName name="choix_mesure2" localSheetId="10">OFFSET('Figure 10'!periode,#REF!,0)</definedName>
    <definedName name="choix_mesure2" localSheetId="11">OFFSET('Figure 11'!periode,#REF!,0)</definedName>
    <definedName name="choix_mesure2" localSheetId="12">OFFSET('Figure 12'!periode,#REF!,0)</definedName>
    <definedName name="choix_mesure2" localSheetId="13">OFFSET('Figure 13'!periode,#REF!,0)</definedName>
    <definedName name="choix_mesure2" localSheetId="14">OFFSET('Figure 14'!periode,#REF!,0)</definedName>
    <definedName name="choix_mesure2" localSheetId="17">OFFSET('Figure 17'!periode,#REF!,0)</definedName>
    <definedName name="choix_mesure2" localSheetId="0">OFFSET(periode,#REF!,0)</definedName>
    <definedName name="choix_mesure2">OFFSET(periode,#REF!,0)</definedName>
    <definedName name="CVS_DUR" localSheetId="18">[1]données_graph1!#REF!</definedName>
    <definedName name="CVS_DUR" localSheetId="10">[1]données_graph1!#REF!</definedName>
    <definedName name="CVS_DUR" localSheetId="11">[1]données_graph1!#REF!</definedName>
    <definedName name="CVS_DUR" localSheetId="12">[2]données_graph1!#REF!</definedName>
    <definedName name="CVS_DUR" localSheetId="13">[2]données_graph1!#REF!</definedName>
    <definedName name="CVS_DUR" localSheetId="14">[2]données_graph1!#REF!</definedName>
    <definedName name="CVS_DUR" localSheetId="0">[1]données_graph1!#REF!</definedName>
    <definedName name="CVS_DUR">[2]données_graph1!#REF!</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fig" localSheetId="18">OFFSET(periode,#REF!,0)</definedName>
    <definedName name="fig" localSheetId="10">OFFSET('Figure 10'!periode,#REF!,0)</definedName>
    <definedName name="fig" localSheetId="0">OFFSET(periode,#REF!,0)</definedName>
    <definedName name="fig">OFFSET(periode,#REF!,0)</definedName>
    <definedName name="figure" localSheetId="18">#REF!</definedName>
    <definedName name="figure" localSheetId="10">#REF!</definedName>
    <definedName name="figure">#REF!</definedName>
    <definedName name="frijzijizj" localSheetId="10">#REF!</definedName>
    <definedName name="frijzijizj">#REF!</definedName>
    <definedName name="fsd" localSheetId="18">OFFSET(po,#REF!,0)</definedName>
    <definedName name="fsd">OFFSET(po,#REF!,0)</definedName>
    <definedName name="graph" localSheetId="18">#REF!</definedName>
    <definedName name="graph" localSheetId="10">#REF!</definedName>
    <definedName name="graph">#REF!</definedName>
    <definedName name="grenouille" localSheetId="10">#REF!</definedName>
    <definedName name="grenouille">#REF!</definedName>
    <definedName name="ii" localSheetId="10">#REF!</definedName>
    <definedName name="ii" localSheetId="11">#REF!</definedName>
    <definedName name="ii" localSheetId="12">#REF!</definedName>
    <definedName name="ii" localSheetId="13">#REF!</definedName>
    <definedName name="ii" localSheetId="14">#REF!</definedName>
    <definedName name="ii" localSheetId="17">#REF!</definedName>
    <definedName name="ii">#REF!</definedName>
    <definedName name="in" localSheetId="10">#REF!</definedName>
    <definedName name="in">#REF!</definedName>
    <definedName name="Interim_trimcvs" localSheetId="10">#REF!</definedName>
    <definedName name="Interim_trimcvs" localSheetId="11">#REF!</definedName>
    <definedName name="Interim_trimcvs" localSheetId="12">#REF!</definedName>
    <definedName name="Interim_trimcvs" localSheetId="13">#REF!</definedName>
    <definedName name="Interim_trimcvs" localSheetId="14">#REF!</definedName>
    <definedName name="Interim_trimcvs" localSheetId="17">#REF!</definedName>
    <definedName name="Interim_trimcvs">#REF!</definedName>
    <definedName name="mesure" localSheetId="10">#REF!</definedName>
    <definedName name="mesure" localSheetId="11">#REF!</definedName>
    <definedName name="mesure" localSheetId="12">#REF!</definedName>
    <definedName name="mesure" localSheetId="13">#REF!</definedName>
    <definedName name="mesure" localSheetId="14">#REF!</definedName>
    <definedName name="mesure" localSheetId="17">#REF!</definedName>
    <definedName name="mesure">#REF!</definedName>
    <definedName name="periode" localSheetId="10">#REF!</definedName>
    <definedName name="periode" localSheetId="11">#REF!</definedName>
    <definedName name="periode" localSheetId="12">#REF!</definedName>
    <definedName name="periode" localSheetId="13">#REF!</definedName>
    <definedName name="periode" localSheetId="14">#REF!</definedName>
    <definedName name="periode" localSheetId="17">#REF!</definedName>
    <definedName name="periode">#REF!</definedName>
    <definedName name="po" localSheetId="10">#REF!</definedName>
    <definedName name="po">#REF!</definedName>
    <definedName name="t" localSheetId="10">#REF!</definedName>
    <definedName name="t" localSheetId="11">#REF!</definedName>
    <definedName name="t" localSheetId="12">#REF!</definedName>
    <definedName name="t" localSheetId="13">#REF!</definedName>
    <definedName name="t" localSheetId="14">#REF!</definedName>
    <definedName name="t" localSheetId="17">#REF!</definedName>
    <definedName name="t">#REF!</definedName>
    <definedName name="u" localSheetId="10">#REF!</definedName>
    <definedName name="u" localSheetId="11">#REF!</definedName>
    <definedName name="u" localSheetId="12">#REF!</definedName>
    <definedName name="u" localSheetId="13">#REF!</definedName>
    <definedName name="u" localSheetId="14">#REF!</definedName>
    <definedName name="u" localSheetId="17">#REF!</definedName>
    <definedName name="u">#REF!</definedName>
    <definedName name="uuu" localSheetId="10">#REF!</definedName>
    <definedName name="uuu">#REF!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229" l="1"/>
  <c r="C40" i="229"/>
  <c r="C41" i="229"/>
  <c r="C43" i="229"/>
  <c r="C44" i="229"/>
  <c r="C45" i="229"/>
  <c r="C39" i="228"/>
  <c r="C41" i="228" s="1"/>
  <c r="C40" i="228"/>
  <c r="C40" i="226"/>
  <c r="C42" i="226" s="1"/>
  <c r="C41" i="226"/>
  <c r="Z6" i="225" l="1"/>
  <c r="Z8" i="225"/>
  <c r="E4" i="222"/>
  <c r="E5" i="222"/>
  <c r="E6" i="222"/>
  <c r="E7" i="222"/>
  <c r="E8" i="222"/>
  <c r="E9" i="222"/>
  <c r="E10" i="222"/>
  <c r="E11" i="222"/>
  <c r="E12" i="222"/>
  <c r="E13" i="222"/>
  <c r="E14" i="222"/>
  <c r="E15" i="222"/>
  <c r="E16" i="222"/>
  <c r="E17" i="222"/>
  <c r="E18" i="222"/>
  <c r="E19" i="222"/>
  <c r="E20" i="222"/>
  <c r="B24" i="217"/>
  <c r="C24" i="217"/>
  <c r="D24" i="217"/>
  <c r="E24" i="217"/>
  <c r="B25" i="217"/>
  <c r="C25" i="217"/>
  <c r="D25" i="217"/>
  <c r="E25" i="217"/>
</calcChain>
</file>

<file path=xl/sharedStrings.xml><?xml version="1.0" encoding="utf-8"?>
<sst xmlns="http://schemas.openxmlformats.org/spreadsheetml/2006/main" count="6670" uniqueCount="350">
  <si>
    <t>Secteur niveau A17</t>
  </si>
  <si>
    <t>AZ</t>
  </si>
  <si>
    <t>Agriculture, sylviculture et pêche</t>
  </si>
  <si>
    <t>C1</t>
  </si>
  <si>
    <t>C2</t>
  </si>
  <si>
    <t>Cokéfaction et raffinage</t>
  </si>
  <si>
    <t>C3</t>
  </si>
  <si>
    <t>C4</t>
  </si>
  <si>
    <t>Fabrication de matériels de transport</t>
  </si>
  <si>
    <t>C5</t>
  </si>
  <si>
    <t>DE</t>
  </si>
  <si>
    <t>FZ</t>
  </si>
  <si>
    <t>Construction</t>
  </si>
  <si>
    <t>GZ</t>
  </si>
  <si>
    <t>HZ</t>
  </si>
  <si>
    <t>IZ</t>
  </si>
  <si>
    <t>Hébergement et restauration</t>
  </si>
  <si>
    <t>JZ</t>
  </si>
  <si>
    <t>Information et communication</t>
  </si>
  <si>
    <t>KZ</t>
  </si>
  <si>
    <t>Activités financières et d'assurance</t>
  </si>
  <si>
    <t>LZ</t>
  </si>
  <si>
    <t>Activités immobilières</t>
  </si>
  <si>
    <t>MN</t>
  </si>
  <si>
    <t>OQ</t>
  </si>
  <si>
    <t>RU</t>
  </si>
  <si>
    <t>Autres activités de services</t>
  </si>
  <si>
    <t>Entre 50 et 249 salariés</t>
  </si>
  <si>
    <t>Commerce</t>
  </si>
  <si>
    <t>Administration publique, enseignement, santé et action sociale</t>
  </si>
  <si>
    <t>Extraction, énergie, eau, gestion des déchets et dépollution</t>
  </si>
  <si>
    <t>Fabrication d'aliments, boissons et produits à base de tabac</t>
  </si>
  <si>
    <t>Activités spécialisées, scientifiques et techniques, services admnistratifs et de soutien</t>
  </si>
  <si>
    <t>Nombre de demandes</t>
  </si>
  <si>
    <t>Auvergne-Rhône-Alpes</t>
  </si>
  <si>
    <t>Bourgogne-Franche-Comté</t>
  </si>
  <si>
    <t>Bretagne</t>
  </si>
  <si>
    <t>Centre-Val de Loire</t>
  </si>
  <si>
    <t>Corse</t>
  </si>
  <si>
    <t>Grand Est</t>
  </si>
  <si>
    <t>Hauts-de-France</t>
  </si>
  <si>
    <t>Normandie</t>
  </si>
  <si>
    <t>Nouvelle-Aquitaine</t>
  </si>
  <si>
    <t>Occitanie</t>
  </si>
  <si>
    <t>Pays de la Loire</t>
  </si>
  <si>
    <t>Provence-Alpes-Côte d'Azur</t>
  </si>
  <si>
    <t>Guyane</t>
  </si>
  <si>
    <t>Martinique</t>
  </si>
  <si>
    <t>La Réunion</t>
  </si>
  <si>
    <t>Mayotte</t>
  </si>
  <si>
    <t>Contact</t>
  </si>
  <si>
    <t>Contenu des onglets</t>
  </si>
  <si>
    <t>Champ</t>
  </si>
  <si>
    <t>Activité partielle / chômage partiel</t>
  </si>
  <si>
    <t>Contrats aidés</t>
  </si>
  <si>
    <t xml:space="preserve">Champ: France entière. </t>
  </si>
  <si>
    <t>Plans de sauvegarde de l'emploi</t>
  </si>
  <si>
    <t>Petits licenciements collectifs</t>
  </si>
  <si>
    <t>Semaine du 23/03</t>
  </si>
  <si>
    <t>Semaine du 16/03</t>
  </si>
  <si>
    <t>Semaine du 09/03</t>
  </si>
  <si>
    <t>Semaine du 02/03</t>
  </si>
  <si>
    <t>Définition et Sources</t>
  </si>
  <si>
    <t>Dispositifs de suivi des restructurations</t>
  </si>
  <si>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</si>
  <si>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t>Nombre</t>
  </si>
  <si>
    <t>Semaine du 30/03</t>
  </si>
  <si>
    <t>Semaine du 06/04</t>
  </si>
  <si>
    <t>s.</t>
  </si>
  <si>
    <t>Offres d'emploi en ligne</t>
  </si>
  <si>
    <t>Demandes d’inscription à Pôle emploi</t>
  </si>
  <si>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</si>
  <si>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r>
      <t xml:space="preserve">Pour tout renseignement concernant nos statistiques, vous pouvez nous contacter par e-mail à l'adresse suivante :  </t>
    </r>
    <r>
      <rPr>
        <u/>
        <sz val="8"/>
        <color indexed="12"/>
        <rFont val="Arial"/>
        <family val="2"/>
      </rPr>
      <t>dares.communication@dares.travail.gouv.fr</t>
    </r>
  </si>
  <si>
    <t>Semaine du 13/04</t>
  </si>
  <si>
    <t>Semaine du 20/04</t>
  </si>
  <si>
    <t>94</t>
  </si>
  <si>
    <t>93</t>
  </si>
  <si>
    <t>84</t>
  </si>
  <si>
    <t>75</t>
  </si>
  <si>
    <t>53</t>
  </si>
  <si>
    <t>52</t>
  </si>
  <si>
    <t>32</t>
  </si>
  <si>
    <t>28</t>
  </si>
  <si>
    <t>27</t>
  </si>
  <si>
    <t>24</t>
  </si>
  <si>
    <t>06</t>
  </si>
  <si>
    <t>03</t>
  </si>
  <si>
    <t>02</t>
  </si>
  <si>
    <t>01</t>
  </si>
  <si>
    <t xml:space="preserve">(*) Y compris Saint-Barthélemy et  Saint-Martin </t>
  </si>
  <si>
    <t xml:space="preserve">(**) Polynésie française, Saint-Pierre-et-Miquelon et Wallis-et-Futuna </t>
  </si>
  <si>
    <t>Note : indice base 100 lors de la semaine du 9 au 15 mars 2020.</t>
  </si>
  <si>
    <t>20 au 26 avril</t>
  </si>
  <si>
    <t>13 au 19 avril</t>
  </si>
  <si>
    <t>6 au 12 avril</t>
  </si>
  <si>
    <t>30 mars au 5 avril</t>
  </si>
  <si>
    <t>23 au 29 mars</t>
  </si>
  <si>
    <t>16 au 22 mars</t>
  </si>
  <si>
    <t>9 au 15 mars</t>
  </si>
  <si>
    <t>2 au 8 mars</t>
  </si>
  <si>
    <t>17 au 23 fév.</t>
  </si>
  <si>
    <t>10 au 16 fév.</t>
  </si>
  <si>
    <t>3 au 9 fév.</t>
  </si>
  <si>
    <t>27 janv. au 2 fév.</t>
  </si>
  <si>
    <t>Source : Pôle emploi.</t>
  </si>
  <si>
    <t xml:space="preserve">Champ : demandes d’inscriptions de demandeurs d’emploi, hors inscriptions pour fin de formation, de stage ou fin de CSP. France entière. </t>
  </si>
  <si>
    <t>(**) Pour certaines demandes d'inscription, la région n'est pas renseignée. La somme des données par région est donc légèrement inférieure au total.</t>
  </si>
  <si>
    <t>(*) Données provisoires.</t>
  </si>
  <si>
    <t>Provence-Alpes-Côte-d'Azur</t>
  </si>
  <si>
    <t>Nouvelle Aquitaine</t>
  </si>
  <si>
    <t>Pays-de-la-Loire</t>
  </si>
  <si>
    <t xml:space="preserve">Grand Est             </t>
  </si>
  <si>
    <t>Ile-de-France</t>
  </si>
  <si>
    <t>Guadeloupe</t>
  </si>
  <si>
    <t>Evolution annuelle</t>
  </si>
  <si>
    <t>Inscriptions semaine équivalente 2019</t>
  </si>
  <si>
    <t>* Données provisoires.</t>
  </si>
  <si>
    <t>Evolution annuelle (moyenne sur les quatre dernières semaines)</t>
  </si>
  <si>
    <t>Nombre sur la semaine correspondante en 2019</t>
  </si>
  <si>
    <t>30 déc. au 5 janvier</t>
  </si>
  <si>
    <t>6 au 12 janvier</t>
  </si>
  <si>
    <t>13 au 19 janvier</t>
  </si>
  <si>
    <t>20 au 26 janvier</t>
  </si>
  <si>
    <t>27 janv. au 2 février</t>
  </si>
  <si>
    <t>3 au 9 février</t>
  </si>
  <si>
    <t>10 au 16 février</t>
  </si>
  <si>
    <t>17 au 23 février</t>
  </si>
  <si>
    <r>
      <t>24 au 1</t>
    </r>
    <r>
      <rPr>
        <vertAlign val="superscript"/>
        <sz val="11"/>
        <color rgb="FF000000"/>
        <rFont val="Calibri"/>
        <family val="2"/>
      </rPr>
      <t xml:space="preserve">er </t>
    </r>
    <r>
      <rPr>
        <sz val="11"/>
        <color rgb="FF000000"/>
        <rFont val="Calibri"/>
        <family val="2"/>
      </rPr>
      <t>mars</t>
    </r>
  </si>
  <si>
    <t>Source : ASP – données provisoires ; calculs Dares.</t>
  </si>
  <si>
    <t>Source : TdB Pole Emploi</t>
  </si>
  <si>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t>
    </r>
    <r>
      <rPr>
        <b/>
        <sz val="9"/>
        <rFont val="Arial"/>
        <family val="2"/>
      </rPr>
      <t xml:space="preserve">                                                                                                                                                                                                                                                                                               </t>
    </r>
  </si>
  <si>
    <t>27 avril au 3 mai</t>
  </si>
  <si>
    <t>Evolution</t>
  </si>
  <si>
    <t>Entrées période réf</t>
  </si>
  <si>
    <t>Entrées deb. confinement</t>
  </si>
  <si>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</si>
  <si>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t>Entrées en formation des demandeurs d'emploi</t>
  </si>
  <si>
    <t>Transports et entreposage</t>
  </si>
  <si>
    <t>Fabrication autres produits industriels</t>
  </si>
  <si>
    <t>Fabrications d'équipements électroniques, électriques, informatiques et machines</t>
  </si>
  <si>
    <t>Semaine du 27/04</t>
  </si>
  <si>
    <t>MAYOTTE</t>
  </si>
  <si>
    <t>GUYANE</t>
  </si>
  <si>
    <t>MARTINIQUE</t>
  </si>
  <si>
    <t>76</t>
  </si>
  <si>
    <t>44</t>
  </si>
  <si>
    <t>11</t>
  </si>
  <si>
    <t>04</t>
  </si>
  <si>
    <t>Moins de 50 salariés</t>
  </si>
  <si>
    <t>250 salariés ou plus</t>
  </si>
  <si>
    <t>4 au 10 mai</t>
  </si>
  <si>
    <t>Semaine du 04/05</t>
  </si>
  <si>
    <t>11 au 17 mai</t>
  </si>
  <si>
    <t>Semaine du 11/05</t>
  </si>
  <si>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</si>
  <si>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t>18 au 24 mai</t>
  </si>
  <si>
    <t>Semaine du 18/05</t>
  </si>
  <si>
    <t>COM (**)</t>
  </si>
  <si>
    <t>GUADELOUPE (*)</t>
  </si>
  <si>
    <t>Administration publique, enseignement, santé humaine et action sociale</t>
  </si>
  <si>
    <t>Activités scientifiques et techniques ; services administratifs et de soutien</t>
  </si>
  <si>
    <t>Commerce ; réparation d'automobiles et de motocycles</t>
  </si>
  <si>
    <t>Industries extractives,  énergie, eau, gestion des déchets et dépollution</t>
  </si>
  <si>
    <t>Fabrication d'autres produits industriels</t>
  </si>
  <si>
    <t>Fabrication de denrées alimentaires, de boissons et  de produits à base de tabac</t>
  </si>
  <si>
    <t>Fabrication d'équipements électriques, électroniques, informatiques ; fabrication de machines</t>
  </si>
  <si>
    <t>A17</t>
  </si>
  <si>
    <t>25 au 31 mai</t>
  </si>
  <si>
    <r>
      <rPr>
        <sz val="11"/>
        <color theme="1"/>
        <rFont val="Calibri"/>
        <family val="2"/>
        <scheme val="minor"/>
      </rPr>
      <t>24 févr. au 1</t>
    </r>
    <r>
      <rPr>
        <vertAlign val="superscript"/>
        <sz val="11"/>
        <color rgb="FF000000"/>
        <rFont val="Calibri"/>
        <family val="2"/>
        <charset val="1"/>
      </rPr>
      <t xml:space="preserve">er </t>
    </r>
    <r>
      <rPr>
        <sz val="11"/>
        <color theme="1"/>
        <rFont val="Calibri"/>
        <family val="2"/>
        <scheme val="minor"/>
      </rPr>
      <t>mars</t>
    </r>
  </si>
  <si>
    <t>Semaine du 25/05</t>
  </si>
  <si>
    <t>1er au 7 juin</t>
  </si>
  <si>
    <t>1 au 7 juin</t>
  </si>
  <si>
    <t>Source : I-MILO – données provisoires ; calculs Dares.</t>
  </si>
  <si>
    <t>24 février au 1 mars</t>
  </si>
  <si>
    <t>Evolution annuelle semaine précédente (moyenne sur les quatre dernières semaines)</t>
  </si>
  <si>
    <t>Semaine du 01/06</t>
  </si>
  <si>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 petits » licenciements collectifs, les données hebdomadaires sont issues de l’exploitation d’un système d’informations dédié (RUPCO). Ce dernier permet de fournir le nombre de procédures enregistrées, ainsi que le nombre de suppressions de postes envisagées pour chacune d’entre elles (sauf pour les « petits » licenciements). Ces données sont susceptibles d’être révisées.                                                                                                                                      
1. Les plans de sauvegarde de l’emploi (PSE)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2. Les « petits » licenciements collectifs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t>
    </r>
    <r>
      <rPr>
        <sz val="11"/>
        <color theme="1"/>
        <rFont val="Calibri"/>
        <family val="2"/>
        <scheme val="minor"/>
      </rPr>
      <t xml:space="preserve">
</t>
    </r>
  </si>
  <si>
    <r>
      <t xml:space="preserve">Missions locales (PACEA et Grantie jeunes)                                                                                                                                                                                                                                                                                                                         </t>
    </r>
    <r>
      <rPr>
        <sz val="9"/>
        <rFont val="Arial"/>
        <family val="2"/>
      </rPr>
      <t>Les données issues du système d’information des missions locales I-MILO portent sur les profils des jeunes suivis en mission locale, ainsi que sur les dispositifs qu’ils suivent et sur les évènements auxquels ils participent. Des données sont notamment disponibles sur les dispositifs du PACEA et de la Garantie jeunes :
- Le parcours contractualisé d’accompagnement vers l’emploi et l’autonomie (PACEA) est le cadre contractuel de l’accompagnement des jeunes âgés de 16 à 25 ans, unique et adaptable aux besoins du jeune.
- La Garantie jeunes est un dispositif s’adressant aux jeunes de 16 à 25 ans qui ne sont ni en emploi, ni en études, ni en formation (NEET) et qui se trouvent en situation de précarité. Il leur offre, pendant douze mois, un accompagnement intensif assuré par une mission locale ainsi qu’une allocation.</t>
    </r>
    <r>
      <rPr>
        <b/>
        <sz val="9"/>
        <rFont val="Arial"/>
        <family val="2"/>
      </rPr>
      <t xml:space="preserve">
   </t>
    </r>
  </si>
  <si>
    <t>15 au 21 juin</t>
  </si>
  <si>
    <t>8 au 14 juin</t>
  </si>
  <si>
    <t>17–23  mai</t>
  </si>
  <si>
    <t>10–16 mai</t>
  </si>
  <si>
    <t>03–09 mai</t>
  </si>
  <si>
    <t>26 avril–02 mai</t>
  </si>
  <si>
    <t>19–25 avril</t>
  </si>
  <si>
    <t>12–18 avril</t>
  </si>
  <si>
    <t>5–11 avril</t>
  </si>
  <si>
    <t>29 mars– 4 avril</t>
  </si>
  <si>
    <t>22–28 mars</t>
  </si>
  <si>
    <t>15–21 mars</t>
  </si>
  <si>
    <t>8–14 mars</t>
  </si>
  <si>
    <t>1–7 mars</t>
  </si>
  <si>
    <t>23–29 fév.</t>
  </si>
  <si>
    <t>16–22 fév.</t>
  </si>
  <si>
    <t>9–15 fév.</t>
  </si>
  <si>
    <t>2–8 fév.</t>
  </si>
  <si>
    <t>26 janv.–1 fév.</t>
  </si>
  <si>
    <t>19–25 janv.</t>
  </si>
  <si>
    <t>12–18 janv.</t>
  </si>
  <si>
    <t>5–11 janv.</t>
  </si>
  <si>
    <t>Figure 12 : Entrées en formation des demandeurs d'emploi</t>
  </si>
  <si>
    <t>Figure 14 : Nombre de demandes d'aides d'emplois francs enregistrées</t>
  </si>
  <si>
    <t>Figure 16 : Entrées initiales en Garantie jeunes</t>
  </si>
  <si>
    <t>Figure 17 : Suivi hebdomadaire des offres d'emploi en ligne</t>
  </si>
  <si>
    <t>Semaine du 15/06</t>
  </si>
  <si>
    <t>Semaine du 08/06</t>
  </si>
  <si>
    <t>Figure 10 : Dispositifs de suivi des restructurations</t>
  </si>
  <si>
    <t>Figure 11: Demandes d’inscription à Pôle emploi par semaine</t>
  </si>
  <si>
    <t>Figure 13: Entrées en Parcours Emploi Compétences</t>
  </si>
  <si>
    <t>Figure 15 : Entrées initiales en PACEA</t>
  </si>
  <si>
    <t>29 juin au 5 juillet</t>
  </si>
  <si>
    <t>22 au 28 juin</t>
  </si>
  <si>
    <t>31 mai–06 juin</t>
  </si>
  <si>
    <t>24–30 mai</t>
  </si>
  <si>
    <t>Source : Panel de 12 sites d'offres d'emploi, calcul Dares.</t>
  </si>
  <si>
    <t>Semaine du 29/06</t>
  </si>
  <si>
    <t>Semaine du 22/06</t>
  </si>
  <si>
    <t xml:space="preserve"> afin de respecter le secret statistique, les chiffres ont été arrondis au multiple de 5.</t>
  </si>
  <si>
    <t>Note :</t>
  </si>
  <si>
    <t>6 au 12 juillet</t>
  </si>
  <si>
    <t>13 au 19 juillet</t>
  </si>
  <si>
    <t>Entrées deb.juin</t>
  </si>
  <si>
    <t>17–23 mai</t>
  </si>
  <si>
    <t>07–13 juin</t>
  </si>
  <si>
    <t>14–20 juin</t>
  </si>
  <si>
    <t>Total (**)</t>
  </si>
  <si>
    <t>Figure 13 : Entrées en Parcours Emploi Compétences</t>
  </si>
  <si>
    <t>Figure 1 : Nombre de demandes d’autorisation préalable ayant au moins 1 jour sur le mois et nombre de salariés concernés</t>
  </si>
  <si>
    <t>En millions</t>
  </si>
  <si>
    <t>Nombre de demandes d’autorisation préalable ayant au moins 1 jour sur le mois (ech. gauche)</t>
  </si>
  <si>
    <t>Nombre de salariés concernés (ech. droite)</t>
  </si>
  <si>
    <t>Calculs : Dares.</t>
  </si>
  <si>
    <t>Champ : France.</t>
  </si>
  <si>
    <t>En %</t>
  </si>
  <si>
    <t>Effectifs faisant l’objet d’une demande d’indemnisation</t>
  </si>
  <si>
    <t>Heures associées</t>
  </si>
  <si>
    <t>Montants associés</t>
  </si>
  <si>
    <t>Auvergne-Rhone-Alpes</t>
  </si>
  <si>
    <t>Bourgogne-Franche Comté</t>
  </si>
  <si>
    <t>Hauts de France</t>
  </si>
  <si>
    <t>La Reunion</t>
  </si>
  <si>
    <t>Collectivités d'Outremer</t>
  </si>
  <si>
    <t>Total général</t>
  </si>
  <si>
    <t>* Les effectifs des Collectivités d’Outre-mer de Saint-Barthélemy et de Saint-Martin sont rattachés à ceux de la Guadeloupe. Ceux de la Polynésie française, de Saint-Pierre-et-Miquelon et de Wallis-et-Futuna ne sont pas représentés : ils sont inférieurs à 100.</t>
  </si>
  <si>
    <t>* Ratio des effectifs en DI sur les effectifs en DAP.</t>
  </si>
  <si>
    <t>Nombre de salariés effectivement placés en activité partielle</t>
  </si>
  <si>
    <t>Nombre d'EQTP effectivement placés en activité partielle</t>
  </si>
  <si>
    <t>En milliers</t>
  </si>
  <si>
    <t>Sources : demandes d’indemnisations SI APART, enquête Acemo-Covid-19 ; estimation Dares.</t>
  </si>
  <si>
    <t>Effectif effectivement placés en activité partielle</t>
  </si>
  <si>
    <t>Effectifs salariés au T1 2020</t>
  </si>
  <si>
    <t>Part</t>
  </si>
  <si>
    <t>Acoss - effectifs salariés du secteur privé au premier trimestre 2020 (sauf pour l’agriculture : effectifs DADS 2016).</t>
  </si>
  <si>
    <t>5-Entre 500 et 999 salariés</t>
  </si>
  <si>
    <t>4-Entre 250 et 499 salariés</t>
  </si>
  <si>
    <t>2-Entre 20 et 49 salariés</t>
  </si>
  <si>
    <t>3-Entre 50 et 249 salariés</t>
  </si>
  <si>
    <t>6-1000 salariés ou plus</t>
  </si>
  <si>
    <t>1-Moins de 20 salariés</t>
  </si>
  <si>
    <t>Nombre de salariés effectivement placés en activité partielle (millions)</t>
  </si>
  <si>
    <t>Nombre d'EQTP effectivement placés en activité partielle (millions)</t>
  </si>
  <si>
    <t>Nombre d'heures (millions)</t>
  </si>
  <si>
    <t>Montant d'indemnisation (Md€)</t>
  </si>
  <si>
    <t>Nombre de demandes ayant au moins 1 jour sur le mois</t>
  </si>
  <si>
    <t>Nombre de salariés susceptibles d'être placés en activité partielle (millions)</t>
  </si>
  <si>
    <t>Par rapport à la semaine précédente</t>
  </si>
  <si>
    <t>Nombre d'entreprises</t>
  </si>
  <si>
    <t>Nombre de salariés (millions)</t>
  </si>
  <si>
    <t>Taux de transformation DI / DAP</t>
  </si>
  <si>
    <t>Nombre de salariés</t>
  </si>
  <si>
    <t>Calculs :Dares.</t>
  </si>
  <si>
    <t>Champ : France.</t>
  </si>
  <si>
    <t>Semaine du 06/07</t>
  </si>
  <si>
    <t>Semaine du 13/07</t>
  </si>
  <si>
    <t>Source : AIS, Pôle emploi.</t>
  </si>
  <si>
    <t>Situation sur le marché du travail durant la crise sanitaire</t>
  </si>
  <si>
    <t>Au 20 août 2020</t>
  </si>
  <si>
    <t>Source : ASP-DGEFP-Dares – Extraction du SI APART du 18 août 2020, s’arrêtant aux données du 17 août 2020.</t>
  </si>
  <si>
    <r>
      <t xml:space="preserve">Sources : ASP-DGEFP-Dares – Extraction du SI APART du 18 août 2020, s’arrêtant aux données du 17 août 2020 ; </t>
    </r>
    <r>
      <rPr>
        <sz val="9"/>
        <color rgb="FF000000"/>
        <rFont val="Calibri"/>
        <family val="2"/>
        <scheme val="minor"/>
      </rPr>
      <t>enquête Acemo-Covid-19</t>
    </r>
    <r>
      <rPr>
        <sz val="9"/>
        <color theme="1"/>
        <rFont val="Calibri"/>
        <family val="2"/>
        <scheme val="minor"/>
      </rPr>
      <t>.</t>
    </r>
  </si>
  <si>
    <t>Demandes d'indemnisation (DI) au 17 août</t>
  </si>
  <si>
    <t>Demandes d'autorisation préalable (DAP) au 17 août</t>
  </si>
  <si>
    <t>Estimations au 17 août</t>
  </si>
  <si>
    <t>Figure 2 : Principaux indicateurs sur le suivi de l’activité partielle</t>
  </si>
  <si>
    <t>Figure 3 : Répartition des effectifs faisant l’objet d’une demande d’indemnisation au titre du mois de juin 2020 par région * (en %)</t>
  </si>
  <si>
    <t>Figure 4 : Taux de transformation des DAP en DI sur les effectifs*, par taille d'entreprise (en %)</t>
  </si>
  <si>
    <t>Figure 5 : Estimation des nombres de salariés effectivement en activité partielle, en personnes physiques et en équivalents temps plein</t>
  </si>
  <si>
    <t>Figure 6 : Estimation des nombres de salariés effectivement en activité partielle, par secteur d’activité</t>
  </si>
  <si>
    <t>Figure 7 : Part des salariés qui seraient effectivement placés en activité partielle en juin 2020 dans les effectifs salariés, par secteur* (en %)</t>
  </si>
  <si>
    <t>Figure 8 : Estimation des nombres de salariés effectivement en activité partielle, par taille d’entreprise</t>
  </si>
  <si>
    <t>Figure 9 : Estimation des nombres d’heures chômées, par secteur d’activité</t>
  </si>
  <si>
    <t>Source : DGEFP-Dares – SI RupCo (données de mars-août 2020) ; SI PSE-RCC (données de mars-août 2019).</t>
  </si>
  <si>
    <t>s. : secret statistique, moins de 5 observations.</t>
  </si>
  <si>
    <t>n.d. : non-disponible.</t>
  </si>
  <si>
    <t>* Ce nombre de ruptures de contrats de travail est celui indiqué à l’initiation du PSE, avant validation de la procédure par l’autorité administrative. Il est donc susceptible d’être modifié.</t>
  </si>
  <si>
    <t>Ruptures de contrats de travail envisagées*</t>
  </si>
  <si>
    <t>n.d</t>
  </si>
  <si>
    <t>Nombre de procédures</t>
  </si>
  <si>
    <r>
      <t>Cumul du 1</t>
    </r>
    <r>
      <rPr>
        <vertAlign val="superscript"/>
        <sz val="11"/>
        <color rgb="FF000000"/>
        <rFont val="Calibri"/>
        <family val="2"/>
      </rPr>
      <t>er</t>
    </r>
    <r>
      <rPr>
        <sz val="11"/>
        <color rgb="FF000000"/>
        <rFont val="Calibri"/>
        <family val="2"/>
      </rPr>
      <t xml:space="preserve">  mars au 16 août 2019</t>
    </r>
  </si>
  <si>
    <r>
      <t>Cumul du 1</t>
    </r>
    <r>
      <rPr>
        <b/>
        <vertAlign val="superscript"/>
        <sz val="11"/>
        <color rgb="FF000000"/>
        <rFont val="Calibri"/>
        <family val="2"/>
      </rPr>
      <t>er</t>
    </r>
    <r>
      <rPr>
        <b/>
        <sz val="11"/>
        <color rgb="FF000000"/>
        <rFont val="Calibri"/>
        <family val="2"/>
      </rPr>
      <t xml:space="preserve">  mars au 16 août 2020</t>
    </r>
  </si>
  <si>
    <t>Semaine du 10/08</t>
  </si>
  <si>
    <t>Semaine du 03/08</t>
  </si>
  <si>
    <t>Semaine du 27/07</t>
  </si>
  <si>
    <t>Semaine du 20/07</t>
  </si>
  <si>
    <t xml:space="preserve">10 au 16 août </t>
  </si>
  <si>
    <t>3 au 9 août</t>
  </si>
  <si>
    <t>27 juillet au 2 août</t>
  </si>
  <si>
    <t>20 au 26 juillet</t>
  </si>
  <si>
    <t>10 au 16 août</t>
  </si>
  <si>
    <t>Inscriptions 2–8 août*</t>
  </si>
  <si>
    <t>02–08 août*</t>
  </si>
  <si>
    <t>26 juil.–01 août*</t>
  </si>
  <si>
    <t>19–25 juill.*</t>
  </si>
  <si>
    <t>12–18 juil.</t>
  </si>
  <si>
    <t>05–11 juil.</t>
  </si>
  <si>
    <t>28 juin–4 juil</t>
  </si>
  <si>
    <t>21–27 juin</t>
  </si>
  <si>
    <t>19–25 juil.*</t>
  </si>
  <si>
    <t>28 juin–04 juil.</t>
  </si>
  <si>
    <t>Figure 11 : Demandes d’inscription à Pôle emploi par semaine</t>
  </si>
  <si>
    <t>27 juil. au 2 août</t>
  </si>
  <si>
    <t>Source : ASP-DGEFP-Dares – Extraction du SI APART 18 août 2020, s’arrêtant aux données du 17 août 2020.</t>
  </si>
  <si>
    <t>CORSE</t>
  </si>
  <si>
    <t>2020-06</t>
  </si>
  <si>
    <t>PROVENCE ALPES COTE D AZUR</t>
  </si>
  <si>
    <t>AUVERGNE RHONE ALPES</t>
  </si>
  <si>
    <t>OCCITANIE</t>
  </si>
  <si>
    <t>NOUVELLE AQUITAINE</t>
  </si>
  <si>
    <t>BRETAGNE</t>
  </si>
  <si>
    <t>PAYS DE LA LOIRE</t>
  </si>
  <si>
    <t>GRAND EST</t>
  </si>
  <si>
    <t>HAUTS DE FRANCE</t>
  </si>
  <si>
    <t>NORMANDIE</t>
  </si>
  <si>
    <t>BOURGOGNE FRANCHE COMTE</t>
  </si>
  <si>
    <t>CENTRE VAL DE LOIRE</t>
  </si>
  <si>
    <t>ILE DE FRANCE</t>
  </si>
  <si>
    <t>LA REUNION</t>
  </si>
  <si>
    <t>2020-05</t>
  </si>
  <si>
    <t>2020-04</t>
  </si>
  <si>
    <t>2020-03</t>
  </si>
  <si>
    <t>Heures en DI</t>
  </si>
  <si>
    <t>Effectif en DI</t>
  </si>
  <si>
    <t>Nombre de DI</t>
  </si>
  <si>
    <t>Secteur A 17</t>
  </si>
  <si>
    <t>a17</t>
  </si>
  <si>
    <t>Région</t>
  </si>
  <si>
    <t>Code région</t>
  </si>
  <si>
    <t>Mois</t>
  </si>
  <si>
    <t>Annexe 1 : Nombres de demandes d'indemnisation, de salariés concernés et d'heures chômées indemnisées par mois, secteur d'activité et région</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</si>
  <si>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égale à 70 % du salaire brut (environ 84 % du net) pour compenser leur perte de salaire. 
Depuis le début de la crise sanitaire, le champ du dispositif est élargi et les entreprises disposent désormais de 30 jours pour réaliser leur demande de chômage partiel, avec effet rétroactif. Les indemnités d’activité partielle sont remboursées intégralement par l’État/Unédic, jusqu’à un plafond de 70 % de 4,5 Smic.
Les indicateurs présentés sur l’activité partielle concernent les demandes d’autorisation préalables (DAP) déposées par les établissements souhaitant recourir à l’activité partielle en raison de la crise sanitaire, ainsi que les demandes d’indemnisation (DI). 
Lors de la phase d’indemnisation, il est possible que le nombre d’heures effectivement consommé soit inférieur à celui qui avait été demandé. Ces données sont issues du système d’information APART.
En complément des données administratives (DAP et DI), les réponses des entreprises à l’enquête mensuelle Acemo-Covid-19 sont mobilisées. Elles permettent d’estimer le nombre de salariés qui ont été effectivement placés en activité partielle chaque mois, et d’anticiper ainsi les demandes d’indemnisations qui vont arriver, les entreprises disposant, pour un mois donné, d’un délai d’un an pour faire leur demande.
L’ensemble des données présentées sur l’activité partielle sont susceptibles d’être révisées. 
Références : décret n°2020-325 du 25 mars 2020 relatif à l’activité partielle, publié au Journal officiel le 26 mars. Ordonnance n°2020-346 du 27 mars 2020 portant mesures d’urgence en matière d’activité partielle.</t>
    </r>
    <r>
      <rPr>
        <b/>
        <sz val="9"/>
        <rFont val="Arial"/>
        <family val="2"/>
      </rPr>
      <t xml:space="preserve">
</t>
    </r>
  </si>
  <si>
    <t>Figure 7 : Part des salariés qui seraient effectivement placés en activité partielle en juin 2020 dans les effectifs salariés, par secteur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</si>
</sst>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_€_-;\-* #,##0.00\ _€_-;_-* &quot;-&quot;??\ _€_-;_-@_-"/>
    <numFmt numFmtId="165" formatCode="0.0%"/>
    <numFmt numFmtId="166" formatCode="_-* #,##0\ _€_-;\-* #,##0\ _€_-;_-* &quot;-&quot;??\ _€_-;_-@_-"/>
    <numFmt numFmtId="167" formatCode="#,##0_ ;\-#,##0\ "/>
    <numFmt numFmtId="168" formatCode="_-* #,##0_-;\-* #,##0_-;_-* &quot;-&quot;??_-;_-@_-"/>
    <numFmt numFmtId="169" formatCode="0.0"/>
    <numFmt numFmtId="170" formatCode="#,##0.0"/>
    <numFmt numFmtId="171" formatCode="_-* #,##0.0_-;\-* #,##0.0_-;_-* &quot;-&quot;??_-;_-@_-"/>
    <numFmt numFmtId="172" formatCode="[$-40C]mmm\-yy;@"/>
    <numFmt numFmtId="173" formatCode="#,##0.000"/>
  </numFmts>
  <fonts count="48"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charset val="1"/>
    </font>
    <font>
      <sz val="8"/>
      <color theme="1"/>
      <name val="Calibri"/>
      <family val="2"/>
      <scheme val="minor"/>
    </font>
    <font>
      <sz val="11"/>
      <color rgb="FF000000"/>
      <name val="Calibri"/>
      <family val="2"/>
      <scheme val="minor"/>
    </font>
    <font>
      <sz val="11"/>
      <color rgb="FF9C6500"/>
      <name val="Calibri"/>
      <family val="2"/>
      <scheme val="minor"/>
    </font>
    <font>
      <sz val="11"/>
      <color theme="0"/>
      <name val="Calibri"/>
      <family val="2"/>
      <scheme val="minor"/>
    </font>
    <font>
      <sz val="10"/>
      <name val="Arial"/>
      <family val="2"/>
    </font>
    <font>
      <sz val="8"/>
      <name val="Arial"/>
      <family val="2"/>
    </font>
    <font>
      <u/>
      <sz val="10"/>
      <color indexed="30"/>
      <name val="Arial"/>
      <family val="2"/>
    </font>
    <font>
      <u/>
      <sz val="8"/>
      <color indexed="12"/>
      <name val="Arial"/>
      <family val="2"/>
    </font>
    <font>
      <sz val="8"/>
      <color indexed="8"/>
      <name val="Arial"/>
      <family val="2"/>
    </font>
    <font>
      <b/>
      <sz val="8"/>
      <name val="Arial"/>
      <family val="2"/>
    </font>
    <font>
      <b/>
      <sz val="12"/>
      <color rgb="FF0E4194"/>
      <name val="Arial"/>
      <family val="2"/>
    </font>
    <font>
      <sz val="9"/>
      <name val="Arial"/>
      <family val="2"/>
    </font>
    <font>
      <b/>
      <sz val="10"/>
      <name val="Arial"/>
      <family val="2"/>
    </font>
    <font>
      <b/>
      <sz val="9"/>
      <name val="Arial"/>
      <family val="2"/>
    </font>
    <font>
      <b/>
      <sz val="11"/>
      <name val="Arial"/>
      <family val="2"/>
    </font>
    <font>
      <sz val="9"/>
      <color indexed="8"/>
      <name val="Arial"/>
      <family val="2"/>
    </font>
    <font>
      <b/>
      <sz val="9"/>
      <color indexed="8"/>
      <name val="Arial"/>
      <family val="2"/>
    </font>
    <font>
      <i/>
      <sz val="11"/>
      <color theme="1"/>
      <name val="Calibri"/>
      <family val="2"/>
      <scheme val="minor"/>
    </font>
    <font>
      <sz val="8"/>
      <color rgb="FFFF0000"/>
      <name val="Arial"/>
      <family val="2"/>
    </font>
    <font>
      <sz val="9"/>
      <color theme="1"/>
      <name val="Arial"/>
      <family val="2"/>
    </font>
    <font>
      <b/>
      <sz val="9"/>
      <color theme="1"/>
      <name val="Arial"/>
      <family val="2"/>
    </font>
    <font>
      <b/>
      <vertAlign val="superscript"/>
      <sz val="11"/>
      <color rgb="FF000000"/>
      <name val="Calibri"/>
      <family val="2"/>
    </font>
    <font>
      <sz val="11"/>
      <name val="Calibri"/>
      <family val="2"/>
      <scheme val="minor"/>
    </font>
    <font>
      <b/>
      <sz val="9"/>
      <color theme="1"/>
      <name val="Calibri"/>
      <family val="2"/>
      <scheme val="minor"/>
    </font>
    <font>
      <sz val="11"/>
      <color rgb="FFFF0000"/>
      <name val="Calibri"/>
      <family val="2"/>
      <scheme val="minor"/>
    </font>
    <font>
      <sz val="11"/>
      <color rgb="FF000000"/>
      <name val="Calibri"/>
      <family val="2"/>
    </font>
    <font>
      <vertAlign val="superscript"/>
      <sz val="11"/>
      <color rgb="FF000000"/>
      <name val="Calibri"/>
      <family val="2"/>
    </font>
    <font>
      <b/>
      <sz val="11"/>
      <color rgb="FF000000"/>
      <name val="Calibri"/>
      <family val="2"/>
      <scheme val="minor"/>
    </font>
    <font>
      <sz val="11"/>
      <color theme="1"/>
      <name val="Calibri"/>
      <family val="2"/>
    </font>
    <font>
      <b/>
      <sz val="11"/>
      <color rgb="FF000000"/>
      <name val="Calibri"/>
      <family val="2"/>
    </font>
    <font>
      <b/>
      <sz val="11"/>
      <color theme="0"/>
      <name val="Arial"/>
      <family val="2"/>
    </font>
    <font>
      <sz val="8"/>
      <color theme="0"/>
      <name val="Arial"/>
      <family val="2"/>
    </font>
    <font>
      <vertAlign val="superscript"/>
      <sz val="11"/>
      <color rgb="FF000000"/>
      <name val="Calibri"/>
      <family val="2"/>
      <charset val="1"/>
    </font>
    <font>
      <b/>
      <sz val="11"/>
      <color rgb="FF000000"/>
      <name val="Calibri"/>
      <family val="2"/>
      <charset val="1"/>
    </font>
    <font>
      <i/>
      <sz val="10"/>
      <color theme="1"/>
      <name val="Calibri"/>
      <family val="2"/>
      <scheme val="minor"/>
    </font>
    <font>
      <b/>
      <sz val="10"/>
      <color rgb="FF404040"/>
      <name val="Arial"/>
      <family val="2"/>
    </font>
    <font>
      <sz val="11"/>
      <color theme="1"/>
      <name val="Arial"/>
      <family val="2"/>
    </font>
    <font>
      <sz val="9"/>
      <color theme="1"/>
      <name val="Calibri"/>
      <family val="2"/>
      <scheme val="minor"/>
    </font>
    <font>
      <b/>
      <sz val="9"/>
      <color rgb="FF404040"/>
      <name val="Arial"/>
      <family val="2"/>
    </font>
    <font>
      <sz val="9"/>
      <color rgb="FF000000"/>
      <name val="Calibri"/>
      <family val="2"/>
      <scheme val="minor"/>
    </font>
    <font>
      <b/>
      <sz val="11"/>
      <color theme="1"/>
      <name val="Calibri"/>
      <family val="2"/>
    </font>
    <font>
      <i/>
      <sz val="9"/>
      <color theme="1"/>
      <name val="Calibri"/>
      <family val="2"/>
      <scheme val="minor"/>
    </font>
    <font>
      <b/>
      <i/>
      <sz val="11"/>
      <color theme="1"/>
      <name val="Calibri"/>
      <family val="2"/>
      <scheme val="minor"/>
    </font>
    <font>
      <i/>
      <sz val="11"/>
      <color rgb="FF000000"/>
      <name val="Calibri"/>
      <family val="2"/>
      <scheme val="minor"/>
    </font>
  </fonts>
  <fills count="15">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rgb="FFD9D9D9"/>
        <bgColor rgb="FFC0C0C0"/>
      </patternFill>
    </fill>
    <fill>
      <patternFill patternType="solid">
        <fgColor rgb="FFFFFFFF"/>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double">
        <color auto="1"/>
      </left>
      <right style="medium">
        <color auto="1"/>
      </right>
      <top/>
      <bottom style="medium">
        <color auto="1"/>
      </bottom>
      <diagonal/>
    </border>
    <border>
      <left style="double">
        <color auto="1"/>
      </left>
      <right style="medium">
        <color auto="1"/>
      </right>
      <top/>
      <bottom/>
      <diagonal/>
    </border>
    <border>
      <left/>
      <right style="double">
        <color auto="1"/>
      </right>
      <top style="medium">
        <color auto="1"/>
      </top>
      <bottom/>
      <diagonal/>
    </border>
    <border>
      <left style="double">
        <color auto="1"/>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bottom style="medium">
        <color indexed="64"/>
      </bottom>
      <diagonal/>
    </border>
    <border>
      <left style="medium">
        <color auto="1"/>
      </left>
      <right style="medium">
        <color auto="1"/>
      </right>
      <top/>
      <bottom style="thick">
        <color auto="1"/>
      </bottom>
      <diagonal/>
    </border>
  </borders>
  <cellStyleXfs count="19">
    <xf numFmtId="0" fontId="0" fillId="0" borderId="0"/>
    <xf numFmtId="9" fontId="2" fillId="0" borderId="0" applyFont="0" applyFill="0" applyBorder="0" applyAlignment="0" applyProtection="0"/>
    <xf numFmtId="0" fontId="3" fillId="0" borderId="0"/>
    <xf numFmtId="164" fontId="2" fillId="0" borderId="0" applyFont="0" applyFill="0" applyBorder="0" applyAlignment="0" applyProtection="0"/>
    <xf numFmtId="43" fontId="3" fillId="0" borderId="0" applyFon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6" fillId="2" borderId="0" applyNumberFormat="0" applyBorder="0" applyAlignment="0" applyProtection="0"/>
    <xf numFmtId="0" fontId="8" fillId="0" borderId="0"/>
    <xf numFmtId="0" fontId="10" fillId="0" borderId="0" applyNumberFormat="0" applyFill="0" applyBorder="0" applyAlignment="0" applyProtection="0">
      <alignment vertical="top"/>
      <protection locked="0"/>
    </xf>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cellStyleXfs>
  <cellXfs count="307">
    <xf numFmtId="0" fontId="0" fillId="0" borderId="0" xfId="0"/>
    <xf numFmtId="3" fontId="0" fillId="0" borderId="0" xfId="0" applyNumberFormat="1"/>
    <xf numFmtId="165" fontId="0" fillId="0" borderId="0" xfId="1" applyNumberFormat="1" applyFont="1"/>
    <xf numFmtId="165" fontId="0" fillId="0" borderId="0" xfId="0" applyNumberFormat="1"/>
    <xf numFmtId="0" fontId="1" fillId="0" borderId="0" xfId="0" applyFont="1"/>
    <xf numFmtId="0" fontId="0" fillId="0" borderId="0" xfId="0" applyFont="1"/>
    <xf numFmtId="0" fontId="9" fillId="0" borderId="0" xfId="12" applyFont="1"/>
    <xf numFmtId="0" fontId="9" fillId="0" borderId="0" xfId="12" applyFont="1" applyFill="1"/>
    <xf numFmtId="0" fontId="9" fillId="0" borderId="0" xfId="12" applyFont="1" applyFill="1" applyAlignment="1">
      <alignment vertical="center"/>
    </xf>
    <xf numFmtId="0" fontId="9" fillId="0" borderId="0" xfId="12" applyFont="1" applyAlignment="1">
      <alignment vertical="center"/>
    </xf>
    <xf numFmtId="0" fontId="9" fillId="9" borderId="0" xfId="12" applyFont="1" applyFill="1" applyAlignment="1">
      <alignment vertical="center"/>
    </xf>
    <xf numFmtId="0" fontId="9" fillId="10" borderId="0" xfId="13" applyFont="1" applyFill="1" applyAlignment="1" applyProtection="1">
      <alignment horizontal="center"/>
    </xf>
    <xf numFmtId="0" fontId="12" fillId="9" borderId="0" xfId="12" applyFont="1" applyFill="1" applyAlignment="1">
      <alignment vertical="center" wrapText="1"/>
    </xf>
    <xf numFmtId="0" fontId="18" fillId="11" borderId="0" xfId="12" applyFont="1" applyFill="1" applyBorder="1" applyAlignment="1">
      <alignment horizontal="justify" vertical="center"/>
    </xf>
    <xf numFmtId="0" fontId="9" fillId="12" borderId="0" xfId="12" applyFont="1" applyFill="1" applyAlignment="1">
      <alignment vertical="center"/>
    </xf>
    <xf numFmtId="0" fontId="18" fillId="12" borderId="0" xfId="12" applyFont="1" applyFill="1" applyBorder="1" applyAlignment="1">
      <alignment horizontal="justify" vertical="center"/>
    </xf>
    <xf numFmtId="0" fontId="9" fillId="12" borderId="0" xfId="12" applyFont="1" applyFill="1" applyBorder="1" applyAlignment="1">
      <alignment vertical="center"/>
    </xf>
    <xf numFmtId="0" fontId="16" fillId="11" borderId="0" xfId="12" applyFont="1" applyFill="1" applyAlignment="1">
      <alignment vertical="center" wrapText="1"/>
    </xf>
    <xf numFmtId="0" fontId="16" fillId="12" borderId="0" xfId="12" applyFont="1" applyFill="1" applyAlignment="1">
      <alignment vertical="center" wrapText="1"/>
    </xf>
    <xf numFmtId="0" fontId="8" fillId="12" borderId="0" xfId="12" applyFill="1" applyAlignment="1">
      <alignment vertical="center"/>
    </xf>
    <xf numFmtId="0" fontId="0" fillId="0" borderId="0" xfId="0" applyFont="1" applyFill="1" applyBorder="1"/>
    <xf numFmtId="0" fontId="21" fillId="0" borderId="0" xfId="0" applyFont="1" applyAlignment="1">
      <alignment vertical="center"/>
    </xf>
    <xf numFmtId="0" fontId="15" fillId="12" borderId="0" xfId="12" applyFont="1" applyFill="1" applyBorder="1" applyAlignment="1">
      <alignment horizontal="justify" vertical="top" wrapText="1"/>
    </xf>
    <xf numFmtId="167" fontId="0" fillId="0" borderId="0" xfId="3" applyNumberFormat="1" applyFont="1"/>
    <xf numFmtId="0" fontId="21" fillId="0" borderId="0" xfId="0" applyFont="1" applyFill="1" applyBorder="1"/>
    <xf numFmtId="0" fontId="22" fillId="12" borderId="0" xfId="12" applyFont="1" applyFill="1" applyBorder="1" applyAlignment="1">
      <alignment vertical="center"/>
    </xf>
    <xf numFmtId="0" fontId="22" fillId="12" borderId="0" xfId="12" applyFont="1" applyFill="1" applyAlignment="1">
      <alignment vertical="center"/>
    </xf>
    <xf numFmtId="0" fontId="17" fillId="12" borderId="0" xfId="12" applyNumberFormat="1" applyFont="1" applyFill="1" applyAlignment="1">
      <alignment vertical="top" wrapText="1"/>
    </xf>
    <xf numFmtId="0" fontId="12" fillId="12" borderId="0" xfId="12" applyFont="1" applyFill="1" applyAlignment="1">
      <alignment vertical="center"/>
    </xf>
    <xf numFmtId="0" fontId="15" fillId="12" borderId="0" xfId="12" applyNumberFormat="1" applyFont="1" applyFill="1" applyAlignment="1">
      <alignment vertical="top" wrapText="1"/>
    </xf>
    <xf numFmtId="0" fontId="20" fillId="12" borderId="0" xfId="12" applyFont="1" applyFill="1" applyAlignment="1">
      <alignment vertical="center"/>
    </xf>
    <xf numFmtId="0" fontId="19" fillId="12" borderId="0" xfId="12" applyFont="1" applyFill="1" applyAlignment="1">
      <alignment vertical="center"/>
    </xf>
    <xf numFmtId="0" fontId="17" fillId="12" borderId="0" xfId="12" applyNumberFormat="1" applyFont="1" applyFill="1" applyAlignment="1">
      <alignment horizontal="justify" vertical="center" wrapText="1"/>
    </xf>
    <xf numFmtId="0" fontId="15" fillId="12" borderId="0" xfId="12" applyNumberFormat="1" applyFont="1" applyFill="1" applyAlignment="1">
      <alignment horizontal="justify" vertical="center" wrapText="1"/>
    </xf>
    <xf numFmtId="0" fontId="14" fillId="12" borderId="0" xfId="0" applyFont="1" applyFill="1" applyAlignment="1">
      <alignment horizontal="center" vertical="center"/>
    </xf>
    <xf numFmtId="0" fontId="13" fillId="12" borderId="0" xfId="12" applyFont="1" applyFill="1" applyBorder="1" applyAlignment="1">
      <alignment vertical="center"/>
    </xf>
    <xf numFmtId="0" fontId="13" fillId="12" borderId="0" xfId="12" applyFont="1" applyFill="1" applyAlignment="1">
      <alignment vertical="center"/>
    </xf>
    <xf numFmtId="0" fontId="23" fillId="12" borderId="0" xfId="12" applyFont="1" applyFill="1" applyBorder="1" applyAlignment="1">
      <alignment horizontal="justify" vertical="top" wrapText="1"/>
    </xf>
    <xf numFmtId="0" fontId="0" fillId="0" borderId="7" xfId="0" applyFont="1" applyBorder="1" applyAlignment="1">
      <alignment vertical="center" wrapText="1"/>
    </xf>
    <xf numFmtId="0" fontId="0" fillId="13" borderId="8" xfId="0" applyFont="1" applyFill="1" applyBorder="1" applyAlignment="1">
      <alignment vertical="center" wrapText="1"/>
    </xf>
    <xf numFmtId="0" fontId="0" fillId="0" borderId="8" xfId="0" applyFont="1" applyBorder="1" applyAlignment="1">
      <alignment vertical="center" wrapText="1"/>
    </xf>
    <xf numFmtId="0" fontId="0" fillId="13" borderId="9" xfId="0" applyFont="1" applyFill="1" applyBorder="1" applyAlignment="1">
      <alignment vertical="center" wrapText="1"/>
    </xf>
    <xf numFmtId="0" fontId="4" fillId="12" borderId="0" xfId="0" applyFont="1" applyFill="1" applyBorder="1" applyAlignment="1">
      <alignment horizontal="left" vertical="center"/>
    </xf>
    <xf numFmtId="0" fontId="27" fillId="12" borderId="15" xfId="0" applyFont="1" applyFill="1" applyBorder="1" applyAlignment="1">
      <alignment horizontal="center" vertical="center" wrapText="1"/>
    </xf>
    <xf numFmtId="0" fontId="28" fillId="0" borderId="0" xfId="0" applyFont="1"/>
    <xf numFmtId="3" fontId="28" fillId="0" borderId="0" xfId="0" applyNumberFormat="1" applyFont="1"/>
    <xf numFmtId="165" fontId="5" fillId="14" borderId="18" xfId="0" applyNumberFormat="1" applyFont="1" applyFill="1" applyBorder="1" applyAlignment="1">
      <alignment horizontal="right" vertical="center"/>
    </xf>
    <xf numFmtId="3" fontId="5" fillId="14" borderId="18" xfId="0" applyNumberFormat="1" applyFont="1" applyFill="1" applyBorder="1" applyAlignment="1">
      <alignment horizontal="right" vertical="center"/>
    </xf>
    <xf numFmtId="165" fontId="5" fillId="14" borderId="2" xfId="0" applyNumberFormat="1" applyFont="1" applyFill="1" applyBorder="1" applyAlignment="1">
      <alignment horizontal="right" vertical="center"/>
    </xf>
    <xf numFmtId="0" fontId="5" fillId="14" borderId="19" xfId="0" applyFont="1" applyFill="1" applyBorder="1" applyAlignment="1">
      <alignment horizontal="center" vertical="center"/>
    </xf>
    <xf numFmtId="3" fontId="5" fillId="14" borderId="17" xfId="0" applyNumberFormat="1" applyFont="1" applyFill="1" applyBorder="1" applyAlignment="1">
      <alignment horizontal="right" vertical="center"/>
    </xf>
    <xf numFmtId="3" fontId="5" fillId="14" borderId="2" xfId="0" applyNumberFormat="1" applyFont="1" applyFill="1" applyBorder="1" applyAlignment="1">
      <alignment horizontal="right" vertical="center"/>
    </xf>
    <xf numFmtId="0" fontId="5" fillId="14" borderId="1" xfId="0" applyFont="1" applyFill="1" applyBorder="1" applyAlignment="1">
      <alignment vertical="center"/>
    </xf>
    <xf numFmtId="0" fontId="0" fillId="0" borderId="0" xfId="0" applyFont="1" applyFill="1"/>
    <xf numFmtId="0" fontId="0" fillId="0" borderId="0" xfId="0" applyFont="1" applyFill="1" applyAlignment="1">
      <alignment horizontal="center" vertical="center" wrapText="1"/>
    </xf>
    <xf numFmtId="0" fontId="32" fillId="0" borderId="0" xfId="0" applyFont="1" applyFill="1" applyBorder="1" applyAlignment="1">
      <alignment horizontal="left" vertical="center" wrapText="1"/>
    </xf>
    <xf numFmtId="166" fontId="0" fillId="0" borderId="0" xfId="3" applyNumberFormat="1" applyFont="1"/>
    <xf numFmtId="0" fontId="0" fillId="0" borderId="0" xfId="0" applyFont="1" applyAlignment="1">
      <alignment vertical="center"/>
    </xf>
    <xf numFmtId="166" fontId="0" fillId="0" borderId="0" xfId="0" applyNumberFormat="1" applyFont="1"/>
    <xf numFmtId="166" fontId="0" fillId="0" borderId="0" xfId="1" applyNumberFormat="1" applyFont="1"/>
    <xf numFmtId="9" fontId="0" fillId="0" borderId="0" xfId="1" applyFont="1"/>
    <xf numFmtId="0" fontId="0" fillId="0" borderId="0" xfId="0" applyAlignment="1">
      <alignment horizontal="center" vertical="center" wrapText="1"/>
    </xf>
    <xf numFmtId="49" fontId="17" fillId="12" borderId="0" xfId="12" applyNumberFormat="1" applyFont="1" applyFill="1" applyBorder="1" applyAlignment="1">
      <alignment vertical="top" wrapText="1"/>
    </xf>
    <xf numFmtId="9" fontId="1" fillId="0" borderId="0" xfId="1" applyFont="1"/>
    <xf numFmtId="166" fontId="0" fillId="0" borderId="0" xfId="0" applyNumberFormat="1" applyFont="1" applyAlignment="1">
      <alignment horizontal="right"/>
    </xf>
    <xf numFmtId="1" fontId="28" fillId="0" borderId="0" xfId="0" applyNumberFormat="1" applyFont="1"/>
    <xf numFmtId="0" fontId="31" fillId="14" borderId="0" xfId="0" applyFont="1" applyFill="1" applyAlignment="1">
      <alignment vertical="center"/>
    </xf>
    <xf numFmtId="0" fontId="12" fillId="12" borderId="0" xfId="12" applyFont="1" applyFill="1" applyAlignment="1">
      <alignment vertical="center" wrapText="1"/>
    </xf>
    <xf numFmtId="169" fontId="0" fillId="0" borderId="0" xfId="0" applyNumberFormat="1"/>
    <xf numFmtId="0" fontId="0" fillId="0" borderId="0" xfId="0" applyAlignment="1">
      <alignment wrapText="1"/>
    </xf>
    <xf numFmtId="0" fontId="0" fillId="12" borderId="0" xfId="0" applyFill="1"/>
    <xf numFmtId="0" fontId="10" fillId="12" borderId="0" xfId="13" applyFill="1" applyAlignment="1" applyProtection="1">
      <alignment vertical="center" wrapText="1"/>
    </xf>
    <xf numFmtId="0" fontId="10" fillId="12" borderId="0" xfId="13" applyFill="1" applyAlignment="1" applyProtection="1"/>
    <xf numFmtId="0" fontId="10" fillId="12" borderId="0" xfId="13" applyFill="1" applyAlignment="1" applyProtection="1">
      <alignment wrapText="1"/>
    </xf>
    <xf numFmtId="0" fontId="0" fillId="12" borderId="0" xfId="0" applyFont="1" applyFill="1" applyAlignment="1"/>
    <xf numFmtId="0" fontId="0" fillId="12" borderId="0" xfId="0" applyFont="1" applyFill="1"/>
    <xf numFmtId="165" fontId="0" fillId="12" borderId="3" xfId="1" applyNumberFormat="1" applyFont="1" applyFill="1" applyBorder="1"/>
    <xf numFmtId="3" fontId="0" fillId="12" borderId="3" xfId="1" applyNumberFormat="1" applyFont="1" applyFill="1" applyBorder="1"/>
    <xf numFmtId="0" fontId="5" fillId="14" borderId="3" xfId="0" applyFont="1" applyFill="1" applyBorder="1" applyAlignment="1">
      <alignment horizontal="center" vertical="center"/>
    </xf>
    <xf numFmtId="165" fontId="0" fillId="12" borderId="18" xfId="1" applyNumberFormat="1" applyFont="1" applyFill="1" applyBorder="1"/>
    <xf numFmtId="3" fontId="0" fillId="12" borderId="18" xfId="1" applyNumberFormat="1" applyFont="1" applyFill="1" applyBorder="1"/>
    <xf numFmtId="0" fontId="5" fillId="14" borderId="18" xfId="0" applyFont="1" applyFill="1" applyBorder="1" applyAlignment="1">
      <alignment horizontal="center" vertical="center"/>
    </xf>
    <xf numFmtId="3" fontId="0" fillId="0" borderId="0" xfId="0" applyNumberFormat="1" applyFont="1" applyFill="1" applyBorder="1"/>
    <xf numFmtId="165" fontId="28" fillId="0" borderId="0" xfId="1" applyNumberFormat="1" applyFont="1"/>
    <xf numFmtId="0" fontId="35" fillId="12" borderId="0" xfId="12" applyFont="1" applyFill="1" applyAlignment="1">
      <alignment vertical="center"/>
    </xf>
    <xf numFmtId="0" fontId="34" fillId="12" borderId="0" xfId="12" applyFont="1" applyFill="1" applyBorder="1" applyAlignment="1">
      <alignment horizontal="justify" vertical="center"/>
    </xf>
    <xf numFmtId="0" fontId="1" fillId="0" borderId="0" xfId="0" applyFont="1" applyAlignment="1">
      <alignment horizontal="left" vertical="center"/>
    </xf>
    <xf numFmtId="0" fontId="4" fillId="12" borderId="0" xfId="0" applyFont="1" applyFill="1" applyAlignment="1">
      <alignment horizontal="center" vertical="center"/>
    </xf>
    <xf numFmtId="0" fontId="29" fillId="0" borderId="0" xfId="0" applyFont="1" applyFill="1" applyBorder="1" applyAlignment="1">
      <alignment horizontal="left" vertical="center" wrapText="1"/>
    </xf>
    <xf numFmtId="0" fontId="3" fillId="0" borderId="0" xfId="2"/>
    <xf numFmtId="0" fontId="3" fillId="0" borderId="0" xfId="2" applyFont="1" applyAlignment="1">
      <alignment vertical="center"/>
    </xf>
    <xf numFmtId="0" fontId="37" fillId="0" borderId="0" xfId="2" applyFont="1"/>
    <xf numFmtId="20" fontId="28" fillId="0" borderId="0" xfId="0" applyNumberFormat="1" applyFont="1"/>
    <xf numFmtId="0" fontId="3" fillId="0" borderId="0" xfId="2" applyFont="1" applyFill="1" applyBorder="1" applyAlignment="1">
      <alignment horizontal="left" vertical="center" wrapText="1"/>
    </xf>
    <xf numFmtId="166" fontId="0" fillId="0" borderId="0" xfId="3" applyNumberFormat="1" applyFont="1" applyAlignment="1">
      <alignment horizontal="right"/>
    </xf>
    <xf numFmtId="166" fontId="0" fillId="0" borderId="0" xfId="14" applyNumberFormat="1" applyFont="1" applyBorder="1"/>
    <xf numFmtId="166" fontId="26" fillId="0" borderId="0" xfId="14" applyNumberFormat="1" applyFont="1" applyFill="1" applyBorder="1" applyAlignment="1">
      <alignment horizontal="right" vertical="center"/>
    </xf>
    <xf numFmtId="0" fontId="0" fillId="0" borderId="0" xfId="0" applyBorder="1"/>
    <xf numFmtId="166" fontId="5" fillId="0" borderId="0" xfId="14" applyNumberFormat="1" applyFont="1" applyFill="1" applyBorder="1" applyAlignment="1">
      <alignment horizontal="righ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9" fontId="28" fillId="0" borderId="0" xfId="1" applyFont="1"/>
    <xf numFmtId="0" fontId="28" fillId="0" borderId="0" xfId="0" applyFont="1" applyFill="1" applyBorder="1"/>
    <xf numFmtId="3" fontId="0" fillId="0" borderId="7" xfId="0" applyNumberFormat="1" applyFont="1" applyBorder="1" applyAlignment="1">
      <alignment vertical="center" wrapText="1"/>
    </xf>
    <xf numFmtId="0" fontId="0" fillId="0" borderId="10" xfId="0" applyFont="1" applyFill="1" applyBorder="1" applyAlignment="1">
      <alignment horizontal="center" vertical="center" wrapText="1"/>
    </xf>
    <xf numFmtId="0" fontId="0" fillId="0" borderId="4" xfId="0" applyFont="1" applyFill="1" applyBorder="1" applyAlignment="1"/>
    <xf numFmtId="3" fontId="0" fillId="0" borderId="0" xfId="0" applyNumberFormat="1" applyBorder="1"/>
    <xf numFmtId="0" fontId="5" fillId="14" borderId="1" xfId="0" applyFont="1" applyFill="1" applyBorder="1" applyAlignment="1">
      <alignment horizontal="center" vertical="center" wrapText="1"/>
    </xf>
    <xf numFmtId="1" fontId="3" fillId="0" borderId="0" xfId="2" applyNumberFormat="1"/>
    <xf numFmtId="9" fontId="0" fillId="0" borderId="0" xfId="1" applyFont="1" applyFill="1"/>
    <xf numFmtId="3" fontId="26" fillId="0" borderId="4" xfId="0" applyNumberFormat="1" applyFont="1" applyBorder="1" applyAlignment="1">
      <alignment horizontal="right" vertical="center" wrapText="1"/>
    </xf>
    <xf numFmtId="0" fontId="26" fillId="0" borderId="10"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Alignment="1">
      <alignment vertical="center" wrapText="1"/>
    </xf>
    <xf numFmtId="3" fontId="0" fillId="12" borderId="0" xfId="0" applyNumberFormat="1" applyFill="1"/>
    <xf numFmtId="0" fontId="38" fillId="12" borderId="0" xfId="0" applyFont="1" applyFill="1" applyBorder="1" applyAlignment="1">
      <alignment horizontal="left" vertical="center"/>
    </xf>
    <xf numFmtId="0" fontId="0" fillId="12" borderId="0" xfId="0" applyFill="1" applyAlignment="1">
      <alignment vertical="center"/>
    </xf>
    <xf numFmtId="3" fontId="5" fillId="0" borderId="0"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3" fontId="28" fillId="0" borderId="0" xfId="0" applyNumberFormat="1" applyFont="1" applyFill="1" applyBorder="1"/>
    <xf numFmtId="3" fontId="0" fillId="0" borderId="0" xfId="1" applyNumberFormat="1" applyFont="1" applyFill="1" applyBorder="1"/>
    <xf numFmtId="165" fontId="0" fillId="0" borderId="0" xfId="1" applyNumberFormat="1" applyFont="1" applyFill="1" applyBorder="1"/>
    <xf numFmtId="0" fontId="31" fillId="14" borderId="20" xfId="0" applyFont="1" applyFill="1" applyBorder="1" applyAlignment="1">
      <alignment vertical="center"/>
    </xf>
    <xf numFmtId="0" fontId="31" fillId="14" borderId="21" xfId="0" applyFont="1" applyFill="1" applyBorder="1" applyAlignment="1">
      <alignment vertical="center"/>
    </xf>
    <xf numFmtId="0" fontId="31" fillId="14" borderId="22" xfId="0" applyFont="1" applyFill="1" applyBorder="1" applyAlignment="1">
      <alignment vertical="center"/>
    </xf>
    <xf numFmtId="0" fontId="5" fillId="0" borderId="2" xfId="0" applyFont="1" applyFill="1" applyBorder="1" applyAlignment="1">
      <alignment horizontal="center" vertical="center"/>
    </xf>
    <xf numFmtId="3" fontId="0" fillId="0" borderId="19" xfId="0" applyNumberFormat="1" applyBorder="1"/>
    <xf numFmtId="0" fontId="5" fillId="0" borderId="18" xfId="0" applyFont="1" applyFill="1" applyBorder="1" applyAlignment="1">
      <alignment horizontal="center" vertical="center"/>
    </xf>
    <xf numFmtId="0" fontId="5" fillId="0" borderId="3" xfId="0" applyFont="1" applyFill="1" applyBorder="1" applyAlignment="1">
      <alignment horizontal="center" vertical="center"/>
    </xf>
    <xf numFmtId="3" fontId="0" fillId="0" borderId="23" xfId="0" applyNumberFormat="1" applyBorder="1"/>
    <xf numFmtId="3" fontId="0" fillId="0" borderId="24" xfId="0" applyNumberFormat="1" applyBorder="1"/>
    <xf numFmtId="3" fontId="5" fillId="14" borderId="25" xfId="0" applyNumberFormat="1" applyFont="1" applyFill="1" applyBorder="1" applyAlignment="1">
      <alignment horizontal="right" vertical="center"/>
    </xf>
    <xf numFmtId="0" fontId="31" fillId="12" borderId="0" xfId="0" applyFont="1" applyFill="1" applyBorder="1" applyAlignment="1">
      <alignment horizontal="center" vertical="center" wrapText="1"/>
    </xf>
    <xf numFmtId="0" fontId="5" fillId="12" borderId="26"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0" fillId="12" borderId="26" xfId="0" applyFill="1" applyBorder="1"/>
    <xf numFmtId="3" fontId="0" fillId="12" borderId="26" xfId="1" applyNumberFormat="1" applyFont="1" applyFill="1" applyBorder="1"/>
    <xf numFmtId="3" fontId="0" fillId="12" borderId="2" xfId="1" applyNumberFormat="1" applyFont="1" applyFill="1" applyBorder="1"/>
    <xf numFmtId="165" fontId="0" fillId="12" borderId="2" xfId="1" applyNumberFormat="1" applyFont="1" applyFill="1" applyBorder="1"/>
    <xf numFmtId="0" fontId="0" fillId="12" borderId="19" xfId="0" applyFill="1" applyBorder="1"/>
    <xf numFmtId="3" fontId="0" fillId="12" borderId="19" xfId="1" applyNumberFormat="1" applyFont="1" applyFill="1" applyBorder="1"/>
    <xf numFmtId="0" fontId="1" fillId="12" borderId="20" xfId="0" applyFont="1" applyFill="1" applyBorder="1"/>
    <xf numFmtId="3" fontId="31" fillId="12" borderId="20" xfId="0" applyNumberFormat="1" applyFont="1" applyFill="1" applyBorder="1" applyAlignment="1">
      <alignment vertical="center"/>
    </xf>
    <xf numFmtId="3" fontId="31" fillId="12" borderId="1" xfId="0" applyNumberFormat="1" applyFont="1" applyFill="1" applyBorder="1" applyAlignment="1">
      <alignment vertical="center"/>
    </xf>
    <xf numFmtId="165" fontId="1" fillId="12" borderId="1" xfId="1" applyNumberFormat="1" applyFont="1" applyFill="1" applyBorder="1"/>
    <xf numFmtId="0" fontId="39" fillId="0" borderId="0" xfId="0" applyFont="1"/>
    <xf numFmtId="0" fontId="21" fillId="0" borderId="0" xfId="0" applyFont="1"/>
    <xf numFmtId="0" fontId="1" fillId="0" borderId="1" xfId="0" applyFont="1" applyBorder="1" applyAlignment="1">
      <alignment horizontal="center" vertical="center" wrapText="1"/>
    </xf>
    <xf numFmtId="17" fontId="0" fillId="0" borderId="1" xfId="0" applyNumberFormat="1" applyBorder="1"/>
    <xf numFmtId="168" fontId="0" fillId="0" borderId="0" xfId="16" applyNumberFormat="1" applyFont="1"/>
    <xf numFmtId="0" fontId="23" fillId="0" borderId="0" xfId="0" applyFont="1"/>
    <xf numFmtId="168" fontId="0" fillId="0" borderId="0" xfId="0" applyNumberFormat="1"/>
    <xf numFmtId="0" fontId="0" fillId="0" borderId="0" xfId="0" applyAlignment="1">
      <alignment horizontal="left"/>
    </xf>
    <xf numFmtId="0" fontId="1" fillId="0" borderId="1" xfId="0" applyFont="1" applyBorder="1" applyAlignment="1">
      <alignment horizontal="center" vertical="center"/>
    </xf>
    <xf numFmtId="0" fontId="0" fillId="0" borderId="1" xfId="0" applyBorder="1" applyAlignment="1">
      <alignment horizontal="left"/>
    </xf>
    <xf numFmtId="165" fontId="0" fillId="0" borderId="1" xfId="1" applyNumberFormat="1" applyFont="1" applyBorder="1" applyAlignment="1">
      <alignment horizontal="center"/>
    </xf>
    <xf numFmtId="0" fontId="1" fillId="0" borderId="1" xfId="0" applyFont="1" applyBorder="1" applyAlignment="1">
      <alignment horizontal="left"/>
    </xf>
    <xf numFmtId="165" fontId="1" fillId="0" borderId="1" xfId="1" applyNumberFormat="1" applyFont="1" applyBorder="1" applyAlignment="1">
      <alignment horizontal="center"/>
    </xf>
    <xf numFmtId="0" fontId="0" fillId="0" borderId="1" xfId="0" applyBorder="1"/>
    <xf numFmtId="172" fontId="1" fillId="0" borderId="1" xfId="0" applyNumberFormat="1" applyFont="1" applyBorder="1" applyAlignment="1">
      <alignment horizontal="center" wrapText="1"/>
    </xf>
    <xf numFmtId="0" fontId="40" fillId="0" borderId="0" xfId="0" applyFont="1"/>
    <xf numFmtId="169" fontId="0" fillId="0" borderId="1" xfId="0" applyNumberFormat="1" applyBorder="1"/>
    <xf numFmtId="0" fontId="1" fillId="0" borderId="1" xfId="0" applyFont="1" applyBorder="1" applyAlignment="1">
      <alignment horizontal="center" wrapText="1"/>
    </xf>
    <xf numFmtId="3" fontId="0" fillId="0" borderId="1" xfId="0" applyNumberFormat="1" applyBorder="1"/>
    <xf numFmtId="0" fontId="0" fillId="0" borderId="0" xfId="0" applyFont="1" applyFill="1" applyAlignment="1">
      <alignment horizontal="right" vertical="top"/>
    </xf>
    <xf numFmtId="0" fontId="1" fillId="0" borderId="0" xfId="0" applyFont="1" applyFill="1" applyAlignment="1">
      <alignment vertical="center"/>
    </xf>
    <xf numFmtId="0" fontId="0" fillId="0" borderId="1" xfId="0" applyFont="1" applyFill="1" applyBorder="1" applyAlignment="1">
      <alignment horizontal="center" vertical="center" wrapText="1"/>
    </xf>
    <xf numFmtId="168" fontId="0" fillId="0" borderId="1" xfId="16"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168" fontId="0" fillId="0" borderId="1" xfId="16" applyNumberFormat="1" applyFont="1" applyFill="1" applyBorder="1" applyAlignment="1">
      <alignment horizontal="center" vertical="center"/>
    </xf>
    <xf numFmtId="9" fontId="0" fillId="0" borderId="1" xfId="1" applyFont="1" applyFill="1" applyBorder="1" applyAlignment="1">
      <alignment horizontal="center" vertical="center"/>
    </xf>
    <xf numFmtId="9" fontId="0" fillId="0" borderId="0" xfId="1" applyFont="1" applyFill="1" applyAlignment="1">
      <alignment horizontal="center" vertical="center"/>
    </xf>
    <xf numFmtId="0" fontId="0" fillId="0" borderId="0" xfId="0" applyFont="1" applyFill="1" applyAlignment="1">
      <alignment horizontal="center" vertical="center"/>
    </xf>
    <xf numFmtId="0" fontId="23" fillId="0" borderId="0" xfId="0" applyFont="1" applyFill="1" applyAlignment="1">
      <alignment horizontal="left" vertical="center"/>
    </xf>
    <xf numFmtId="0" fontId="41" fillId="0" borderId="0" xfId="0" applyFont="1" applyFill="1" applyAlignment="1">
      <alignment horizontal="center" vertical="center"/>
    </xf>
    <xf numFmtId="168" fontId="41" fillId="0" borderId="0" xfId="16" applyNumberFormat="1" applyFont="1" applyFill="1" applyAlignment="1">
      <alignment horizontal="center" vertical="center"/>
    </xf>
    <xf numFmtId="168" fontId="0" fillId="0" borderId="0" xfId="16" applyNumberFormat="1" applyFont="1" applyFill="1" applyAlignment="1">
      <alignment horizontal="center" vertical="center"/>
    </xf>
    <xf numFmtId="168" fontId="0" fillId="0" borderId="0" xfId="0" applyNumberFormat="1" applyFont="1" applyFill="1" applyAlignment="1">
      <alignment horizontal="center" vertical="center"/>
    </xf>
    <xf numFmtId="0" fontId="0" fillId="0" borderId="1" xfId="0" applyFill="1" applyBorder="1"/>
    <xf numFmtId="3" fontId="0" fillId="0" borderId="1" xfId="0" applyNumberFormat="1" applyFill="1" applyBorder="1"/>
    <xf numFmtId="0" fontId="41" fillId="0" borderId="26" xfId="0" applyFont="1" applyFill="1" applyBorder="1" applyAlignment="1">
      <alignment horizontal="left" indent="1"/>
    </xf>
    <xf numFmtId="3" fontId="41" fillId="0" borderId="26" xfId="0" applyNumberFormat="1" applyFont="1" applyFill="1" applyBorder="1"/>
    <xf numFmtId="3" fontId="41" fillId="0" borderId="27" xfId="0" applyNumberFormat="1" applyFont="1" applyFill="1" applyBorder="1"/>
    <xf numFmtId="3" fontId="41" fillId="0" borderId="28" xfId="0" applyNumberFormat="1" applyFont="1" applyFill="1" applyBorder="1"/>
    <xf numFmtId="0" fontId="41" fillId="0" borderId="23" xfId="0" applyFont="1" applyFill="1" applyBorder="1" applyAlignment="1">
      <alignment horizontal="left" indent="1"/>
    </xf>
    <xf numFmtId="169" fontId="41" fillId="0" borderId="23" xfId="0" applyNumberFormat="1" applyFont="1" applyFill="1" applyBorder="1"/>
    <xf numFmtId="169" fontId="41" fillId="0" borderId="24" xfId="0" applyNumberFormat="1" applyFont="1" applyFill="1" applyBorder="1"/>
    <xf numFmtId="170" fontId="41" fillId="0" borderId="25" xfId="0" applyNumberFormat="1" applyFont="1" applyFill="1" applyBorder="1"/>
    <xf numFmtId="0" fontId="41" fillId="0" borderId="0" xfId="0" applyFont="1" applyFill="1" applyBorder="1"/>
    <xf numFmtId="169" fontId="41" fillId="0" borderId="0" xfId="0" applyNumberFormat="1" applyFont="1" applyFill="1" applyBorder="1"/>
    <xf numFmtId="0" fontId="27" fillId="0" borderId="0" xfId="0" applyFont="1" applyFill="1" applyBorder="1"/>
    <xf numFmtId="0" fontId="41" fillId="0" borderId="19" xfId="0" applyFont="1" applyFill="1" applyBorder="1" applyAlignment="1">
      <alignment horizontal="left" indent="2"/>
    </xf>
    <xf numFmtId="3" fontId="41" fillId="0" borderId="19" xfId="0" applyNumberFormat="1" applyFont="1" applyFill="1" applyBorder="1"/>
    <xf numFmtId="3" fontId="41" fillId="0" borderId="0" xfId="0" applyNumberFormat="1" applyFont="1" applyFill="1" applyBorder="1"/>
    <xf numFmtId="3" fontId="41" fillId="0" borderId="17" xfId="0" applyNumberFormat="1" applyFont="1" applyFill="1" applyBorder="1"/>
    <xf numFmtId="0" fontId="41" fillId="0" borderId="20" xfId="0" applyFont="1" applyFill="1" applyBorder="1" applyAlignment="1">
      <alignment horizontal="left" indent="1"/>
    </xf>
    <xf numFmtId="3" fontId="41" fillId="0" borderId="20" xfId="0" applyNumberFormat="1" applyFont="1" applyFill="1" applyBorder="1"/>
    <xf numFmtId="3" fontId="41" fillId="0" borderId="21" xfId="0" applyNumberFormat="1" applyFont="1" applyFill="1" applyBorder="1"/>
    <xf numFmtId="3" fontId="41" fillId="0" borderId="22" xfId="0" applyNumberFormat="1" applyFont="1" applyFill="1" applyBorder="1"/>
    <xf numFmtId="170" fontId="41" fillId="0" borderId="26" xfId="0" applyNumberFormat="1" applyFont="1" applyFill="1" applyBorder="1"/>
    <xf numFmtId="169" fontId="41" fillId="0" borderId="27" xfId="0" applyNumberFormat="1" applyFont="1" applyFill="1" applyBorder="1"/>
    <xf numFmtId="0" fontId="41" fillId="0" borderId="23" xfId="0" applyFont="1" applyFill="1" applyBorder="1" applyAlignment="1">
      <alignment horizontal="left" indent="2"/>
    </xf>
    <xf numFmtId="170" fontId="41" fillId="0" borderId="23" xfId="0" applyNumberFormat="1" applyFont="1" applyFill="1" applyBorder="1"/>
    <xf numFmtId="170" fontId="41" fillId="0" borderId="24" xfId="0" applyNumberFormat="1" applyFont="1" applyFill="1" applyBorder="1"/>
    <xf numFmtId="0" fontId="41" fillId="0" borderId="0" xfId="0" applyFont="1" applyFill="1"/>
    <xf numFmtId="0" fontId="27" fillId="0" borderId="0" xfId="0" applyFont="1" applyFill="1"/>
    <xf numFmtId="0" fontId="41" fillId="0" borderId="2" xfId="0" applyFont="1" applyFill="1" applyBorder="1" applyAlignment="1">
      <alignment horizontal="left" indent="1"/>
    </xf>
    <xf numFmtId="9" fontId="41" fillId="0" borderId="26" xfId="1" applyFont="1" applyFill="1" applyBorder="1"/>
    <xf numFmtId="9" fontId="41" fillId="0" borderId="27" xfId="1" applyFont="1" applyFill="1" applyBorder="1"/>
    <xf numFmtId="9" fontId="41" fillId="0" borderId="28" xfId="1" applyFont="1" applyFill="1" applyBorder="1"/>
    <xf numFmtId="0" fontId="41" fillId="0" borderId="3" xfId="0" applyFont="1" applyFill="1" applyBorder="1" applyAlignment="1">
      <alignment horizontal="left" indent="1"/>
    </xf>
    <xf numFmtId="9" fontId="41" fillId="0" borderId="23" xfId="1" applyFont="1" applyFill="1" applyBorder="1"/>
    <xf numFmtId="9" fontId="41" fillId="0" borderId="24" xfId="1" applyFont="1" applyFill="1" applyBorder="1"/>
    <xf numFmtId="9" fontId="41" fillId="0" borderId="25" xfId="1" applyFont="1" applyFill="1" applyBorder="1"/>
    <xf numFmtId="0" fontId="41" fillId="0" borderId="0" xfId="0" applyFont="1" applyFill="1" applyBorder="1" applyAlignment="1">
      <alignment horizontal="left" indent="1"/>
    </xf>
    <xf numFmtId="9" fontId="41" fillId="0" borderId="0" xfId="1" applyFont="1" applyFill="1" applyBorder="1"/>
    <xf numFmtId="0" fontId="0" fillId="0" borderId="8" xfId="0" applyFont="1" applyBorder="1" applyAlignment="1">
      <alignment horizontal="right" vertical="center" wrapText="1"/>
    </xf>
    <xf numFmtId="0" fontId="0" fillId="0" borderId="7" xfId="0" applyFont="1" applyBorder="1" applyAlignment="1">
      <alignment horizontal="right" vertical="center" wrapText="1"/>
    </xf>
    <xf numFmtId="0" fontId="0" fillId="0" borderId="4" xfId="0" applyFont="1" applyBorder="1" applyAlignment="1">
      <alignment horizontal="right" vertical="center" wrapText="1"/>
    </xf>
    <xf numFmtId="3" fontId="0" fillId="0" borderId="7" xfId="0" applyNumberFormat="1" applyFont="1" applyBorder="1" applyAlignment="1">
      <alignment horizontal="right" vertical="center" wrapText="1"/>
    </xf>
    <xf numFmtId="3" fontId="0" fillId="0" borderId="4" xfId="0" applyNumberFormat="1" applyFont="1" applyBorder="1" applyAlignment="1">
      <alignment horizontal="right" vertical="center" wrapText="1"/>
    </xf>
    <xf numFmtId="0" fontId="0" fillId="0" borderId="0" xfId="0" applyAlignment="1">
      <alignment horizontal="left" vertical="center" wrapText="1"/>
    </xf>
    <xf numFmtId="0" fontId="3" fillId="0" borderId="0" xfId="2" applyFont="1" applyBorder="1" applyAlignment="1">
      <alignment horizontal="left" vertical="center" wrapText="1"/>
    </xf>
    <xf numFmtId="0" fontId="8" fillId="12" borderId="0" xfId="12" applyFont="1" applyFill="1" applyAlignment="1">
      <alignment vertical="center"/>
    </xf>
    <xf numFmtId="0" fontId="9" fillId="12" borderId="0" xfId="12" applyFont="1" applyFill="1"/>
    <xf numFmtId="171" fontId="0" fillId="0" borderId="1" xfId="16" applyNumberFormat="1" applyFont="1" applyFill="1" applyBorder="1"/>
    <xf numFmtId="9" fontId="41" fillId="0" borderId="0" xfId="1" applyFont="1" applyFill="1"/>
    <xf numFmtId="0" fontId="41" fillId="0" borderId="0" xfId="0" applyFont="1" applyFill="1" applyAlignment="1">
      <alignment vertical="center"/>
    </xf>
    <xf numFmtId="0" fontId="45" fillId="0" borderId="0" xfId="0" applyFont="1" applyFill="1" applyBorder="1" applyAlignment="1">
      <alignment horizontal="left" indent="2"/>
    </xf>
    <xf numFmtId="169" fontId="41" fillId="0" borderId="25" xfId="0" applyNumberFormat="1" applyFont="1" applyFill="1" applyBorder="1"/>
    <xf numFmtId="169" fontId="41" fillId="0" borderId="28" xfId="0" applyNumberFormat="1" applyFont="1" applyFill="1" applyBorder="1"/>
    <xf numFmtId="1" fontId="41" fillId="0" borderId="17" xfId="0" applyNumberFormat="1" applyFont="1" applyFill="1" applyBorder="1"/>
    <xf numFmtId="1" fontId="41" fillId="0" borderId="0" xfId="0" applyNumberFormat="1" applyFont="1" applyFill="1" applyBorder="1"/>
    <xf numFmtId="1" fontId="41" fillId="0" borderId="19" xfId="0" applyNumberFormat="1" applyFont="1" applyFill="1" applyBorder="1"/>
    <xf numFmtId="0" fontId="41" fillId="0" borderId="19" xfId="0" applyFont="1" applyFill="1" applyBorder="1" applyAlignment="1">
      <alignment horizontal="left" indent="1"/>
    </xf>
    <xf numFmtId="165" fontId="41" fillId="0" borderId="0" xfId="1" applyNumberFormat="1" applyFont="1" applyFill="1"/>
    <xf numFmtId="169" fontId="41" fillId="0" borderId="17" xfId="0" applyNumberFormat="1" applyFont="1" applyFill="1" applyBorder="1"/>
    <xf numFmtId="169" fontId="41" fillId="0" borderId="19" xfId="0" applyNumberFormat="1" applyFont="1" applyFill="1" applyBorder="1"/>
    <xf numFmtId="0" fontId="41" fillId="0" borderId="25" xfId="0" applyFont="1" applyFill="1" applyBorder="1" applyAlignment="1">
      <alignment horizontal="center"/>
    </xf>
    <xf numFmtId="0" fontId="41" fillId="0" borderId="24" xfId="0" applyFont="1" applyFill="1" applyBorder="1" applyAlignment="1">
      <alignment horizontal="center"/>
    </xf>
    <xf numFmtId="0" fontId="41" fillId="0" borderId="23" xfId="0" applyFont="1" applyFill="1" applyBorder="1" applyAlignment="1">
      <alignment horizontal="center"/>
    </xf>
    <xf numFmtId="17" fontId="27" fillId="0" borderId="28" xfId="0" applyNumberFormat="1" applyFont="1" applyFill="1" applyBorder="1" applyAlignment="1">
      <alignment horizontal="center"/>
    </xf>
    <xf numFmtId="17" fontId="27" fillId="0" borderId="27" xfId="0" applyNumberFormat="1" applyFont="1" applyFill="1" applyBorder="1" applyAlignment="1">
      <alignment horizontal="center"/>
    </xf>
    <xf numFmtId="17" fontId="27" fillId="0" borderId="26" xfId="0" applyNumberFormat="1" applyFont="1" applyFill="1" applyBorder="1" applyAlignment="1">
      <alignment horizontal="center"/>
    </xf>
    <xf numFmtId="0" fontId="42" fillId="0" borderId="0" xfId="0" applyFont="1" applyFill="1" applyAlignment="1">
      <alignment horizontal="justify" vertical="center"/>
    </xf>
    <xf numFmtId="0" fontId="0" fillId="0" borderId="0" xfId="0" applyFill="1"/>
    <xf numFmtId="0" fontId="23" fillId="0" borderId="0" xfId="0" applyFont="1" applyFill="1"/>
    <xf numFmtId="9" fontId="0" fillId="0" borderId="1" xfId="0" applyNumberFormat="1" applyFill="1" applyBorder="1"/>
    <xf numFmtId="172" fontId="1" fillId="0" borderId="1" xfId="0" applyNumberFormat="1" applyFont="1" applyFill="1" applyBorder="1" applyAlignment="1">
      <alignment horizontal="center" wrapText="1"/>
    </xf>
    <xf numFmtId="0" fontId="21" fillId="0" borderId="0" xfId="0" applyFont="1" applyFill="1"/>
    <xf numFmtId="0" fontId="39" fillId="0" borderId="0" xfId="0" applyFont="1" applyFill="1"/>
    <xf numFmtId="165" fontId="0" fillId="0" borderId="0" xfId="1" applyNumberFormat="1" applyFont="1" applyFill="1" applyBorder="1" applyAlignment="1">
      <alignment horizontal="center" vertical="center"/>
    </xf>
    <xf numFmtId="9" fontId="0" fillId="0" borderId="0" xfId="0" applyNumberFormat="1"/>
    <xf numFmtId="3" fontId="0" fillId="0" borderId="0" xfId="0" applyNumberFormat="1" applyFill="1"/>
    <xf numFmtId="0" fontId="21" fillId="0" borderId="1" xfId="0" applyFont="1" applyFill="1" applyBorder="1"/>
    <xf numFmtId="1" fontId="0" fillId="0" borderId="0" xfId="0" applyNumberFormat="1" applyFill="1"/>
    <xf numFmtId="169" fontId="0" fillId="0" borderId="0" xfId="0" applyNumberFormat="1" applyFill="1"/>
    <xf numFmtId="165" fontId="0" fillId="0" borderId="0" xfId="1" applyNumberFormat="1" applyFont="1" applyFill="1"/>
    <xf numFmtId="0" fontId="1" fillId="0" borderId="1" xfId="0" applyFont="1" applyFill="1" applyBorder="1" applyAlignment="1">
      <alignment horizontal="center" wrapText="1"/>
    </xf>
    <xf numFmtId="0" fontId="1" fillId="0" borderId="0" xfId="0" applyFont="1" applyFill="1" applyBorder="1"/>
    <xf numFmtId="3" fontId="46" fillId="0" borderId="0" xfId="0" applyNumberFormat="1" applyFont="1" applyFill="1" applyBorder="1"/>
    <xf numFmtId="0" fontId="46" fillId="0" borderId="0" xfId="0" applyFont="1" applyFill="1" applyBorder="1"/>
    <xf numFmtId="0" fontId="47" fillId="0" borderId="0" xfId="0" applyFont="1" applyAlignment="1">
      <alignment vertical="center"/>
    </xf>
    <xf numFmtId="3" fontId="0" fillId="0" borderId="11"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0" fontId="32" fillId="0" borderId="12" xfId="0" applyFont="1" applyFill="1" applyBorder="1" applyAlignment="1">
      <alignment vertical="center" wrapText="1"/>
    </xf>
    <xf numFmtId="0" fontId="44" fillId="0" borderId="12" xfId="0" applyFont="1" applyFill="1" applyBorder="1" applyAlignment="1">
      <alignment vertical="center" wrapText="1"/>
    </xf>
    <xf numFmtId="0" fontId="21" fillId="0" borderId="11" xfId="0" applyFont="1" applyBorder="1" applyAlignment="1">
      <alignment horizontal="right" vertical="center" wrapText="1"/>
    </xf>
    <xf numFmtId="0" fontId="1" fillId="0" borderId="11" xfId="0" applyFont="1" applyBorder="1" applyAlignment="1">
      <alignment horizontal="right" vertical="center" wrapText="1"/>
    </xf>
    <xf numFmtId="0" fontId="0" fillId="0" borderId="29" xfId="0" applyFont="1" applyFill="1" applyBorder="1"/>
    <xf numFmtId="0" fontId="0" fillId="0" borderId="4" xfId="0" applyFont="1" applyFill="1" applyBorder="1"/>
    <xf numFmtId="0" fontId="0" fillId="0" borderId="4" xfId="0" applyFont="1" applyBorder="1"/>
    <xf numFmtId="0" fontId="0" fillId="0" borderId="12" xfId="0" applyFont="1" applyBorder="1" applyAlignment="1">
      <alignment horizontal="right" vertical="center" wrapText="1"/>
    </xf>
    <xf numFmtId="0" fontId="1" fillId="0" borderId="12" xfId="0" applyFont="1" applyBorder="1" applyAlignment="1">
      <alignment horizontal="right" vertical="center" wrapText="1"/>
    </xf>
    <xf numFmtId="0" fontId="21" fillId="0" borderId="0"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0" borderId="0" xfId="0" applyFont="1" applyBorder="1" applyAlignment="1">
      <alignment horizontal="right" vertical="center" wrapText="1"/>
    </xf>
    <xf numFmtId="0" fontId="26" fillId="0" borderId="0" xfId="0" applyFont="1" applyBorder="1" applyAlignment="1">
      <alignment horizontal="right" vertical="center" wrapText="1"/>
    </xf>
    <xf numFmtId="0" fontId="29" fillId="0" borderId="12" xfId="0" applyFont="1" applyFill="1" applyBorder="1" applyAlignment="1">
      <alignment vertical="center" wrapText="1"/>
    </xf>
    <xf numFmtId="0" fontId="33" fillId="0" borderId="12" xfId="0" applyFont="1" applyFill="1" applyBorder="1" applyAlignment="1">
      <alignment vertical="center" wrapText="1"/>
    </xf>
    <xf numFmtId="0" fontId="33" fillId="13" borderId="0"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1" fillId="0" borderId="4" xfId="0" applyFont="1" applyFill="1" applyBorder="1" applyAlignment="1"/>
    <xf numFmtId="0" fontId="1" fillId="0" borderId="0" xfId="0" applyFont="1" applyFill="1" applyAlignment="1">
      <alignment horizontal="left" vertical="center"/>
    </xf>
    <xf numFmtId="173" fontId="28" fillId="0" borderId="0" xfId="0" applyNumberFormat="1" applyFont="1"/>
    <xf numFmtId="165" fontId="28" fillId="0" borderId="0" xfId="1" applyNumberFormat="1" applyFont="1" applyFill="1" applyBorder="1"/>
    <xf numFmtId="0" fontId="0" fillId="0" borderId="0" xfId="0" applyAlignment="1">
      <alignment vertical="center"/>
    </xf>
    <xf numFmtId="3" fontId="0" fillId="12" borderId="0" xfId="0" applyNumberFormat="1" applyFill="1" applyAlignment="1">
      <alignment vertical="center"/>
    </xf>
    <xf numFmtId="0" fontId="4" fillId="12" borderId="0" xfId="0" applyFont="1" applyFill="1" applyAlignment="1">
      <alignment horizontal="center"/>
    </xf>
    <xf numFmtId="3" fontId="4" fillId="12" borderId="30" xfId="0" applyNumberFormat="1" applyFont="1" applyFill="1" applyBorder="1" applyAlignment="1">
      <alignment horizontal="center"/>
    </xf>
    <xf numFmtId="0" fontId="4" fillId="12" borderId="30" xfId="0" applyFont="1" applyFill="1" applyBorder="1" applyAlignment="1">
      <alignment horizontal="center"/>
    </xf>
    <xf numFmtId="3" fontId="4" fillId="12" borderId="16" xfId="0" applyNumberFormat="1" applyFont="1" applyFill="1" applyBorder="1" applyAlignment="1">
      <alignment horizontal="center"/>
    </xf>
    <xf numFmtId="0" fontId="4" fillId="12" borderId="16" xfId="0" applyFont="1" applyFill="1" applyBorder="1" applyAlignment="1">
      <alignment horizontal="center"/>
    </xf>
    <xf numFmtId="0" fontId="27" fillId="12" borderId="0" xfId="0" applyFont="1" applyFill="1" applyAlignment="1">
      <alignment horizontal="center" vertical="center"/>
    </xf>
    <xf numFmtId="0" fontId="41" fillId="0" borderId="0" xfId="0" applyFont="1" applyFill="1" applyBorder="1" applyAlignment="1">
      <alignment vertical="center"/>
    </xf>
    <xf numFmtId="0" fontId="41" fillId="0" borderId="0" xfId="0" applyFont="1" applyFill="1" applyAlignment="1">
      <alignment vertical="center"/>
    </xf>
    <xf numFmtId="0" fontId="23" fillId="0" borderId="0" xfId="0" applyFont="1" applyAlignment="1">
      <alignment horizontal="left" vertical="center" wrapText="1"/>
    </xf>
    <xf numFmtId="0" fontId="33" fillId="13" borderId="9" xfId="0" applyFont="1" applyFill="1" applyBorder="1" applyAlignment="1">
      <alignment horizontal="center" vertical="center" wrapText="1"/>
    </xf>
    <xf numFmtId="0" fontId="33" fillId="13" borderId="6" xfId="0" applyFont="1" applyFill="1" applyBorder="1" applyAlignment="1">
      <alignment horizontal="center" vertical="center" wrapText="1"/>
    </xf>
    <xf numFmtId="0" fontId="33" fillId="13" borderId="13"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3" fillId="0" borderId="0" xfId="2" applyFont="1" applyBorder="1" applyAlignment="1">
      <alignment horizontal="left" vertical="center" wrapText="1"/>
    </xf>
    <xf numFmtId="0" fontId="1" fillId="12" borderId="0" xfId="0" applyFont="1" applyFill="1" applyAlignment="1">
      <alignment horizontal="left" vertical="center" wrapText="1"/>
    </xf>
  </cellXfs>
  <cellStyles count="19">
    <cellStyle name="60 % - Accent1 2" xfId="5"/>
    <cellStyle name="60 % - Accent2 2" xfId="6"/>
    <cellStyle name="60 % - Accent3 2" xfId="7"/>
    <cellStyle name="60 % - Accent4 2" xfId="8"/>
    <cellStyle name="60 % - Accent5 2" xfId="9"/>
    <cellStyle name="60 % - Accent6 2" xfId="10"/>
    <cellStyle name="Lien hypertexte" xfId="13" builtinId="8"/>
    <cellStyle name="Milliers" xfId="3" builtinId="3"/>
    <cellStyle name="Milliers 2" xfId="4"/>
    <cellStyle name="Milliers 2 2" xfId="16"/>
    <cellStyle name="Milliers 2 3" xfId="14"/>
    <cellStyle name="Milliers 3" xfId="15"/>
    <cellStyle name="Milliers 3 2" xfId="17"/>
    <cellStyle name="Milliers 3 2 2" xfId="18"/>
    <cellStyle name="Neutre 2" xfId="11"/>
    <cellStyle name="Normal" xfId="0" builtinId="0"/>
    <cellStyle name="Normal 2" xfId="2"/>
    <cellStyle name="Normal 2 2" xfId="12"/>
    <cellStyle name="Pourcentage"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A148C"/>
      <color rgb="FF0E4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3194008025998E-2"/>
          <c:y val="7.2105009119444993E-2"/>
          <c:w val="0.871573611983948"/>
          <c:h val="0.73579329484058109"/>
        </c:manualLayout>
      </c:layout>
      <c:lineChart>
        <c:grouping val="standard"/>
        <c:varyColors val="0"/>
        <c:ser>
          <c:idx val="0"/>
          <c:order val="0"/>
          <c:tx>
            <c:strRef>
              <c:f>'Figure 1'!$B$4</c:f>
              <c:strCache>
                <c:ptCount val="1"/>
                <c:pt idx="0">
                  <c:v>Nombre de demandes d’autorisation préalable ayant au moins 1 jour sur le mois (ech. gauche)</c:v>
                </c:pt>
              </c:strCache>
            </c:strRef>
          </c:tx>
          <c:spPr>
            <a:ln w="28575" cap="rnd">
              <a:solidFill>
                <a:schemeClr val="accent1"/>
              </a:solidFill>
              <a:round/>
            </a:ln>
            <a:effectLst/>
          </c:spPr>
          <c:marker>
            <c:symbol val="none"/>
          </c:marker>
          <c:cat>
            <c:numRef>
              <c:f>'Figure 1'!$A$5:$A$8</c:f>
              <c:numCache>
                <c:formatCode>mmm\-yy</c:formatCode>
                <c:ptCount val="4"/>
                <c:pt idx="0">
                  <c:v>43891</c:v>
                </c:pt>
                <c:pt idx="1">
                  <c:v>43922</c:v>
                </c:pt>
                <c:pt idx="2">
                  <c:v>43952</c:v>
                </c:pt>
                <c:pt idx="3">
                  <c:v>43983</c:v>
                </c:pt>
              </c:numCache>
            </c:numRef>
          </c:cat>
          <c:val>
            <c:numRef>
              <c:f>'Figure 1'!$B$5:$B$8</c:f>
              <c:numCache>
                <c:formatCode>_-* #\ ##0.0_-;\-* #\ ##0.0_-;_-* "-"??_-;_-@_-</c:formatCode>
                <c:ptCount val="4"/>
                <c:pt idx="0">
                  <c:v>1.1075950000000001</c:v>
                </c:pt>
                <c:pt idx="1">
                  <c:v>1.238904</c:v>
                </c:pt>
                <c:pt idx="2">
                  <c:v>1.2778240000000001</c:v>
                </c:pt>
                <c:pt idx="3">
                  <c:v>1.1421429999999999</c:v>
                </c:pt>
              </c:numCache>
            </c:numRef>
          </c:val>
          <c:smooth val="0"/>
          <c:extLst>
            <c:ext xmlns:c16="http://schemas.microsoft.com/office/drawing/2014/chart" uri="{C3380CC4-5D6E-409C-BE32-E72D297353CC}">
              <c16:uniqueId val="{00000000-E03E-4D67-A428-6F484EB782FC}"/>
            </c:ext>
          </c:extLst>
        </c:ser>
        <c:dLbls>
          <c:showLegendKey val="0"/>
          <c:showVal val="0"/>
          <c:showCatName val="0"/>
          <c:showSerName val="0"/>
          <c:showPercent val="0"/>
          <c:showBubbleSize val="0"/>
        </c:dLbls>
        <c:marker val="1"/>
        <c:smooth val="0"/>
        <c:axId val="200612480"/>
        <c:axId val="202064640"/>
      </c:lineChart>
      <c:lineChart>
        <c:grouping val="standard"/>
        <c:varyColors val="0"/>
        <c:ser>
          <c:idx val="1"/>
          <c:order val="1"/>
          <c:tx>
            <c:strRef>
              <c:f>'Figure 1'!$C$4</c:f>
              <c:strCache>
                <c:ptCount val="1"/>
                <c:pt idx="0">
                  <c:v>Nombre de salariés concernés (ech. droite)</c:v>
                </c:pt>
              </c:strCache>
            </c:strRef>
          </c:tx>
          <c:spPr>
            <a:ln w="28575" cap="rnd">
              <a:solidFill>
                <a:schemeClr val="accent2"/>
              </a:solidFill>
              <a:round/>
            </a:ln>
            <a:effectLst/>
          </c:spPr>
          <c:marker>
            <c:symbol val="none"/>
          </c:marker>
          <c:cat>
            <c:numRef>
              <c:f>'Figure 1'!$A$5:$A$8</c:f>
              <c:numCache>
                <c:formatCode>mmm\-yy</c:formatCode>
                <c:ptCount val="4"/>
                <c:pt idx="0">
                  <c:v>43891</c:v>
                </c:pt>
                <c:pt idx="1">
                  <c:v>43922</c:v>
                </c:pt>
                <c:pt idx="2">
                  <c:v>43952</c:v>
                </c:pt>
                <c:pt idx="3">
                  <c:v>43983</c:v>
                </c:pt>
              </c:numCache>
            </c:numRef>
          </c:cat>
          <c:val>
            <c:numRef>
              <c:f>'Figure 1'!$C$5:$C$8</c:f>
              <c:numCache>
                <c:formatCode>_-* #\ ##0.0_-;\-* #\ ##0.0_-;_-* "-"??_-;_-@_-</c:formatCode>
                <c:ptCount val="4"/>
                <c:pt idx="0">
                  <c:v>11.144826</c:v>
                </c:pt>
                <c:pt idx="1">
                  <c:v>12.204470000000001</c:v>
                </c:pt>
                <c:pt idx="2">
                  <c:v>12.622169</c:v>
                </c:pt>
                <c:pt idx="3">
                  <c:v>11.90143</c:v>
                </c:pt>
              </c:numCache>
            </c:numRef>
          </c:val>
          <c:smooth val="0"/>
          <c:extLst>
            <c:ext xmlns:c16="http://schemas.microsoft.com/office/drawing/2014/chart" uri="{C3380CC4-5D6E-409C-BE32-E72D297353CC}">
              <c16:uniqueId val="{00000001-E03E-4D67-A428-6F484EB782FC}"/>
            </c:ext>
          </c:extLst>
        </c:ser>
        <c:dLbls>
          <c:showLegendKey val="0"/>
          <c:showVal val="0"/>
          <c:showCatName val="0"/>
          <c:showSerName val="0"/>
          <c:showPercent val="0"/>
          <c:showBubbleSize val="0"/>
        </c:dLbls>
        <c:marker val="1"/>
        <c:smooth val="0"/>
        <c:axId val="174592000"/>
        <c:axId val="202066176"/>
      </c:lineChart>
      <c:dateAx>
        <c:axId val="200612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202064640"/>
        <c:crosses val="autoZero"/>
        <c:auto val="1"/>
        <c:lblOffset val="100"/>
        <c:baseTimeUnit val="months"/>
      </c:dateAx>
      <c:valAx>
        <c:axId val="202064640"/>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fr-FR"/>
          </a:p>
        </c:txPr>
        <c:crossAx val="200612480"/>
        <c:crosses val="autoZero"/>
        <c:crossBetween val="between"/>
      </c:valAx>
      <c:valAx>
        <c:axId val="202066176"/>
        <c:scaling>
          <c:orientation val="minMax"/>
          <c:min val="10"/>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accent2"/>
                </a:solidFill>
                <a:latin typeface="+mn-lt"/>
                <a:ea typeface="+mn-ea"/>
                <a:cs typeface="+mn-cs"/>
              </a:defRPr>
            </a:pPr>
            <a:endParaRPr lang="fr-FR"/>
          </a:p>
        </c:txPr>
        <c:crossAx val="174592000"/>
        <c:crosses val="max"/>
        <c:crossBetween val="between"/>
      </c:valAx>
      <c:dateAx>
        <c:axId val="174592000"/>
        <c:scaling>
          <c:orientation val="minMax"/>
        </c:scaling>
        <c:delete val="1"/>
        <c:axPos val="b"/>
        <c:numFmt formatCode="mmm\-yy" sourceLinked="1"/>
        <c:majorTickMark val="out"/>
        <c:minorTickMark val="none"/>
        <c:tickLblPos val="nextTo"/>
        <c:crossAx val="202066176"/>
        <c:crosses val="autoZero"/>
        <c:auto val="1"/>
        <c:lblOffset val="100"/>
        <c:baseTimeUnit val="months"/>
      </c:dateAx>
      <c:spPr>
        <a:noFill/>
        <a:ln>
          <a:noFill/>
        </a:ln>
        <a:effectLst/>
      </c:spPr>
    </c:plotArea>
    <c:legend>
      <c:legendPos val="b"/>
      <c:layout>
        <c:manualLayout>
          <c:xMode val="edge"/>
          <c:yMode val="edge"/>
          <c:x val="0"/>
          <c:y val="0.89067457830275965"/>
          <c:w val="0.96927509284952973"/>
          <c:h val="9.217644184774181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12'!$B$3</c:f>
              <c:strCache>
                <c:ptCount val="1"/>
                <c:pt idx="0">
                  <c:v>2019</c:v>
                </c:pt>
              </c:strCache>
            </c:strRef>
          </c:tx>
          <c:spPr>
            <a:solidFill>
              <a:schemeClr val="accent1"/>
            </a:solidFill>
            <a:ln>
              <a:noFill/>
            </a:ln>
            <a:effectLst/>
          </c:spPr>
          <c:invertIfNegative val="0"/>
          <c:cat>
            <c:strRef>
              <c:f>'Figure 12'!$A$4:$A$36</c:f>
              <c:strCache>
                <c:ptCount val="3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 au 2 août</c:v>
                </c:pt>
                <c:pt idx="31">
                  <c:v>3 au 9 août</c:v>
                </c:pt>
                <c:pt idx="32">
                  <c:v>10 au 16 août</c:v>
                </c:pt>
              </c:strCache>
            </c:strRef>
          </c:cat>
          <c:val>
            <c:numRef>
              <c:f>'Figure 12'!$B$4:$B$36</c:f>
              <c:numCache>
                <c:formatCode>_-* #\ ##0\ _€_-;\-* #\ ##0\ _€_-;_-* "-"??\ _€_-;_-@_-</c:formatCode>
                <c:ptCount val="33"/>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pt idx="20">
                  <c:v>15841</c:v>
                </c:pt>
                <c:pt idx="21">
                  <c:v>10184</c:v>
                </c:pt>
                <c:pt idx="22">
                  <c:v>16246</c:v>
                </c:pt>
                <c:pt idx="23">
                  <c:v>12988</c:v>
                </c:pt>
                <c:pt idx="24">
                  <c:v>15214</c:v>
                </c:pt>
                <c:pt idx="25">
                  <c:v>12823</c:v>
                </c:pt>
                <c:pt idx="26">
                  <c:v>13531</c:v>
                </c:pt>
                <c:pt idx="27">
                  <c:v>13339</c:v>
                </c:pt>
                <c:pt idx="28">
                  <c:v>12424</c:v>
                </c:pt>
                <c:pt idx="29">
                  <c:v>11414</c:v>
                </c:pt>
                <c:pt idx="30">
                  <c:v>9944</c:v>
                </c:pt>
                <c:pt idx="31">
                  <c:v>9210</c:v>
                </c:pt>
                <c:pt idx="32">
                  <c:v>5155</c:v>
                </c:pt>
              </c:numCache>
            </c:numRef>
          </c:val>
          <c:extLst>
            <c:ext xmlns:c16="http://schemas.microsoft.com/office/drawing/2014/chart" uri="{C3380CC4-5D6E-409C-BE32-E72D297353CC}">
              <c16:uniqueId val="{00000000-1321-4B40-BCE6-71589495203F}"/>
            </c:ext>
          </c:extLst>
        </c:ser>
        <c:ser>
          <c:idx val="1"/>
          <c:order val="1"/>
          <c:tx>
            <c:strRef>
              <c:f>'Figure 12'!$C$3</c:f>
              <c:strCache>
                <c:ptCount val="1"/>
                <c:pt idx="0">
                  <c:v>2020</c:v>
                </c:pt>
              </c:strCache>
            </c:strRef>
          </c:tx>
          <c:spPr>
            <a:solidFill>
              <a:schemeClr val="accent2"/>
            </a:solidFill>
            <a:ln>
              <a:noFill/>
            </a:ln>
            <a:effectLst/>
          </c:spPr>
          <c:invertIfNegative val="0"/>
          <c:cat>
            <c:strRef>
              <c:f>'Figure 12'!$A$4:$A$36</c:f>
              <c:strCache>
                <c:ptCount val="3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 au 2 août</c:v>
                </c:pt>
                <c:pt idx="31">
                  <c:v>3 au 9 août</c:v>
                </c:pt>
                <c:pt idx="32">
                  <c:v>10 au 16 août</c:v>
                </c:pt>
              </c:strCache>
            </c:strRef>
          </c:cat>
          <c:val>
            <c:numRef>
              <c:f>'Figure 12'!$C$4:$C$36</c:f>
              <c:numCache>
                <c:formatCode>_-* #\ ##0\ _€_-;\-* #\ ##0\ _€_-;_-* "-"??\ _€_-;_-@_-</c:formatCode>
                <c:ptCount val="33"/>
                <c:pt idx="0">
                  <c:v>14500</c:v>
                </c:pt>
                <c:pt idx="1">
                  <c:v>9671</c:v>
                </c:pt>
                <c:pt idx="2">
                  <c:v>14214</c:v>
                </c:pt>
                <c:pt idx="3">
                  <c:v>15601</c:v>
                </c:pt>
                <c:pt idx="4">
                  <c:v>15750</c:v>
                </c:pt>
                <c:pt idx="5">
                  <c:v>16921</c:v>
                </c:pt>
                <c:pt idx="6">
                  <c:v>17386</c:v>
                </c:pt>
                <c:pt idx="7">
                  <c:v>18299</c:v>
                </c:pt>
                <c:pt idx="8">
                  <c:v>16477</c:v>
                </c:pt>
                <c:pt idx="9">
                  <c:v>12350</c:v>
                </c:pt>
                <c:pt idx="10">
                  <c:v>20601</c:v>
                </c:pt>
                <c:pt idx="11">
                  <c:v>6869</c:v>
                </c:pt>
                <c:pt idx="12">
                  <c:v>5156</c:v>
                </c:pt>
                <c:pt idx="13">
                  <c:v>4654</c:v>
                </c:pt>
                <c:pt idx="14">
                  <c:v>4116</c:v>
                </c:pt>
                <c:pt idx="15">
                  <c:v>3503</c:v>
                </c:pt>
                <c:pt idx="16">
                  <c:v>4712</c:v>
                </c:pt>
                <c:pt idx="17">
                  <c:v>3767</c:v>
                </c:pt>
                <c:pt idx="18">
                  <c:v>4048</c:v>
                </c:pt>
                <c:pt idx="19">
                  <c:v>8468</c:v>
                </c:pt>
                <c:pt idx="20">
                  <c:v>7176</c:v>
                </c:pt>
                <c:pt idx="21">
                  <c:v>13263</c:v>
                </c:pt>
                <c:pt idx="22">
                  <c:v>12696</c:v>
                </c:pt>
                <c:pt idx="23">
                  <c:v>17935</c:v>
                </c:pt>
                <c:pt idx="24">
                  <c:v>19291</c:v>
                </c:pt>
                <c:pt idx="25">
                  <c:v>20297</c:v>
                </c:pt>
                <c:pt idx="26">
                  <c:v>21756</c:v>
                </c:pt>
                <c:pt idx="27">
                  <c:v>19985</c:v>
                </c:pt>
                <c:pt idx="28">
                  <c:v>11008</c:v>
                </c:pt>
                <c:pt idx="29">
                  <c:v>16374</c:v>
                </c:pt>
                <c:pt idx="30">
                  <c:v>15530</c:v>
                </c:pt>
                <c:pt idx="31">
                  <c:v>12933</c:v>
                </c:pt>
                <c:pt idx="32">
                  <c:v>10738</c:v>
                </c:pt>
              </c:numCache>
            </c:numRef>
          </c:val>
          <c:extLst>
            <c:ext xmlns:c16="http://schemas.microsoft.com/office/drawing/2014/chart" uri="{C3380CC4-5D6E-409C-BE32-E72D297353CC}">
              <c16:uniqueId val="{00000001-1321-4B40-BCE6-71589495203F}"/>
            </c:ext>
          </c:extLst>
        </c:ser>
        <c:dLbls>
          <c:showLegendKey val="0"/>
          <c:showVal val="0"/>
          <c:showCatName val="0"/>
          <c:showSerName val="0"/>
          <c:showPercent val="0"/>
          <c:showBubbleSize val="0"/>
        </c:dLbls>
        <c:gapWidth val="219"/>
        <c:axId val="157670016"/>
        <c:axId val="157671808"/>
      </c:barChart>
      <c:catAx>
        <c:axId val="157670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57671808"/>
        <c:crosses val="autoZero"/>
        <c:auto val="1"/>
        <c:lblAlgn val="ctr"/>
        <c:lblOffset val="100"/>
        <c:noMultiLvlLbl val="0"/>
      </c:catAx>
      <c:valAx>
        <c:axId val="157671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7670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13'!$B$3</c:f>
              <c:strCache>
                <c:ptCount val="1"/>
                <c:pt idx="0">
                  <c:v>2019</c:v>
                </c:pt>
              </c:strCache>
            </c:strRef>
          </c:tx>
          <c:spPr>
            <a:ln w="28575" cap="rnd">
              <a:solidFill>
                <a:schemeClr val="accent1"/>
              </a:solidFill>
              <a:round/>
            </a:ln>
            <a:effectLst/>
          </c:spPr>
          <c:marker>
            <c:symbol val="none"/>
          </c:marker>
          <c:cat>
            <c:strRef>
              <c:f>'Figure 13'!$A$4:$A$36</c:f>
              <c:strCache>
                <c:ptCount val="3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 </c:v>
                </c:pt>
              </c:strCache>
            </c:strRef>
          </c:cat>
          <c:val>
            <c:numRef>
              <c:f>'Figure 13'!$B$4:$B$36</c:f>
              <c:numCache>
                <c:formatCode>_-* #\ ##0\ _€_-;\-* #\ ##0\ _€_-;_-* "-"??\ _€_-;_-@_-</c:formatCode>
                <c:ptCount val="33"/>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pt idx="14">
                  <c:v>1156</c:v>
                </c:pt>
                <c:pt idx="15">
                  <c:v>1440</c:v>
                </c:pt>
                <c:pt idx="16">
                  <c:v>1002</c:v>
                </c:pt>
                <c:pt idx="17">
                  <c:v>3595</c:v>
                </c:pt>
                <c:pt idx="18">
                  <c:v>1106</c:v>
                </c:pt>
                <c:pt idx="19">
                  <c:v>1456</c:v>
                </c:pt>
                <c:pt idx="20">
                  <c:v>1078</c:v>
                </c:pt>
                <c:pt idx="21">
                  <c:v>3215</c:v>
                </c:pt>
                <c:pt idx="22">
                  <c:v>1515</c:v>
                </c:pt>
                <c:pt idx="23">
                  <c:v>1366</c:v>
                </c:pt>
                <c:pt idx="24">
                  <c:v>1252</c:v>
                </c:pt>
                <c:pt idx="25">
                  <c:v>799</c:v>
                </c:pt>
                <c:pt idx="26">
                  <c:v>3667</c:v>
                </c:pt>
                <c:pt idx="27">
                  <c:v>1051</c:v>
                </c:pt>
                <c:pt idx="28">
                  <c:v>1024</c:v>
                </c:pt>
                <c:pt idx="29">
                  <c:v>555</c:v>
                </c:pt>
                <c:pt idx="30">
                  <c:v>2260</c:v>
                </c:pt>
                <c:pt idx="31">
                  <c:v>993</c:v>
                </c:pt>
                <c:pt idx="32">
                  <c:v>1713</c:v>
                </c:pt>
              </c:numCache>
            </c:numRef>
          </c:val>
          <c:smooth val="0"/>
          <c:extLst>
            <c:ext xmlns:c16="http://schemas.microsoft.com/office/drawing/2014/chart" uri="{C3380CC4-5D6E-409C-BE32-E72D297353CC}">
              <c16:uniqueId val="{00000000-E759-40BF-882C-F1DAE7DDF5CF}"/>
            </c:ext>
          </c:extLst>
        </c:ser>
        <c:ser>
          <c:idx val="1"/>
          <c:order val="1"/>
          <c:tx>
            <c:strRef>
              <c:f>'Figure 13'!$C$3</c:f>
              <c:strCache>
                <c:ptCount val="1"/>
                <c:pt idx="0">
                  <c:v>2020</c:v>
                </c:pt>
              </c:strCache>
            </c:strRef>
          </c:tx>
          <c:spPr>
            <a:ln w="28575" cap="rnd">
              <a:solidFill>
                <a:schemeClr val="accent2"/>
              </a:solidFill>
              <a:round/>
            </a:ln>
            <a:effectLst/>
          </c:spPr>
          <c:marker>
            <c:symbol val="none"/>
          </c:marker>
          <c:cat>
            <c:strRef>
              <c:f>'Figure 13'!$A$4:$A$36</c:f>
              <c:strCache>
                <c:ptCount val="3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 </c:v>
                </c:pt>
              </c:strCache>
            </c:strRef>
          </c:cat>
          <c:val>
            <c:numRef>
              <c:f>'Figure 13'!$C$4:$C$36</c:f>
              <c:numCache>
                <c:formatCode>_-* #\ ##0\ _€_-;\-* #\ ##0\ _€_-;_-* "-"??\ _€_-;_-@_-</c:formatCode>
                <c:ptCount val="33"/>
                <c:pt idx="0">
                  <c:v>2224</c:v>
                </c:pt>
                <c:pt idx="1">
                  <c:v>1422</c:v>
                </c:pt>
                <c:pt idx="2">
                  <c:v>1037</c:v>
                </c:pt>
                <c:pt idx="3">
                  <c:v>1549</c:v>
                </c:pt>
                <c:pt idx="4">
                  <c:v>2314</c:v>
                </c:pt>
                <c:pt idx="5">
                  <c:v>1187</c:v>
                </c:pt>
                <c:pt idx="6">
                  <c:v>1013</c:v>
                </c:pt>
                <c:pt idx="7">
                  <c:v>937</c:v>
                </c:pt>
                <c:pt idx="8">
                  <c:v>2302</c:v>
                </c:pt>
                <c:pt idx="9">
                  <c:v>1360</c:v>
                </c:pt>
                <c:pt idx="10">
                  <c:v>1083</c:v>
                </c:pt>
                <c:pt idx="11">
                  <c:v>803</c:v>
                </c:pt>
                <c:pt idx="12">
                  <c:v>347</c:v>
                </c:pt>
                <c:pt idx="13">
                  <c:v>1444</c:v>
                </c:pt>
                <c:pt idx="14">
                  <c:v>427</c:v>
                </c:pt>
                <c:pt idx="15">
                  <c:v>531</c:v>
                </c:pt>
                <c:pt idx="16">
                  <c:v>380</c:v>
                </c:pt>
                <c:pt idx="17">
                  <c:v>1223</c:v>
                </c:pt>
                <c:pt idx="18">
                  <c:v>592</c:v>
                </c:pt>
                <c:pt idx="19">
                  <c:v>785</c:v>
                </c:pt>
                <c:pt idx="20">
                  <c:v>578</c:v>
                </c:pt>
                <c:pt idx="21">
                  <c:v>525</c:v>
                </c:pt>
                <c:pt idx="22">
                  <c:v>2424</c:v>
                </c:pt>
                <c:pt idx="23">
                  <c:v>796</c:v>
                </c:pt>
                <c:pt idx="24">
                  <c:v>1015</c:v>
                </c:pt>
                <c:pt idx="25">
                  <c:v>677</c:v>
                </c:pt>
                <c:pt idx="26">
                  <c:v>2727</c:v>
                </c:pt>
                <c:pt idx="27">
                  <c:v>787</c:v>
                </c:pt>
                <c:pt idx="28">
                  <c:v>795</c:v>
                </c:pt>
                <c:pt idx="29">
                  <c:v>465</c:v>
                </c:pt>
                <c:pt idx="30">
                  <c:v>1285</c:v>
                </c:pt>
                <c:pt idx="31">
                  <c:v>493</c:v>
                </c:pt>
                <c:pt idx="32">
                  <c:v>997</c:v>
                </c:pt>
              </c:numCache>
            </c:numRef>
          </c:val>
          <c:smooth val="0"/>
          <c:extLst>
            <c:ext xmlns:c16="http://schemas.microsoft.com/office/drawing/2014/chart" uri="{C3380CC4-5D6E-409C-BE32-E72D297353CC}">
              <c16:uniqueId val="{00000001-E759-40BF-882C-F1DAE7DDF5CF}"/>
            </c:ext>
          </c:extLst>
        </c:ser>
        <c:dLbls>
          <c:showLegendKey val="0"/>
          <c:showVal val="0"/>
          <c:showCatName val="0"/>
          <c:showSerName val="0"/>
          <c:showPercent val="0"/>
          <c:showBubbleSize val="0"/>
        </c:dLbls>
        <c:smooth val="0"/>
        <c:axId val="112497792"/>
        <c:axId val="112499328"/>
      </c:lineChart>
      <c:catAx>
        <c:axId val="112497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2499328"/>
        <c:crosses val="autoZero"/>
        <c:auto val="1"/>
        <c:lblAlgn val="ctr"/>
        <c:lblOffset val="100"/>
        <c:noMultiLvlLbl val="0"/>
      </c:catAx>
      <c:valAx>
        <c:axId val="112499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497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14'!$B$3</c:f>
              <c:strCache>
                <c:ptCount val="1"/>
                <c:pt idx="0">
                  <c:v>2020</c:v>
                </c:pt>
              </c:strCache>
            </c:strRef>
          </c:tx>
          <c:spPr>
            <a:ln w="28575" cap="rnd">
              <a:solidFill>
                <a:schemeClr val="accent1"/>
              </a:solidFill>
              <a:round/>
            </a:ln>
            <a:effectLst/>
          </c:spPr>
          <c:marker>
            <c:symbol val="none"/>
          </c:marker>
          <c:cat>
            <c:strRef>
              <c:f>'Figure 14'!$A$4:$A$34</c:f>
              <c:strCache>
                <c:ptCount val="31"/>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strCache>
            </c:strRef>
          </c:cat>
          <c:val>
            <c:numRef>
              <c:f>'Figure 14'!$B$4:$B$34</c:f>
              <c:numCache>
                <c:formatCode>_-* #\ ##0\ _€_-;\-* #\ ##0\ _€_-;_-* "-"??\ _€_-;_-@_-</c:formatCode>
                <c:ptCount val="31"/>
                <c:pt idx="0">
                  <c:v>189</c:v>
                </c:pt>
                <c:pt idx="1">
                  <c:v>400</c:v>
                </c:pt>
                <c:pt idx="2">
                  <c:v>468</c:v>
                </c:pt>
                <c:pt idx="3">
                  <c:v>447</c:v>
                </c:pt>
                <c:pt idx="4">
                  <c:v>535</c:v>
                </c:pt>
                <c:pt idx="5">
                  <c:v>669</c:v>
                </c:pt>
                <c:pt idx="6">
                  <c:v>585</c:v>
                </c:pt>
                <c:pt idx="7">
                  <c:v>685</c:v>
                </c:pt>
                <c:pt idx="8">
                  <c:v>616</c:v>
                </c:pt>
                <c:pt idx="9">
                  <c:v>712</c:v>
                </c:pt>
                <c:pt idx="10">
                  <c:v>828</c:v>
                </c:pt>
                <c:pt idx="11">
                  <c:v>521</c:v>
                </c:pt>
                <c:pt idx="12">
                  <c:v>372</c:v>
                </c:pt>
                <c:pt idx="13">
                  <c:v>436</c:v>
                </c:pt>
                <c:pt idx="14">
                  <c:v>235</c:v>
                </c:pt>
                <c:pt idx="15">
                  <c:v>251</c:v>
                </c:pt>
                <c:pt idx="16">
                  <c:v>350</c:v>
                </c:pt>
                <c:pt idx="17">
                  <c:v>279</c:v>
                </c:pt>
                <c:pt idx="18">
                  <c:v>292</c:v>
                </c:pt>
                <c:pt idx="19">
                  <c:v>321</c:v>
                </c:pt>
                <c:pt idx="20">
                  <c:v>214</c:v>
                </c:pt>
                <c:pt idx="21">
                  <c:v>263</c:v>
                </c:pt>
                <c:pt idx="22">
                  <c:v>307</c:v>
                </c:pt>
                <c:pt idx="23">
                  <c:v>315</c:v>
                </c:pt>
                <c:pt idx="24">
                  <c:v>256</c:v>
                </c:pt>
                <c:pt idx="25">
                  <c:v>437</c:v>
                </c:pt>
                <c:pt idx="26">
                  <c:v>340</c:v>
                </c:pt>
                <c:pt idx="27">
                  <c:v>298</c:v>
                </c:pt>
                <c:pt idx="28">
                  <c:v>359</c:v>
                </c:pt>
                <c:pt idx="29">
                  <c:v>453</c:v>
                </c:pt>
                <c:pt idx="30">
                  <c:v>300</c:v>
                </c:pt>
              </c:numCache>
            </c:numRef>
          </c:val>
          <c:smooth val="0"/>
          <c:extLst>
            <c:ext xmlns:c16="http://schemas.microsoft.com/office/drawing/2014/chart" uri="{C3380CC4-5D6E-409C-BE32-E72D297353CC}">
              <c16:uniqueId val="{00000000-9E02-474F-9F71-36BB53D1311A}"/>
            </c:ext>
          </c:extLst>
        </c:ser>
        <c:dLbls>
          <c:showLegendKey val="0"/>
          <c:showVal val="0"/>
          <c:showCatName val="0"/>
          <c:showSerName val="0"/>
          <c:showPercent val="0"/>
          <c:showBubbleSize val="0"/>
        </c:dLbls>
        <c:smooth val="0"/>
        <c:axId val="112634496"/>
        <c:axId val="112640384"/>
      </c:lineChart>
      <c:catAx>
        <c:axId val="11263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640384"/>
        <c:crosses val="autoZero"/>
        <c:auto val="1"/>
        <c:lblAlgn val="ctr"/>
        <c:lblOffset val="100"/>
        <c:noMultiLvlLbl val="0"/>
      </c:catAx>
      <c:valAx>
        <c:axId val="112640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63449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15'!$B$3</c:f>
              <c:strCache>
                <c:ptCount val="1"/>
                <c:pt idx="0">
                  <c:v>2019</c:v>
                </c:pt>
              </c:strCache>
            </c:strRef>
          </c:tx>
          <c:spPr>
            <a:ln w="28575" cap="rnd">
              <a:solidFill>
                <a:schemeClr val="accent1"/>
              </a:solidFill>
              <a:round/>
            </a:ln>
            <a:effectLst/>
          </c:spPr>
          <c:marker>
            <c:symbol val="none"/>
          </c:marker>
          <c:cat>
            <c:strRef>
              <c:f>'Figure 15'!$A$4:$A$30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15'!$B$4:$B$30</c:f>
              <c:numCache>
                <c:formatCode>#\ ##0_ ;\-#\ ##0\ </c:formatCode>
                <c:ptCount val="27"/>
                <c:pt idx="0">
                  <c:v>2040</c:v>
                </c:pt>
                <c:pt idx="1">
                  <c:v>6370</c:v>
                </c:pt>
                <c:pt idx="2">
                  <c:v>6554</c:v>
                </c:pt>
                <c:pt idx="3">
                  <c:v>6407</c:v>
                </c:pt>
                <c:pt idx="4">
                  <c:v>6351</c:v>
                </c:pt>
                <c:pt idx="5">
                  <c:v>6808</c:v>
                </c:pt>
                <c:pt idx="6">
                  <c:v>6108</c:v>
                </c:pt>
                <c:pt idx="7">
                  <c:v>5521</c:v>
                </c:pt>
                <c:pt idx="8">
                  <c:v>5849</c:v>
                </c:pt>
                <c:pt idx="9">
                  <c:v>5944</c:v>
                </c:pt>
                <c:pt idx="10">
                  <c:v>6046</c:v>
                </c:pt>
                <c:pt idx="11">
                  <c:v>6069</c:v>
                </c:pt>
                <c:pt idx="12">
                  <c:v>6072</c:v>
                </c:pt>
                <c:pt idx="13">
                  <c:v>6339</c:v>
                </c:pt>
                <c:pt idx="14">
                  <c:v>5437</c:v>
                </c:pt>
                <c:pt idx="15">
                  <c:v>5376</c:v>
                </c:pt>
                <c:pt idx="16">
                  <c:v>4100</c:v>
                </c:pt>
                <c:pt idx="17">
                  <c:v>4284</c:v>
                </c:pt>
                <c:pt idx="18">
                  <c:v>4818</c:v>
                </c:pt>
                <c:pt idx="19">
                  <c:v>5953</c:v>
                </c:pt>
                <c:pt idx="20">
                  <c:v>6120</c:v>
                </c:pt>
                <c:pt idx="21">
                  <c:v>3877</c:v>
                </c:pt>
                <c:pt idx="22">
                  <c:v>5999</c:v>
                </c:pt>
                <c:pt idx="23">
                  <c:v>5197</c:v>
                </c:pt>
                <c:pt idx="24">
                  <c:v>6668</c:v>
                </c:pt>
                <c:pt idx="25">
                  <c:v>6548</c:v>
                </c:pt>
                <c:pt idx="26">
                  <c:v>7057</c:v>
                </c:pt>
              </c:numCache>
            </c:numRef>
          </c:val>
          <c:smooth val="0"/>
          <c:extLst>
            <c:ext xmlns:c16="http://schemas.microsoft.com/office/drawing/2014/chart" uri="{C3380CC4-5D6E-409C-BE32-E72D297353CC}">
              <c16:uniqueId val="{00000000-0679-4B56-900E-B98FFBA90577}"/>
            </c:ext>
          </c:extLst>
        </c:ser>
        <c:ser>
          <c:idx val="1"/>
          <c:order val="1"/>
          <c:tx>
            <c:strRef>
              <c:f>'Figure 15'!$C$3</c:f>
              <c:strCache>
                <c:ptCount val="1"/>
                <c:pt idx="0">
                  <c:v>2020</c:v>
                </c:pt>
              </c:strCache>
            </c:strRef>
          </c:tx>
          <c:spPr>
            <a:ln w="28575" cap="rnd">
              <a:solidFill>
                <a:schemeClr val="accent2"/>
              </a:solidFill>
              <a:round/>
            </a:ln>
            <a:effectLst/>
          </c:spPr>
          <c:marker>
            <c:symbol val="none"/>
          </c:marker>
          <c:cat>
            <c:strRef>
              <c:f>'Figure 15'!$A$4:$A$30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15'!$C$4:$C$30</c:f>
              <c:numCache>
                <c:formatCode>#\ ##0_ ;\-#\ ##0\ </c:formatCode>
                <c:ptCount val="27"/>
                <c:pt idx="0">
                  <c:v>1844</c:v>
                </c:pt>
                <c:pt idx="1">
                  <c:v>7444</c:v>
                </c:pt>
                <c:pt idx="2">
                  <c:v>7846</c:v>
                </c:pt>
                <c:pt idx="3">
                  <c:v>7831</c:v>
                </c:pt>
                <c:pt idx="4">
                  <c:v>7599</c:v>
                </c:pt>
                <c:pt idx="5">
                  <c:v>8055</c:v>
                </c:pt>
                <c:pt idx="6">
                  <c:v>7514</c:v>
                </c:pt>
                <c:pt idx="7">
                  <c:v>7024</c:v>
                </c:pt>
                <c:pt idx="8">
                  <c:v>6340</c:v>
                </c:pt>
                <c:pt idx="9">
                  <c:v>6815</c:v>
                </c:pt>
                <c:pt idx="10">
                  <c:v>7006</c:v>
                </c:pt>
                <c:pt idx="11">
                  <c:v>1259</c:v>
                </c:pt>
                <c:pt idx="12">
                  <c:v>1214</c:v>
                </c:pt>
                <c:pt idx="13">
                  <c:v>1653</c:v>
                </c:pt>
                <c:pt idx="14">
                  <c:v>2049</c:v>
                </c:pt>
                <c:pt idx="15">
                  <c:v>1786</c:v>
                </c:pt>
                <c:pt idx="16">
                  <c:v>2693</c:v>
                </c:pt>
                <c:pt idx="17">
                  <c:v>2153</c:v>
                </c:pt>
                <c:pt idx="18">
                  <c:v>2134</c:v>
                </c:pt>
                <c:pt idx="19">
                  <c:v>3169</c:v>
                </c:pt>
                <c:pt idx="20">
                  <c:v>2841</c:v>
                </c:pt>
                <c:pt idx="21">
                  <c:v>4682</c:v>
                </c:pt>
                <c:pt idx="22">
                  <c:v>4816</c:v>
                </c:pt>
                <c:pt idx="23">
                  <c:v>7071</c:v>
                </c:pt>
                <c:pt idx="24">
                  <c:v>7848</c:v>
                </c:pt>
                <c:pt idx="25">
                  <c:v>8225</c:v>
                </c:pt>
                <c:pt idx="26">
                  <c:v>8496</c:v>
                </c:pt>
              </c:numCache>
            </c:numRef>
          </c:val>
          <c:smooth val="0"/>
          <c:extLst>
            <c:ext xmlns:c16="http://schemas.microsoft.com/office/drawing/2014/chart" uri="{C3380CC4-5D6E-409C-BE32-E72D297353CC}">
              <c16:uniqueId val="{00000001-0679-4B56-900E-B98FFBA90577}"/>
            </c:ext>
          </c:extLst>
        </c:ser>
        <c:dLbls>
          <c:showLegendKey val="0"/>
          <c:showVal val="0"/>
          <c:showCatName val="0"/>
          <c:showSerName val="0"/>
          <c:showPercent val="0"/>
          <c:showBubbleSize val="0"/>
        </c:dLbls>
        <c:smooth val="0"/>
        <c:axId val="112429312"/>
        <c:axId val="112435200"/>
      </c:lineChart>
      <c:catAx>
        <c:axId val="11242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435200"/>
        <c:crosses val="autoZero"/>
        <c:auto val="1"/>
        <c:lblAlgn val="ctr"/>
        <c:lblOffset val="100"/>
        <c:noMultiLvlLbl val="0"/>
      </c:catAx>
      <c:valAx>
        <c:axId val="112435200"/>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429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15'!$B$3</c:f>
              <c:strCache>
                <c:ptCount val="1"/>
                <c:pt idx="0">
                  <c:v>2019</c:v>
                </c:pt>
              </c:strCache>
            </c:strRef>
          </c:tx>
          <c:spPr>
            <a:ln w="28575" cap="rnd">
              <a:solidFill>
                <a:schemeClr val="accent1"/>
              </a:solidFill>
              <a:round/>
            </a:ln>
            <a:effectLst/>
          </c:spPr>
          <c:marker>
            <c:symbol val="none"/>
          </c:marker>
          <c:cat>
            <c:strRef>
              <c:f>'Figure 15'!$A$4:$A$36</c:f>
              <c:strCache>
                <c:ptCount val="3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strCache>
            </c:strRef>
          </c:cat>
          <c:val>
            <c:numRef>
              <c:f>'Figure 15'!$B$4:$B$36</c:f>
              <c:numCache>
                <c:formatCode>#\ ##0_ ;\-#\ ##0\ </c:formatCode>
                <c:ptCount val="33"/>
                <c:pt idx="0">
                  <c:v>2040</c:v>
                </c:pt>
                <c:pt idx="1">
                  <c:v>6370</c:v>
                </c:pt>
                <c:pt idx="2">
                  <c:v>6554</c:v>
                </c:pt>
                <c:pt idx="3">
                  <c:v>6407</c:v>
                </c:pt>
                <c:pt idx="4">
                  <c:v>6351</c:v>
                </c:pt>
                <c:pt idx="5">
                  <c:v>6808</c:v>
                </c:pt>
                <c:pt idx="6">
                  <c:v>6108</c:v>
                </c:pt>
                <c:pt idx="7">
                  <c:v>5521</c:v>
                </c:pt>
                <c:pt idx="8">
                  <c:v>5849</c:v>
                </c:pt>
                <c:pt idx="9">
                  <c:v>5944</c:v>
                </c:pt>
                <c:pt idx="10">
                  <c:v>6046</c:v>
                </c:pt>
                <c:pt idx="11">
                  <c:v>6069</c:v>
                </c:pt>
                <c:pt idx="12">
                  <c:v>6072</c:v>
                </c:pt>
                <c:pt idx="13">
                  <c:v>6339</c:v>
                </c:pt>
                <c:pt idx="14">
                  <c:v>5437</c:v>
                </c:pt>
                <c:pt idx="15">
                  <c:v>5376</c:v>
                </c:pt>
                <c:pt idx="16">
                  <c:v>4100</c:v>
                </c:pt>
                <c:pt idx="17">
                  <c:v>4284</c:v>
                </c:pt>
                <c:pt idx="18">
                  <c:v>4818</c:v>
                </c:pt>
                <c:pt idx="19">
                  <c:v>5953</c:v>
                </c:pt>
                <c:pt idx="20">
                  <c:v>6120</c:v>
                </c:pt>
                <c:pt idx="21">
                  <c:v>3877</c:v>
                </c:pt>
                <c:pt idx="22">
                  <c:v>5999</c:v>
                </c:pt>
                <c:pt idx="23">
                  <c:v>5197</c:v>
                </c:pt>
                <c:pt idx="24">
                  <c:v>6668</c:v>
                </c:pt>
                <c:pt idx="25">
                  <c:v>6548</c:v>
                </c:pt>
                <c:pt idx="26">
                  <c:v>7057</c:v>
                </c:pt>
                <c:pt idx="27">
                  <c:v>6862</c:v>
                </c:pt>
                <c:pt idx="28">
                  <c:v>6737</c:v>
                </c:pt>
                <c:pt idx="29">
                  <c:v>6309</c:v>
                </c:pt>
                <c:pt idx="30">
                  <c:v>5772</c:v>
                </c:pt>
                <c:pt idx="31">
                  <c:v>4840</c:v>
                </c:pt>
                <c:pt idx="32">
                  <c:v>2432</c:v>
                </c:pt>
              </c:numCache>
            </c:numRef>
          </c:val>
          <c:smooth val="0"/>
          <c:extLst>
            <c:ext xmlns:c16="http://schemas.microsoft.com/office/drawing/2014/chart" uri="{C3380CC4-5D6E-409C-BE32-E72D297353CC}">
              <c16:uniqueId val="{00000000-05AF-4FD7-B4D2-401C4B69DA5B}"/>
            </c:ext>
          </c:extLst>
        </c:ser>
        <c:ser>
          <c:idx val="1"/>
          <c:order val="1"/>
          <c:tx>
            <c:strRef>
              <c:f>'Figure 15'!$C$3</c:f>
              <c:strCache>
                <c:ptCount val="1"/>
                <c:pt idx="0">
                  <c:v>2020</c:v>
                </c:pt>
              </c:strCache>
            </c:strRef>
          </c:tx>
          <c:spPr>
            <a:ln w="28575" cap="rnd">
              <a:solidFill>
                <a:schemeClr val="accent2"/>
              </a:solidFill>
              <a:round/>
            </a:ln>
            <a:effectLst/>
          </c:spPr>
          <c:marker>
            <c:symbol val="none"/>
          </c:marker>
          <c:cat>
            <c:strRef>
              <c:f>'Figure 15'!$A$4:$A$36</c:f>
              <c:strCache>
                <c:ptCount val="3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strCache>
            </c:strRef>
          </c:cat>
          <c:val>
            <c:numRef>
              <c:f>'Figure 15'!$C$4:$C$36</c:f>
              <c:numCache>
                <c:formatCode>#\ ##0_ ;\-#\ ##0\ </c:formatCode>
                <c:ptCount val="33"/>
                <c:pt idx="0">
                  <c:v>1844</c:v>
                </c:pt>
                <c:pt idx="1">
                  <c:v>7444</c:v>
                </c:pt>
                <c:pt idx="2">
                  <c:v>7846</c:v>
                </c:pt>
                <c:pt idx="3">
                  <c:v>7831</c:v>
                </c:pt>
                <c:pt idx="4">
                  <c:v>7599</c:v>
                </c:pt>
                <c:pt idx="5">
                  <c:v>8055</c:v>
                </c:pt>
                <c:pt idx="6">
                  <c:v>7514</c:v>
                </c:pt>
                <c:pt idx="7">
                  <c:v>7024</c:v>
                </c:pt>
                <c:pt idx="8">
                  <c:v>6340</c:v>
                </c:pt>
                <c:pt idx="9">
                  <c:v>6815</c:v>
                </c:pt>
                <c:pt idx="10">
                  <c:v>7006</c:v>
                </c:pt>
                <c:pt idx="11">
                  <c:v>1259</c:v>
                </c:pt>
                <c:pt idx="12">
                  <c:v>1214</c:v>
                </c:pt>
                <c:pt idx="13">
                  <c:v>1653</c:v>
                </c:pt>
                <c:pt idx="14">
                  <c:v>2049</c:v>
                </c:pt>
                <c:pt idx="15">
                  <c:v>1786</c:v>
                </c:pt>
                <c:pt idx="16">
                  <c:v>2693</c:v>
                </c:pt>
                <c:pt idx="17">
                  <c:v>2153</c:v>
                </c:pt>
                <c:pt idx="18">
                  <c:v>2134</c:v>
                </c:pt>
                <c:pt idx="19">
                  <c:v>3169</c:v>
                </c:pt>
                <c:pt idx="20">
                  <c:v>2841</c:v>
                </c:pt>
                <c:pt idx="21">
                  <c:v>4682</c:v>
                </c:pt>
                <c:pt idx="22">
                  <c:v>4816</c:v>
                </c:pt>
                <c:pt idx="23">
                  <c:v>7071</c:v>
                </c:pt>
                <c:pt idx="24">
                  <c:v>7848</c:v>
                </c:pt>
                <c:pt idx="25">
                  <c:v>8225</c:v>
                </c:pt>
                <c:pt idx="26">
                  <c:v>8496</c:v>
                </c:pt>
                <c:pt idx="27">
                  <c:v>9019</c:v>
                </c:pt>
                <c:pt idx="28">
                  <c:v>4443</c:v>
                </c:pt>
                <c:pt idx="29">
                  <c:v>7782</c:v>
                </c:pt>
                <c:pt idx="30">
                  <c:v>7359</c:v>
                </c:pt>
                <c:pt idx="31">
                  <c:v>5739</c:v>
                </c:pt>
                <c:pt idx="32">
                  <c:v>4397</c:v>
                </c:pt>
              </c:numCache>
            </c:numRef>
          </c:val>
          <c:smooth val="0"/>
          <c:extLst>
            <c:ext xmlns:c16="http://schemas.microsoft.com/office/drawing/2014/chart" uri="{C3380CC4-5D6E-409C-BE32-E72D297353CC}">
              <c16:uniqueId val="{00000001-05AF-4FD7-B4D2-401C4B69DA5B}"/>
            </c:ext>
          </c:extLst>
        </c:ser>
        <c:dLbls>
          <c:showLegendKey val="0"/>
          <c:showVal val="0"/>
          <c:showCatName val="0"/>
          <c:showSerName val="0"/>
          <c:showPercent val="0"/>
          <c:showBubbleSize val="0"/>
        </c:dLbls>
        <c:smooth val="0"/>
        <c:axId val="458173928"/>
        <c:axId val="458182784"/>
      </c:lineChart>
      <c:catAx>
        <c:axId val="458173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8182784"/>
        <c:crosses val="autoZero"/>
        <c:auto val="1"/>
        <c:lblAlgn val="ctr"/>
        <c:lblOffset val="100"/>
        <c:noMultiLvlLbl val="0"/>
      </c:catAx>
      <c:valAx>
        <c:axId val="458182784"/>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8173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16'!$B$3</c:f>
              <c:strCache>
                <c:ptCount val="1"/>
                <c:pt idx="0">
                  <c:v>2019</c:v>
                </c:pt>
              </c:strCache>
            </c:strRef>
          </c:tx>
          <c:spPr>
            <a:ln w="28575" cap="rnd">
              <a:solidFill>
                <a:schemeClr val="accent1"/>
              </a:solidFill>
              <a:round/>
            </a:ln>
            <a:effectLst/>
          </c:spPr>
          <c:marker>
            <c:symbol val="none"/>
          </c:marker>
          <c:cat>
            <c:strRef>
              <c:f>'Figure 16'!$A$4:$A$30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16'!$B$4:$B$30</c:f>
              <c:numCache>
                <c:formatCode>#\ ##0_ ;\-#\ ##0\ </c:formatCode>
                <c:ptCount val="27"/>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pt idx="23">
                  <c:v>1736</c:v>
                </c:pt>
                <c:pt idx="24">
                  <c:v>1497</c:v>
                </c:pt>
                <c:pt idx="25">
                  <c:v>1634</c:v>
                </c:pt>
                <c:pt idx="26">
                  <c:v>2913</c:v>
                </c:pt>
              </c:numCache>
            </c:numRef>
          </c:val>
          <c:smooth val="0"/>
          <c:extLst>
            <c:ext xmlns:c16="http://schemas.microsoft.com/office/drawing/2014/chart" uri="{C3380CC4-5D6E-409C-BE32-E72D297353CC}">
              <c16:uniqueId val="{00000000-C7B4-47FA-BBFC-FE9D6BFFAFC6}"/>
            </c:ext>
          </c:extLst>
        </c:ser>
        <c:ser>
          <c:idx val="1"/>
          <c:order val="1"/>
          <c:tx>
            <c:strRef>
              <c:f>'Figure 16'!$C$3</c:f>
              <c:strCache>
                <c:ptCount val="1"/>
                <c:pt idx="0">
                  <c:v>2020</c:v>
                </c:pt>
              </c:strCache>
            </c:strRef>
          </c:tx>
          <c:spPr>
            <a:ln w="28575" cap="rnd">
              <a:solidFill>
                <a:schemeClr val="accent2"/>
              </a:solidFill>
              <a:round/>
            </a:ln>
            <a:effectLst/>
          </c:spPr>
          <c:marker>
            <c:symbol val="none"/>
          </c:marker>
          <c:cat>
            <c:strRef>
              <c:f>'Figure 16'!$A$4:$A$30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16'!$C$4:$C$30</c:f>
              <c:numCache>
                <c:formatCode>#\ ##0_ ;\-#\ ##0\ </c:formatCode>
                <c:ptCount val="27"/>
                <c:pt idx="0">
                  <c:v>411</c:v>
                </c:pt>
                <c:pt idx="1">
                  <c:v>3402</c:v>
                </c:pt>
                <c:pt idx="2">
                  <c:v>2765</c:v>
                </c:pt>
                <c:pt idx="3">
                  <c:v>1587</c:v>
                </c:pt>
                <c:pt idx="4">
                  <c:v>678</c:v>
                </c:pt>
                <c:pt idx="5">
                  <c:v>4002</c:v>
                </c:pt>
                <c:pt idx="6">
                  <c:v>1835</c:v>
                </c:pt>
                <c:pt idx="7">
                  <c:v>1874</c:v>
                </c:pt>
                <c:pt idx="8">
                  <c:v>1178</c:v>
                </c:pt>
                <c:pt idx="9">
                  <c:v>3741</c:v>
                </c:pt>
                <c:pt idx="10">
                  <c:v>1929</c:v>
                </c:pt>
                <c:pt idx="11">
                  <c:v>536</c:v>
                </c:pt>
                <c:pt idx="12">
                  <c:v>74</c:v>
                </c:pt>
                <c:pt idx="13">
                  <c:v>61</c:v>
                </c:pt>
                <c:pt idx="14">
                  <c:v>69</c:v>
                </c:pt>
                <c:pt idx="15">
                  <c:v>40</c:v>
                </c:pt>
                <c:pt idx="16">
                  <c:v>59</c:v>
                </c:pt>
                <c:pt idx="17">
                  <c:v>79</c:v>
                </c:pt>
                <c:pt idx="18">
                  <c:v>325</c:v>
                </c:pt>
                <c:pt idx="19">
                  <c:v>463</c:v>
                </c:pt>
                <c:pt idx="20">
                  <c:v>517</c:v>
                </c:pt>
                <c:pt idx="21">
                  <c:v>489</c:v>
                </c:pt>
                <c:pt idx="22">
                  <c:v>2004</c:v>
                </c:pt>
                <c:pt idx="23">
                  <c:v>2556</c:v>
                </c:pt>
                <c:pt idx="24">
                  <c:v>2270</c:v>
                </c:pt>
                <c:pt idx="25">
                  <c:v>1422</c:v>
                </c:pt>
                <c:pt idx="26">
                  <c:v>2538</c:v>
                </c:pt>
              </c:numCache>
            </c:numRef>
          </c:val>
          <c:smooth val="0"/>
          <c:extLst>
            <c:ext xmlns:c16="http://schemas.microsoft.com/office/drawing/2014/chart" uri="{C3380CC4-5D6E-409C-BE32-E72D297353CC}">
              <c16:uniqueId val="{00000001-C7B4-47FA-BBFC-FE9D6BFFAFC6}"/>
            </c:ext>
          </c:extLst>
        </c:ser>
        <c:dLbls>
          <c:showLegendKey val="0"/>
          <c:showVal val="0"/>
          <c:showCatName val="0"/>
          <c:showSerName val="0"/>
          <c:showPercent val="0"/>
          <c:showBubbleSize val="0"/>
        </c:dLbls>
        <c:smooth val="0"/>
        <c:axId val="112362624"/>
        <c:axId val="112364160"/>
      </c:lineChart>
      <c:catAx>
        <c:axId val="112362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364160"/>
        <c:crosses val="autoZero"/>
        <c:auto val="1"/>
        <c:lblAlgn val="ctr"/>
        <c:lblOffset val="100"/>
        <c:noMultiLvlLbl val="0"/>
      </c:catAx>
      <c:valAx>
        <c:axId val="112364160"/>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362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16'!$B$3</c:f>
              <c:strCache>
                <c:ptCount val="1"/>
                <c:pt idx="0">
                  <c:v>2019</c:v>
                </c:pt>
              </c:strCache>
            </c:strRef>
          </c:tx>
          <c:spPr>
            <a:ln w="28575" cap="rnd">
              <a:solidFill>
                <a:schemeClr val="accent1"/>
              </a:solidFill>
              <a:round/>
            </a:ln>
            <a:effectLst/>
          </c:spPr>
          <c:marker>
            <c:symbol val="none"/>
          </c:marker>
          <c:cat>
            <c:strRef>
              <c:f>'Figure 16'!$A$4:$A$36</c:f>
              <c:strCache>
                <c:ptCount val="3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strCache>
            </c:strRef>
          </c:cat>
          <c:val>
            <c:numRef>
              <c:f>'Figure 16'!$B$4:$B$36</c:f>
              <c:numCache>
                <c:formatCode>#\ ##0_ ;\-#\ ##0\ </c:formatCode>
                <c:ptCount val="33"/>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pt idx="23">
                  <c:v>1736</c:v>
                </c:pt>
                <c:pt idx="24">
                  <c:v>1497</c:v>
                </c:pt>
                <c:pt idx="25">
                  <c:v>1634</c:v>
                </c:pt>
                <c:pt idx="26">
                  <c:v>2913</c:v>
                </c:pt>
                <c:pt idx="27">
                  <c:v>1321</c:v>
                </c:pt>
                <c:pt idx="28">
                  <c:v>858</c:v>
                </c:pt>
                <c:pt idx="29">
                  <c:v>730</c:v>
                </c:pt>
                <c:pt idx="30">
                  <c:v>843</c:v>
                </c:pt>
                <c:pt idx="31">
                  <c:v>1137</c:v>
                </c:pt>
                <c:pt idx="32" formatCode="_-* #\ ##0\ _€_-;\-* #\ ##0\ _€_-;_-* &quot;-&quot;??\ _€_-;_-@_-">
                  <c:v>229</c:v>
                </c:pt>
              </c:numCache>
            </c:numRef>
          </c:val>
          <c:smooth val="0"/>
          <c:extLst>
            <c:ext xmlns:c16="http://schemas.microsoft.com/office/drawing/2014/chart" uri="{C3380CC4-5D6E-409C-BE32-E72D297353CC}">
              <c16:uniqueId val="{00000000-60C2-4F4C-9FB1-BC839D0A0231}"/>
            </c:ext>
          </c:extLst>
        </c:ser>
        <c:ser>
          <c:idx val="1"/>
          <c:order val="1"/>
          <c:tx>
            <c:strRef>
              <c:f>'Figure 16'!$C$3</c:f>
              <c:strCache>
                <c:ptCount val="1"/>
                <c:pt idx="0">
                  <c:v>2020</c:v>
                </c:pt>
              </c:strCache>
            </c:strRef>
          </c:tx>
          <c:spPr>
            <a:ln w="28575" cap="rnd">
              <a:solidFill>
                <a:schemeClr val="accent2"/>
              </a:solidFill>
              <a:round/>
            </a:ln>
            <a:effectLst/>
          </c:spPr>
          <c:marker>
            <c:symbol val="none"/>
          </c:marker>
          <c:cat>
            <c:strRef>
              <c:f>'Figure 16'!$A$4:$A$36</c:f>
              <c:strCache>
                <c:ptCount val="3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strCache>
            </c:strRef>
          </c:cat>
          <c:val>
            <c:numRef>
              <c:f>'Figure 16'!$C$4:$C$36</c:f>
              <c:numCache>
                <c:formatCode>#\ ##0_ ;\-#\ ##0\ </c:formatCode>
                <c:ptCount val="33"/>
                <c:pt idx="0">
                  <c:v>411</c:v>
                </c:pt>
                <c:pt idx="1">
                  <c:v>3402</c:v>
                </c:pt>
                <c:pt idx="2">
                  <c:v>2765</c:v>
                </c:pt>
                <c:pt idx="3">
                  <c:v>1587</c:v>
                </c:pt>
                <c:pt idx="4">
                  <c:v>678</c:v>
                </c:pt>
                <c:pt idx="5">
                  <c:v>4002</c:v>
                </c:pt>
                <c:pt idx="6">
                  <c:v>1835</c:v>
                </c:pt>
                <c:pt idx="7">
                  <c:v>1874</c:v>
                </c:pt>
                <c:pt idx="8">
                  <c:v>1178</c:v>
                </c:pt>
                <c:pt idx="9">
                  <c:v>3741</c:v>
                </c:pt>
                <c:pt idx="10">
                  <c:v>1929</c:v>
                </c:pt>
                <c:pt idx="11">
                  <c:v>536</c:v>
                </c:pt>
                <c:pt idx="12">
                  <c:v>74</c:v>
                </c:pt>
                <c:pt idx="13">
                  <c:v>61</c:v>
                </c:pt>
                <c:pt idx="14">
                  <c:v>69</c:v>
                </c:pt>
                <c:pt idx="15">
                  <c:v>40</c:v>
                </c:pt>
                <c:pt idx="16">
                  <c:v>59</c:v>
                </c:pt>
                <c:pt idx="17">
                  <c:v>79</c:v>
                </c:pt>
                <c:pt idx="18">
                  <c:v>325</c:v>
                </c:pt>
                <c:pt idx="19">
                  <c:v>463</c:v>
                </c:pt>
                <c:pt idx="20">
                  <c:v>517</c:v>
                </c:pt>
                <c:pt idx="21">
                  <c:v>489</c:v>
                </c:pt>
                <c:pt idx="22">
                  <c:v>2004</c:v>
                </c:pt>
                <c:pt idx="23">
                  <c:v>2556</c:v>
                </c:pt>
                <c:pt idx="24">
                  <c:v>2270</c:v>
                </c:pt>
                <c:pt idx="25">
                  <c:v>1422</c:v>
                </c:pt>
                <c:pt idx="26">
                  <c:v>2538</c:v>
                </c:pt>
                <c:pt idx="27">
                  <c:v>3337</c:v>
                </c:pt>
                <c:pt idx="28">
                  <c:v>977</c:v>
                </c:pt>
                <c:pt idx="29">
                  <c:v>1321</c:v>
                </c:pt>
                <c:pt idx="30">
                  <c:v>560</c:v>
                </c:pt>
                <c:pt idx="31">
                  <c:v>1645</c:v>
                </c:pt>
                <c:pt idx="32" formatCode="_-* #\ ##0\ _€_-;\-* #\ ##0\ _€_-;_-* &quot;-&quot;??\ _€_-;_-@_-">
                  <c:v>921</c:v>
                </c:pt>
              </c:numCache>
            </c:numRef>
          </c:val>
          <c:smooth val="0"/>
          <c:extLst>
            <c:ext xmlns:c16="http://schemas.microsoft.com/office/drawing/2014/chart" uri="{C3380CC4-5D6E-409C-BE32-E72D297353CC}">
              <c16:uniqueId val="{00000001-60C2-4F4C-9FB1-BC839D0A0231}"/>
            </c:ext>
          </c:extLst>
        </c:ser>
        <c:dLbls>
          <c:showLegendKey val="0"/>
          <c:showVal val="0"/>
          <c:showCatName val="0"/>
          <c:showSerName val="0"/>
          <c:showPercent val="0"/>
          <c:showBubbleSize val="0"/>
        </c:dLbls>
        <c:smooth val="0"/>
        <c:axId val="360042064"/>
        <c:axId val="360040424"/>
      </c:lineChart>
      <c:catAx>
        <c:axId val="3600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040424"/>
        <c:crosses val="autoZero"/>
        <c:auto val="1"/>
        <c:lblAlgn val="ctr"/>
        <c:lblOffset val="100"/>
        <c:noMultiLvlLbl val="0"/>
      </c:catAx>
      <c:valAx>
        <c:axId val="360040424"/>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042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200" b="0" strike="noStrike" spc="-1">
                <a:solidFill>
                  <a:srgbClr val="595959"/>
                </a:solidFill>
                <a:latin typeface="Calibri"/>
              </a:defRPr>
            </a:pPr>
            <a:r>
              <a:rPr lang="en-US" sz="1200" b="0" strike="noStrike" spc="-1">
                <a:solidFill>
                  <a:srgbClr val="595959"/>
                </a:solidFill>
                <a:latin typeface="Calibri"/>
              </a:rPr>
              <a:t>Nombres d'offres postées en ligne 
(indice 100, semaine du 9 au 15 mars, avant confinement)</a:t>
            </a:r>
          </a:p>
        </c:rich>
      </c:tx>
      <c:overlay val="0"/>
      <c:spPr>
        <a:noFill/>
        <a:ln>
          <a:noFill/>
        </a:ln>
      </c:spPr>
    </c:title>
    <c:autoTitleDeleted val="0"/>
    <c:plotArea>
      <c:layout/>
      <c:lineChart>
        <c:grouping val="standard"/>
        <c:varyColors val="0"/>
        <c:ser>
          <c:idx val="0"/>
          <c:order val="0"/>
          <c:spPr>
            <a:ln w="28440">
              <a:solidFill>
                <a:srgbClr val="0E4194"/>
              </a:solidFill>
              <a:round/>
            </a:ln>
          </c:spPr>
          <c:marker>
            <c:symbol val="none"/>
          </c:marker>
          <c:dLbls>
            <c:spPr>
              <a:noFill/>
              <a:ln>
                <a:noFill/>
              </a:ln>
              <a:effectLst/>
            </c:spPr>
            <c:txPr>
              <a:bodyPr/>
              <a:lstStyle/>
              <a:p>
                <a:pPr>
                  <a:defRPr sz="1000" b="0" strike="noStrike" spc="-1">
                    <a:solidFill>
                      <a:srgbClr val="000000"/>
                    </a:solidFill>
                    <a:latin typeface="Calibri"/>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'Figure 17'!$A$3:$A$31</c:f>
              <c:strCache>
                <c:ptCount val="29"/>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pt idx="19">
                  <c:v>8 au 14 juin</c:v>
                </c:pt>
                <c:pt idx="20">
                  <c:v>15 au 21 juin</c:v>
                </c:pt>
                <c:pt idx="21">
                  <c:v>22 au 28 juin</c:v>
                </c:pt>
                <c:pt idx="22">
                  <c:v>29 juin au 5 juillet</c:v>
                </c:pt>
                <c:pt idx="23">
                  <c:v>6 au 12 juillet</c:v>
                </c:pt>
                <c:pt idx="24">
                  <c:v>13 au 19 juillet</c:v>
                </c:pt>
                <c:pt idx="25">
                  <c:v>20 au 26 juillet</c:v>
                </c:pt>
                <c:pt idx="26">
                  <c:v>27 juillet au 2 août</c:v>
                </c:pt>
                <c:pt idx="27">
                  <c:v>3 au 9 août</c:v>
                </c:pt>
                <c:pt idx="28">
                  <c:v>10 au 16 août</c:v>
                </c:pt>
              </c:strCache>
            </c:strRef>
          </c:cat>
          <c:val>
            <c:numRef>
              <c:f>'Figure 17'!$B$3:$B$31</c:f>
              <c:numCache>
                <c:formatCode>General</c:formatCode>
                <c:ptCount val="29"/>
                <c:pt idx="0">
                  <c:v>96</c:v>
                </c:pt>
                <c:pt idx="1">
                  <c:v>107</c:v>
                </c:pt>
                <c:pt idx="2">
                  <c:v>106</c:v>
                </c:pt>
                <c:pt idx="3">
                  <c:v>124</c:v>
                </c:pt>
                <c:pt idx="4">
                  <c:v>98</c:v>
                </c:pt>
                <c:pt idx="5">
                  <c:v>111</c:v>
                </c:pt>
                <c:pt idx="6">
                  <c:v>100</c:v>
                </c:pt>
                <c:pt idx="7">
                  <c:v>75</c:v>
                </c:pt>
                <c:pt idx="8">
                  <c:v>60</c:v>
                </c:pt>
                <c:pt idx="9">
                  <c:v>68</c:v>
                </c:pt>
                <c:pt idx="10">
                  <c:v>63</c:v>
                </c:pt>
                <c:pt idx="11">
                  <c:v>66</c:v>
                </c:pt>
                <c:pt idx="12">
                  <c:v>79</c:v>
                </c:pt>
                <c:pt idx="13">
                  <c:v>55</c:v>
                </c:pt>
                <c:pt idx="14">
                  <c:v>57</c:v>
                </c:pt>
                <c:pt idx="15">
                  <c:v>74</c:v>
                </c:pt>
                <c:pt idx="16">
                  <c:v>101</c:v>
                </c:pt>
                <c:pt idx="17">
                  <c:v>81</c:v>
                </c:pt>
                <c:pt idx="18">
                  <c:v>93</c:v>
                </c:pt>
                <c:pt idx="19">
                  <c:v>111</c:v>
                </c:pt>
                <c:pt idx="20">
                  <c:v>110</c:v>
                </c:pt>
                <c:pt idx="21" formatCode="0">
                  <c:v>102</c:v>
                </c:pt>
                <c:pt idx="22" formatCode="0">
                  <c:v>119</c:v>
                </c:pt>
                <c:pt idx="23">
                  <c:v>120</c:v>
                </c:pt>
                <c:pt idx="24">
                  <c:v>82</c:v>
                </c:pt>
                <c:pt idx="25">
                  <c:v>126</c:v>
                </c:pt>
                <c:pt idx="26">
                  <c:v>107</c:v>
                </c:pt>
                <c:pt idx="27">
                  <c:v>92</c:v>
                </c:pt>
                <c:pt idx="28">
                  <c:v>76</c:v>
                </c:pt>
              </c:numCache>
            </c:numRef>
          </c:val>
          <c:smooth val="0"/>
          <c:extLst>
            <c:ext xmlns:c16="http://schemas.microsoft.com/office/drawing/2014/chart" uri="{C3380CC4-5D6E-409C-BE32-E72D297353CC}">
              <c16:uniqueId val="{00000000-0286-4D36-BD9D-8975AAA3DA47}"/>
            </c:ext>
          </c:extLst>
        </c:ser>
        <c:ser>
          <c:idx val="1"/>
          <c:order val="1"/>
          <c:marker>
            <c:symbol val="none"/>
          </c:marker>
          <c:cat>
            <c:strRef>
              <c:f>'Figure 17'!$A$3:$A$31</c:f>
              <c:strCache>
                <c:ptCount val="29"/>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pt idx="19">
                  <c:v>8 au 14 juin</c:v>
                </c:pt>
                <c:pt idx="20">
                  <c:v>15 au 21 juin</c:v>
                </c:pt>
                <c:pt idx="21">
                  <c:v>22 au 28 juin</c:v>
                </c:pt>
                <c:pt idx="22">
                  <c:v>29 juin au 5 juillet</c:v>
                </c:pt>
                <c:pt idx="23">
                  <c:v>6 au 12 juillet</c:v>
                </c:pt>
                <c:pt idx="24">
                  <c:v>13 au 19 juillet</c:v>
                </c:pt>
                <c:pt idx="25">
                  <c:v>20 au 26 juillet</c:v>
                </c:pt>
                <c:pt idx="26">
                  <c:v>27 juillet au 2 août</c:v>
                </c:pt>
                <c:pt idx="27">
                  <c:v>3 au 9 août</c:v>
                </c:pt>
                <c:pt idx="28">
                  <c:v>10 au 16 août</c:v>
                </c:pt>
              </c:strCache>
            </c:strRef>
          </c:cat>
          <c:val>
            <c:numRef>
              <c:f>'Figure 17'!$C$3:$C$25</c:f>
              <c:numCache>
                <c:formatCode>General</c:formatCode>
                <c:ptCount val="23"/>
              </c:numCache>
            </c:numRef>
          </c:val>
          <c:smooth val="0"/>
          <c:extLst>
            <c:ext xmlns:c16="http://schemas.microsoft.com/office/drawing/2014/chart" uri="{C3380CC4-5D6E-409C-BE32-E72D297353CC}">
              <c16:uniqueId val="{00000001-0286-4D36-BD9D-8975AAA3DA47}"/>
            </c:ext>
          </c:extLst>
        </c:ser>
        <c:dLbls>
          <c:showLegendKey val="0"/>
          <c:showVal val="0"/>
          <c:showCatName val="0"/>
          <c:showSerName val="0"/>
          <c:showPercent val="0"/>
          <c:showBubbleSize val="0"/>
        </c:dLbls>
        <c:hiLowLines>
          <c:spPr>
            <a:ln>
              <a:noFill/>
            </a:ln>
          </c:spPr>
        </c:hiLowLines>
        <c:smooth val="0"/>
        <c:axId val="109128704"/>
        <c:axId val="109150976"/>
      </c:lineChart>
      <c:catAx>
        <c:axId val="109128704"/>
        <c:scaling>
          <c:orientation val="minMax"/>
        </c:scaling>
        <c:delete val="0"/>
        <c:axPos val="b"/>
        <c:numFmt formatCode="General" sourceLinked="1"/>
        <c:majorTickMark val="out"/>
        <c:minorTickMark val="none"/>
        <c:tickLblPos val="nextTo"/>
        <c:spPr>
          <a:ln w="9360">
            <a:solidFill>
              <a:srgbClr val="D9D9D9"/>
            </a:solidFill>
            <a:round/>
          </a:ln>
        </c:spPr>
        <c:txPr>
          <a:bodyPr rot="-2700000"/>
          <a:lstStyle/>
          <a:p>
            <a:pPr>
              <a:defRPr sz="900" b="0" strike="noStrike" spc="-1">
                <a:solidFill>
                  <a:srgbClr val="595959"/>
                </a:solidFill>
                <a:latin typeface="Calibri"/>
              </a:defRPr>
            </a:pPr>
            <a:endParaRPr lang="fr-FR"/>
          </a:p>
        </c:txPr>
        <c:crossAx val="109150976"/>
        <c:crosses val="autoZero"/>
        <c:auto val="1"/>
        <c:lblAlgn val="ctr"/>
        <c:lblOffset val="100"/>
        <c:noMultiLvlLbl val="1"/>
      </c:catAx>
      <c:valAx>
        <c:axId val="109150976"/>
        <c:scaling>
          <c:orientation val="minMax"/>
        </c:scaling>
        <c:delete val="0"/>
        <c:axPos val="l"/>
        <c:majorGridlines>
          <c:spPr>
            <a:ln w="9360">
              <a:solidFill>
                <a:srgbClr val="D9D9D9"/>
              </a:solidFill>
              <a:round/>
            </a:ln>
          </c:spPr>
        </c:majorGridlines>
        <c:numFmt formatCode="General" sourceLinked="0"/>
        <c:majorTickMark val="out"/>
        <c:minorTickMark val="none"/>
        <c:tickLblPos val="nextTo"/>
        <c:spPr>
          <a:ln w="9360">
            <a:solidFill>
              <a:srgbClr val="0E4194"/>
            </a:solidFill>
            <a:round/>
          </a:ln>
        </c:spPr>
        <c:txPr>
          <a:bodyPr/>
          <a:lstStyle/>
          <a:p>
            <a:pPr>
              <a:defRPr sz="900" b="0" strike="noStrike" spc="-1">
                <a:solidFill>
                  <a:srgbClr val="595959"/>
                </a:solidFill>
                <a:latin typeface="Calibri"/>
              </a:defRPr>
            </a:pPr>
            <a:endParaRPr lang="fr-FR"/>
          </a:p>
        </c:txPr>
        <c:crossAx val="109128704"/>
        <c:crosses val="autoZero"/>
        <c:crossBetween val="midCat"/>
      </c:valAx>
      <c:spPr>
        <a:noFill/>
        <a:ln>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4'!$B$4</c:f>
              <c:strCache>
                <c:ptCount val="1"/>
                <c:pt idx="0">
                  <c:v>mars-20</c:v>
                </c:pt>
              </c:strCache>
            </c:strRef>
          </c:tx>
          <c:invertIfNegative val="0"/>
          <c:cat>
            <c:strRef>
              <c:f>'Figure 4'!$A$5:$A$7</c:f>
              <c:strCache>
                <c:ptCount val="3"/>
                <c:pt idx="0">
                  <c:v>Moins de 50 salariés</c:v>
                </c:pt>
                <c:pt idx="1">
                  <c:v>Entre 50 et 249 salariés</c:v>
                </c:pt>
                <c:pt idx="2">
                  <c:v>250 salariés ou plus</c:v>
                </c:pt>
              </c:strCache>
            </c:strRef>
          </c:cat>
          <c:val>
            <c:numRef>
              <c:f>'Figure 4'!$B$5:$B$7</c:f>
              <c:numCache>
                <c:formatCode>0%</c:formatCode>
                <c:ptCount val="3"/>
                <c:pt idx="0">
                  <c:v>0.721763085399449</c:v>
                </c:pt>
                <c:pt idx="1">
                  <c:v>0.5481945131446575</c:v>
                </c:pt>
                <c:pt idx="2">
                  <c:v>0.44460535633284948</c:v>
                </c:pt>
              </c:numCache>
            </c:numRef>
          </c:val>
          <c:extLst>
            <c:ext xmlns:c16="http://schemas.microsoft.com/office/drawing/2014/chart" uri="{C3380CC4-5D6E-409C-BE32-E72D297353CC}">
              <c16:uniqueId val="{00000000-DB2C-4FFB-A173-CA53F25686BF}"/>
            </c:ext>
          </c:extLst>
        </c:ser>
        <c:ser>
          <c:idx val="1"/>
          <c:order val="1"/>
          <c:tx>
            <c:strRef>
              <c:f>'Figure 4'!$C$4</c:f>
              <c:strCache>
                <c:ptCount val="1"/>
                <c:pt idx="0">
                  <c:v>avr.-20</c:v>
                </c:pt>
              </c:strCache>
            </c:strRef>
          </c:tx>
          <c:invertIfNegative val="0"/>
          <c:cat>
            <c:strRef>
              <c:f>'Figure 4'!$A$5:$A$7</c:f>
              <c:strCache>
                <c:ptCount val="3"/>
                <c:pt idx="0">
                  <c:v>Moins de 50 salariés</c:v>
                </c:pt>
                <c:pt idx="1">
                  <c:v>Entre 50 et 249 salariés</c:v>
                </c:pt>
                <c:pt idx="2">
                  <c:v>250 salariés ou plus</c:v>
                </c:pt>
              </c:strCache>
            </c:strRef>
          </c:cat>
          <c:val>
            <c:numRef>
              <c:f>'Figure 4'!$C$5:$C$7</c:f>
              <c:numCache>
                <c:formatCode>0%</c:formatCode>
                <c:ptCount val="3"/>
                <c:pt idx="0">
                  <c:v>0.76461272449655016</c:v>
                </c:pt>
                <c:pt idx="1">
                  <c:v>0.62309960454246593</c:v>
                </c:pt>
                <c:pt idx="2">
                  <c:v>0.5245726688138892</c:v>
                </c:pt>
              </c:numCache>
            </c:numRef>
          </c:val>
          <c:extLst>
            <c:ext xmlns:c16="http://schemas.microsoft.com/office/drawing/2014/chart" uri="{C3380CC4-5D6E-409C-BE32-E72D297353CC}">
              <c16:uniqueId val="{00000001-DB2C-4FFB-A173-CA53F25686BF}"/>
            </c:ext>
          </c:extLst>
        </c:ser>
        <c:ser>
          <c:idx val="2"/>
          <c:order val="2"/>
          <c:tx>
            <c:strRef>
              <c:f>'Figure 4'!$D$4</c:f>
              <c:strCache>
                <c:ptCount val="1"/>
                <c:pt idx="0">
                  <c:v>mai-20</c:v>
                </c:pt>
              </c:strCache>
            </c:strRef>
          </c:tx>
          <c:invertIfNegative val="0"/>
          <c:cat>
            <c:strRef>
              <c:f>'Figure 4'!$A$5:$A$7</c:f>
              <c:strCache>
                <c:ptCount val="3"/>
                <c:pt idx="0">
                  <c:v>Moins de 50 salariés</c:v>
                </c:pt>
                <c:pt idx="1">
                  <c:v>Entre 50 et 249 salariés</c:v>
                </c:pt>
                <c:pt idx="2">
                  <c:v>250 salariés ou plus</c:v>
                </c:pt>
              </c:strCache>
            </c:strRef>
          </c:cat>
          <c:val>
            <c:numRef>
              <c:f>'Figure 4'!$D$5:$D$7</c:f>
              <c:numCache>
                <c:formatCode>0%</c:formatCode>
                <c:ptCount val="3"/>
                <c:pt idx="0">
                  <c:v>0.63199504779399751</c:v>
                </c:pt>
                <c:pt idx="1">
                  <c:v>0.49952760818929504</c:v>
                </c:pt>
                <c:pt idx="2">
                  <c:v>0.41187888693335178</c:v>
                </c:pt>
              </c:numCache>
            </c:numRef>
          </c:val>
          <c:extLst>
            <c:ext xmlns:c16="http://schemas.microsoft.com/office/drawing/2014/chart" uri="{C3380CC4-5D6E-409C-BE32-E72D297353CC}">
              <c16:uniqueId val="{00000002-DB2C-4FFB-A173-CA53F25686BF}"/>
            </c:ext>
          </c:extLst>
        </c:ser>
        <c:ser>
          <c:idx val="3"/>
          <c:order val="3"/>
          <c:tx>
            <c:strRef>
              <c:f>'Figure 4'!$E$4</c:f>
              <c:strCache>
                <c:ptCount val="1"/>
                <c:pt idx="0">
                  <c:v>juin-20</c:v>
                </c:pt>
              </c:strCache>
            </c:strRef>
          </c:tx>
          <c:invertIfNegative val="0"/>
          <c:cat>
            <c:strRef>
              <c:f>'Figure 4'!$A$5:$A$7</c:f>
              <c:strCache>
                <c:ptCount val="3"/>
                <c:pt idx="0">
                  <c:v>Moins de 50 salariés</c:v>
                </c:pt>
                <c:pt idx="1">
                  <c:v>Entre 50 et 249 salariés</c:v>
                </c:pt>
                <c:pt idx="2">
                  <c:v>250 salariés ou plus</c:v>
                </c:pt>
              </c:strCache>
            </c:strRef>
          </c:cat>
          <c:val>
            <c:numRef>
              <c:f>'Figure 4'!$E$5:$E$7</c:f>
              <c:numCache>
                <c:formatCode>0%</c:formatCode>
                <c:ptCount val="3"/>
                <c:pt idx="0">
                  <c:v>0.28560747512778445</c:v>
                </c:pt>
                <c:pt idx="1">
                  <c:v>0.25872334342372888</c:v>
                </c:pt>
                <c:pt idx="2">
                  <c:v>0.18194188053577645</c:v>
                </c:pt>
              </c:numCache>
            </c:numRef>
          </c:val>
          <c:extLst>
            <c:ext xmlns:c16="http://schemas.microsoft.com/office/drawing/2014/chart" uri="{C3380CC4-5D6E-409C-BE32-E72D297353CC}">
              <c16:uniqueId val="{00000003-DB2C-4FFB-A173-CA53F25686BF}"/>
            </c:ext>
          </c:extLst>
        </c:ser>
        <c:dLbls>
          <c:showLegendKey val="0"/>
          <c:showVal val="0"/>
          <c:showCatName val="0"/>
          <c:showSerName val="0"/>
          <c:showPercent val="0"/>
          <c:showBubbleSize val="0"/>
        </c:dLbls>
        <c:gapWidth val="150"/>
        <c:axId val="175379584"/>
        <c:axId val="175381120"/>
      </c:barChart>
      <c:catAx>
        <c:axId val="175379584"/>
        <c:scaling>
          <c:orientation val="minMax"/>
        </c:scaling>
        <c:delete val="0"/>
        <c:axPos val="b"/>
        <c:numFmt formatCode="General" sourceLinked="0"/>
        <c:majorTickMark val="out"/>
        <c:minorTickMark val="none"/>
        <c:tickLblPos val="nextTo"/>
        <c:crossAx val="175381120"/>
        <c:crosses val="autoZero"/>
        <c:auto val="1"/>
        <c:lblAlgn val="ctr"/>
        <c:lblOffset val="100"/>
        <c:noMultiLvlLbl val="0"/>
      </c:catAx>
      <c:valAx>
        <c:axId val="175381120"/>
        <c:scaling>
          <c:orientation val="minMax"/>
        </c:scaling>
        <c:delete val="0"/>
        <c:axPos val="l"/>
        <c:majorGridlines/>
        <c:numFmt formatCode="0%" sourceLinked="1"/>
        <c:majorTickMark val="out"/>
        <c:minorTickMark val="none"/>
        <c:tickLblPos val="nextTo"/>
        <c:crossAx val="1753795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2'!$A$11</c:f>
              <c:strCache>
                <c:ptCount val="1"/>
                <c:pt idx="0">
                  <c:v>Nombre de demandes ayant au moins 1 jour sur le mois</c:v>
                </c:pt>
              </c:strCache>
            </c:strRef>
          </c:tx>
          <c:cat>
            <c:numRef>
              <c:f>'Figure 2'!$B$3:$E$3</c:f>
              <c:numCache>
                <c:formatCode>mmm\-yy</c:formatCode>
                <c:ptCount val="4"/>
                <c:pt idx="0">
                  <c:v>43891</c:v>
                </c:pt>
                <c:pt idx="1">
                  <c:v>43922</c:v>
                </c:pt>
                <c:pt idx="2">
                  <c:v>43952</c:v>
                </c:pt>
                <c:pt idx="3">
                  <c:v>43983</c:v>
                </c:pt>
              </c:numCache>
            </c:numRef>
          </c:cat>
          <c:val>
            <c:numRef>
              <c:f>'Figure 2'!$B$11:$E$11</c:f>
              <c:numCache>
                <c:formatCode>#,##0</c:formatCode>
                <c:ptCount val="4"/>
                <c:pt idx="0">
                  <c:v>1108000</c:v>
                </c:pt>
                <c:pt idx="1">
                  <c:v>1239000</c:v>
                </c:pt>
                <c:pt idx="2">
                  <c:v>1278000</c:v>
                </c:pt>
                <c:pt idx="3">
                  <c:v>1142000</c:v>
                </c:pt>
              </c:numCache>
            </c:numRef>
          </c:val>
          <c:smooth val="0"/>
          <c:extLst>
            <c:ext xmlns:c16="http://schemas.microsoft.com/office/drawing/2014/chart" uri="{C3380CC4-5D6E-409C-BE32-E72D297353CC}">
              <c16:uniqueId val="{00000000-370D-4AD8-84CD-DAB5D6358CC0}"/>
            </c:ext>
          </c:extLst>
        </c:ser>
        <c:dLbls>
          <c:showLegendKey val="0"/>
          <c:showVal val="0"/>
          <c:showCatName val="0"/>
          <c:showSerName val="0"/>
          <c:showPercent val="0"/>
          <c:showBubbleSize val="0"/>
        </c:dLbls>
        <c:marker val="1"/>
        <c:smooth val="0"/>
        <c:axId val="176608768"/>
        <c:axId val="176610304"/>
      </c:lineChart>
      <c:lineChart>
        <c:grouping val="standard"/>
        <c:varyColors val="0"/>
        <c:ser>
          <c:idx val="1"/>
          <c:order val="1"/>
          <c:tx>
            <c:strRef>
              <c:f>'Figure 2'!$A$12</c:f>
              <c:strCache>
                <c:ptCount val="1"/>
                <c:pt idx="0">
                  <c:v>Nombre de salariés susceptibles d'être placés en activité partielle (millions)</c:v>
                </c:pt>
              </c:strCache>
            </c:strRef>
          </c:tx>
          <c:cat>
            <c:numRef>
              <c:f>'Figure 2'!$B$3:$D$3</c:f>
              <c:numCache>
                <c:formatCode>mmm\-yy</c:formatCode>
                <c:ptCount val="3"/>
                <c:pt idx="0">
                  <c:v>43891</c:v>
                </c:pt>
                <c:pt idx="1">
                  <c:v>43922</c:v>
                </c:pt>
                <c:pt idx="2">
                  <c:v>43952</c:v>
                </c:pt>
              </c:numCache>
            </c:numRef>
          </c:cat>
          <c:val>
            <c:numRef>
              <c:f>'Figure 2'!$B$12:$E$12</c:f>
              <c:numCache>
                <c:formatCode>0.0</c:formatCode>
                <c:ptCount val="4"/>
                <c:pt idx="0">
                  <c:v>11.144826</c:v>
                </c:pt>
                <c:pt idx="1">
                  <c:v>12.204470000000001</c:v>
                </c:pt>
                <c:pt idx="2">
                  <c:v>12.622169</c:v>
                </c:pt>
                <c:pt idx="3">
                  <c:v>11.90143</c:v>
                </c:pt>
              </c:numCache>
            </c:numRef>
          </c:val>
          <c:smooth val="0"/>
          <c:extLst>
            <c:ext xmlns:c16="http://schemas.microsoft.com/office/drawing/2014/chart" uri="{C3380CC4-5D6E-409C-BE32-E72D297353CC}">
              <c16:uniqueId val="{00000001-370D-4AD8-84CD-DAB5D6358CC0}"/>
            </c:ext>
          </c:extLst>
        </c:ser>
        <c:dLbls>
          <c:showLegendKey val="0"/>
          <c:showVal val="0"/>
          <c:showCatName val="0"/>
          <c:showSerName val="0"/>
          <c:showPercent val="0"/>
          <c:showBubbleSize val="0"/>
        </c:dLbls>
        <c:marker val="1"/>
        <c:smooth val="0"/>
        <c:axId val="176613632"/>
        <c:axId val="176612096"/>
      </c:lineChart>
      <c:dateAx>
        <c:axId val="176608768"/>
        <c:scaling>
          <c:orientation val="minMax"/>
        </c:scaling>
        <c:delete val="0"/>
        <c:axPos val="b"/>
        <c:numFmt formatCode="mmm\-yy" sourceLinked="1"/>
        <c:majorTickMark val="out"/>
        <c:minorTickMark val="none"/>
        <c:tickLblPos val="nextTo"/>
        <c:crossAx val="176610304"/>
        <c:crosses val="autoZero"/>
        <c:auto val="1"/>
        <c:lblOffset val="100"/>
        <c:baseTimeUnit val="months"/>
      </c:dateAx>
      <c:valAx>
        <c:axId val="176610304"/>
        <c:scaling>
          <c:orientation val="minMax"/>
        </c:scaling>
        <c:delete val="0"/>
        <c:axPos val="l"/>
        <c:majorGridlines/>
        <c:numFmt formatCode="#,##0" sourceLinked="1"/>
        <c:majorTickMark val="out"/>
        <c:minorTickMark val="none"/>
        <c:tickLblPos val="nextTo"/>
        <c:crossAx val="176608768"/>
        <c:crosses val="autoZero"/>
        <c:crossBetween val="between"/>
      </c:valAx>
      <c:valAx>
        <c:axId val="176612096"/>
        <c:scaling>
          <c:orientation val="minMax"/>
        </c:scaling>
        <c:delete val="0"/>
        <c:axPos val="r"/>
        <c:numFmt formatCode="0.0" sourceLinked="1"/>
        <c:majorTickMark val="out"/>
        <c:minorTickMark val="none"/>
        <c:tickLblPos val="nextTo"/>
        <c:crossAx val="176613632"/>
        <c:crosses val="max"/>
        <c:crossBetween val="between"/>
      </c:valAx>
      <c:dateAx>
        <c:axId val="176613632"/>
        <c:scaling>
          <c:orientation val="minMax"/>
        </c:scaling>
        <c:delete val="1"/>
        <c:axPos val="b"/>
        <c:numFmt formatCode="mmm\-yy" sourceLinked="1"/>
        <c:majorTickMark val="out"/>
        <c:minorTickMark val="none"/>
        <c:tickLblPos val="nextTo"/>
        <c:crossAx val="176612096"/>
        <c:crosses val="autoZero"/>
        <c:auto val="1"/>
        <c:lblOffset val="100"/>
        <c:baseTimeUnit val="months"/>
      </c:date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3194008025998E-2"/>
          <c:y val="6.8776857498240584E-2"/>
          <c:w val="0.92582504651707265"/>
          <c:h val="0.76100509721685117"/>
        </c:manualLayout>
      </c:layout>
      <c:barChart>
        <c:barDir val="col"/>
        <c:grouping val="clustered"/>
        <c:varyColors val="0"/>
        <c:ser>
          <c:idx val="0"/>
          <c:order val="0"/>
          <c:tx>
            <c:strRef>
              <c:f>'Figure 5'!$B$4</c:f>
              <c:strCache>
                <c:ptCount val="1"/>
                <c:pt idx="0">
                  <c:v>Nombre de salariés effectivement placés en activité partielle</c:v>
                </c:pt>
              </c:strCache>
            </c:strRef>
          </c:tx>
          <c:spPr>
            <a:ln w="28575" cap="rnd">
              <a:solidFill>
                <a:schemeClr val="accent1"/>
              </a:solidFill>
              <a:round/>
            </a:ln>
            <a:effectLst/>
          </c:spPr>
          <c:invertIfNegative val="0"/>
          <c:cat>
            <c:numRef>
              <c:f>'Figure 5'!$A$5:$A$8</c:f>
              <c:numCache>
                <c:formatCode>mmm\-yy</c:formatCode>
                <c:ptCount val="4"/>
                <c:pt idx="0">
                  <c:v>43891</c:v>
                </c:pt>
                <c:pt idx="1">
                  <c:v>43922</c:v>
                </c:pt>
                <c:pt idx="2">
                  <c:v>43952</c:v>
                </c:pt>
                <c:pt idx="3">
                  <c:v>43983</c:v>
                </c:pt>
              </c:numCache>
            </c:numRef>
          </c:cat>
          <c:val>
            <c:numRef>
              <c:f>'Figure 5'!$B$5:$B$8</c:f>
              <c:numCache>
                <c:formatCode>0.0</c:formatCode>
                <c:ptCount val="4"/>
                <c:pt idx="0">
                  <c:v>7.2439595843355997</c:v>
                </c:pt>
                <c:pt idx="1">
                  <c:v>8.7801944498639415</c:v>
                </c:pt>
                <c:pt idx="2">
                  <c:v>7.946607484496643</c:v>
                </c:pt>
                <c:pt idx="3">
                  <c:v>4.4737502119564185</c:v>
                </c:pt>
              </c:numCache>
            </c:numRef>
          </c:val>
          <c:extLst>
            <c:ext xmlns:c16="http://schemas.microsoft.com/office/drawing/2014/chart" uri="{C3380CC4-5D6E-409C-BE32-E72D297353CC}">
              <c16:uniqueId val="{00000000-E0DA-4BB7-A81F-AF4297D7E772}"/>
            </c:ext>
          </c:extLst>
        </c:ser>
        <c:ser>
          <c:idx val="1"/>
          <c:order val="1"/>
          <c:tx>
            <c:strRef>
              <c:f>'Figure 5'!$C$4</c:f>
              <c:strCache>
                <c:ptCount val="1"/>
                <c:pt idx="0">
                  <c:v>Nombre d'EQTP effectivement placés en activité partielle</c:v>
                </c:pt>
              </c:strCache>
            </c:strRef>
          </c:tx>
          <c:spPr>
            <a:ln w="28575" cap="rnd">
              <a:solidFill>
                <a:schemeClr val="accent2"/>
              </a:solidFill>
              <a:round/>
            </a:ln>
            <a:effectLst/>
          </c:spPr>
          <c:invertIfNegative val="0"/>
          <c:cat>
            <c:numRef>
              <c:f>'Figure 5'!$A$5:$A$8</c:f>
              <c:numCache>
                <c:formatCode>mmm\-yy</c:formatCode>
                <c:ptCount val="4"/>
                <c:pt idx="0">
                  <c:v>43891</c:v>
                </c:pt>
                <c:pt idx="1">
                  <c:v>43922</c:v>
                </c:pt>
                <c:pt idx="2">
                  <c:v>43952</c:v>
                </c:pt>
                <c:pt idx="3">
                  <c:v>43983</c:v>
                </c:pt>
              </c:numCache>
            </c:numRef>
          </c:cat>
          <c:val>
            <c:numRef>
              <c:f>'Figure 5'!$C$5:$C$8</c:f>
              <c:numCache>
                <c:formatCode>0.0</c:formatCode>
                <c:ptCount val="4"/>
                <c:pt idx="0">
                  <c:v>2.1939988111622379</c:v>
                </c:pt>
                <c:pt idx="1">
                  <c:v>5.6201676865206389</c:v>
                </c:pt>
                <c:pt idx="2">
                  <c:v>3.0412326092148407</c:v>
                </c:pt>
                <c:pt idx="3">
                  <c:v>1.4893813292057194</c:v>
                </c:pt>
              </c:numCache>
            </c:numRef>
          </c:val>
          <c:extLst>
            <c:ext xmlns:c16="http://schemas.microsoft.com/office/drawing/2014/chart" uri="{C3380CC4-5D6E-409C-BE32-E72D297353CC}">
              <c16:uniqueId val="{00000001-E0DA-4BB7-A81F-AF4297D7E772}"/>
            </c:ext>
          </c:extLst>
        </c:ser>
        <c:dLbls>
          <c:showLegendKey val="0"/>
          <c:showVal val="0"/>
          <c:showCatName val="0"/>
          <c:showSerName val="0"/>
          <c:showPercent val="0"/>
          <c:showBubbleSize val="0"/>
        </c:dLbls>
        <c:gapWidth val="150"/>
        <c:axId val="179150208"/>
        <c:axId val="179393664"/>
      </c:barChart>
      <c:dateAx>
        <c:axId val="179150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79393664"/>
        <c:crosses val="autoZero"/>
        <c:auto val="1"/>
        <c:lblOffset val="100"/>
        <c:baseTimeUnit val="months"/>
      </c:dateAx>
      <c:valAx>
        <c:axId val="1793936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79150208"/>
        <c:crosses val="autoZero"/>
        <c:crossBetween val="between"/>
      </c:valAx>
      <c:spPr>
        <a:noFill/>
        <a:ln>
          <a:noFill/>
        </a:ln>
        <a:effectLst/>
      </c:spPr>
    </c:plotArea>
    <c:legend>
      <c:legendPos val="b"/>
      <c:layout>
        <c:manualLayout>
          <c:xMode val="edge"/>
          <c:yMode val="edge"/>
          <c:x val="9.9285218455674284E-2"/>
          <c:y val="0.89067457830275965"/>
          <c:w val="0.87004267659030887"/>
          <c:h val="0.1008213591281831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6'!$E$4</c:f>
              <c:strCache>
                <c:ptCount val="1"/>
                <c:pt idx="0">
                  <c:v>juin-20</c:v>
                </c:pt>
              </c:strCache>
            </c:strRef>
          </c:tx>
          <c:spPr>
            <a:solidFill>
              <a:srgbClr val="EA148C"/>
            </a:solidFill>
            <a:ln>
              <a:noFill/>
            </a:ln>
            <a:effectLst/>
          </c:spPr>
          <c:invertIfNegative val="0"/>
          <c:cat>
            <c:strRef>
              <c:f>'Figure 6'!$A$5:$A$21</c:f>
              <c:strCache>
                <c:ptCount val="17"/>
                <c:pt idx="0">
                  <c:v>Cokéfaction et raffinage</c:v>
                </c:pt>
                <c:pt idx="1">
                  <c:v>Extraction, énergie, eau, gestion des déchets et dépollution</c:v>
                </c:pt>
                <c:pt idx="2">
                  <c:v>Activités immobilières</c:v>
                </c:pt>
                <c:pt idx="3">
                  <c:v>Agriculture, sylviculture et pêche</c:v>
                </c:pt>
                <c:pt idx="4">
                  <c:v>Activités financières et d'assurance</c:v>
                </c:pt>
                <c:pt idx="5">
                  <c:v>Fabrication d'aliments, boissons et produits à base de tabac</c:v>
                </c:pt>
                <c:pt idx="6">
                  <c:v>Fabrications d'équipements électroniques, électriques, informatiques et machines</c:v>
                </c:pt>
                <c:pt idx="7">
                  <c:v>Information et communication</c:v>
                </c:pt>
                <c:pt idx="8">
                  <c:v>Fabrication de matériels de transport</c:v>
                </c:pt>
                <c:pt idx="9">
                  <c:v>Construction</c:v>
                </c:pt>
                <c:pt idx="10">
                  <c:v>Administration publique, enseignement, santé et action sociale</c:v>
                </c:pt>
                <c:pt idx="11">
                  <c:v>Autres activités de services</c:v>
                </c:pt>
                <c:pt idx="12">
                  <c:v>Fabrication autres produits industriels</c:v>
                </c:pt>
                <c:pt idx="13">
                  <c:v>Transports et entreposage</c:v>
                </c:pt>
                <c:pt idx="14">
                  <c:v>Hébergement et restauration</c:v>
                </c:pt>
                <c:pt idx="15">
                  <c:v>Commerce</c:v>
                </c:pt>
                <c:pt idx="16">
                  <c:v>Activités spécialisées, scientifiques et techniques, services admnistratifs et de soutien</c:v>
                </c:pt>
              </c:strCache>
            </c:strRef>
          </c:cat>
          <c:val>
            <c:numRef>
              <c:f>'Figure 6'!$E$5:$E$21</c:f>
              <c:numCache>
                <c:formatCode>#,##0</c:formatCode>
                <c:ptCount val="17"/>
                <c:pt idx="0">
                  <c:v>0.45871485200845674</c:v>
                </c:pt>
                <c:pt idx="1">
                  <c:v>25.07125313967358</c:v>
                </c:pt>
                <c:pt idx="2">
                  <c:v>27.598000665836079</c:v>
                </c:pt>
                <c:pt idx="3">
                  <c:v>28.430482440135563</c:v>
                </c:pt>
                <c:pt idx="4">
                  <c:v>60.148076204621795</c:v>
                </c:pt>
                <c:pt idx="5">
                  <c:v>83.424265632135771</c:v>
                </c:pt>
                <c:pt idx="6">
                  <c:v>126.76094444784131</c:v>
                </c:pt>
                <c:pt idx="7">
                  <c:v>160.52211981322222</c:v>
                </c:pt>
                <c:pt idx="8">
                  <c:v>179.2053774732569</c:v>
                </c:pt>
                <c:pt idx="9">
                  <c:v>230.52658736909871</c:v>
                </c:pt>
                <c:pt idx="10">
                  <c:v>291.57296196858482</c:v>
                </c:pt>
                <c:pt idx="11">
                  <c:v>330.60615705868219</c:v>
                </c:pt>
                <c:pt idx="12">
                  <c:v>392.1431511543305</c:v>
                </c:pt>
                <c:pt idx="13">
                  <c:v>431.46172434082621</c:v>
                </c:pt>
                <c:pt idx="14">
                  <c:v>645.81658914260595</c:v>
                </c:pt>
                <c:pt idx="15">
                  <c:v>647.43469468843955</c:v>
                </c:pt>
                <c:pt idx="16">
                  <c:v>812.56911156511887</c:v>
                </c:pt>
              </c:numCache>
            </c:numRef>
          </c:val>
          <c:extLst>
            <c:ext xmlns:c16="http://schemas.microsoft.com/office/drawing/2014/chart" uri="{C3380CC4-5D6E-409C-BE32-E72D297353CC}">
              <c16:uniqueId val="{00000000-D027-49CD-B718-A0F6E96B98FD}"/>
            </c:ext>
          </c:extLst>
        </c:ser>
        <c:ser>
          <c:idx val="0"/>
          <c:order val="1"/>
          <c:tx>
            <c:strRef>
              <c:f>'Figure 6'!$D$4</c:f>
              <c:strCache>
                <c:ptCount val="1"/>
                <c:pt idx="0">
                  <c:v>mai-20</c:v>
                </c:pt>
              </c:strCache>
            </c:strRef>
          </c:tx>
          <c:spPr>
            <a:solidFill>
              <a:srgbClr val="0E4194"/>
            </a:solidFill>
            <a:ln>
              <a:noFill/>
            </a:ln>
            <a:effectLst/>
          </c:spPr>
          <c:invertIfNegative val="0"/>
          <c:cat>
            <c:strRef>
              <c:f>'Figure 6'!$A$5:$A$21</c:f>
              <c:strCache>
                <c:ptCount val="17"/>
                <c:pt idx="0">
                  <c:v>Cokéfaction et raffinage</c:v>
                </c:pt>
                <c:pt idx="1">
                  <c:v>Extraction, énergie, eau, gestion des déchets et dépollution</c:v>
                </c:pt>
                <c:pt idx="2">
                  <c:v>Activités immobilières</c:v>
                </c:pt>
                <c:pt idx="3">
                  <c:v>Agriculture, sylviculture et pêche</c:v>
                </c:pt>
                <c:pt idx="4">
                  <c:v>Activités financières et d'assurance</c:v>
                </c:pt>
                <c:pt idx="5">
                  <c:v>Fabrication d'aliments, boissons et produits à base de tabac</c:v>
                </c:pt>
                <c:pt idx="6">
                  <c:v>Fabrications d'équipements électroniques, électriques, informatiques et machines</c:v>
                </c:pt>
                <c:pt idx="7">
                  <c:v>Information et communication</c:v>
                </c:pt>
                <c:pt idx="8">
                  <c:v>Fabrication de matériels de transport</c:v>
                </c:pt>
                <c:pt idx="9">
                  <c:v>Construction</c:v>
                </c:pt>
                <c:pt idx="10">
                  <c:v>Administration publique, enseignement, santé et action sociale</c:v>
                </c:pt>
                <c:pt idx="11">
                  <c:v>Autres activités de services</c:v>
                </c:pt>
                <c:pt idx="12">
                  <c:v>Fabrication autres produits industriels</c:v>
                </c:pt>
                <c:pt idx="13">
                  <c:v>Transports et entreposage</c:v>
                </c:pt>
                <c:pt idx="14">
                  <c:v>Hébergement et restauration</c:v>
                </c:pt>
                <c:pt idx="15">
                  <c:v>Commerce</c:v>
                </c:pt>
                <c:pt idx="16">
                  <c:v>Activités spécialisées, scientifiques et techniques, services admnistratifs et de soutien</c:v>
                </c:pt>
              </c:strCache>
            </c:strRef>
          </c:cat>
          <c:val>
            <c:numRef>
              <c:f>'Figure 6'!$D$5:$D$21</c:f>
              <c:numCache>
                <c:formatCode>#,##0</c:formatCode>
                <c:ptCount val="17"/>
                <c:pt idx="0">
                  <c:v>0.96054461538461533</c:v>
                </c:pt>
                <c:pt idx="1">
                  <c:v>70.769481999824819</c:v>
                </c:pt>
                <c:pt idx="2">
                  <c:v>104.9842275086389</c:v>
                </c:pt>
                <c:pt idx="3">
                  <c:v>26.381061811750271</c:v>
                </c:pt>
                <c:pt idx="4">
                  <c:v>120.340301735639</c:v>
                </c:pt>
                <c:pt idx="5">
                  <c:v>169.9274036145903</c:v>
                </c:pt>
                <c:pt idx="6">
                  <c:v>172.010349835455</c:v>
                </c:pt>
                <c:pt idx="7">
                  <c:v>226.55295122714921</c:v>
                </c:pt>
                <c:pt idx="8">
                  <c:v>232.02762060672018</c:v>
                </c:pt>
                <c:pt idx="9">
                  <c:v>732.34942268820851</c:v>
                </c:pt>
                <c:pt idx="10">
                  <c:v>603.6295570642053</c:v>
                </c:pt>
                <c:pt idx="11">
                  <c:v>566.0141892909412</c:v>
                </c:pt>
                <c:pt idx="12">
                  <c:v>614.83692796392472</c:v>
                </c:pt>
                <c:pt idx="13">
                  <c:v>598.38211967530219</c:v>
                </c:pt>
                <c:pt idx="14">
                  <c:v>915.34222796802874</c:v>
                </c:pt>
                <c:pt idx="15">
                  <c:v>1440.320039780047</c:v>
                </c:pt>
                <c:pt idx="16">
                  <c:v>1351.779057110833</c:v>
                </c:pt>
              </c:numCache>
            </c:numRef>
          </c:val>
          <c:extLst>
            <c:ext xmlns:c16="http://schemas.microsoft.com/office/drawing/2014/chart" uri="{C3380CC4-5D6E-409C-BE32-E72D297353CC}">
              <c16:uniqueId val="{00000001-D027-49CD-B718-A0F6E96B98FD}"/>
            </c:ext>
          </c:extLst>
        </c:ser>
        <c:dLbls>
          <c:showLegendKey val="0"/>
          <c:showVal val="0"/>
          <c:showCatName val="0"/>
          <c:showSerName val="0"/>
          <c:showPercent val="0"/>
          <c:showBubbleSize val="0"/>
        </c:dLbls>
        <c:gapWidth val="182"/>
        <c:axId val="179600384"/>
        <c:axId val="179618560"/>
      </c:barChart>
      <c:catAx>
        <c:axId val="179600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9618560"/>
        <c:crosses val="autoZero"/>
        <c:auto val="1"/>
        <c:lblAlgn val="ctr"/>
        <c:lblOffset val="100"/>
        <c:noMultiLvlLbl val="0"/>
      </c:catAx>
      <c:valAx>
        <c:axId val="179618560"/>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9600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112990300991137"/>
          <c:y val="1.7449929507031371E-2"/>
          <c:w val="0.46024813270022663"/>
          <c:h val="0.90133132844427188"/>
        </c:manualLayout>
      </c:layout>
      <c:barChart>
        <c:barDir val="bar"/>
        <c:grouping val="clustered"/>
        <c:varyColors val="0"/>
        <c:ser>
          <c:idx val="0"/>
          <c:order val="0"/>
          <c:tx>
            <c:v>Effectifs en DI en juin, rapportés aux effectifs salariés du secteur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7'!$B$4:$B$20</c:f>
              <c:strCache>
                <c:ptCount val="17"/>
                <c:pt idx="0">
                  <c:v>Cokéfaction et raffinage</c:v>
                </c:pt>
                <c:pt idx="1">
                  <c:v>Industries extractives,  énergie, eau, gestion des déchets et dépollution</c:v>
                </c:pt>
                <c:pt idx="2">
                  <c:v>Activités financières et d'assurance</c:v>
                </c:pt>
                <c:pt idx="3">
                  <c:v>Activités immobilières</c:v>
                </c:pt>
                <c:pt idx="4">
                  <c:v>Administration publique, enseignement, santé humaine et action sociale</c:v>
                </c:pt>
                <c:pt idx="5">
                  <c:v>Construction</c:v>
                </c:pt>
                <c:pt idx="6">
                  <c:v>Fabrication de denrées alimentaires, de boissons et  de produits à base de tabac</c:v>
                </c:pt>
                <c:pt idx="7">
                  <c:v>Agriculture, sylviculture et pêche</c:v>
                </c:pt>
                <c:pt idx="8">
                  <c:v>Information et communication</c:v>
                </c:pt>
                <c:pt idx="9">
                  <c:v>Commerce ; réparation d'automobiles et de motocycles</c:v>
                </c:pt>
                <c:pt idx="10">
                  <c:v>Activités scientifiques et techniques ; services administratifs et de soutien</c:v>
                </c:pt>
                <c:pt idx="11">
                  <c:v>Fabrication d'autres produits industriels</c:v>
                </c:pt>
                <c:pt idx="12">
                  <c:v>Transports et entreposage</c:v>
                </c:pt>
                <c:pt idx="13">
                  <c:v>Fabrication d'équipements électriques, électroniques, informatiques ; fabrication de machines</c:v>
                </c:pt>
                <c:pt idx="14">
                  <c:v>Autres activités de services</c:v>
                </c:pt>
                <c:pt idx="15">
                  <c:v>Fabrication de matériels de transport</c:v>
                </c:pt>
                <c:pt idx="16">
                  <c:v>Hébergement et restauration</c:v>
                </c:pt>
              </c:strCache>
            </c:strRef>
          </c:cat>
          <c:val>
            <c:numRef>
              <c:f>'Figure 7'!$E$4:$E$20</c:f>
              <c:numCache>
                <c:formatCode>0%</c:formatCode>
                <c:ptCount val="17"/>
                <c:pt idx="0">
                  <c:v>4.9387903963012139E-2</c:v>
                </c:pt>
                <c:pt idx="1">
                  <c:v>7.3935222592673697E-2</c:v>
                </c:pt>
                <c:pt idx="2">
                  <c:v>7.8998922497855409E-2</c:v>
                </c:pt>
                <c:pt idx="3">
                  <c:v>0.10987285008112979</c:v>
                </c:pt>
                <c:pt idx="4">
                  <c:v>0.1225732925265413</c:v>
                </c:pt>
                <c:pt idx="5">
                  <c:v>0.15707297672940407</c:v>
                </c:pt>
                <c:pt idx="6">
                  <c:v>0.1617878494653095</c:v>
                </c:pt>
                <c:pt idx="7">
                  <c:v>0.19271245078992166</c:v>
                </c:pt>
                <c:pt idx="8">
                  <c:v>0.1971681865529791</c:v>
                </c:pt>
                <c:pt idx="9">
                  <c:v>0.20942737228954553</c:v>
                </c:pt>
                <c:pt idx="10">
                  <c:v>0.24926978929333493</c:v>
                </c:pt>
                <c:pt idx="11">
                  <c:v>0.28290036338262087</c:v>
                </c:pt>
                <c:pt idx="12">
                  <c:v>0.30562718084134161</c:v>
                </c:pt>
                <c:pt idx="13">
                  <c:v>0.31370791928737557</c:v>
                </c:pt>
                <c:pt idx="14">
                  <c:v>0.42944897877445837</c:v>
                </c:pt>
                <c:pt idx="15">
                  <c:v>0.50476854192577936</c:v>
                </c:pt>
                <c:pt idx="16">
                  <c:v>0.57196427294027485</c:v>
                </c:pt>
              </c:numCache>
            </c:numRef>
          </c:val>
          <c:extLst>
            <c:ext xmlns:c16="http://schemas.microsoft.com/office/drawing/2014/chart" uri="{C3380CC4-5D6E-409C-BE32-E72D297353CC}">
              <c16:uniqueId val="{00000000-39E4-40A5-9760-07A49CD059DD}"/>
            </c:ext>
          </c:extLst>
        </c:ser>
        <c:dLbls>
          <c:showLegendKey val="0"/>
          <c:showVal val="0"/>
          <c:showCatName val="0"/>
          <c:showSerName val="0"/>
          <c:showPercent val="0"/>
          <c:showBubbleSize val="0"/>
        </c:dLbls>
        <c:gapWidth val="182"/>
        <c:axId val="179705344"/>
        <c:axId val="179706880"/>
      </c:barChart>
      <c:catAx>
        <c:axId val="179705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79706880"/>
        <c:crosses val="autoZero"/>
        <c:auto val="1"/>
        <c:lblAlgn val="ctr"/>
        <c:lblOffset val="100"/>
        <c:noMultiLvlLbl val="0"/>
      </c:catAx>
      <c:valAx>
        <c:axId val="1797068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79705344"/>
        <c:crosses val="autoZero"/>
        <c:crossBetween val="between"/>
      </c:valAx>
      <c:spPr>
        <a:noFill/>
        <a:ln>
          <a:noFill/>
        </a:ln>
        <a:effectLst/>
      </c:spPr>
    </c:plotArea>
    <c:legend>
      <c:legendPos val="b"/>
      <c:layout>
        <c:manualLayout>
          <c:xMode val="edge"/>
          <c:yMode val="edge"/>
          <c:x val="0.23166847506893495"/>
          <c:y val="0.95895281936275145"/>
          <c:w val="0.58554618725756613"/>
          <c:h val="2.518360835812900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8'!$E$4</c:f>
              <c:strCache>
                <c:ptCount val="1"/>
                <c:pt idx="0">
                  <c:v>juin-20</c:v>
                </c:pt>
              </c:strCache>
            </c:strRef>
          </c:tx>
          <c:spPr>
            <a:solidFill>
              <a:srgbClr val="EA148C"/>
            </a:solidFill>
          </c:spPr>
          <c:invertIfNegative val="0"/>
          <c:cat>
            <c:strRef>
              <c:f>'Figure 8'!$A$5:$A$10</c:f>
              <c:strCache>
                <c:ptCount val="6"/>
                <c:pt idx="0">
                  <c:v>5-Entre 500 et 999 salariés</c:v>
                </c:pt>
                <c:pt idx="1">
                  <c:v>4-Entre 250 et 499 salariés</c:v>
                </c:pt>
                <c:pt idx="2">
                  <c:v>2-Entre 20 et 49 salariés</c:v>
                </c:pt>
                <c:pt idx="3">
                  <c:v>3-Entre 50 et 249 salariés</c:v>
                </c:pt>
                <c:pt idx="4">
                  <c:v>6-1000 salariés ou plus</c:v>
                </c:pt>
                <c:pt idx="5">
                  <c:v>1-Moins de 20 salariés</c:v>
                </c:pt>
              </c:strCache>
            </c:strRef>
          </c:cat>
          <c:val>
            <c:numRef>
              <c:f>'Figure 8'!$E$5:$E$10</c:f>
              <c:numCache>
                <c:formatCode>#,##0</c:formatCode>
                <c:ptCount val="6"/>
                <c:pt idx="0">
                  <c:v>304.86160749561816</c:v>
                </c:pt>
                <c:pt idx="1">
                  <c:v>337.13662662220514</c:v>
                </c:pt>
                <c:pt idx="2">
                  <c:v>600.64389843734409</c:v>
                </c:pt>
                <c:pt idx="3">
                  <c:v>870.72956110627399</c:v>
                </c:pt>
                <c:pt idx="4">
                  <c:v>1090.3547064512711</c:v>
                </c:pt>
                <c:pt idx="5">
                  <c:v>1270.0238118437057</c:v>
                </c:pt>
              </c:numCache>
            </c:numRef>
          </c:val>
          <c:extLst>
            <c:ext xmlns:c16="http://schemas.microsoft.com/office/drawing/2014/chart" uri="{C3380CC4-5D6E-409C-BE32-E72D297353CC}">
              <c16:uniqueId val="{00000000-805B-4D03-820B-DFE2DE647531}"/>
            </c:ext>
          </c:extLst>
        </c:ser>
        <c:ser>
          <c:idx val="1"/>
          <c:order val="1"/>
          <c:tx>
            <c:strRef>
              <c:f>'Figure 8'!$D$4</c:f>
              <c:strCache>
                <c:ptCount val="1"/>
                <c:pt idx="0">
                  <c:v>mai-20</c:v>
                </c:pt>
              </c:strCache>
            </c:strRef>
          </c:tx>
          <c:spPr>
            <a:solidFill>
              <a:srgbClr val="0E4194"/>
            </a:solidFill>
          </c:spPr>
          <c:invertIfNegative val="0"/>
          <c:cat>
            <c:strRef>
              <c:f>'Figure 8'!$A$5:$A$10</c:f>
              <c:strCache>
                <c:ptCount val="6"/>
                <c:pt idx="0">
                  <c:v>5-Entre 500 et 999 salariés</c:v>
                </c:pt>
                <c:pt idx="1">
                  <c:v>4-Entre 250 et 499 salariés</c:v>
                </c:pt>
                <c:pt idx="2">
                  <c:v>2-Entre 20 et 49 salariés</c:v>
                </c:pt>
                <c:pt idx="3">
                  <c:v>3-Entre 50 et 249 salariés</c:v>
                </c:pt>
                <c:pt idx="4">
                  <c:v>6-1000 salariés ou plus</c:v>
                </c:pt>
                <c:pt idx="5">
                  <c:v>1-Moins de 20 salariés</c:v>
                </c:pt>
              </c:strCache>
            </c:strRef>
          </c:cat>
          <c:val>
            <c:numRef>
              <c:f>'Figure 8'!$D$5:$D$10</c:f>
              <c:numCache>
                <c:formatCode>#,##0</c:formatCode>
                <c:ptCount val="6"/>
                <c:pt idx="0">
                  <c:v>437.11495839225802</c:v>
                </c:pt>
                <c:pt idx="1">
                  <c:v>515.11325521746073</c:v>
                </c:pt>
                <c:pt idx="2">
                  <c:v>1161.0842327032976</c:v>
                </c:pt>
                <c:pt idx="3">
                  <c:v>1446.9289498803359</c:v>
                </c:pt>
                <c:pt idx="4">
                  <c:v>1553.6845079960297</c:v>
                </c:pt>
                <c:pt idx="5">
                  <c:v>2832.6815803072609</c:v>
                </c:pt>
              </c:numCache>
            </c:numRef>
          </c:val>
          <c:extLst>
            <c:ext xmlns:c16="http://schemas.microsoft.com/office/drawing/2014/chart" uri="{C3380CC4-5D6E-409C-BE32-E72D297353CC}">
              <c16:uniqueId val="{00000001-805B-4D03-820B-DFE2DE647531}"/>
            </c:ext>
          </c:extLst>
        </c:ser>
        <c:dLbls>
          <c:showLegendKey val="0"/>
          <c:showVal val="0"/>
          <c:showCatName val="0"/>
          <c:showSerName val="0"/>
          <c:showPercent val="0"/>
          <c:showBubbleSize val="0"/>
        </c:dLbls>
        <c:gapWidth val="182"/>
        <c:axId val="179757824"/>
        <c:axId val="179759360"/>
      </c:barChart>
      <c:catAx>
        <c:axId val="1797578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9759360"/>
        <c:crosses val="autoZero"/>
        <c:auto val="1"/>
        <c:lblAlgn val="ctr"/>
        <c:lblOffset val="100"/>
        <c:noMultiLvlLbl val="0"/>
      </c:catAx>
      <c:valAx>
        <c:axId val="1797593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97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9'!$E$4</c:f>
              <c:strCache>
                <c:ptCount val="1"/>
                <c:pt idx="0">
                  <c:v>juin-20</c:v>
                </c:pt>
              </c:strCache>
            </c:strRef>
          </c:tx>
          <c:invertIfNegative val="0"/>
          <c:cat>
            <c:strRef>
              <c:f>'Figure 9'!$A$5:$A$21</c:f>
              <c:strCache>
                <c:ptCount val="17"/>
                <c:pt idx="0">
                  <c:v>Cokéfaction et raffinage</c:v>
                </c:pt>
                <c:pt idx="1">
                  <c:v>Extraction, énergie, eau, gestion des déchets et dépollution</c:v>
                </c:pt>
                <c:pt idx="2">
                  <c:v>Activités immobilières</c:v>
                </c:pt>
                <c:pt idx="3">
                  <c:v>Agriculture, sylviculture et pêche</c:v>
                </c:pt>
                <c:pt idx="4">
                  <c:v>Activités financières et d'assurance</c:v>
                </c:pt>
                <c:pt idx="5">
                  <c:v>Fabrication d'aliments, boissons et produits à base de tabac</c:v>
                </c:pt>
                <c:pt idx="6">
                  <c:v>Fabrications d'équipements électroniques, électriques, informatiques et machines</c:v>
                </c:pt>
                <c:pt idx="7">
                  <c:v>Fabrication de matériels de transport</c:v>
                </c:pt>
                <c:pt idx="8">
                  <c:v>Construction</c:v>
                </c:pt>
                <c:pt idx="9">
                  <c:v>Information et communication</c:v>
                </c:pt>
                <c:pt idx="10">
                  <c:v>Administration publique, enseignement, santé et action sociale</c:v>
                </c:pt>
                <c:pt idx="11">
                  <c:v>Fabrication autres produits industriels</c:v>
                </c:pt>
                <c:pt idx="12">
                  <c:v>Autres activités de services</c:v>
                </c:pt>
                <c:pt idx="13">
                  <c:v>Transports et entreposage</c:v>
                </c:pt>
                <c:pt idx="14">
                  <c:v>Commerce</c:v>
                </c:pt>
                <c:pt idx="15">
                  <c:v>Activités spécialisées, scientifiques et techniques, services admnistratifs et de soutien</c:v>
                </c:pt>
                <c:pt idx="16">
                  <c:v>Hébergement et restauration</c:v>
                </c:pt>
              </c:strCache>
            </c:strRef>
          </c:cat>
          <c:val>
            <c:numRef>
              <c:f>'Figure 9'!$E$5:$E$21</c:f>
              <c:numCache>
                <c:formatCode>#,##0</c:formatCode>
                <c:ptCount val="17"/>
                <c:pt idx="0">
                  <c:v>1.2086136161909801E-2</c:v>
                </c:pt>
                <c:pt idx="1">
                  <c:v>0.91272610619726913</c:v>
                </c:pt>
                <c:pt idx="2">
                  <c:v>1.451267250267942</c:v>
                </c:pt>
                <c:pt idx="3">
                  <c:v>1.703599779887625</c:v>
                </c:pt>
                <c:pt idx="4">
                  <c:v>3.146245611372843</c:v>
                </c:pt>
                <c:pt idx="5">
                  <c:v>4.0660242179044852</c:v>
                </c:pt>
                <c:pt idx="6">
                  <c:v>4.4610797630587724</c:v>
                </c:pt>
                <c:pt idx="7">
                  <c:v>6.1846533933084942</c:v>
                </c:pt>
                <c:pt idx="8">
                  <c:v>9.2111851125332471</c:v>
                </c:pt>
                <c:pt idx="9">
                  <c:v>10.020662624533362</c:v>
                </c:pt>
                <c:pt idx="10">
                  <c:v>10.080856293551561</c:v>
                </c:pt>
                <c:pt idx="11">
                  <c:v>15.634531314630561</c:v>
                </c:pt>
                <c:pt idx="12">
                  <c:v>17.795768774879949</c:v>
                </c:pt>
                <c:pt idx="13">
                  <c:v>25.944931080752077</c:v>
                </c:pt>
                <c:pt idx="14">
                  <c:v>28.907449261562892</c:v>
                </c:pt>
                <c:pt idx="15">
                  <c:v>40.557593384658816</c:v>
                </c:pt>
                <c:pt idx="16">
                  <c:v>43.316539275596114</c:v>
                </c:pt>
              </c:numCache>
            </c:numRef>
          </c:val>
          <c:extLst>
            <c:ext xmlns:c16="http://schemas.microsoft.com/office/drawing/2014/chart" uri="{C3380CC4-5D6E-409C-BE32-E72D297353CC}">
              <c16:uniqueId val="{00000000-5DFE-4043-B0CD-8ABAFFCB6C9D}"/>
            </c:ext>
          </c:extLst>
        </c:ser>
        <c:ser>
          <c:idx val="0"/>
          <c:order val="1"/>
          <c:tx>
            <c:strRef>
              <c:f>'Figure 9'!$D$4</c:f>
              <c:strCache>
                <c:ptCount val="1"/>
                <c:pt idx="0">
                  <c:v>mai-20</c:v>
                </c:pt>
              </c:strCache>
            </c:strRef>
          </c:tx>
          <c:invertIfNegative val="0"/>
          <c:cat>
            <c:strRef>
              <c:f>'Figure 9'!$A$5:$A$21</c:f>
              <c:strCache>
                <c:ptCount val="17"/>
                <c:pt idx="0">
                  <c:v>Cokéfaction et raffinage</c:v>
                </c:pt>
                <c:pt idx="1">
                  <c:v>Extraction, énergie, eau, gestion des déchets et dépollution</c:v>
                </c:pt>
                <c:pt idx="2">
                  <c:v>Activités immobilières</c:v>
                </c:pt>
                <c:pt idx="3">
                  <c:v>Agriculture, sylviculture et pêche</c:v>
                </c:pt>
                <c:pt idx="4">
                  <c:v>Activités financières et d'assurance</c:v>
                </c:pt>
                <c:pt idx="5">
                  <c:v>Fabrication d'aliments, boissons et produits à base de tabac</c:v>
                </c:pt>
                <c:pt idx="6">
                  <c:v>Fabrications d'équipements électroniques, électriques, informatiques et machines</c:v>
                </c:pt>
                <c:pt idx="7">
                  <c:v>Fabrication de matériels de transport</c:v>
                </c:pt>
                <c:pt idx="8">
                  <c:v>Construction</c:v>
                </c:pt>
                <c:pt idx="9">
                  <c:v>Information et communication</c:v>
                </c:pt>
                <c:pt idx="10">
                  <c:v>Administration publique, enseignement, santé et action sociale</c:v>
                </c:pt>
                <c:pt idx="11">
                  <c:v>Fabrication autres produits industriels</c:v>
                </c:pt>
                <c:pt idx="12">
                  <c:v>Autres activités de services</c:v>
                </c:pt>
                <c:pt idx="13">
                  <c:v>Transports et entreposage</c:v>
                </c:pt>
                <c:pt idx="14">
                  <c:v>Commerce</c:v>
                </c:pt>
                <c:pt idx="15">
                  <c:v>Activités spécialisées, scientifiques et techniques, services admnistratifs et de soutien</c:v>
                </c:pt>
                <c:pt idx="16">
                  <c:v>Hébergement et restauration</c:v>
                </c:pt>
              </c:strCache>
            </c:strRef>
          </c:cat>
          <c:val>
            <c:numRef>
              <c:f>'Figure 9'!$D$5:$D$21</c:f>
              <c:numCache>
                <c:formatCode>#,##0</c:formatCode>
                <c:ptCount val="17"/>
                <c:pt idx="0">
                  <c:v>3.8096479606862618E-2</c:v>
                </c:pt>
                <c:pt idx="1">
                  <c:v>3.6700357856148447</c:v>
                </c:pt>
                <c:pt idx="2">
                  <c:v>5.4224690360603685</c:v>
                </c:pt>
                <c:pt idx="3">
                  <c:v>1.5420130627861059</c:v>
                </c:pt>
                <c:pt idx="4">
                  <c:v>6.4071396637853208</c:v>
                </c:pt>
                <c:pt idx="5">
                  <c:v>9.9117444147207703</c:v>
                </c:pt>
                <c:pt idx="6">
                  <c:v>7.4962659480098317</c:v>
                </c:pt>
                <c:pt idx="7">
                  <c:v>11.666548043594078</c:v>
                </c:pt>
                <c:pt idx="8">
                  <c:v>35.785699751607275</c:v>
                </c:pt>
                <c:pt idx="9">
                  <c:v>14.469478436331579</c:v>
                </c:pt>
                <c:pt idx="10">
                  <c:v>25.91308468887512</c:v>
                </c:pt>
                <c:pt idx="11">
                  <c:v>30.37343970696519</c:v>
                </c:pt>
                <c:pt idx="12">
                  <c:v>32.693430099560338</c:v>
                </c:pt>
                <c:pt idx="13">
                  <c:v>38.492113335841502</c:v>
                </c:pt>
                <c:pt idx="14">
                  <c:v>74.591243184621874</c:v>
                </c:pt>
                <c:pt idx="15">
                  <c:v>70.928362718791561</c:v>
                </c:pt>
                <c:pt idx="16">
                  <c:v>86.783727025453473</c:v>
                </c:pt>
              </c:numCache>
            </c:numRef>
          </c:val>
          <c:extLst>
            <c:ext xmlns:c16="http://schemas.microsoft.com/office/drawing/2014/chart" uri="{C3380CC4-5D6E-409C-BE32-E72D297353CC}">
              <c16:uniqueId val="{00000001-5DFE-4043-B0CD-8ABAFFCB6C9D}"/>
            </c:ext>
          </c:extLst>
        </c:ser>
        <c:dLbls>
          <c:showLegendKey val="0"/>
          <c:showVal val="0"/>
          <c:showCatName val="0"/>
          <c:showSerName val="0"/>
          <c:showPercent val="0"/>
          <c:showBubbleSize val="0"/>
        </c:dLbls>
        <c:gapWidth val="182"/>
        <c:axId val="180342784"/>
        <c:axId val="180344320"/>
      </c:barChart>
      <c:catAx>
        <c:axId val="1803427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0344320"/>
        <c:crosses val="autoZero"/>
        <c:auto val="1"/>
        <c:lblAlgn val="ctr"/>
        <c:lblOffset val="100"/>
        <c:noMultiLvlLbl val="0"/>
      </c:catAx>
      <c:valAx>
        <c:axId val="1803443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0342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32422144543718E-2"/>
          <c:y val="1.8140589569160998E-2"/>
          <c:w val="0.89232703373539102"/>
          <c:h val="0.68472922768711886"/>
        </c:manualLayout>
      </c:layout>
      <c:lineChart>
        <c:grouping val="standard"/>
        <c:varyColors val="0"/>
        <c:ser>
          <c:idx val="0"/>
          <c:order val="0"/>
          <c:tx>
            <c:strRef>
              <c:f>'Figure 11'!$B$40</c:f>
              <c:strCache>
                <c:ptCount val="1"/>
                <c:pt idx="0">
                  <c:v>2018</c:v>
                </c:pt>
              </c:strCache>
            </c:strRef>
          </c:tx>
          <c:spPr>
            <a:ln w="28575" cap="rnd">
              <a:solidFill>
                <a:schemeClr val="accent3"/>
              </a:solidFill>
              <a:round/>
            </a:ln>
            <a:effectLst/>
          </c:spPr>
          <c:marker>
            <c:symbol val="none"/>
          </c:marker>
          <c:cat>
            <c:strRef>
              <c:f>'Figure 11'!$A$41:$A$71</c:f>
              <c:strCache>
                <c:ptCount val="31"/>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juin–4 juil</c:v>
                </c:pt>
                <c:pt idx="26">
                  <c:v>05–11 juil.</c:v>
                </c:pt>
                <c:pt idx="27">
                  <c:v>12–18 juil.</c:v>
                </c:pt>
                <c:pt idx="28">
                  <c:v>19–25 juill.*</c:v>
                </c:pt>
                <c:pt idx="29">
                  <c:v>26 juil.–01 août*</c:v>
                </c:pt>
                <c:pt idx="30">
                  <c:v>02–08 août*</c:v>
                </c:pt>
              </c:strCache>
            </c:strRef>
          </c:cat>
          <c:val>
            <c:numRef>
              <c:f>'Figure 11'!$B$41:$B$71</c:f>
              <c:numCache>
                <c:formatCode>#,##0</c:formatCode>
                <c:ptCount val="31"/>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pt idx="16">
                  <c:v>83743</c:v>
                </c:pt>
                <c:pt idx="17">
                  <c:v>56008</c:v>
                </c:pt>
                <c:pt idx="18">
                  <c:v>86722</c:v>
                </c:pt>
                <c:pt idx="19">
                  <c:v>77423</c:v>
                </c:pt>
                <c:pt idx="20">
                  <c:v>93888</c:v>
                </c:pt>
                <c:pt idx="21">
                  <c:v>81416</c:v>
                </c:pt>
                <c:pt idx="22">
                  <c:v>66658</c:v>
                </c:pt>
                <c:pt idx="23">
                  <c:v>86057</c:v>
                </c:pt>
                <c:pt idx="24">
                  <c:v>86474</c:v>
                </c:pt>
                <c:pt idx="25">
                  <c:v>114502</c:v>
                </c:pt>
                <c:pt idx="26">
                  <c:v>89389</c:v>
                </c:pt>
                <c:pt idx="27">
                  <c:v>110384</c:v>
                </c:pt>
                <c:pt idx="28">
                  <c:v>92231</c:v>
                </c:pt>
                <c:pt idx="29">
                  <c:v>108699</c:v>
                </c:pt>
                <c:pt idx="30">
                  <c:v>81067</c:v>
                </c:pt>
              </c:numCache>
            </c:numRef>
          </c:val>
          <c:smooth val="0"/>
          <c:extLst>
            <c:ext xmlns:c16="http://schemas.microsoft.com/office/drawing/2014/chart" uri="{C3380CC4-5D6E-409C-BE32-E72D297353CC}">
              <c16:uniqueId val="{00000000-3C0F-4CDD-9024-22D46B60681B}"/>
            </c:ext>
          </c:extLst>
        </c:ser>
        <c:ser>
          <c:idx val="1"/>
          <c:order val="1"/>
          <c:tx>
            <c:strRef>
              <c:f>'Figure 11'!$C$40</c:f>
              <c:strCache>
                <c:ptCount val="1"/>
                <c:pt idx="0">
                  <c:v>2019</c:v>
                </c:pt>
              </c:strCache>
            </c:strRef>
          </c:tx>
          <c:spPr>
            <a:ln w="28575" cap="rnd">
              <a:solidFill>
                <a:srgbClr val="0E4194"/>
              </a:solidFill>
              <a:round/>
            </a:ln>
            <a:effectLst/>
          </c:spPr>
          <c:marker>
            <c:symbol val="none"/>
          </c:marker>
          <c:cat>
            <c:strRef>
              <c:f>'Figure 11'!$A$41:$A$71</c:f>
              <c:strCache>
                <c:ptCount val="31"/>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juin–4 juil</c:v>
                </c:pt>
                <c:pt idx="26">
                  <c:v>05–11 juil.</c:v>
                </c:pt>
                <c:pt idx="27">
                  <c:v>12–18 juil.</c:v>
                </c:pt>
                <c:pt idx="28">
                  <c:v>19–25 juill.*</c:v>
                </c:pt>
                <c:pt idx="29">
                  <c:v>26 juil.–01 août*</c:v>
                </c:pt>
                <c:pt idx="30">
                  <c:v>02–08 août*</c:v>
                </c:pt>
              </c:strCache>
            </c:strRef>
          </c:cat>
          <c:val>
            <c:numRef>
              <c:f>'Figure 11'!$C$41:$C$71</c:f>
              <c:numCache>
                <c:formatCode>#,##0</c:formatCode>
                <c:ptCount val="31"/>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pt idx="16">
                  <c:v>89413</c:v>
                </c:pt>
                <c:pt idx="17">
                  <c:v>73891</c:v>
                </c:pt>
                <c:pt idx="18">
                  <c:v>85364</c:v>
                </c:pt>
                <c:pt idx="19">
                  <c:v>88345</c:v>
                </c:pt>
                <c:pt idx="20">
                  <c:v>71115</c:v>
                </c:pt>
                <c:pt idx="21">
                  <c:v>89880</c:v>
                </c:pt>
                <c:pt idx="22">
                  <c:v>70150</c:v>
                </c:pt>
                <c:pt idx="23">
                  <c:v>91157</c:v>
                </c:pt>
                <c:pt idx="24">
                  <c:v>88454</c:v>
                </c:pt>
                <c:pt idx="25">
                  <c:v>121118</c:v>
                </c:pt>
                <c:pt idx="26">
                  <c:v>94137</c:v>
                </c:pt>
                <c:pt idx="27">
                  <c:v>100940</c:v>
                </c:pt>
                <c:pt idx="28">
                  <c:v>88807</c:v>
                </c:pt>
                <c:pt idx="29">
                  <c:v>112047</c:v>
                </c:pt>
                <c:pt idx="30">
                  <c:v>85538</c:v>
                </c:pt>
              </c:numCache>
            </c:numRef>
          </c:val>
          <c:smooth val="0"/>
          <c:extLst>
            <c:ext xmlns:c16="http://schemas.microsoft.com/office/drawing/2014/chart" uri="{C3380CC4-5D6E-409C-BE32-E72D297353CC}">
              <c16:uniqueId val="{00000001-3C0F-4CDD-9024-22D46B60681B}"/>
            </c:ext>
          </c:extLst>
        </c:ser>
        <c:ser>
          <c:idx val="2"/>
          <c:order val="2"/>
          <c:tx>
            <c:strRef>
              <c:f>'Figure 11'!$D$40</c:f>
              <c:strCache>
                <c:ptCount val="1"/>
                <c:pt idx="0">
                  <c:v>2020</c:v>
                </c:pt>
              </c:strCache>
            </c:strRef>
          </c:tx>
          <c:spPr>
            <a:ln w="28575" cap="rnd">
              <a:solidFill>
                <a:srgbClr val="EA148C"/>
              </a:solidFill>
              <a:round/>
            </a:ln>
            <a:effectLst/>
          </c:spPr>
          <c:marker>
            <c:symbol val="none"/>
          </c:marker>
          <c:cat>
            <c:strRef>
              <c:f>'Figure 11'!$A$41:$A$71</c:f>
              <c:strCache>
                <c:ptCount val="31"/>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juin–4 juil</c:v>
                </c:pt>
                <c:pt idx="26">
                  <c:v>05–11 juil.</c:v>
                </c:pt>
                <c:pt idx="27">
                  <c:v>12–18 juil.</c:v>
                </c:pt>
                <c:pt idx="28">
                  <c:v>19–25 juill.*</c:v>
                </c:pt>
                <c:pt idx="29">
                  <c:v>26 juil.–01 août*</c:v>
                </c:pt>
                <c:pt idx="30">
                  <c:v>02–08 août*</c:v>
                </c:pt>
              </c:strCache>
            </c:strRef>
          </c:cat>
          <c:val>
            <c:numRef>
              <c:f>'Figure 11'!$D$41:$D$71</c:f>
              <c:numCache>
                <c:formatCode>#,##0</c:formatCode>
                <c:ptCount val="31"/>
                <c:pt idx="0">
                  <c:v>113506</c:v>
                </c:pt>
                <c:pt idx="1">
                  <c:v>102407</c:v>
                </c:pt>
                <c:pt idx="2">
                  <c:v>100966</c:v>
                </c:pt>
                <c:pt idx="3">
                  <c:v>96042</c:v>
                </c:pt>
                <c:pt idx="4">
                  <c:v>90495</c:v>
                </c:pt>
                <c:pt idx="5">
                  <c:v>75523</c:v>
                </c:pt>
                <c:pt idx="6">
                  <c:v>93003</c:v>
                </c:pt>
                <c:pt idx="7">
                  <c:v>86699</c:v>
                </c:pt>
                <c:pt idx="8">
                  <c:v>96119</c:v>
                </c:pt>
                <c:pt idx="9">
                  <c:v>82690</c:v>
                </c:pt>
                <c:pt idx="10">
                  <c:v>117673</c:v>
                </c:pt>
                <c:pt idx="11">
                  <c:v>91763.636363636368</c:v>
                </c:pt>
                <c:pt idx="12">
                  <c:v>105802</c:v>
                </c:pt>
                <c:pt idx="13">
                  <c:v>73060.606060606064</c:v>
                </c:pt>
                <c:pt idx="14">
                  <c:v>81477</c:v>
                </c:pt>
                <c:pt idx="15">
                  <c:v>65653</c:v>
                </c:pt>
                <c:pt idx="16">
                  <c:v>68188</c:v>
                </c:pt>
                <c:pt idx="17">
                  <c:v>58423</c:v>
                </c:pt>
                <c:pt idx="18">
                  <c:v>56762</c:v>
                </c:pt>
                <c:pt idx="19">
                  <c:v>57817</c:v>
                </c:pt>
                <c:pt idx="20">
                  <c:v>64117</c:v>
                </c:pt>
                <c:pt idx="21">
                  <c:v>74412</c:v>
                </c:pt>
                <c:pt idx="22">
                  <c:v>66851</c:v>
                </c:pt>
                <c:pt idx="23">
                  <c:v>77340</c:v>
                </c:pt>
                <c:pt idx="24">
                  <c:v>73165</c:v>
                </c:pt>
                <c:pt idx="25">
                  <c:v>109774</c:v>
                </c:pt>
                <c:pt idx="26">
                  <c:v>87596</c:v>
                </c:pt>
                <c:pt idx="27">
                  <c:v>78915</c:v>
                </c:pt>
                <c:pt idx="28">
                  <c:v>88097</c:v>
                </c:pt>
                <c:pt idx="29">
                  <c:v>89370</c:v>
                </c:pt>
                <c:pt idx="30">
                  <c:v>90012</c:v>
                </c:pt>
              </c:numCache>
            </c:numRef>
          </c:val>
          <c:smooth val="0"/>
          <c:extLst>
            <c:ext xmlns:c16="http://schemas.microsoft.com/office/drawing/2014/chart" uri="{C3380CC4-5D6E-409C-BE32-E72D297353CC}">
              <c16:uniqueId val="{00000002-3C0F-4CDD-9024-22D46B60681B}"/>
            </c:ext>
          </c:extLst>
        </c:ser>
        <c:dLbls>
          <c:showLegendKey val="0"/>
          <c:showVal val="0"/>
          <c:showCatName val="0"/>
          <c:showSerName val="0"/>
          <c:showPercent val="0"/>
          <c:showBubbleSize val="0"/>
        </c:dLbls>
        <c:smooth val="0"/>
        <c:axId val="174549248"/>
        <c:axId val="174551040"/>
      </c:lineChart>
      <c:catAx>
        <c:axId val="174549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551040"/>
        <c:crosses val="autoZero"/>
        <c:auto val="1"/>
        <c:lblAlgn val="ctr"/>
        <c:lblOffset val="100"/>
        <c:noMultiLvlLbl val="0"/>
      </c:catAx>
      <c:valAx>
        <c:axId val="174551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549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9525</xdr:colOff>
      <xdr:row>1</xdr:row>
      <xdr:rowOff>33336</xdr:rowOff>
    </xdr:from>
    <xdr:to>
      <xdr:col>12</xdr:col>
      <xdr:colOff>0</xdr:colOff>
      <xdr:row>20</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219074</xdr:colOff>
      <xdr:row>2</xdr:row>
      <xdr:rowOff>76200</xdr:rowOff>
    </xdr:from>
    <xdr:to>
      <xdr:col>14</xdr:col>
      <xdr:colOff>409575</xdr:colOff>
      <xdr:row>35</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228598</xdr:colOff>
      <xdr:row>3</xdr:row>
      <xdr:rowOff>104775</xdr:rowOff>
    </xdr:from>
    <xdr:to>
      <xdr:col>14</xdr:col>
      <xdr:colOff>171449</xdr:colOff>
      <xdr:row>24</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685799</xdr:colOff>
      <xdr:row>3</xdr:row>
      <xdr:rowOff>152398</xdr:rowOff>
    </xdr:from>
    <xdr:to>
      <xdr:col>12</xdr:col>
      <xdr:colOff>381000</xdr:colOff>
      <xdr:row>24</xdr:row>
      <xdr:rowOff>76200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3</xdr:row>
      <xdr:rowOff>0</xdr:rowOff>
    </xdr:from>
    <xdr:to>
      <xdr:col>12</xdr:col>
      <xdr:colOff>752475</xdr:colOff>
      <xdr:row>20</xdr:row>
      <xdr:rowOff>180975</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5</xdr:colOff>
      <xdr:row>3</xdr:row>
      <xdr:rowOff>6</xdr:rowOff>
    </xdr:from>
    <xdr:to>
      <xdr:col>13</xdr:col>
      <xdr:colOff>0</xdr:colOff>
      <xdr:row>20</xdr:row>
      <xdr:rowOff>180975</xdr:rowOff>
    </xdr:to>
    <xdr:graphicFrame macro="">
      <xdr:nvGraphicFramePr>
        <xdr:cNvPr id="2" name="Graphique 1">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752475</xdr:colOff>
      <xdr:row>2</xdr:row>
      <xdr:rowOff>190499</xdr:rowOff>
    </xdr:from>
    <xdr:to>
      <xdr:col>12</xdr:col>
      <xdr:colOff>752475</xdr:colOff>
      <xdr:row>20</xdr:row>
      <xdr:rowOff>180975</xdr:rowOff>
    </xdr:to>
    <xdr:graphicFrame macro="">
      <xdr:nvGraphicFramePr>
        <xdr:cNvPr id="2" name="Graphique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752475</xdr:colOff>
      <xdr:row>2</xdr:row>
      <xdr:rowOff>190499</xdr:rowOff>
    </xdr:from>
    <xdr:to>
      <xdr:col>12</xdr:col>
      <xdr:colOff>752475</xdr:colOff>
      <xdr:row>20</xdr:row>
      <xdr:rowOff>180975</xdr:rowOff>
    </xdr:to>
    <xdr:graphicFrame macro="">
      <xdr:nvGraphicFramePr>
        <xdr:cNvPr id="3" name="Graphique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757236</xdr:colOff>
      <xdr:row>3</xdr:row>
      <xdr:rowOff>9524</xdr:rowOff>
    </xdr:from>
    <xdr:to>
      <xdr:col>13</xdr:col>
      <xdr:colOff>0</xdr:colOff>
      <xdr:row>20</xdr:row>
      <xdr:rowOff>190499</xdr:rowOff>
    </xdr:to>
    <xdr:graphicFrame macro="">
      <xdr:nvGraphicFramePr>
        <xdr:cNvPr id="2" name="Graphique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61910</xdr:colOff>
      <xdr:row>3</xdr:row>
      <xdr:rowOff>9524</xdr:rowOff>
    </xdr:from>
    <xdr:to>
      <xdr:col>13</xdr:col>
      <xdr:colOff>419099</xdr:colOff>
      <xdr:row>21</xdr:row>
      <xdr:rowOff>28575</xdr:rowOff>
    </xdr:to>
    <xdr:graphicFrame macro="">
      <xdr:nvGraphicFramePr>
        <xdr:cNvPr id="3" name="Graphique 2">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4</xdr:col>
      <xdr:colOff>523875</xdr:colOff>
      <xdr:row>2</xdr:row>
      <xdr:rowOff>9525</xdr:rowOff>
    </xdr:from>
    <xdr:ext cx="8191500" cy="4914900"/>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c:userShapes xmlns:c="http://schemas.openxmlformats.org/drawingml/2006/chart">
  <cdr:relSizeAnchor xmlns:cdr="http://schemas.openxmlformats.org/drawingml/2006/chartDrawing">
    <cdr:from>
      <cdr:x>0.00939</cdr:x>
      <cdr:y>0</cdr:y>
    </cdr:from>
    <cdr:to>
      <cdr:x>0.16901</cdr:x>
      <cdr:y>0.04924</cdr:y>
    </cdr:to>
    <cdr:sp macro="" textlink="">
      <cdr:nvSpPr>
        <cdr:cNvPr id="2" name="ZoneTexte 1"/>
        <cdr:cNvSpPr txBox="1"/>
      </cdr:nvSpPr>
      <cdr:spPr>
        <a:xfrm xmlns:a="http://schemas.openxmlformats.org/drawingml/2006/main">
          <a:off x="57150" y="0"/>
          <a:ext cx="9715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1" i="1">
              <a:solidFill>
                <a:schemeClr val="tx2"/>
              </a:solidFill>
            </a:rPr>
            <a:t>En millions</a:t>
          </a:r>
        </a:p>
      </cdr:txBody>
    </cdr:sp>
  </cdr:relSizeAnchor>
  <cdr:relSizeAnchor xmlns:cdr="http://schemas.openxmlformats.org/drawingml/2006/chartDrawing">
    <cdr:from>
      <cdr:x>0.84794</cdr:x>
      <cdr:y>0</cdr:y>
    </cdr:from>
    <cdr:to>
      <cdr:x>0.99583</cdr:x>
      <cdr:y>0.05882</cdr:y>
    </cdr:to>
    <cdr:sp macro="" textlink="">
      <cdr:nvSpPr>
        <cdr:cNvPr id="3" name="ZoneTexte 1"/>
        <cdr:cNvSpPr txBox="1"/>
      </cdr:nvSpPr>
      <cdr:spPr>
        <a:xfrm xmlns:a="http://schemas.openxmlformats.org/drawingml/2006/main">
          <a:off x="4514849" y="0"/>
          <a:ext cx="787423" cy="242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i="1">
              <a:solidFill>
                <a:schemeClr val="accent2"/>
              </a:solidFill>
            </a:rPr>
            <a:t>En millions</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695325</xdr:colOff>
      <xdr:row>1</xdr:row>
      <xdr:rowOff>104774</xdr:rowOff>
    </xdr:from>
    <xdr:to>
      <xdr:col>14</xdr:col>
      <xdr:colOff>581025</xdr:colOff>
      <xdr:row>29</xdr:row>
      <xdr:rowOff>84904</xdr:rowOff>
    </xdr:to>
    <xdr:pic>
      <xdr:nvPicPr>
        <xdr:cNvPr id="2" name="Image 1" descr="Carte_effectif_DI_ju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95274"/>
          <a:ext cx="7505700" cy="5314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247649</xdr:colOff>
      <xdr:row>2</xdr:row>
      <xdr:rowOff>95250</xdr:rowOff>
    </xdr:from>
    <xdr:to>
      <xdr:col>12</xdr:col>
      <xdr:colOff>314324</xdr:colOff>
      <xdr:row>18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35</xdr:row>
      <xdr:rowOff>166686</xdr:rowOff>
    </xdr:from>
    <xdr:to>
      <xdr:col>0</xdr:col>
      <xdr:colOff>38099</xdr:colOff>
      <xdr:row>57</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742950</xdr:colOff>
      <xdr:row>1</xdr:row>
      <xdr:rowOff>66675</xdr:rowOff>
    </xdr:from>
    <xdr:to>
      <xdr:col>11</xdr:col>
      <xdr:colOff>733425</xdr:colOff>
      <xdr:row>21</xdr:row>
      <xdr:rowOff>128588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0.00939</cdr:x>
      <cdr:y>0</cdr:y>
    </cdr:from>
    <cdr:to>
      <cdr:x>0.16901</cdr:x>
      <cdr:y>0.04924</cdr:y>
    </cdr:to>
    <cdr:sp macro="" textlink="">
      <cdr:nvSpPr>
        <cdr:cNvPr id="2" name="ZoneTexte 1"/>
        <cdr:cNvSpPr txBox="1"/>
      </cdr:nvSpPr>
      <cdr:spPr>
        <a:xfrm xmlns:a="http://schemas.openxmlformats.org/drawingml/2006/main">
          <a:off x="57150" y="0"/>
          <a:ext cx="9715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En millions</a:t>
          </a: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190498</xdr:colOff>
      <xdr:row>5</xdr:row>
      <xdr:rowOff>9525</xdr:rowOff>
    </xdr:from>
    <xdr:to>
      <xdr:col>12</xdr:col>
      <xdr:colOff>704850</xdr:colOff>
      <xdr:row>36</xdr:row>
      <xdr:rowOff>66674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381000</xdr:colOff>
      <xdr:row>3</xdr:row>
      <xdr:rowOff>95250</xdr:rowOff>
    </xdr:from>
    <xdr:to>
      <xdr:col>12</xdr:col>
      <xdr:colOff>419100</xdr:colOff>
      <xdr:row>39</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180974</xdr:colOff>
      <xdr:row>1</xdr:row>
      <xdr:rowOff>190499</xdr:rowOff>
    </xdr:from>
    <xdr:to>
      <xdr:col>12</xdr:col>
      <xdr:colOff>619125</xdr:colOff>
      <xdr:row>20</xdr:row>
      <xdr:rowOff>123824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abSelected="1" topLeftCell="A34" workbookViewId="0">
      <selection activeCell="A74" sqref="A74"/>
    </sheetView>
  </sheetViews>
  <sheetFormatPr baseColWidth="10" defaultColWidth="11.42578125" defaultRowHeight="11.25" x14ac:dyDescent="0.2"/>
  <cols>
    <col min="1" max="1" width="161" style="7" customWidth="1"/>
    <col min="2" max="16384" width="11.42578125" style="6"/>
  </cols>
  <sheetData>
    <row r="1" spans="1:3" s="36" customFormat="1" ht="34.5" customHeight="1" x14ac:dyDescent="0.25">
      <c r="A1" s="34" t="s">
        <v>275</v>
      </c>
      <c r="B1" s="35"/>
      <c r="C1" s="35"/>
    </row>
    <row r="2" spans="1:3" s="14" customFormat="1" ht="39" customHeight="1" x14ac:dyDescent="0.25">
      <c r="A2" s="34" t="s">
        <v>276</v>
      </c>
      <c r="B2" s="16"/>
      <c r="C2" s="16"/>
    </row>
    <row r="3" spans="1:3" s="28" customFormat="1" ht="14.25" customHeight="1" x14ac:dyDescent="0.25">
      <c r="A3" s="13" t="s">
        <v>62</v>
      </c>
    </row>
    <row r="4" spans="1:3" s="14" customFormat="1" ht="15" customHeight="1" x14ac:dyDescent="0.25">
      <c r="A4" s="15"/>
      <c r="B4" s="16"/>
      <c r="C4" s="16"/>
    </row>
    <row r="5" spans="1:3" s="14" customFormat="1" ht="201" customHeight="1" x14ac:dyDescent="0.25">
      <c r="A5" s="22" t="s">
        <v>348</v>
      </c>
      <c r="B5" s="16"/>
      <c r="C5" s="16"/>
    </row>
    <row r="6" spans="1:3" s="14" customFormat="1" ht="214.5" customHeight="1" x14ac:dyDescent="0.25">
      <c r="A6" s="69" t="s">
        <v>176</v>
      </c>
      <c r="B6" s="16"/>
      <c r="C6" s="16"/>
    </row>
    <row r="7" spans="1:3" s="14" customFormat="1" ht="86.25" customHeight="1" x14ac:dyDescent="0.25">
      <c r="A7" s="37" t="s">
        <v>154</v>
      </c>
      <c r="B7" s="16"/>
      <c r="C7" s="16"/>
    </row>
    <row r="8" spans="1:3" s="14" customFormat="1" ht="86.25" customHeight="1" x14ac:dyDescent="0.25">
      <c r="A8" s="22" t="s">
        <v>135</v>
      </c>
      <c r="B8" s="16"/>
      <c r="C8" s="16"/>
    </row>
    <row r="9" spans="1:3" s="14" customFormat="1" ht="74.25" customHeight="1" x14ac:dyDescent="0.25">
      <c r="A9" s="22" t="s">
        <v>64</v>
      </c>
      <c r="B9" s="16"/>
      <c r="C9" s="16"/>
    </row>
    <row r="10" spans="1:3" s="14" customFormat="1" ht="44.25" customHeight="1" x14ac:dyDescent="0.25">
      <c r="A10" s="62" t="s">
        <v>130</v>
      </c>
      <c r="B10" s="16"/>
      <c r="C10" s="16"/>
    </row>
    <row r="11" spans="1:3" s="14" customFormat="1" ht="108" customHeight="1" x14ac:dyDescent="0.25">
      <c r="A11" s="62" t="s">
        <v>177</v>
      </c>
      <c r="B11" s="16"/>
      <c r="C11" s="16"/>
    </row>
    <row r="12" spans="1:3" s="14" customFormat="1" ht="84.75" customHeight="1" x14ac:dyDescent="0.25">
      <c r="A12" s="37" t="s">
        <v>71</v>
      </c>
      <c r="B12" s="16"/>
      <c r="C12" s="16"/>
    </row>
    <row r="13" spans="1:3" s="26" customFormat="1" ht="27.75" customHeight="1" x14ac:dyDescent="0.25">
      <c r="A13" s="13" t="s">
        <v>52</v>
      </c>
      <c r="B13" s="25"/>
      <c r="C13" s="25"/>
    </row>
    <row r="14" spans="1:3" s="28" customFormat="1" ht="14.25" customHeight="1" x14ac:dyDescent="0.25">
      <c r="A14" s="18"/>
    </row>
    <row r="15" spans="1:3" s="19" customFormat="1" ht="12.75" x14ac:dyDescent="0.25">
      <c r="A15" s="27" t="s">
        <v>53</v>
      </c>
    </row>
    <row r="16" spans="1:3" s="28" customFormat="1" ht="14.25" customHeight="1" x14ac:dyDescent="0.25">
      <c r="A16" s="29" t="s">
        <v>55</v>
      </c>
    </row>
    <row r="17" spans="1:9" s="28" customFormat="1" ht="14.25" customHeight="1" x14ac:dyDescent="0.25">
      <c r="A17" s="30" t="s">
        <v>63</v>
      </c>
    </row>
    <row r="18" spans="1:9" s="28" customFormat="1" ht="14.25" customHeight="1" x14ac:dyDescent="0.25">
      <c r="A18" s="31" t="s">
        <v>55</v>
      </c>
    </row>
    <row r="19" spans="1:9" s="28" customFormat="1" ht="14.25" customHeight="1" x14ac:dyDescent="0.25">
      <c r="A19" s="30" t="s">
        <v>70</v>
      </c>
    </row>
    <row r="20" spans="1:9" s="28" customFormat="1" ht="14.25" customHeight="1" x14ac:dyDescent="0.25">
      <c r="A20" s="31" t="s">
        <v>55</v>
      </c>
    </row>
    <row r="21" spans="1:9" s="28" customFormat="1" ht="14.25" customHeight="1" x14ac:dyDescent="0.25">
      <c r="A21" s="30" t="s">
        <v>136</v>
      </c>
    </row>
    <row r="22" spans="1:9" s="28" customFormat="1" ht="14.25" customHeight="1" x14ac:dyDescent="0.25">
      <c r="A22" s="31" t="s">
        <v>55</v>
      </c>
    </row>
    <row r="23" spans="1:9" s="28" customFormat="1" ht="14.25" customHeight="1" x14ac:dyDescent="0.25">
      <c r="A23" s="32" t="s">
        <v>54</v>
      </c>
    </row>
    <row r="24" spans="1:9" s="28" customFormat="1" ht="14.25" customHeight="1" x14ac:dyDescent="0.25">
      <c r="A24" s="33" t="s">
        <v>55</v>
      </c>
    </row>
    <row r="25" spans="1:9" s="28" customFormat="1" ht="14.25" customHeight="1" x14ac:dyDescent="0.25">
      <c r="A25" s="32" t="s">
        <v>69</v>
      </c>
    </row>
    <row r="26" spans="1:9" s="28" customFormat="1" ht="14.25" customHeight="1" x14ac:dyDescent="0.25">
      <c r="A26" s="33" t="s">
        <v>55</v>
      </c>
    </row>
    <row r="27" spans="1:9" s="28" customFormat="1" ht="14.25" customHeight="1" x14ac:dyDescent="0.25">
      <c r="A27" s="13" t="s">
        <v>51</v>
      </c>
    </row>
    <row r="28" spans="1:9" s="84" customFormat="1" ht="14.25" customHeight="1" x14ac:dyDescent="0.25">
      <c r="A28" s="85"/>
    </row>
    <row r="29" spans="1:9" s="19" customFormat="1" ht="12.75" x14ac:dyDescent="0.2">
      <c r="A29" s="72" t="s">
        <v>227</v>
      </c>
    </row>
    <row r="30" spans="1:9" s="19" customFormat="1" ht="11.25" customHeight="1" x14ac:dyDescent="0.25">
      <c r="A30" s="67"/>
    </row>
    <row r="31" spans="1:9" s="19" customFormat="1" ht="12.75" customHeight="1" x14ac:dyDescent="0.25">
      <c r="A31" s="72" t="s">
        <v>282</v>
      </c>
      <c r="B31" s="115"/>
      <c r="C31" s="115"/>
      <c r="D31" s="115"/>
      <c r="E31" s="115"/>
      <c r="F31" s="115"/>
      <c r="G31" s="115"/>
      <c r="H31" s="70"/>
      <c r="I31" s="70"/>
    </row>
    <row r="32" spans="1:9" s="19" customFormat="1" ht="12" customHeight="1" x14ac:dyDescent="0.25">
      <c r="A32" s="67"/>
    </row>
    <row r="33" spans="1:8" s="19" customFormat="1" ht="12.75" x14ac:dyDescent="0.2">
      <c r="A33" s="72" t="s">
        <v>283</v>
      </c>
    </row>
    <row r="34" spans="1:8" s="19" customFormat="1" ht="12" customHeight="1" x14ac:dyDescent="0.25">
      <c r="A34" s="67"/>
    </row>
    <row r="35" spans="1:8" s="19" customFormat="1" ht="15" x14ac:dyDescent="0.25">
      <c r="A35" s="72" t="s">
        <v>284</v>
      </c>
      <c r="B35" s="70"/>
      <c r="C35" s="70"/>
      <c r="D35" s="70"/>
      <c r="E35" s="70"/>
      <c r="F35" s="70"/>
      <c r="G35" s="70"/>
      <c r="H35" s="70"/>
    </row>
    <row r="36" spans="1:8" s="19" customFormat="1" ht="15" x14ac:dyDescent="0.25">
      <c r="A36" s="72"/>
      <c r="B36" s="70"/>
      <c r="C36" s="70"/>
      <c r="D36" s="70"/>
      <c r="E36" s="70"/>
      <c r="F36" s="70"/>
      <c r="G36" s="70"/>
      <c r="H36" s="70"/>
    </row>
    <row r="37" spans="1:8" s="225" customFormat="1" ht="12.75" x14ac:dyDescent="0.2">
      <c r="A37" s="72" t="s">
        <v>285</v>
      </c>
    </row>
    <row r="38" spans="1:8" s="226" customFormat="1" x14ac:dyDescent="0.2"/>
    <row r="39" spans="1:8" s="19" customFormat="1" ht="12.75" x14ac:dyDescent="0.2">
      <c r="A39" s="72" t="s">
        <v>286</v>
      </c>
    </row>
    <row r="40" spans="1:8" s="19" customFormat="1" ht="12.75" x14ac:dyDescent="0.25">
      <c r="A40" s="71"/>
    </row>
    <row r="41" spans="1:8" s="19" customFormat="1" ht="12.75" x14ac:dyDescent="0.2">
      <c r="A41" s="72" t="s">
        <v>287</v>
      </c>
    </row>
    <row r="42" spans="1:8" s="19" customFormat="1" ht="12.75" x14ac:dyDescent="0.25">
      <c r="A42" s="67"/>
    </row>
    <row r="43" spans="1:8" s="19" customFormat="1" ht="12.75" x14ac:dyDescent="0.2">
      <c r="A43" s="72" t="s">
        <v>288</v>
      </c>
    </row>
    <row r="44" spans="1:8" s="19" customFormat="1" ht="12.75" x14ac:dyDescent="0.25">
      <c r="A44" s="67"/>
    </row>
    <row r="45" spans="1:8" s="19" customFormat="1" ht="12.75" x14ac:dyDescent="0.2">
      <c r="A45" s="72" t="s">
        <v>289</v>
      </c>
    </row>
    <row r="46" spans="1:8" s="19" customFormat="1" ht="12.75" x14ac:dyDescent="0.25">
      <c r="A46" s="67"/>
    </row>
    <row r="47" spans="1:8" s="19" customFormat="1" ht="12.75" x14ac:dyDescent="0.2">
      <c r="A47" s="72" t="s">
        <v>206</v>
      </c>
    </row>
    <row r="48" spans="1:8" s="19" customFormat="1" ht="11.25" customHeight="1" x14ac:dyDescent="0.2">
      <c r="A48" s="72"/>
    </row>
    <row r="49" spans="1:12" s="19" customFormat="1" ht="11.25" customHeight="1" x14ac:dyDescent="0.2">
      <c r="A49" s="72" t="s">
        <v>207</v>
      </c>
    </row>
    <row r="50" spans="1:12" s="19" customFormat="1" ht="11.25" customHeight="1" x14ac:dyDescent="0.2">
      <c r="A50" s="72"/>
    </row>
    <row r="51" spans="1:12" s="19" customFormat="1" ht="11.25" customHeight="1" x14ac:dyDescent="0.2">
      <c r="A51" s="72" t="s">
        <v>200</v>
      </c>
    </row>
    <row r="52" spans="1:12" s="19" customFormat="1" ht="11.25" customHeight="1" x14ac:dyDescent="0.2">
      <c r="A52" s="72"/>
    </row>
    <row r="53" spans="1:12" s="19" customFormat="1" ht="11.25" customHeight="1" x14ac:dyDescent="0.2">
      <c r="A53" s="72" t="s">
        <v>208</v>
      </c>
    </row>
    <row r="54" spans="1:12" s="19" customFormat="1" ht="11.25" customHeight="1" x14ac:dyDescent="0.2">
      <c r="A54" s="72"/>
    </row>
    <row r="55" spans="1:12" s="19" customFormat="1" ht="11.25" customHeight="1" x14ac:dyDescent="0.2">
      <c r="A55" s="72" t="s">
        <v>201</v>
      </c>
    </row>
    <row r="56" spans="1:12" s="19" customFormat="1" ht="11.25" customHeight="1" x14ac:dyDescent="0.2">
      <c r="A56" s="72"/>
    </row>
    <row r="57" spans="1:12" s="19" customFormat="1" ht="11.25" customHeight="1" x14ac:dyDescent="0.2">
      <c r="A57" s="72" t="s">
        <v>209</v>
      </c>
    </row>
    <row r="58" spans="1:12" s="19" customFormat="1" ht="11.25" customHeight="1" x14ac:dyDescent="0.2">
      <c r="A58" s="72"/>
    </row>
    <row r="59" spans="1:12" s="19" customFormat="1" ht="11.25" customHeight="1" x14ac:dyDescent="0.2">
      <c r="A59" s="72" t="s">
        <v>202</v>
      </c>
    </row>
    <row r="60" spans="1:12" s="19" customFormat="1" ht="11.25" customHeight="1" x14ac:dyDescent="0.2">
      <c r="A60" s="72"/>
    </row>
    <row r="61" spans="1:12" s="19" customFormat="1" ht="11.25" customHeight="1" x14ac:dyDescent="0.2">
      <c r="A61" s="72" t="s">
        <v>203</v>
      </c>
    </row>
    <row r="62" spans="1:12" s="19" customFormat="1" ht="12.75" customHeight="1" x14ac:dyDescent="0.25">
      <c r="A62" s="72"/>
      <c r="B62" s="74"/>
      <c r="C62" s="74"/>
      <c r="D62" s="74"/>
      <c r="E62" s="74"/>
      <c r="F62" s="74"/>
      <c r="G62" s="75"/>
      <c r="H62" s="75"/>
      <c r="I62" s="75"/>
      <c r="J62" s="75"/>
      <c r="K62" s="75"/>
      <c r="L62" s="75"/>
    </row>
    <row r="63" spans="1:12" s="19" customFormat="1" ht="11.25" customHeight="1" x14ac:dyDescent="0.2">
      <c r="A63" s="73" t="s">
        <v>347</v>
      </c>
    </row>
    <row r="64" spans="1:12" s="19" customFormat="1" ht="12.75" customHeight="1" x14ac:dyDescent="0.25">
      <c r="A64" s="67"/>
    </row>
    <row r="65" spans="1:2" s="9" customFormat="1" ht="12" customHeight="1" x14ac:dyDescent="0.25">
      <c r="A65" s="17" t="s">
        <v>50</v>
      </c>
      <c r="B65" s="8"/>
    </row>
    <row r="66" spans="1:2" s="9" customFormat="1" ht="12.75" customHeight="1" x14ac:dyDescent="0.25">
      <c r="A66" s="12"/>
      <c r="B66" s="8"/>
    </row>
    <row r="67" spans="1:2" s="9" customFormat="1" ht="12.75" customHeight="1" x14ac:dyDescent="0.2">
      <c r="A67" s="11" t="s">
        <v>72</v>
      </c>
      <c r="B67" s="8"/>
    </row>
    <row r="68" spans="1:2" s="9" customFormat="1" ht="12.75" customHeight="1" x14ac:dyDescent="0.25">
      <c r="A68" s="10"/>
      <c r="B68" s="8"/>
    </row>
    <row r="69" spans="1:2" s="9" customFormat="1" ht="12.75" customHeight="1" x14ac:dyDescent="0.25">
      <c r="A69" s="8"/>
      <c r="B69" s="8"/>
    </row>
    <row r="70" spans="1:2" s="9" customFormat="1" ht="12.75" customHeight="1" x14ac:dyDescent="0.25">
      <c r="A70" s="8"/>
    </row>
    <row r="71" spans="1:2" s="9" customFormat="1" ht="12.75" customHeight="1" x14ac:dyDescent="0.25">
      <c r="A71" s="8"/>
    </row>
    <row r="72" spans="1:2" s="9" customFormat="1" ht="12.75" customHeight="1" x14ac:dyDescent="0.25">
      <c r="A72" s="8"/>
    </row>
    <row r="73" spans="1:2" s="9" customFormat="1" ht="12.75" customHeight="1" x14ac:dyDescent="0.25">
      <c r="A73" s="8"/>
    </row>
    <row r="74" spans="1:2" ht="12.75" customHeight="1" x14ac:dyDescent="0.2">
      <c r="A74" s="8"/>
    </row>
    <row r="75" spans="1:2" ht="12.75" customHeight="1" x14ac:dyDescent="0.2">
      <c r="A75" s="8"/>
    </row>
    <row r="76" spans="1:2" x14ac:dyDescent="0.2">
      <c r="A76" s="8"/>
    </row>
  </sheetData>
  <hyperlinks>
    <hyperlink ref="A67" r:id="rId1" display="mailto:DARES.communication@dares.travail.gouv.fr"/>
    <hyperlink ref="A63" location="'Annexe 1'!A1" display="Annexe 1 : Nombres de demandes d'activité partielle, d'établissements concernés, de salariés concernés et d'heures chômées demandées, depuis le 1er mars 2020, par secteur d'activité"/>
    <hyperlink ref="A61" location="'Figure 17'!A1" display="Figure 17 : Suivi hebdomadaire des offres d'emploi en ligne"/>
    <hyperlink ref="A53" location="'Figure 13'!A1" display="Figure 13: Entrées en Parcours Emploi Compétences"/>
    <hyperlink ref="A55" location="'Figure 14'!A1" display="Figure 14 : Nombre de demandes d'aides d'emplois francs enregistrées"/>
    <hyperlink ref="A57" location="'Figure 15'!A1" display="Figure 15 : Entrées initiales en PACEA"/>
    <hyperlink ref="A59" location="'Figure 16'!A1" display="Figure 16 : Entrées initiales en Garantie jeunes"/>
    <hyperlink ref="A29" location="'Figure 1'!A1" display="Figure 1 : Nombre de demandes d’activité partielle déposées, depuis le 1er mars, nombre de salariés concernés et volume d'heures demandées"/>
    <hyperlink ref="A31" location="'Figure 2'!A1" display="Figure 2 : Répartition des effectifs faisant l’objet d’une demande d’indemnisation au titre du mois de juin par région * (en %)"/>
    <hyperlink ref="A33" location="'Figure 3'!A1" display="'Figure 3'!A1"/>
    <hyperlink ref="A35" location="'Figure 4'!A1" display="Figure 4 : Estimation des nombres de salariés effectivement en activité partielle, en personnes physiques et en équivalents temps plein"/>
    <hyperlink ref="A37" location="'Figure 5'!A1" display="Figure 5 : Estimation des nombres de salariés effectivement en activité partielle, par secteur d’activité"/>
    <hyperlink ref="A39" location="'Figure 6'!A1" display="Figure 6 : Part des salariés qui seraient effectivement placés en activité partielle en juin dans les effectifs salariés, par secteur* (en %)"/>
    <hyperlink ref="A41" location="'Figure 7'!A1" display="'Figure 7'!A1"/>
    <hyperlink ref="A43" location="'Figure 8'!A1" display="Figure 8 : Estimation des nombres d’heures chômées, par secteur d’activité"/>
    <hyperlink ref="A45" location="'Figure 9'!A1" display="Figure 9 : Principaux indicateurs sur le suivi de l’activité partielle"/>
    <hyperlink ref="A47" location="'Figure 10'!A1" display="Figure 10 : Dispositifs de suivi des restructurations"/>
    <hyperlink ref="A49" location="' Figure 11'!A1" display="Figure 11: Demandes d’inscription à Pôle emploi par semaine"/>
    <hyperlink ref="A51" location="'Figure 12 '!A1" display="Figure 12 : Entrées en formation des demandeurs d'emploi"/>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J11" sqref="J11"/>
    </sheetView>
  </sheetViews>
  <sheetFormatPr baseColWidth="10" defaultRowHeight="15" x14ac:dyDescent="0.25"/>
  <cols>
    <col min="1" max="1" width="79.140625" style="247" bestFit="1" customWidth="1"/>
    <col min="2" max="5" width="11.42578125" style="247"/>
    <col min="7" max="7" width="12.7109375" bestFit="1" customWidth="1"/>
  </cols>
  <sheetData>
    <row r="1" spans="1:7" x14ac:dyDescent="0.25">
      <c r="A1" s="252" t="s">
        <v>289</v>
      </c>
    </row>
    <row r="2" spans="1:7" x14ac:dyDescent="0.25">
      <c r="A2" s="251"/>
    </row>
    <row r="3" spans="1:7" x14ac:dyDescent="0.25">
      <c r="A3" s="251" t="s">
        <v>228</v>
      </c>
    </row>
    <row r="4" spans="1:7" x14ac:dyDescent="0.25">
      <c r="A4" s="260"/>
      <c r="B4" s="250">
        <v>43891</v>
      </c>
      <c r="C4" s="250">
        <v>43922</v>
      </c>
      <c r="D4" s="250">
        <v>43952</v>
      </c>
      <c r="E4" s="250">
        <v>43983</v>
      </c>
    </row>
    <row r="5" spans="1:7" x14ac:dyDescent="0.25">
      <c r="A5" s="180" t="s">
        <v>5</v>
      </c>
      <c r="B5" s="181">
        <v>1.5335827284981481E-2</v>
      </c>
      <c r="C5" s="181">
        <v>4.8851955527644542E-2</v>
      </c>
      <c r="D5" s="181">
        <v>3.8096479606862618E-2</v>
      </c>
      <c r="E5" s="181">
        <v>1.2086136161909801E-2</v>
      </c>
      <c r="F5" s="60"/>
      <c r="G5" s="2"/>
    </row>
    <row r="6" spans="1:7" x14ac:dyDescent="0.25">
      <c r="A6" s="180" t="s">
        <v>30</v>
      </c>
      <c r="B6" s="181">
        <v>2.2696011013477029</v>
      </c>
      <c r="C6" s="181">
        <v>6.4323137539831183</v>
      </c>
      <c r="D6" s="181">
        <v>3.6700357856148447</v>
      </c>
      <c r="E6" s="181">
        <v>0.91272610619726913</v>
      </c>
      <c r="F6" s="60"/>
      <c r="G6" s="2"/>
    </row>
    <row r="7" spans="1:7" x14ac:dyDescent="0.25">
      <c r="A7" s="180" t="s">
        <v>22</v>
      </c>
      <c r="B7" s="181">
        <v>4.0874479131463506</v>
      </c>
      <c r="C7" s="181">
        <v>11.575120884834289</v>
      </c>
      <c r="D7" s="181">
        <v>5.4224690360603685</v>
      </c>
      <c r="E7" s="181">
        <v>1.451267250267942</v>
      </c>
      <c r="F7" s="60"/>
      <c r="G7" s="2"/>
    </row>
    <row r="8" spans="1:7" x14ac:dyDescent="0.25">
      <c r="A8" s="180" t="s">
        <v>2</v>
      </c>
      <c r="B8" s="181">
        <v>1.3795597389098089</v>
      </c>
      <c r="C8" s="181">
        <v>3.4167502889209618</v>
      </c>
      <c r="D8" s="181">
        <v>1.5420130627861059</v>
      </c>
      <c r="E8" s="181">
        <v>1.703599779887625</v>
      </c>
      <c r="F8" s="60"/>
      <c r="G8" s="2"/>
    </row>
    <row r="9" spans="1:7" x14ac:dyDescent="0.25">
      <c r="A9" s="180" t="s">
        <v>20</v>
      </c>
      <c r="B9" s="181">
        <v>3.3979100212083981</v>
      </c>
      <c r="C9" s="181">
        <v>10.902018642434209</v>
      </c>
      <c r="D9" s="181">
        <v>6.4071396637853208</v>
      </c>
      <c r="E9" s="181">
        <v>3.146245611372843</v>
      </c>
      <c r="F9" s="60"/>
      <c r="G9" s="2"/>
    </row>
    <row r="10" spans="1:7" x14ac:dyDescent="0.25">
      <c r="A10" s="180" t="s">
        <v>31</v>
      </c>
      <c r="B10" s="181">
        <v>4.5338443060293834</v>
      </c>
      <c r="C10" s="181">
        <v>13.86151037679438</v>
      </c>
      <c r="D10" s="181">
        <v>9.9117444147207703</v>
      </c>
      <c r="E10" s="181">
        <v>4.0660242179044852</v>
      </c>
      <c r="F10" s="60"/>
      <c r="G10" s="2"/>
    </row>
    <row r="11" spans="1:7" x14ac:dyDescent="0.25">
      <c r="A11" s="180" t="s">
        <v>139</v>
      </c>
      <c r="B11" s="181">
        <v>5.6034667177877644</v>
      </c>
      <c r="C11" s="181">
        <v>13.692691482447309</v>
      </c>
      <c r="D11" s="181">
        <v>7.4962659480098317</v>
      </c>
      <c r="E11" s="181">
        <v>4.4610797630587724</v>
      </c>
      <c r="F11" s="60"/>
      <c r="G11" s="2"/>
    </row>
    <row r="12" spans="1:7" s="247" customFormat="1" x14ac:dyDescent="0.25">
      <c r="A12" s="180" t="s">
        <v>8</v>
      </c>
      <c r="B12" s="181">
        <v>7.1644421181126479</v>
      </c>
      <c r="C12" s="181">
        <v>20.73887466248506</v>
      </c>
      <c r="D12" s="181">
        <v>11.666548043594078</v>
      </c>
      <c r="E12" s="181">
        <v>6.1846533933084942</v>
      </c>
      <c r="F12" s="109"/>
      <c r="G12" s="259"/>
    </row>
    <row r="13" spans="1:7" s="247" customFormat="1" x14ac:dyDescent="0.25">
      <c r="A13" s="180" t="s">
        <v>12</v>
      </c>
      <c r="B13" s="181">
        <v>47.031417421837141</v>
      </c>
      <c r="C13" s="181">
        <v>111.51507045020729</v>
      </c>
      <c r="D13" s="181">
        <v>35.785699751607275</v>
      </c>
      <c r="E13" s="181">
        <v>9.2111851125332471</v>
      </c>
      <c r="F13" s="109"/>
      <c r="G13" s="259"/>
    </row>
    <row r="14" spans="1:7" s="247" customFormat="1" x14ac:dyDescent="0.25">
      <c r="A14" s="180" t="s">
        <v>18</v>
      </c>
      <c r="B14" s="181">
        <v>6.1517576661277289</v>
      </c>
      <c r="C14" s="181">
        <v>19.941720186713859</v>
      </c>
      <c r="D14" s="181">
        <v>14.469478436331579</v>
      </c>
      <c r="E14" s="181">
        <v>10.020662624533362</v>
      </c>
      <c r="F14" s="109"/>
      <c r="G14" s="259"/>
    </row>
    <row r="15" spans="1:7" s="247" customFormat="1" x14ac:dyDescent="0.25">
      <c r="A15" s="180" t="s">
        <v>29</v>
      </c>
      <c r="B15" s="181">
        <v>18.724479373255249</v>
      </c>
      <c r="C15" s="181">
        <v>47.437567259631649</v>
      </c>
      <c r="D15" s="181">
        <v>25.91308468887512</v>
      </c>
      <c r="E15" s="181">
        <v>10.080856293551561</v>
      </c>
      <c r="F15" s="109"/>
      <c r="G15" s="259"/>
    </row>
    <row r="16" spans="1:7" s="247" customFormat="1" x14ac:dyDescent="0.25">
      <c r="A16" s="180" t="s">
        <v>138</v>
      </c>
      <c r="B16" s="181">
        <v>25.1507320540031</v>
      </c>
      <c r="C16" s="181">
        <v>62.15896478840029</v>
      </c>
      <c r="D16" s="181">
        <v>30.37343970696519</v>
      </c>
      <c r="E16" s="181">
        <v>15.634531314630561</v>
      </c>
      <c r="F16" s="109"/>
      <c r="G16" s="259"/>
    </row>
    <row r="17" spans="1:7" s="247" customFormat="1" x14ac:dyDescent="0.25">
      <c r="A17" s="180" t="s">
        <v>26</v>
      </c>
      <c r="B17" s="181">
        <v>21.578552230654839</v>
      </c>
      <c r="C17" s="181">
        <v>55.967152627082307</v>
      </c>
      <c r="D17" s="181">
        <v>32.693430099560338</v>
      </c>
      <c r="E17" s="181">
        <v>17.795768774879949</v>
      </c>
      <c r="F17" s="109"/>
      <c r="G17" s="259"/>
    </row>
    <row r="18" spans="1:7" s="247" customFormat="1" x14ac:dyDescent="0.25">
      <c r="A18" s="180" t="s">
        <v>137</v>
      </c>
      <c r="B18" s="181">
        <v>18.793913005506898</v>
      </c>
      <c r="C18" s="181">
        <v>55.435876410808724</v>
      </c>
      <c r="D18" s="181">
        <v>38.492113335841502</v>
      </c>
      <c r="E18" s="181">
        <v>25.944931080752077</v>
      </c>
      <c r="F18" s="109"/>
      <c r="G18" s="259"/>
    </row>
    <row r="19" spans="1:7" s="247" customFormat="1" x14ac:dyDescent="0.25">
      <c r="A19" s="180" t="s">
        <v>28</v>
      </c>
      <c r="B19" s="181">
        <v>67.585492917989413</v>
      </c>
      <c r="C19" s="181">
        <v>173.1865014847061</v>
      </c>
      <c r="D19" s="181">
        <v>74.591243184621874</v>
      </c>
      <c r="E19" s="181">
        <v>28.907449261562892</v>
      </c>
      <c r="F19" s="109"/>
      <c r="G19" s="259"/>
    </row>
    <row r="20" spans="1:7" s="247" customFormat="1" x14ac:dyDescent="0.25">
      <c r="A20" s="180" t="s">
        <v>32</v>
      </c>
      <c r="B20" s="181">
        <v>47.395411608924931</v>
      </c>
      <c r="C20" s="181">
        <v>118.74424024084441</v>
      </c>
      <c r="D20" s="181">
        <v>70.928362718791561</v>
      </c>
      <c r="E20" s="181">
        <v>40.557593384658816</v>
      </c>
      <c r="F20" s="109"/>
      <c r="G20" s="259"/>
    </row>
    <row r="21" spans="1:7" s="247" customFormat="1" x14ac:dyDescent="0.25">
      <c r="A21" s="180" t="s">
        <v>16</v>
      </c>
      <c r="B21" s="181">
        <v>48.236457652209296</v>
      </c>
      <c r="C21" s="181">
        <v>117.9699274822743</v>
      </c>
      <c r="D21" s="181">
        <v>86.783727025453473</v>
      </c>
      <c r="E21" s="181">
        <v>43.316539275596114</v>
      </c>
      <c r="F21" s="109"/>
      <c r="G21" s="259"/>
    </row>
    <row r="22" spans="1:7" s="247" customFormat="1" x14ac:dyDescent="0.25">
      <c r="D22" s="255"/>
      <c r="E22" s="255"/>
      <c r="F22" s="109"/>
      <c r="G22" s="259"/>
    </row>
    <row r="23" spans="1:7" s="247" customFormat="1" x14ac:dyDescent="0.25">
      <c r="A23" s="248" t="s">
        <v>248</v>
      </c>
      <c r="B23" s="255"/>
      <c r="C23" s="255"/>
      <c r="D23" s="255"/>
      <c r="E23" s="255"/>
    </row>
    <row r="24" spans="1:7" s="247" customFormat="1" x14ac:dyDescent="0.25">
      <c r="A24" s="248" t="s">
        <v>232</v>
      </c>
      <c r="B24" s="258"/>
      <c r="C24" s="258"/>
      <c r="D24" s="258"/>
      <c r="E24" s="258"/>
    </row>
    <row r="25" spans="1:7" x14ac:dyDescent="0.25">
      <c r="B25" s="257"/>
      <c r="C25" s="257"/>
      <c r="D25" s="257"/>
      <c r="E25" s="257"/>
    </row>
    <row r="28" spans="1:7" x14ac:dyDescent="0.25">
      <c r="B28" s="255"/>
      <c r="C28" s="255"/>
      <c r="D28" s="255"/>
      <c r="E28" s="255"/>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pane xSplit="1" ySplit="3" topLeftCell="B4" activePane="bottomRight" state="frozen"/>
      <selection activeCell="B45" sqref="B45"/>
      <selection pane="topRight" activeCell="B45" sqref="B45"/>
      <selection pane="bottomLeft" activeCell="B45" sqref="B45"/>
      <selection pane="bottomRight" activeCell="J11" sqref="J11"/>
    </sheetView>
  </sheetViews>
  <sheetFormatPr baseColWidth="10" defaultColWidth="11.42578125" defaultRowHeight="15" x14ac:dyDescent="0.25"/>
  <cols>
    <col min="1" max="1" width="35.28515625" style="20" bestFit="1" customWidth="1"/>
    <col min="2" max="2" width="11.42578125" style="20"/>
    <col min="3" max="5" width="11.42578125" style="20" customWidth="1"/>
    <col min="6" max="6" width="13.140625" style="20" customWidth="1"/>
    <col min="7" max="7" width="9.7109375" style="20" customWidth="1"/>
    <col min="8" max="10" width="11.42578125" style="20" customWidth="1"/>
    <col min="11" max="11" width="11.42578125" style="20"/>
    <col min="12" max="14" width="11.42578125" style="20" customWidth="1"/>
    <col min="15" max="15" width="11.42578125" style="20"/>
    <col min="16" max="18" width="11.42578125" style="20" customWidth="1"/>
    <col min="19" max="21" width="11.42578125" style="20"/>
    <col min="22" max="23" width="11.42578125" style="261"/>
    <col min="24" max="25" width="11.42578125" style="20"/>
    <col min="26" max="26" width="16" style="261" bestFit="1" customWidth="1"/>
    <col min="27" max="16384" width="11.42578125" style="20"/>
  </cols>
  <sheetData>
    <row r="1" spans="1:27" x14ac:dyDescent="0.25">
      <c r="A1" s="286" t="s">
        <v>206</v>
      </c>
    </row>
    <row r="2" spans="1:27" ht="15.75" thickBot="1" x14ac:dyDescent="0.3">
      <c r="J2" s="24"/>
      <c r="K2" s="24"/>
      <c r="L2" s="24"/>
      <c r="M2" s="24"/>
      <c r="N2" s="24"/>
      <c r="O2" s="24"/>
      <c r="P2" s="24"/>
      <c r="Q2" s="24"/>
      <c r="R2" s="24"/>
      <c r="S2" s="105"/>
      <c r="T2" s="105"/>
      <c r="U2" s="105"/>
      <c r="V2" s="285"/>
      <c r="W2" s="285"/>
      <c r="X2" s="105"/>
      <c r="Y2" s="105"/>
      <c r="Z2" s="285"/>
    </row>
    <row r="3" spans="1:27" ht="63" thickBot="1" x14ac:dyDescent="0.3">
      <c r="A3" s="114"/>
      <c r="B3" s="113" t="s">
        <v>61</v>
      </c>
      <c r="C3" s="112" t="s">
        <v>60</v>
      </c>
      <c r="D3" s="112" t="s">
        <v>59</v>
      </c>
      <c r="E3" s="112" t="s">
        <v>58</v>
      </c>
      <c r="F3" s="112" t="s">
        <v>66</v>
      </c>
      <c r="G3" s="112" t="s">
        <v>67</v>
      </c>
      <c r="H3" s="112" t="s">
        <v>73</v>
      </c>
      <c r="I3" s="112" t="s">
        <v>74</v>
      </c>
      <c r="J3" s="112" t="s">
        <v>140</v>
      </c>
      <c r="K3" s="112" t="s">
        <v>151</v>
      </c>
      <c r="L3" s="112" t="s">
        <v>153</v>
      </c>
      <c r="M3" s="112" t="s">
        <v>156</v>
      </c>
      <c r="N3" s="112" t="s">
        <v>169</v>
      </c>
      <c r="O3" s="112" t="s">
        <v>175</v>
      </c>
      <c r="P3" s="112" t="s">
        <v>205</v>
      </c>
      <c r="Q3" s="104" t="s">
        <v>204</v>
      </c>
      <c r="R3" s="104" t="s">
        <v>216</v>
      </c>
      <c r="S3" s="111" t="s">
        <v>215</v>
      </c>
      <c r="T3" s="111" t="s">
        <v>272</v>
      </c>
      <c r="U3" s="111" t="s">
        <v>273</v>
      </c>
      <c r="V3" s="111" t="s">
        <v>302</v>
      </c>
      <c r="W3" s="111" t="s">
        <v>301</v>
      </c>
      <c r="X3" s="111" t="s">
        <v>300</v>
      </c>
      <c r="Y3" s="111" t="s">
        <v>299</v>
      </c>
      <c r="Z3" s="284" t="s">
        <v>298</v>
      </c>
      <c r="AA3" s="283" t="s">
        <v>297</v>
      </c>
    </row>
    <row r="4" spans="1:27" ht="15" customHeight="1" x14ac:dyDescent="0.25">
      <c r="A4" s="41"/>
      <c r="B4" s="300" t="s">
        <v>296</v>
      </c>
      <c r="C4" s="301"/>
      <c r="D4" s="301"/>
      <c r="E4" s="301"/>
      <c r="F4" s="301"/>
      <c r="G4" s="301"/>
      <c r="H4" s="301"/>
      <c r="I4" s="301"/>
      <c r="J4" s="301"/>
      <c r="K4" s="301"/>
      <c r="L4" s="301"/>
      <c r="M4" s="301"/>
      <c r="N4" s="301"/>
      <c r="O4" s="301"/>
      <c r="P4" s="301"/>
      <c r="Q4" s="301"/>
      <c r="R4" s="301"/>
      <c r="S4" s="301"/>
      <c r="T4" s="301"/>
      <c r="U4" s="301"/>
      <c r="V4" s="301"/>
      <c r="W4" s="282"/>
      <c r="X4" s="282"/>
      <c r="Y4" s="282"/>
      <c r="Z4" s="281"/>
      <c r="AA4" s="280"/>
    </row>
    <row r="5" spans="1:27" x14ac:dyDescent="0.25">
      <c r="A5" s="40" t="s">
        <v>56</v>
      </c>
      <c r="B5" s="218">
        <v>11</v>
      </c>
      <c r="C5" s="278">
        <v>8</v>
      </c>
      <c r="D5" s="278">
        <v>5</v>
      </c>
      <c r="E5" s="278">
        <v>5</v>
      </c>
      <c r="F5" s="278">
        <v>5</v>
      </c>
      <c r="G5" s="276" t="s">
        <v>68</v>
      </c>
      <c r="H5" s="276" t="s">
        <v>68</v>
      </c>
      <c r="I5" s="276" t="s">
        <v>68</v>
      </c>
      <c r="J5" s="276" t="s">
        <v>68</v>
      </c>
      <c r="K5" s="276" t="s">
        <v>68</v>
      </c>
      <c r="L5" s="278">
        <v>6</v>
      </c>
      <c r="M5" s="278">
        <v>7</v>
      </c>
      <c r="N5" s="278">
        <v>13</v>
      </c>
      <c r="O5" s="278">
        <v>15</v>
      </c>
      <c r="P5" s="278">
        <v>19</v>
      </c>
      <c r="Q5" s="279">
        <v>33</v>
      </c>
      <c r="R5" s="278">
        <v>30</v>
      </c>
      <c r="S5" s="278">
        <v>23</v>
      </c>
      <c r="T5" s="278">
        <v>49</v>
      </c>
      <c r="U5" s="278">
        <v>32</v>
      </c>
      <c r="V5" s="278">
        <v>18</v>
      </c>
      <c r="W5" s="278">
        <v>23</v>
      </c>
      <c r="X5" s="277">
        <v>9</v>
      </c>
      <c r="Y5" s="276" t="s">
        <v>68</v>
      </c>
      <c r="Z5" s="275">
        <v>326</v>
      </c>
      <c r="AA5" s="274">
        <v>228</v>
      </c>
    </row>
    <row r="6" spans="1:27" ht="15.75" thickBot="1" x14ac:dyDescent="0.3">
      <c r="A6" s="38" t="s">
        <v>57</v>
      </c>
      <c r="B6" s="219">
        <v>127</v>
      </c>
      <c r="C6" s="220">
        <v>132</v>
      </c>
      <c r="D6" s="220">
        <v>106</v>
      </c>
      <c r="E6" s="220">
        <v>56</v>
      </c>
      <c r="F6" s="220">
        <v>56</v>
      </c>
      <c r="G6" s="220">
        <v>38</v>
      </c>
      <c r="H6" s="273">
        <v>54</v>
      </c>
      <c r="I6" s="273">
        <v>64</v>
      </c>
      <c r="J6" s="220">
        <v>65</v>
      </c>
      <c r="K6" s="220">
        <v>67</v>
      </c>
      <c r="L6" s="220">
        <v>67</v>
      </c>
      <c r="M6" s="220">
        <v>65</v>
      </c>
      <c r="N6" s="220">
        <v>96</v>
      </c>
      <c r="O6" s="220">
        <v>62</v>
      </c>
      <c r="P6" s="220">
        <v>162</v>
      </c>
      <c r="Q6" s="220">
        <v>127</v>
      </c>
      <c r="R6" s="220">
        <v>164</v>
      </c>
      <c r="S6" s="220">
        <v>164</v>
      </c>
      <c r="T6" s="220">
        <v>202</v>
      </c>
      <c r="U6" s="220">
        <v>149</v>
      </c>
      <c r="V6" s="220">
        <v>199</v>
      </c>
      <c r="W6" s="220">
        <v>199</v>
      </c>
      <c r="X6" s="272">
        <v>158</v>
      </c>
      <c r="Y6" s="271">
        <v>142</v>
      </c>
      <c r="Z6" s="270">
        <f>SUM(B6:Y6)</f>
        <v>2721</v>
      </c>
      <c r="AA6" s="269" t="s">
        <v>295</v>
      </c>
    </row>
    <row r="7" spans="1:27" ht="15" customHeight="1" x14ac:dyDescent="0.25">
      <c r="A7" s="39"/>
      <c r="B7" s="300" t="s">
        <v>294</v>
      </c>
      <c r="C7" s="301"/>
      <c r="D7" s="301"/>
      <c r="E7" s="301"/>
      <c r="F7" s="301"/>
      <c r="G7" s="301"/>
      <c r="H7" s="301"/>
      <c r="I7" s="301"/>
      <c r="J7" s="301"/>
      <c r="K7" s="301"/>
      <c r="L7" s="301"/>
      <c r="M7" s="301"/>
      <c r="N7" s="301"/>
      <c r="O7" s="301"/>
      <c r="P7" s="301"/>
      <c r="Q7" s="301"/>
      <c r="R7" s="301"/>
      <c r="S7" s="301"/>
      <c r="T7" s="301"/>
      <c r="U7" s="301"/>
      <c r="V7" s="301"/>
      <c r="W7" s="301"/>
      <c r="X7" s="301"/>
      <c r="Y7" s="302"/>
      <c r="Z7" s="268"/>
      <c r="AA7" s="267"/>
    </row>
    <row r="8" spans="1:27" s="82" customFormat="1" ht="15.75" thickBot="1" x14ac:dyDescent="0.3">
      <c r="A8" s="103" t="s">
        <v>56</v>
      </c>
      <c r="B8" s="221">
        <v>1770</v>
      </c>
      <c r="C8" s="222">
        <v>632</v>
      </c>
      <c r="D8" s="222">
        <v>247</v>
      </c>
      <c r="E8" s="222">
        <v>181</v>
      </c>
      <c r="F8" s="222">
        <v>245</v>
      </c>
      <c r="G8" s="222">
        <v>66</v>
      </c>
      <c r="H8" s="222">
        <v>12</v>
      </c>
      <c r="I8" s="222">
        <v>114</v>
      </c>
      <c r="J8" s="222">
        <v>59</v>
      </c>
      <c r="K8" s="222">
        <v>249</v>
      </c>
      <c r="L8" s="222">
        <v>474</v>
      </c>
      <c r="M8" s="222">
        <v>1100</v>
      </c>
      <c r="N8" s="110">
        <v>1444</v>
      </c>
      <c r="O8" s="110">
        <v>2448</v>
      </c>
      <c r="P8" s="110">
        <v>1844</v>
      </c>
      <c r="Q8" s="110">
        <v>9517</v>
      </c>
      <c r="R8" s="110">
        <v>4338</v>
      </c>
      <c r="S8" s="222">
        <v>2489</v>
      </c>
      <c r="T8" s="222">
        <v>7737</v>
      </c>
      <c r="U8" s="222">
        <v>8620</v>
      </c>
      <c r="V8" s="222">
        <v>1455</v>
      </c>
      <c r="W8" s="222">
        <v>3262</v>
      </c>
      <c r="X8" s="222">
        <v>479</v>
      </c>
      <c r="Y8" s="222">
        <v>172</v>
      </c>
      <c r="Z8" s="266">
        <f>SUM(B8:Y8)</f>
        <v>48954</v>
      </c>
      <c r="AA8" s="265">
        <v>17121</v>
      </c>
    </row>
    <row r="9" spans="1:27" s="24" customFormat="1" x14ac:dyDescent="0.25">
      <c r="A9" s="264" t="s">
        <v>293</v>
      </c>
      <c r="B9" s="147"/>
      <c r="C9" s="147"/>
      <c r="D9" s="147"/>
      <c r="E9" s="147"/>
      <c r="F9" s="147"/>
      <c r="G9" s="147"/>
      <c r="H9" s="147"/>
      <c r="I9" s="147"/>
      <c r="J9" s="147"/>
      <c r="K9" s="147"/>
      <c r="L9" s="147"/>
      <c r="M9" s="147"/>
      <c r="N9" s="147"/>
      <c r="O9" s="147"/>
      <c r="P9" s="147"/>
      <c r="Q9" s="147"/>
      <c r="R9" s="147"/>
      <c r="S9" s="147"/>
      <c r="T9" s="147"/>
      <c r="U9" s="147"/>
      <c r="V9" s="147"/>
      <c r="W9" s="147"/>
      <c r="X9" s="147"/>
      <c r="Z9" s="263"/>
    </row>
    <row r="10" spans="1:27" s="24" customFormat="1" x14ac:dyDescent="0.25">
      <c r="A10" s="21" t="s">
        <v>292</v>
      </c>
      <c r="B10"/>
      <c r="C10"/>
      <c r="D10"/>
      <c r="E10"/>
      <c r="F10"/>
      <c r="G10"/>
      <c r="H10"/>
      <c r="I10"/>
      <c r="J10"/>
      <c r="K10"/>
      <c r="L10"/>
      <c r="M10"/>
      <c r="N10"/>
      <c r="O10"/>
      <c r="P10"/>
      <c r="Q10"/>
      <c r="R10"/>
      <c r="S10"/>
      <c r="T10"/>
      <c r="U10"/>
      <c r="V10"/>
      <c r="W10"/>
      <c r="X10" s="60"/>
      <c r="Y10" s="60"/>
      <c r="Z10" s="262"/>
    </row>
    <row r="11" spans="1:27" s="24" customFormat="1" ht="15" customHeight="1" x14ac:dyDescent="0.25">
      <c r="A11" s="21" t="s">
        <v>291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262"/>
    </row>
    <row r="12" spans="1:27" s="24" customFormat="1" x14ac:dyDescent="0.25">
      <c r="A12" s="21" t="s">
        <v>290</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Z12" s="262"/>
    </row>
  </sheetData>
  <mergeCells count="2">
    <mergeCell ref="B4:V4"/>
    <mergeCell ref="B7:Y7"/>
  </mergeCells>
  <conditionalFormatting sqref="Y5 B5:U5">
    <cfRule type="cellIs" dxfId="3" priority="4" operator="lessThan">
      <formula>5</formula>
    </cfRule>
  </conditionalFormatting>
  <conditionalFormatting sqref="W5">
    <cfRule type="cellIs" dxfId="2" priority="3" operator="lessThan">
      <formula>5</formula>
    </cfRule>
  </conditionalFormatting>
  <conditionalFormatting sqref="V5">
    <cfRule type="cellIs" dxfId="1" priority="2" operator="lessThan">
      <formula>5</formula>
    </cfRule>
  </conditionalFormatting>
  <conditionalFormatting sqref="X5">
    <cfRule type="cellIs" dxfId="0" priority="1" operator="lessThan">
      <formula>5</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workbookViewId="0">
      <selection activeCell="B23" sqref="B23"/>
    </sheetView>
  </sheetViews>
  <sheetFormatPr baseColWidth="10" defaultColWidth="11.42578125" defaultRowHeight="15" x14ac:dyDescent="0.25"/>
  <cols>
    <col min="1" max="1" width="32.85546875" style="44" customWidth="1"/>
    <col min="2" max="2" width="16.140625" style="44" customWidth="1"/>
    <col min="3" max="3" width="15.42578125" style="44" customWidth="1"/>
    <col min="4" max="4" width="11.42578125" style="44"/>
    <col min="5" max="5" width="21" style="44" customWidth="1"/>
    <col min="6" max="16384" width="11.42578125" style="44"/>
  </cols>
  <sheetData>
    <row r="1" spans="1:16" x14ac:dyDescent="0.25">
      <c r="A1" s="86" t="s">
        <v>318</v>
      </c>
    </row>
    <row r="3" spans="1:16" ht="60" x14ac:dyDescent="0.25">
      <c r="A3" s="52"/>
      <c r="B3" s="107" t="s">
        <v>65</v>
      </c>
      <c r="C3" s="107" t="s">
        <v>118</v>
      </c>
      <c r="D3" s="107" t="s">
        <v>114</v>
      </c>
      <c r="E3" s="107" t="s">
        <v>117</v>
      </c>
    </row>
    <row r="4" spans="1:16" x14ac:dyDescent="0.25">
      <c r="A4" s="49" t="s">
        <v>199</v>
      </c>
      <c r="B4" s="51">
        <v>113506</v>
      </c>
      <c r="C4" s="50">
        <v>110701</v>
      </c>
      <c r="D4" s="48">
        <v>2.5338524493907055E-2</v>
      </c>
      <c r="E4" s="48">
        <v>-3.3129591724519569E-2</v>
      </c>
      <c r="G4" s="118"/>
      <c r="H4" s="118"/>
      <c r="I4" s="119"/>
      <c r="J4" s="119"/>
      <c r="K4" s="102"/>
      <c r="L4" s="120"/>
      <c r="M4" s="120"/>
      <c r="N4" s="288"/>
      <c r="O4" s="288"/>
      <c r="P4" s="45"/>
    </row>
    <row r="5" spans="1:16" x14ac:dyDescent="0.25">
      <c r="A5" s="49" t="s">
        <v>198</v>
      </c>
      <c r="B5" s="47">
        <v>102407</v>
      </c>
      <c r="C5" s="50">
        <v>102045</v>
      </c>
      <c r="D5" s="46">
        <v>3.5474545543632274E-3</v>
      </c>
      <c r="E5" s="46">
        <v>-2.3428138992243164E-2</v>
      </c>
      <c r="G5" s="118"/>
      <c r="H5" s="118"/>
      <c r="I5" s="119"/>
      <c r="J5" s="119"/>
      <c r="K5" s="102"/>
      <c r="L5" s="120"/>
      <c r="M5" s="120"/>
      <c r="N5" s="288"/>
      <c r="O5" s="288"/>
      <c r="P5" s="101"/>
    </row>
    <row r="6" spans="1:16" x14ac:dyDescent="0.25">
      <c r="A6" s="49" t="s">
        <v>197</v>
      </c>
      <c r="B6" s="47">
        <v>100966</v>
      </c>
      <c r="C6" s="50">
        <v>95260</v>
      </c>
      <c r="D6" s="46">
        <v>5.9899223178668803E-2</v>
      </c>
      <c r="E6" s="46">
        <v>-5.1802347813264649E-2</v>
      </c>
      <c r="G6" s="118"/>
      <c r="H6" s="118"/>
      <c r="I6" s="119"/>
      <c r="J6" s="119"/>
      <c r="K6" s="102"/>
      <c r="L6" s="120"/>
      <c r="M6" s="120"/>
      <c r="N6" s="288"/>
      <c r="O6" s="288"/>
      <c r="P6" s="101"/>
    </row>
    <row r="7" spans="1:16" x14ac:dyDescent="0.25">
      <c r="A7" s="49" t="s">
        <v>196</v>
      </c>
      <c r="B7" s="47">
        <v>96042</v>
      </c>
      <c r="C7" s="50">
        <v>97699</v>
      </c>
      <c r="D7" s="46">
        <v>-1.6960255478561725E-2</v>
      </c>
      <c r="E7" s="46">
        <v>1.7786322574284252E-2</v>
      </c>
      <c r="G7" s="118"/>
      <c r="H7" s="118"/>
      <c r="I7" s="119"/>
      <c r="J7" s="119"/>
      <c r="K7" s="102"/>
      <c r="L7" s="120"/>
      <c r="M7" s="120"/>
      <c r="N7" s="288"/>
      <c r="O7" s="288"/>
      <c r="P7" s="101"/>
    </row>
    <row r="8" spans="1:16" x14ac:dyDescent="0.25">
      <c r="A8" s="49" t="s">
        <v>195</v>
      </c>
      <c r="B8" s="47">
        <v>90495</v>
      </c>
      <c r="C8" s="50">
        <v>83347</v>
      </c>
      <c r="D8" s="46">
        <v>8.5761935042653059E-2</v>
      </c>
      <c r="E8" s="46">
        <v>3.0550996297089128E-2</v>
      </c>
      <c r="G8" s="118"/>
      <c r="H8" s="118"/>
      <c r="I8" s="119"/>
      <c r="J8" s="119"/>
      <c r="K8" s="102"/>
      <c r="L8" s="120"/>
      <c r="M8" s="120"/>
      <c r="N8" s="288"/>
      <c r="O8" s="288"/>
      <c r="P8" s="101"/>
    </row>
    <row r="9" spans="1:16" x14ac:dyDescent="0.25">
      <c r="A9" s="49" t="s">
        <v>194</v>
      </c>
      <c r="B9" s="47">
        <v>75523</v>
      </c>
      <c r="C9" s="50">
        <v>69559</v>
      </c>
      <c r="D9" s="46">
        <v>8.5740163027070437E-2</v>
      </c>
      <c r="E9" s="46">
        <v>4.9617625374062113E-2</v>
      </c>
      <c r="G9" s="118"/>
      <c r="H9" s="118"/>
      <c r="I9" s="119"/>
      <c r="J9" s="119"/>
      <c r="K9" s="102"/>
      <c r="L9" s="120"/>
      <c r="M9" s="120"/>
      <c r="N9" s="288"/>
      <c r="O9" s="288"/>
      <c r="P9" s="101"/>
    </row>
    <row r="10" spans="1:16" x14ac:dyDescent="0.25">
      <c r="A10" s="49" t="s">
        <v>193</v>
      </c>
      <c r="B10" s="47">
        <v>93003</v>
      </c>
      <c r="C10" s="50">
        <v>91428</v>
      </c>
      <c r="D10" s="46">
        <v>1.7226670166688551E-2</v>
      </c>
      <c r="E10" s="46">
        <v>3.8095739300008979E-2</v>
      </c>
      <c r="G10" s="118"/>
      <c r="H10" s="118"/>
      <c r="I10" s="119"/>
      <c r="J10" s="119"/>
      <c r="K10" s="102"/>
      <c r="L10" s="120"/>
      <c r="M10" s="120"/>
      <c r="N10" s="288"/>
      <c r="O10" s="288"/>
      <c r="P10" s="101"/>
    </row>
    <row r="11" spans="1:16" x14ac:dyDescent="0.25">
      <c r="A11" s="49" t="s">
        <v>192</v>
      </c>
      <c r="B11" s="47">
        <v>86699</v>
      </c>
      <c r="C11" s="50">
        <v>96774</v>
      </c>
      <c r="D11" s="46">
        <v>-0.10410854155041649</v>
      </c>
      <c r="E11" s="46">
        <v>1.3520644487962752E-2</v>
      </c>
      <c r="G11" s="118"/>
      <c r="H11" s="118"/>
      <c r="I11" s="119"/>
      <c r="J11" s="119"/>
      <c r="K11" s="102"/>
      <c r="L11" s="120"/>
      <c r="M11" s="120"/>
      <c r="N11" s="288"/>
      <c r="O11" s="288"/>
      <c r="P11" s="101"/>
    </row>
    <row r="12" spans="1:16" x14ac:dyDescent="0.25">
      <c r="A12" s="49" t="s">
        <v>191</v>
      </c>
      <c r="B12" s="47">
        <v>96119</v>
      </c>
      <c r="C12" s="50">
        <v>87314</v>
      </c>
      <c r="D12" s="46">
        <v>0.1008429346954669</v>
      </c>
      <c r="E12" s="46">
        <v>1.81670651307686E-2</v>
      </c>
      <c r="G12" s="118"/>
      <c r="H12" s="118"/>
      <c r="I12" s="119"/>
      <c r="J12" s="119"/>
      <c r="K12" s="102"/>
      <c r="L12" s="120"/>
      <c r="M12" s="120"/>
      <c r="N12" s="288"/>
      <c r="O12" s="288"/>
      <c r="P12" s="101"/>
    </row>
    <row r="13" spans="1:16" x14ac:dyDescent="0.25">
      <c r="A13" s="49" t="s">
        <v>190</v>
      </c>
      <c r="B13" s="47">
        <v>82690</v>
      </c>
      <c r="C13" s="50">
        <v>76021</v>
      </c>
      <c r="D13" s="46">
        <v>8.7725759987371976E-2</v>
      </c>
      <c r="E13" s="46">
        <v>1.9838594514944408E-2</v>
      </c>
      <c r="G13" s="118"/>
      <c r="H13" s="118"/>
      <c r="I13" s="119"/>
      <c r="J13" s="119"/>
      <c r="K13" s="102"/>
      <c r="L13" s="120"/>
      <c r="M13" s="120"/>
      <c r="N13" s="288"/>
      <c r="O13" s="288"/>
      <c r="P13" s="101"/>
    </row>
    <row r="14" spans="1:16" x14ac:dyDescent="0.25">
      <c r="A14" s="49" t="s">
        <v>189</v>
      </c>
      <c r="B14" s="47">
        <v>117673</v>
      </c>
      <c r="C14" s="50">
        <v>89536</v>
      </c>
      <c r="D14" s="46">
        <v>0.31425348463187985</v>
      </c>
      <c r="E14" s="46">
        <v>9.5914427490740639E-2</v>
      </c>
      <c r="G14" s="118"/>
      <c r="H14" s="118"/>
      <c r="I14" s="119"/>
      <c r="J14" s="119"/>
      <c r="K14" s="102"/>
      <c r="L14" s="120"/>
      <c r="M14" s="120"/>
      <c r="N14" s="288"/>
      <c r="O14" s="288"/>
      <c r="P14" s="101"/>
    </row>
    <row r="15" spans="1:16" x14ac:dyDescent="0.25">
      <c r="A15" s="49" t="s">
        <v>188</v>
      </c>
      <c r="B15" s="47">
        <v>91763.636363636368</v>
      </c>
      <c r="C15" s="50">
        <v>84912</v>
      </c>
      <c r="D15" s="46">
        <v>8.0691025575140962E-2</v>
      </c>
      <c r="E15" s="46">
        <v>0.14939365321415332</v>
      </c>
      <c r="G15" s="118"/>
      <c r="H15" s="118"/>
      <c r="I15" s="119"/>
      <c r="J15" s="119"/>
      <c r="K15" s="102"/>
      <c r="L15" s="120"/>
      <c r="M15" s="120"/>
      <c r="N15" s="288"/>
      <c r="O15" s="288"/>
      <c r="P15" s="101"/>
    </row>
    <row r="16" spans="1:16" x14ac:dyDescent="0.25">
      <c r="A16" s="49" t="s">
        <v>187</v>
      </c>
      <c r="B16" s="47">
        <v>105802</v>
      </c>
      <c r="C16" s="47">
        <v>97699</v>
      </c>
      <c r="D16" s="46">
        <v>8.2938412880377399E-2</v>
      </c>
      <c r="E16" s="46">
        <v>0.14292133787032801</v>
      </c>
      <c r="G16" s="118"/>
      <c r="H16" s="118"/>
      <c r="I16" s="119"/>
      <c r="J16" s="119"/>
      <c r="K16" s="102"/>
      <c r="L16" s="120"/>
      <c r="M16" s="120"/>
      <c r="N16" s="288"/>
      <c r="O16" s="288"/>
      <c r="P16" s="101"/>
    </row>
    <row r="17" spans="1:16" x14ac:dyDescent="0.25">
      <c r="A17" s="49" t="s">
        <v>186</v>
      </c>
      <c r="B17" s="47">
        <v>73060.606060606064</v>
      </c>
      <c r="C17" s="47">
        <v>73699</v>
      </c>
      <c r="D17" s="46">
        <v>-8.6621791258217895E-3</v>
      </c>
      <c r="E17" s="46">
        <v>0.1227518676643431</v>
      </c>
      <c r="G17" s="118"/>
      <c r="H17" s="118"/>
      <c r="I17" s="119"/>
      <c r="J17" s="119"/>
      <c r="K17" s="102"/>
      <c r="L17" s="120"/>
      <c r="M17" s="120"/>
      <c r="N17" s="288"/>
      <c r="O17" s="288"/>
      <c r="P17" s="101"/>
    </row>
    <row r="18" spans="1:16" x14ac:dyDescent="0.25">
      <c r="A18" s="81" t="s">
        <v>185</v>
      </c>
      <c r="B18" s="47">
        <v>81477</v>
      </c>
      <c r="C18" s="47">
        <v>85348</v>
      </c>
      <c r="D18" s="46">
        <v>-4.5355485775882221E-2</v>
      </c>
      <c r="E18" s="46">
        <v>3.0572216732060786E-2</v>
      </c>
      <c r="G18" s="118"/>
      <c r="H18" s="118"/>
      <c r="I18" s="119"/>
      <c r="J18" s="119"/>
      <c r="K18" s="102"/>
      <c r="L18" s="120"/>
      <c r="M18" s="120"/>
      <c r="N18" s="288"/>
      <c r="O18" s="288"/>
      <c r="P18" s="101"/>
    </row>
    <row r="19" spans="1:16" x14ac:dyDescent="0.25">
      <c r="A19" s="81" t="s">
        <v>184</v>
      </c>
      <c r="B19" s="80">
        <v>65653</v>
      </c>
      <c r="C19" s="80">
        <v>75509</v>
      </c>
      <c r="D19" s="79">
        <v>-0.1305274867896542</v>
      </c>
      <c r="E19" s="79">
        <v>-1.8848155601552841E-2</v>
      </c>
      <c r="G19" s="121"/>
      <c r="H19" s="121"/>
      <c r="I19" s="122"/>
      <c r="J19" s="122"/>
      <c r="K19" s="102"/>
      <c r="L19" s="120"/>
      <c r="M19" s="120"/>
      <c r="N19" s="288"/>
      <c r="O19" s="288"/>
      <c r="P19" s="101"/>
    </row>
    <row r="20" spans="1:16" x14ac:dyDescent="0.25">
      <c r="A20" s="81" t="s">
        <v>183</v>
      </c>
      <c r="B20" s="80">
        <v>68188</v>
      </c>
      <c r="C20" s="80">
        <v>89413</v>
      </c>
      <c r="D20" s="79">
        <v>-0.23738158880699678</v>
      </c>
      <c r="E20" s="79">
        <v>-0.10985740592277016</v>
      </c>
      <c r="G20" s="121"/>
      <c r="H20" s="121"/>
      <c r="I20" s="122"/>
      <c r="J20" s="122"/>
      <c r="K20" s="102"/>
      <c r="L20" s="120"/>
      <c r="M20" s="120"/>
      <c r="N20" s="288"/>
      <c r="O20" s="288"/>
      <c r="P20" s="101"/>
    </row>
    <row r="21" spans="1:16" x14ac:dyDescent="0.25">
      <c r="A21" s="81" t="s">
        <v>182</v>
      </c>
      <c r="B21" s="80">
        <v>58423</v>
      </c>
      <c r="C21" s="80">
        <v>73891</v>
      </c>
      <c r="D21" s="79">
        <v>-0.20933537237281941</v>
      </c>
      <c r="E21" s="79">
        <v>-0.15553999401531959</v>
      </c>
      <c r="G21" s="121"/>
      <c r="H21" s="121"/>
      <c r="I21" s="122"/>
      <c r="J21" s="122"/>
      <c r="K21" s="102"/>
      <c r="L21" s="120"/>
      <c r="M21" s="120"/>
      <c r="N21" s="288"/>
      <c r="O21" s="288"/>
    </row>
    <row r="22" spans="1:16" x14ac:dyDescent="0.25">
      <c r="A22" s="81" t="s">
        <v>181</v>
      </c>
      <c r="B22" s="80">
        <v>56762</v>
      </c>
      <c r="C22" s="80">
        <v>85364</v>
      </c>
      <c r="D22" s="79">
        <v>-0.33505927557284099</v>
      </c>
      <c r="E22" s="79">
        <v>-0.23182088797169442</v>
      </c>
      <c r="G22" s="121"/>
      <c r="H22" s="121"/>
      <c r="I22" s="122"/>
      <c r="J22" s="122"/>
      <c r="K22" s="102"/>
      <c r="L22" s="120"/>
      <c r="M22" s="120"/>
      <c r="N22" s="288"/>
      <c r="O22" s="288"/>
    </row>
    <row r="23" spans="1:16" x14ac:dyDescent="0.25">
      <c r="A23" s="81" t="s">
        <v>222</v>
      </c>
      <c r="B23" s="80">
        <v>57817</v>
      </c>
      <c r="C23" s="80">
        <v>88345</v>
      </c>
      <c r="D23" s="79">
        <v>-0.34555436074480728</v>
      </c>
      <c r="E23" s="79">
        <v>-0.28433027806049027</v>
      </c>
      <c r="G23" s="121"/>
      <c r="H23" s="121"/>
      <c r="I23" s="122"/>
      <c r="J23" s="122"/>
      <c r="K23" s="102"/>
      <c r="L23" s="120"/>
      <c r="M23" s="120"/>
      <c r="N23" s="288"/>
      <c r="O23" s="288"/>
    </row>
    <row r="24" spans="1:16" x14ac:dyDescent="0.25">
      <c r="A24" s="81" t="s">
        <v>213</v>
      </c>
      <c r="B24" s="80">
        <v>64117</v>
      </c>
      <c r="C24" s="80">
        <v>71115</v>
      </c>
      <c r="D24" s="79">
        <v>-9.8403993531603784E-2</v>
      </c>
      <c r="E24" s="79">
        <v>-0.25601556249313651</v>
      </c>
      <c r="G24" s="121"/>
      <c r="H24" s="121"/>
      <c r="I24" s="122"/>
      <c r="J24" s="122"/>
      <c r="K24" s="102"/>
      <c r="L24" s="120"/>
      <c r="M24" s="120"/>
      <c r="N24" s="288"/>
      <c r="O24" s="288"/>
    </row>
    <row r="25" spans="1:16" x14ac:dyDescent="0.25">
      <c r="A25" s="81" t="s">
        <v>212</v>
      </c>
      <c r="B25" s="80">
        <v>74412</v>
      </c>
      <c r="C25" s="80">
        <v>89880</v>
      </c>
      <c r="D25" s="79">
        <v>-0.17209612817089448</v>
      </c>
      <c r="E25" s="79">
        <v>-0.24378555380276301</v>
      </c>
      <c r="G25" s="121"/>
      <c r="H25" s="121"/>
      <c r="I25" s="122"/>
      <c r="J25" s="122"/>
      <c r="K25" s="102"/>
      <c r="L25" s="120"/>
      <c r="M25" s="120"/>
      <c r="N25" s="288"/>
      <c r="O25" s="288"/>
    </row>
    <row r="26" spans="1:16" x14ac:dyDescent="0.25">
      <c r="A26" s="81" t="s">
        <v>223</v>
      </c>
      <c r="B26" s="80">
        <v>66851</v>
      </c>
      <c r="C26" s="80">
        <v>70150</v>
      </c>
      <c r="D26" s="79">
        <v>-4.7027797576621566E-2</v>
      </c>
      <c r="E26" s="79">
        <v>-0.17619643807317908</v>
      </c>
      <c r="G26" s="121"/>
      <c r="H26" s="121"/>
      <c r="I26" s="122"/>
      <c r="J26" s="122"/>
      <c r="K26" s="102"/>
      <c r="L26" s="120"/>
      <c r="M26" s="120"/>
      <c r="N26" s="288"/>
      <c r="O26" s="288"/>
    </row>
    <row r="27" spans="1:16" x14ac:dyDescent="0.25">
      <c r="A27" s="81" t="s">
        <v>224</v>
      </c>
      <c r="B27" s="80">
        <v>77340</v>
      </c>
      <c r="C27" s="80">
        <v>91157</v>
      </c>
      <c r="D27" s="79">
        <v>-0.15157365863290806</v>
      </c>
      <c r="E27" s="79">
        <v>-0.12281028352290713</v>
      </c>
      <c r="G27" s="121"/>
      <c r="H27" s="121"/>
      <c r="I27" s="122"/>
      <c r="J27" s="122"/>
      <c r="K27" s="102"/>
      <c r="L27" s="120"/>
      <c r="M27" s="120"/>
      <c r="N27" s="288"/>
      <c r="O27" s="288"/>
    </row>
    <row r="28" spans="1:16" x14ac:dyDescent="0.25">
      <c r="A28" s="81" t="s">
        <v>315</v>
      </c>
      <c r="B28" s="80">
        <v>73165</v>
      </c>
      <c r="C28" s="80">
        <v>88454</v>
      </c>
      <c r="D28" s="79">
        <v>-0.17284690347525267</v>
      </c>
      <c r="E28" s="79">
        <v>-0.1409517696626732</v>
      </c>
      <c r="G28" s="121"/>
      <c r="H28" s="121"/>
      <c r="I28" s="122"/>
      <c r="J28" s="122"/>
      <c r="K28" s="102"/>
      <c r="L28" s="120"/>
      <c r="M28" s="120"/>
      <c r="N28" s="288"/>
      <c r="O28" s="288"/>
    </row>
    <row r="29" spans="1:16" x14ac:dyDescent="0.25">
      <c r="A29" s="81" t="s">
        <v>317</v>
      </c>
      <c r="B29" s="80">
        <v>109774</v>
      </c>
      <c r="C29" s="80">
        <v>121118</v>
      </c>
      <c r="D29" s="79">
        <v>-9.3660727554946366E-2</v>
      </c>
      <c r="E29" s="79">
        <v>-0.11796030511298838</v>
      </c>
      <c r="L29" s="120"/>
      <c r="M29" s="120"/>
      <c r="N29" s="288"/>
      <c r="O29" s="288"/>
    </row>
    <row r="30" spans="1:16" x14ac:dyDescent="0.25">
      <c r="A30" s="81" t="s">
        <v>313</v>
      </c>
      <c r="B30" s="80">
        <v>87596</v>
      </c>
      <c r="C30" s="80">
        <v>94137</v>
      </c>
      <c r="D30" s="79">
        <v>-6.9483837385937552E-2</v>
      </c>
      <c r="E30" s="79">
        <v>-0.11900492825414188</v>
      </c>
      <c r="L30" s="120"/>
      <c r="M30" s="120"/>
      <c r="N30" s="288"/>
      <c r="O30" s="288"/>
    </row>
    <row r="31" spans="1:16" x14ac:dyDescent="0.25">
      <c r="A31" s="81" t="s">
        <v>312</v>
      </c>
      <c r="B31" s="80">
        <v>78915</v>
      </c>
      <c r="C31" s="80">
        <v>100940</v>
      </c>
      <c r="D31" s="79">
        <v>-0.21819893005745983</v>
      </c>
      <c r="E31" s="79">
        <v>-0.13641205093797337</v>
      </c>
    </row>
    <row r="32" spans="1:16" x14ac:dyDescent="0.25">
      <c r="A32" s="81" t="s">
        <v>316</v>
      </c>
      <c r="B32" s="80">
        <v>88097</v>
      </c>
      <c r="C32" s="80">
        <v>88807</v>
      </c>
      <c r="D32" s="79">
        <v>-7.9948652696296696E-3</v>
      </c>
      <c r="E32" s="79">
        <v>-0.10029580100839008</v>
      </c>
    </row>
    <row r="33" spans="1:14" x14ac:dyDescent="0.25">
      <c r="A33" s="81" t="s">
        <v>310</v>
      </c>
      <c r="B33" s="80">
        <v>89370</v>
      </c>
      <c r="C33" s="80">
        <v>112047</v>
      </c>
      <c r="D33" s="79">
        <v>-0.20238828348817905</v>
      </c>
      <c r="E33" s="79">
        <v>-0.13121730806630449</v>
      </c>
    </row>
    <row r="34" spans="1:14" x14ac:dyDescent="0.25">
      <c r="A34" s="78" t="s">
        <v>309</v>
      </c>
      <c r="B34" s="77">
        <v>90012</v>
      </c>
      <c r="C34" s="77">
        <v>85538</v>
      </c>
      <c r="D34" s="76">
        <v>5.2304239051649493E-2</v>
      </c>
      <c r="E34" s="76">
        <v>-0.10569227432796668</v>
      </c>
    </row>
    <row r="35" spans="1:14" x14ac:dyDescent="0.25">
      <c r="A35" s="304" t="s">
        <v>116</v>
      </c>
      <c r="B35" s="304"/>
    </row>
    <row r="36" spans="1:14" ht="30.75" customHeight="1" x14ac:dyDescent="0.25">
      <c r="A36" s="303" t="s">
        <v>105</v>
      </c>
      <c r="B36" s="303"/>
      <c r="C36" s="303"/>
      <c r="D36" s="303"/>
      <c r="E36" s="303"/>
    </row>
    <row r="37" spans="1:14" x14ac:dyDescent="0.25">
      <c r="A37" s="5" t="s">
        <v>104</v>
      </c>
    </row>
    <row r="39" spans="1:14" x14ac:dyDescent="0.25">
      <c r="L39" s="45"/>
      <c r="M39" s="45"/>
      <c r="N39" s="45"/>
    </row>
    <row r="40" spans="1:14" x14ac:dyDescent="0.25">
      <c r="A40" s="66"/>
      <c r="B40" s="123">
        <v>2018</v>
      </c>
      <c r="C40" s="124">
        <v>2019</v>
      </c>
      <c r="D40" s="125">
        <v>2020</v>
      </c>
      <c r="F40" s="45"/>
      <c r="L40" s="45"/>
      <c r="M40" s="45"/>
      <c r="N40" s="45"/>
    </row>
    <row r="41" spans="1:14" x14ac:dyDescent="0.25">
      <c r="A41" s="126" t="s">
        <v>199</v>
      </c>
      <c r="B41" s="127">
        <v>100330</v>
      </c>
      <c r="C41" s="106">
        <v>110701</v>
      </c>
      <c r="D41" s="50">
        <v>113506</v>
      </c>
      <c r="E41" s="45"/>
      <c r="F41" s="45"/>
      <c r="J41" s="45"/>
      <c r="K41" s="45"/>
      <c r="L41" s="45"/>
      <c r="M41" s="45"/>
      <c r="N41" s="45"/>
    </row>
    <row r="42" spans="1:14" x14ac:dyDescent="0.25">
      <c r="A42" s="128" t="s">
        <v>198</v>
      </c>
      <c r="B42" s="127">
        <v>104190</v>
      </c>
      <c r="C42" s="106">
        <v>102045</v>
      </c>
      <c r="D42" s="50">
        <v>102407</v>
      </c>
      <c r="E42" s="45"/>
      <c r="F42" s="45"/>
      <c r="J42" s="45"/>
      <c r="K42" s="45"/>
      <c r="L42" s="45"/>
      <c r="M42" s="45"/>
      <c r="N42" s="45"/>
    </row>
    <row r="43" spans="1:14" x14ac:dyDescent="0.25">
      <c r="A43" s="128" t="s">
        <v>197</v>
      </c>
      <c r="B43" s="127">
        <v>89142</v>
      </c>
      <c r="C43" s="106">
        <v>95260</v>
      </c>
      <c r="D43" s="50">
        <v>100966</v>
      </c>
      <c r="E43" s="45"/>
      <c r="F43" s="45"/>
      <c r="J43" s="45"/>
      <c r="K43" s="45"/>
      <c r="L43" s="45"/>
      <c r="M43" s="45"/>
      <c r="N43" s="45"/>
    </row>
    <row r="44" spans="1:14" x14ac:dyDescent="0.25">
      <c r="A44" s="128" t="s">
        <v>196</v>
      </c>
      <c r="B44" s="127">
        <v>97441</v>
      </c>
      <c r="C44" s="106">
        <v>97699</v>
      </c>
      <c r="D44" s="50">
        <v>96042</v>
      </c>
      <c r="E44" s="45"/>
      <c r="F44" s="45"/>
      <c r="J44" s="45"/>
      <c r="K44" s="45"/>
      <c r="L44" s="45"/>
      <c r="M44" s="45"/>
      <c r="N44" s="45"/>
    </row>
    <row r="45" spans="1:14" x14ac:dyDescent="0.25">
      <c r="A45" s="128" t="s">
        <v>195</v>
      </c>
      <c r="B45" s="127">
        <v>75434</v>
      </c>
      <c r="C45" s="106">
        <v>83347</v>
      </c>
      <c r="D45" s="50">
        <v>90495</v>
      </c>
      <c r="E45" s="45"/>
      <c r="F45" s="45"/>
      <c r="J45" s="45"/>
      <c r="K45" s="45"/>
      <c r="L45" s="45"/>
      <c r="M45" s="45"/>
      <c r="N45" s="45"/>
    </row>
    <row r="46" spans="1:14" x14ac:dyDescent="0.25">
      <c r="A46" s="128" t="s">
        <v>194</v>
      </c>
      <c r="B46" s="127">
        <v>71031</v>
      </c>
      <c r="C46" s="106">
        <v>69559</v>
      </c>
      <c r="D46" s="50">
        <v>75523</v>
      </c>
      <c r="E46" s="45"/>
      <c r="F46" s="45"/>
      <c r="J46" s="45"/>
      <c r="K46" s="45"/>
      <c r="L46" s="45"/>
      <c r="M46" s="45"/>
      <c r="N46" s="45"/>
    </row>
    <row r="47" spans="1:14" x14ac:dyDescent="0.25">
      <c r="A47" s="128" t="s">
        <v>193</v>
      </c>
      <c r="B47" s="127">
        <v>93102</v>
      </c>
      <c r="C47" s="106">
        <v>91428</v>
      </c>
      <c r="D47" s="50">
        <v>93003</v>
      </c>
      <c r="E47" s="45"/>
      <c r="F47" s="45"/>
      <c r="J47" s="45"/>
      <c r="K47" s="45"/>
      <c r="L47" s="45"/>
      <c r="M47" s="45"/>
      <c r="N47" s="45"/>
    </row>
    <row r="48" spans="1:14" x14ac:dyDescent="0.25">
      <c r="A48" s="128" t="s">
        <v>192</v>
      </c>
      <c r="B48" s="127">
        <v>91065</v>
      </c>
      <c r="C48" s="106">
        <v>96774</v>
      </c>
      <c r="D48" s="50">
        <v>86699</v>
      </c>
      <c r="E48" s="45"/>
      <c r="F48" s="45"/>
      <c r="J48" s="45"/>
      <c r="K48" s="45"/>
      <c r="L48" s="45"/>
      <c r="M48" s="45"/>
      <c r="N48" s="45"/>
    </row>
    <row r="49" spans="1:14" x14ac:dyDescent="0.25">
      <c r="A49" s="128" t="s">
        <v>191</v>
      </c>
      <c r="B49" s="127">
        <v>78415</v>
      </c>
      <c r="C49" s="106">
        <v>87314</v>
      </c>
      <c r="D49" s="50">
        <v>96119</v>
      </c>
      <c r="E49" s="45"/>
      <c r="F49" s="45"/>
      <c r="J49" s="45"/>
      <c r="K49" s="45"/>
      <c r="L49" s="45"/>
      <c r="M49" s="45"/>
      <c r="N49" s="45"/>
    </row>
    <row r="50" spans="1:14" x14ac:dyDescent="0.25">
      <c r="A50" s="128" t="s">
        <v>190</v>
      </c>
      <c r="B50" s="127">
        <v>71697</v>
      </c>
      <c r="C50" s="106">
        <v>76021</v>
      </c>
      <c r="D50" s="50">
        <v>82690</v>
      </c>
      <c r="E50" s="45"/>
      <c r="F50" s="45"/>
      <c r="J50" s="45"/>
      <c r="K50" s="45"/>
      <c r="L50" s="45"/>
      <c r="M50" s="45"/>
      <c r="N50" s="45"/>
    </row>
    <row r="51" spans="1:14" x14ac:dyDescent="0.25">
      <c r="A51" s="128" t="s">
        <v>189</v>
      </c>
      <c r="B51" s="127">
        <v>87845</v>
      </c>
      <c r="C51" s="106">
        <v>89536</v>
      </c>
      <c r="D51" s="50">
        <v>117673</v>
      </c>
      <c r="E51" s="45"/>
      <c r="F51" s="45"/>
      <c r="J51" s="45"/>
      <c r="K51" s="45"/>
      <c r="L51" s="45"/>
      <c r="M51" s="45"/>
      <c r="N51" s="45"/>
    </row>
    <row r="52" spans="1:14" ht="15" customHeight="1" x14ac:dyDescent="0.25">
      <c r="A52" s="128" t="s">
        <v>188</v>
      </c>
      <c r="B52" s="127">
        <v>82895</v>
      </c>
      <c r="C52" s="106">
        <v>84912</v>
      </c>
      <c r="D52" s="50">
        <v>91763.636363636368</v>
      </c>
      <c r="E52" s="45"/>
      <c r="F52" s="45"/>
      <c r="J52" s="45"/>
      <c r="K52" s="45"/>
      <c r="L52" s="45"/>
      <c r="M52" s="45"/>
      <c r="N52" s="45"/>
    </row>
    <row r="53" spans="1:14" x14ac:dyDescent="0.25">
      <c r="A53" s="128" t="s">
        <v>187</v>
      </c>
      <c r="B53" s="127">
        <v>82654</v>
      </c>
      <c r="C53" s="106">
        <v>97699</v>
      </c>
      <c r="D53" s="50">
        <v>105802</v>
      </c>
      <c r="E53" s="45"/>
      <c r="F53" s="45"/>
      <c r="J53" s="45"/>
      <c r="K53" s="45"/>
      <c r="L53" s="45"/>
      <c r="M53" s="45"/>
      <c r="N53" s="45"/>
    </row>
    <row r="54" spans="1:14" x14ac:dyDescent="0.25">
      <c r="A54" s="128" t="s">
        <v>186</v>
      </c>
      <c r="B54" s="127">
        <v>78244</v>
      </c>
      <c r="C54" s="106">
        <v>73699</v>
      </c>
      <c r="D54" s="50">
        <v>73060.606060606064</v>
      </c>
      <c r="E54" s="45"/>
      <c r="F54" s="45"/>
      <c r="J54" s="45"/>
      <c r="K54" s="45"/>
      <c r="L54" s="45"/>
      <c r="M54" s="45"/>
      <c r="N54" s="45"/>
    </row>
    <row r="55" spans="1:14" x14ac:dyDescent="0.25">
      <c r="A55" s="128" t="s">
        <v>185</v>
      </c>
      <c r="B55" s="127">
        <v>89129</v>
      </c>
      <c r="C55" s="106">
        <v>85348</v>
      </c>
      <c r="D55" s="50">
        <v>81477</v>
      </c>
      <c r="E55" s="45"/>
      <c r="F55" s="45"/>
      <c r="J55" s="45"/>
      <c r="K55" s="45"/>
      <c r="L55" s="45"/>
      <c r="M55" s="45"/>
      <c r="N55" s="45"/>
    </row>
    <row r="56" spans="1:14" x14ac:dyDescent="0.25">
      <c r="A56" s="128" t="s">
        <v>184</v>
      </c>
      <c r="B56" s="127">
        <v>86398</v>
      </c>
      <c r="C56" s="106">
        <v>75509</v>
      </c>
      <c r="D56" s="50">
        <v>65653</v>
      </c>
      <c r="E56" s="45"/>
      <c r="F56" s="45"/>
      <c r="J56" s="45"/>
      <c r="K56" s="45"/>
      <c r="L56" s="45"/>
    </row>
    <row r="57" spans="1:14" x14ac:dyDescent="0.25">
      <c r="A57" s="128" t="s">
        <v>183</v>
      </c>
      <c r="B57" s="127">
        <v>83743</v>
      </c>
      <c r="C57" s="106">
        <v>89413</v>
      </c>
      <c r="D57" s="50">
        <v>68188</v>
      </c>
      <c r="E57" s="45"/>
      <c r="F57" s="45"/>
      <c r="J57" s="45"/>
      <c r="K57" s="45"/>
      <c r="L57" s="45"/>
    </row>
    <row r="58" spans="1:14" x14ac:dyDescent="0.25">
      <c r="A58" s="128" t="s">
        <v>182</v>
      </c>
      <c r="B58" s="127">
        <v>56008</v>
      </c>
      <c r="C58" s="106">
        <v>73891</v>
      </c>
      <c r="D58" s="50">
        <v>58423</v>
      </c>
      <c r="E58" s="45"/>
      <c r="F58" s="45"/>
      <c r="J58" s="45"/>
      <c r="K58" s="45"/>
      <c r="L58" s="45"/>
    </row>
    <row r="59" spans="1:14" x14ac:dyDescent="0.25">
      <c r="A59" s="128" t="s">
        <v>181</v>
      </c>
      <c r="B59" s="127">
        <v>86722</v>
      </c>
      <c r="C59" s="106">
        <v>85364</v>
      </c>
      <c r="D59" s="50">
        <v>56762</v>
      </c>
      <c r="E59" s="45"/>
      <c r="F59" s="45"/>
      <c r="J59" s="45"/>
      <c r="K59" s="45"/>
      <c r="L59" s="45"/>
    </row>
    <row r="60" spans="1:14" x14ac:dyDescent="0.25">
      <c r="A60" s="128" t="s">
        <v>180</v>
      </c>
      <c r="B60" s="127">
        <v>77423</v>
      </c>
      <c r="C60" s="106">
        <v>88345</v>
      </c>
      <c r="D60" s="50">
        <v>57817</v>
      </c>
      <c r="E60" s="45"/>
      <c r="F60" s="45"/>
      <c r="J60" s="45"/>
      <c r="K60" s="45"/>
      <c r="L60" s="45"/>
    </row>
    <row r="61" spans="1:14" x14ac:dyDescent="0.25">
      <c r="A61" s="128" t="s">
        <v>213</v>
      </c>
      <c r="B61" s="127">
        <v>93888</v>
      </c>
      <c r="C61" s="106">
        <v>71115</v>
      </c>
      <c r="D61" s="50">
        <v>64117</v>
      </c>
      <c r="E61" s="45"/>
      <c r="F61" s="45"/>
      <c r="J61" s="45"/>
      <c r="K61" s="45"/>
      <c r="L61" s="45"/>
    </row>
    <row r="62" spans="1:14" x14ac:dyDescent="0.25">
      <c r="A62" s="128" t="s">
        <v>212</v>
      </c>
      <c r="B62" s="127">
        <v>81416</v>
      </c>
      <c r="C62" s="106">
        <v>89880</v>
      </c>
      <c r="D62" s="50">
        <v>74412</v>
      </c>
      <c r="E62" s="45"/>
      <c r="F62" s="45"/>
      <c r="J62" s="45"/>
      <c r="K62" s="45"/>
      <c r="L62" s="45"/>
    </row>
    <row r="63" spans="1:14" x14ac:dyDescent="0.25">
      <c r="A63" s="128" t="s">
        <v>223</v>
      </c>
      <c r="B63" s="127">
        <v>66658</v>
      </c>
      <c r="C63" s="106">
        <v>70150</v>
      </c>
      <c r="D63" s="50">
        <v>66851</v>
      </c>
      <c r="E63" s="45"/>
      <c r="F63" s="45"/>
      <c r="J63" s="45"/>
      <c r="K63" s="45"/>
      <c r="L63" s="45"/>
    </row>
    <row r="64" spans="1:14" x14ac:dyDescent="0.25">
      <c r="A64" s="128" t="s">
        <v>224</v>
      </c>
      <c r="B64" s="127">
        <v>86057</v>
      </c>
      <c r="C64" s="106">
        <v>91157</v>
      </c>
      <c r="D64" s="50">
        <v>77340</v>
      </c>
      <c r="E64" s="45"/>
      <c r="F64" s="45"/>
      <c r="J64" s="45"/>
      <c r="K64" s="45"/>
      <c r="L64" s="45"/>
    </row>
    <row r="65" spans="1:12" x14ac:dyDescent="0.25">
      <c r="A65" s="128" t="s">
        <v>315</v>
      </c>
      <c r="B65" s="127">
        <v>86474</v>
      </c>
      <c r="C65" s="106">
        <v>88454</v>
      </c>
      <c r="D65" s="50">
        <v>73165</v>
      </c>
      <c r="E65" s="45"/>
      <c r="F65" s="45"/>
      <c r="J65" s="45"/>
      <c r="K65" s="45"/>
      <c r="L65" s="45"/>
    </row>
    <row r="66" spans="1:12" x14ac:dyDescent="0.25">
      <c r="A66" s="128" t="s">
        <v>314</v>
      </c>
      <c r="B66" s="127">
        <v>114502</v>
      </c>
      <c r="C66" s="106">
        <v>121118</v>
      </c>
      <c r="D66" s="50">
        <v>109774</v>
      </c>
      <c r="E66" s="45"/>
      <c r="F66" s="45"/>
      <c r="J66" s="45"/>
      <c r="K66" s="45"/>
      <c r="L66" s="45"/>
    </row>
    <row r="67" spans="1:12" x14ac:dyDescent="0.25">
      <c r="A67" s="128" t="s">
        <v>313</v>
      </c>
      <c r="B67" s="127">
        <v>89389</v>
      </c>
      <c r="C67" s="106">
        <v>94137</v>
      </c>
      <c r="D67" s="50">
        <v>87596</v>
      </c>
      <c r="E67" s="45"/>
      <c r="F67" s="45"/>
      <c r="J67" s="45"/>
      <c r="K67" s="45"/>
      <c r="L67" s="45"/>
    </row>
    <row r="68" spans="1:12" x14ac:dyDescent="0.25">
      <c r="A68" s="128" t="s">
        <v>312</v>
      </c>
      <c r="B68" s="127">
        <v>110384</v>
      </c>
      <c r="C68" s="106">
        <v>100940</v>
      </c>
      <c r="D68" s="50">
        <v>78915</v>
      </c>
      <c r="E68" s="45"/>
      <c r="F68" s="45"/>
    </row>
    <row r="69" spans="1:12" x14ac:dyDescent="0.25">
      <c r="A69" s="128" t="s">
        <v>311</v>
      </c>
      <c r="B69" s="127">
        <v>92231</v>
      </c>
      <c r="C69" s="106">
        <v>88807</v>
      </c>
      <c r="D69" s="50">
        <v>88097</v>
      </c>
      <c r="E69" s="45"/>
      <c r="F69" s="45"/>
    </row>
    <row r="70" spans="1:12" x14ac:dyDescent="0.25">
      <c r="A70" s="128" t="s">
        <v>310</v>
      </c>
      <c r="B70" s="127">
        <v>108699</v>
      </c>
      <c r="C70" s="106">
        <v>112047</v>
      </c>
      <c r="D70" s="50">
        <v>89370</v>
      </c>
      <c r="E70" s="45"/>
      <c r="F70" s="45"/>
    </row>
    <row r="71" spans="1:12" x14ac:dyDescent="0.25">
      <c r="A71" s="129" t="s">
        <v>309</v>
      </c>
      <c r="B71" s="130">
        <v>81067</v>
      </c>
      <c r="C71" s="131">
        <v>85538</v>
      </c>
      <c r="D71" s="132">
        <v>90012</v>
      </c>
      <c r="E71" s="45"/>
      <c r="F71" s="45"/>
    </row>
    <row r="72" spans="1:12" x14ac:dyDescent="0.25">
      <c r="A72" s="304" t="s">
        <v>116</v>
      </c>
      <c r="B72" s="304"/>
      <c r="E72" s="223"/>
      <c r="G72" s="83"/>
      <c r="H72" s="65"/>
      <c r="I72" s="65"/>
      <c r="J72" s="65"/>
    </row>
    <row r="73" spans="1:12" x14ac:dyDescent="0.25">
      <c r="A73" s="303" t="s">
        <v>105</v>
      </c>
      <c r="B73" s="303"/>
      <c r="C73" s="303"/>
      <c r="D73" s="303"/>
      <c r="E73" s="303"/>
      <c r="G73" s="83"/>
      <c r="H73" s="65"/>
      <c r="I73" s="65"/>
      <c r="J73" s="65"/>
    </row>
    <row r="74" spans="1:12" x14ac:dyDescent="0.25">
      <c r="A74" s="5" t="s">
        <v>104</v>
      </c>
      <c r="G74" s="83"/>
      <c r="H74" s="65"/>
      <c r="I74" s="65"/>
      <c r="J74" s="65"/>
    </row>
    <row r="75" spans="1:12" x14ac:dyDescent="0.25">
      <c r="D75" s="92"/>
      <c r="G75" s="83"/>
      <c r="H75" s="65"/>
      <c r="I75" s="65"/>
      <c r="J75" s="65"/>
    </row>
    <row r="76" spans="1:12" x14ac:dyDescent="0.25">
      <c r="G76" s="83"/>
      <c r="H76" s="65"/>
      <c r="I76" s="65"/>
      <c r="J76" s="65"/>
    </row>
    <row r="77" spans="1:12" ht="135" x14ac:dyDescent="0.25">
      <c r="A77" s="133"/>
      <c r="B77" s="134" t="s">
        <v>308</v>
      </c>
      <c r="C77" s="135" t="s">
        <v>115</v>
      </c>
      <c r="D77" s="135" t="s">
        <v>114</v>
      </c>
      <c r="E77" s="135" t="s">
        <v>117</v>
      </c>
      <c r="F77" s="135" t="s">
        <v>174</v>
      </c>
      <c r="G77" s="83"/>
      <c r="H77" s="65"/>
      <c r="I77" s="65"/>
      <c r="J77" s="65"/>
    </row>
    <row r="78" spans="1:12" x14ac:dyDescent="0.25">
      <c r="A78" s="136" t="s">
        <v>113</v>
      </c>
      <c r="B78" s="137">
        <v>820</v>
      </c>
      <c r="C78" s="138">
        <v>713</v>
      </c>
      <c r="D78" s="139">
        <v>0.15007012622720906</v>
      </c>
      <c r="E78" s="139">
        <v>-7.1133167907361461E-2</v>
      </c>
      <c r="F78" s="139">
        <v>-0.10058386411889597</v>
      </c>
      <c r="G78" s="83"/>
      <c r="H78" s="65"/>
      <c r="I78" s="65"/>
      <c r="J78" s="65"/>
    </row>
    <row r="79" spans="1:12" x14ac:dyDescent="0.25">
      <c r="A79" s="140" t="s">
        <v>47</v>
      </c>
      <c r="B79" s="141">
        <v>666</v>
      </c>
      <c r="C79" s="80">
        <v>688</v>
      </c>
      <c r="D79" s="79">
        <v>-3.1976744186046457E-2</v>
      </c>
      <c r="E79" s="79">
        <v>-0.133563796354494</v>
      </c>
      <c r="F79" s="79">
        <v>-0.15869631434663423</v>
      </c>
      <c r="G79" s="83"/>
      <c r="H79" s="65"/>
      <c r="I79" s="65"/>
      <c r="J79" s="65"/>
    </row>
    <row r="80" spans="1:12" x14ac:dyDescent="0.25">
      <c r="A80" s="140" t="s">
        <v>46</v>
      </c>
      <c r="B80" s="141">
        <v>403</v>
      </c>
      <c r="C80" s="80">
        <v>585</v>
      </c>
      <c r="D80" s="79">
        <v>-0.31111111111111112</v>
      </c>
      <c r="E80" s="79">
        <v>-0.44741597397903865</v>
      </c>
      <c r="F80" s="79">
        <v>-0.44749652294853959</v>
      </c>
      <c r="G80" s="83"/>
      <c r="H80" s="65"/>
      <c r="I80" s="65"/>
      <c r="J80" s="65"/>
    </row>
    <row r="81" spans="1:10" x14ac:dyDescent="0.25">
      <c r="A81" s="140" t="s">
        <v>48</v>
      </c>
      <c r="B81" s="141">
        <v>2225</v>
      </c>
      <c r="C81" s="80">
        <v>1975</v>
      </c>
      <c r="D81" s="79">
        <v>0.12658227848101267</v>
      </c>
      <c r="E81" s="79">
        <v>-6.2171722585486089E-2</v>
      </c>
      <c r="F81" s="79">
        <v>-0.10123816460305901</v>
      </c>
      <c r="G81" s="83"/>
      <c r="H81" s="65"/>
      <c r="I81" s="65"/>
      <c r="J81" s="65"/>
    </row>
    <row r="82" spans="1:10" x14ac:dyDescent="0.25">
      <c r="A82" s="140" t="s">
        <v>112</v>
      </c>
      <c r="B82" s="141">
        <v>15550</v>
      </c>
      <c r="C82" s="80">
        <v>14510</v>
      </c>
      <c r="D82" s="79">
        <v>7.1674707098552615E-2</v>
      </c>
      <c r="E82" s="79">
        <v>-9.2498487598306145E-2</v>
      </c>
      <c r="F82" s="79">
        <v>-0.11643014635156934</v>
      </c>
      <c r="G82" s="83"/>
      <c r="H82" s="65"/>
      <c r="I82" s="65"/>
      <c r="J82" s="65"/>
    </row>
    <row r="83" spans="1:10" x14ac:dyDescent="0.25">
      <c r="A83" s="140" t="s">
        <v>37</v>
      </c>
      <c r="B83" s="141">
        <v>3159</v>
      </c>
      <c r="C83" s="80">
        <v>3035</v>
      </c>
      <c r="D83" s="79">
        <v>4.0856672158154916E-2</v>
      </c>
      <c r="E83" s="79">
        <v>-0.11599335115993348</v>
      </c>
      <c r="F83" s="79">
        <v>-0.14509859354017951</v>
      </c>
      <c r="G83" s="83"/>
      <c r="H83" s="65"/>
      <c r="I83" s="65"/>
      <c r="J83" s="65"/>
    </row>
    <row r="84" spans="1:10" x14ac:dyDescent="0.25">
      <c r="A84" s="140" t="s">
        <v>35</v>
      </c>
      <c r="B84" s="141">
        <v>3301</v>
      </c>
      <c r="C84" s="80">
        <v>3234</v>
      </c>
      <c r="D84" s="79">
        <v>2.0717377860234976E-2</v>
      </c>
      <c r="E84" s="79">
        <v>-0.12329874679962272</v>
      </c>
      <c r="F84" s="79">
        <v>-0.14105096799683925</v>
      </c>
      <c r="G84" s="83"/>
      <c r="H84" s="65"/>
      <c r="I84" s="65"/>
      <c r="J84" s="65"/>
    </row>
    <row r="85" spans="1:10" x14ac:dyDescent="0.25">
      <c r="A85" s="140" t="s">
        <v>41</v>
      </c>
      <c r="B85" s="141">
        <v>3942</v>
      </c>
      <c r="C85" s="80">
        <v>4034</v>
      </c>
      <c r="D85" s="79">
        <v>-2.2806147744174554E-2</v>
      </c>
      <c r="E85" s="79">
        <v>-0.12784380305602716</v>
      </c>
      <c r="F85" s="79">
        <v>-0.14873277012005337</v>
      </c>
      <c r="G85" s="83"/>
      <c r="H85" s="65"/>
      <c r="I85" s="65"/>
      <c r="J85" s="65"/>
    </row>
    <row r="86" spans="1:10" x14ac:dyDescent="0.25">
      <c r="A86" s="140" t="s">
        <v>40</v>
      </c>
      <c r="B86" s="141">
        <v>7918</v>
      </c>
      <c r="C86" s="80">
        <v>7919</v>
      </c>
      <c r="D86" s="79">
        <v>-1.2627857052660563E-4</v>
      </c>
      <c r="E86" s="79">
        <v>-0.102419172507348</v>
      </c>
      <c r="F86" s="79">
        <v>-0.11705936225126967</v>
      </c>
      <c r="G86" s="83"/>
      <c r="H86" s="65"/>
      <c r="I86" s="65"/>
      <c r="J86" s="65"/>
    </row>
    <row r="87" spans="1:10" x14ac:dyDescent="0.25">
      <c r="A87" s="140" t="s">
        <v>111</v>
      </c>
      <c r="B87" s="141">
        <v>6903</v>
      </c>
      <c r="C87" s="80">
        <v>6608</v>
      </c>
      <c r="D87" s="79">
        <v>4.4642857142857206E-2</v>
      </c>
      <c r="E87" s="79">
        <v>-0.11633687978522422</v>
      </c>
      <c r="F87" s="79">
        <v>-0.14641904700703656</v>
      </c>
      <c r="I87" s="65"/>
      <c r="J87" s="65"/>
    </row>
    <row r="88" spans="1:10" x14ac:dyDescent="0.25">
      <c r="A88" s="140" t="s">
        <v>110</v>
      </c>
      <c r="B88" s="141">
        <v>5001</v>
      </c>
      <c r="C88" s="80">
        <v>5200</v>
      </c>
      <c r="D88" s="79">
        <v>-3.8269230769230722E-2</v>
      </c>
      <c r="E88" s="79">
        <v>-0.15337477405986866</v>
      </c>
      <c r="F88" s="79">
        <v>-0.16473836444911916</v>
      </c>
      <c r="I88" s="65"/>
      <c r="J88" s="65"/>
    </row>
    <row r="89" spans="1:10" x14ac:dyDescent="0.25">
      <c r="A89" s="140" t="s">
        <v>36</v>
      </c>
      <c r="B89" s="141">
        <v>4132</v>
      </c>
      <c r="C89" s="80">
        <v>3933</v>
      </c>
      <c r="D89" s="79">
        <v>5.059750826341225E-2</v>
      </c>
      <c r="E89" s="79">
        <v>-0.10312536579655862</v>
      </c>
      <c r="F89" s="79">
        <v>-0.12439746791335149</v>
      </c>
      <c r="I89" s="65"/>
      <c r="J89" s="65"/>
    </row>
    <row r="90" spans="1:10" ht="15" customHeight="1" x14ac:dyDescent="0.25">
      <c r="A90" s="140" t="s">
        <v>109</v>
      </c>
      <c r="B90" s="141">
        <v>7756</v>
      </c>
      <c r="C90" s="80">
        <v>7187</v>
      </c>
      <c r="D90" s="79">
        <v>7.917072491999444E-2</v>
      </c>
      <c r="E90" s="79">
        <v>-7.3550701831686327E-2</v>
      </c>
      <c r="F90" s="79">
        <v>-9.3716159772284313E-2</v>
      </c>
    </row>
    <row r="91" spans="1:10" x14ac:dyDescent="0.25">
      <c r="A91" s="140" t="s">
        <v>43</v>
      </c>
      <c r="B91" s="141">
        <v>8696</v>
      </c>
      <c r="C91" s="80">
        <v>7760</v>
      </c>
      <c r="D91" s="79">
        <v>0.12061855670103094</v>
      </c>
      <c r="E91" s="79">
        <v>-8.3789916431457168E-2</v>
      </c>
      <c r="F91" s="79">
        <v>-0.11795836131631965</v>
      </c>
    </row>
    <row r="92" spans="1:10" x14ac:dyDescent="0.25">
      <c r="A92" s="140" t="s">
        <v>34</v>
      </c>
      <c r="B92" s="141">
        <v>10742</v>
      </c>
      <c r="C92" s="80">
        <v>9479</v>
      </c>
      <c r="D92" s="79">
        <v>0.13324190315434126</v>
      </c>
      <c r="E92" s="79">
        <v>-9.3316069116399558E-2</v>
      </c>
      <c r="F92" s="79">
        <v>-0.13459920163987482</v>
      </c>
    </row>
    <row r="93" spans="1:10" x14ac:dyDescent="0.25">
      <c r="A93" s="140" t="s">
        <v>108</v>
      </c>
      <c r="B93" s="141">
        <v>7505</v>
      </c>
      <c r="C93" s="80">
        <v>7306</v>
      </c>
      <c r="D93" s="79">
        <v>2.7237886668491695E-2</v>
      </c>
      <c r="E93" s="79">
        <v>-0.10864916793207102</v>
      </c>
      <c r="F93" s="79">
        <v>-0.12987092432862302</v>
      </c>
    </row>
    <row r="94" spans="1:10" x14ac:dyDescent="0.25">
      <c r="A94" s="140" t="s">
        <v>38</v>
      </c>
      <c r="B94" s="141">
        <v>381</v>
      </c>
      <c r="C94" s="80">
        <v>361</v>
      </c>
      <c r="D94" s="79">
        <v>5.5401662049861411E-2</v>
      </c>
      <c r="E94" s="79">
        <v>-2.3054755043227626E-2</v>
      </c>
      <c r="F94" s="79">
        <v>-4.7445255474452552E-2</v>
      </c>
    </row>
    <row r="95" spans="1:10" x14ac:dyDescent="0.25">
      <c r="A95" s="142" t="s">
        <v>225</v>
      </c>
      <c r="B95" s="143">
        <v>90012</v>
      </c>
      <c r="C95" s="144">
        <v>85538</v>
      </c>
      <c r="D95" s="145">
        <v>5.2304239051649562E-2</v>
      </c>
      <c r="E95" s="145">
        <v>-0.10569227432796668</v>
      </c>
      <c r="F95" s="145">
        <v>-0.13121730806630449</v>
      </c>
    </row>
    <row r="96" spans="1:10" x14ac:dyDescent="0.25">
      <c r="A96" s="5" t="s">
        <v>107</v>
      </c>
      <c r="B96" s="45"/>
      <c r="C96" s="45"/>
    </row>
    <row r="97" spans="1:7" x14ac:dyDescent="0.25">
      <c r="A97" s="5" t="s">
        <v>106</v>
      </c>
    </row>
    <row r="98" spans="1:7" ht="30.75" customHeight="1" x14ac:dyDescent="0.25">
      <c r="A98" s="303" t="s">
        <v>105</v>
      </c>
      <c r="B98" s="303"/>
      <c r="C98" s="303"/>
      <c r="D98" s="303"/>
      <c r="E98" s="303"/>
      <c r="F98" s="303"/>
    </row>
    <row r="99" spans="1:7" x14ac:dyDescent="0.25">
      <c r="A99" s="5" t="s">
        <v>104</v>
      </c>
      <c r="B99" s="287"/>
      <c r="C99" s="287"/>
      <c r="D99" s="287"/>
      <c r="E99" s="287"/>
      <c r="F99" s="287"/>
      <c r="G99" s="45"/>
    </row>
    <row r="100" spans="1:7" x14ac:dyDescent="0.25">
      <c r="B100" s="45"/>
      <c r="C100" s="45"/>
      <c r="D100" s="45"/>
      <c r="E100" s="45"/>
      <c r="F100" s="45"/>
    </row>
    <row r="101" spans="1:7" x14ac:dyDescent="0.25">
      <c r="B101" s="45"/>
      <c r="C101" s="45"/>
      <c r="D101" s="45"/>
      <c r="E101" s="45"/>
      <c r="F101" s="45"/>
    </row>
  </sheetData>
  <mergeCells count="5">
    <mergeCell ref="A98:F98"/>
    <mergeCell ref="A73:E73"/>
    <mergeCell ref="A35:B35"/>
    <mergeCell ref="A36:E36"/>
    <mergeCell ref="A72:B7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heetViews>
  <sheetFormatPr baseColWidth="10" defaultColWidth="11.42578125" defaultRowHeight="15" x14ac:dyDescent="0.25"/>
  <cols>
    <col min="1" max="1" width="13.85546875" style="44" customWidth="1"/>
    <col min="2" max="2" width="18.42578125" style="44" customWidth="1"/>
    <col min="3" max="3" width="21.42578125" style="44" customWidth="1"/>
    <col min="4" max="16384" width="11.42578125" style="44"/>
  </cols>
  <sheetData>
    <row r="1" spans="1:3" x14ac:dyDescent="0.25">
      <c r="A1" s="4" t="s">
        <v>200</v>
      </c>
      <c r="B1" s="5"/>
      <c r="C1" s="5"/>
    </row>
    <row r="2" spans="1:3" x14ac:dyDescent="0.25">
      <c r="A2" s="53"/>
      <c r="B2" s="53"/>
      <c r="C2" s="53"/>
    </row>
    <row r="3" spans="1:3" x14ac:dyDescent="0.25">
      <c r="A3" s="100"/>
      <c r="B3" s="99">
        <v>2019</v>
      </c>
      <c r="C3" s="99">
        <v>2020</v>
      </c>
    </row>
    <row r="4" spans="1:3" x14ac:dyDescent="0.25">
      <c r="A4" s="97" t="s">
        <v>119</v>
      </c>
      <c r="B4" s="95">
        <v>14597</v>
      </c>
      <c r="C4" s="95">
        <v>14500</v>
      </c>
    </row>
    <row r="5" spans="1:3" x14ac:dyDescent="0.25">
      <c r="A5" s="97" t="s">
        <v>120</v>
      </c>
      <c r="B5" s="95">
        <v>7879</v>
      </c>
      <c r="C5" s="95">
        <v>9671</v>
      </c>
    </row>
    <row r="6" spans="1:3" x14ac:dyDescent="0.25">
      <c r="A6" s="97" t="s">
        <v>121</v>
      </c>
      <c r="B6" s="95">
        <v>10570</v>
      </c>
      <c r="C6" s="95">
        <v>14214</v>
      </c>
    </row>
    <row r="7" spans="1:3" x14ac:dyDescent="0.25">
      <c r="A7" s="97" t="s">
        <v>122</v>
      </c>
      <c r="B7" s="95">
        <v>12222</v>
      </c>
      <c r="C7" s="95">
        <v>15601</v>
      </c>
    </row>
    <row r="8" spans="1:3" x14ac:dyDescent="0.25">
      <c r="A8" s="97" t="s">
        <v>123</v>
      </c>
      <c r="B8" s="95">
        <v>13510</v>
      </c>
      <c r="C8" s="95">
        <v>15750</v>
      </c>
    </row>
    <row r="9" spans="1:3" x14ac:dyDescent="0.25">
      <c r="A9" s="97" t="s">
        <v>124</v>
      </c>
      <c r="B9" s="95">
        <v>14232</v>
      </c>
      <c r="C9" s="95">
        <v>16921</v>
      </c>
    </row>
    <row r="10" spans="1:3" x14ac:dyDescent="0.25">
      <c r="A10" s="97" t="s">
        <v>125</v>
      </c>
      <c r="B10" s="95">
        <v>15499</v>
      </c>
      <c r="C10" s="95">
        <v>17386</v>
      </c>
    </row>
    <row r="11" spans="1:3" x14ac:dyDescent="0.25">
      <c r="A11" s="97" t="s">
        <v>126</v>
      </c>
      <c r="B11" s="95">
        <v>14063</v>
      </c>
      <c r="C11" s="95">
        <v>18299</v>
      </c>
    </row>
    <row r="12" spans="1:3" x14ac:dyDescent="0.25">
      <c r="A12" s="97" t="s">
        <v>173</v>
      </c>
      <c r="B12" s="95">
        <v>16783</v>
      </c>
      <c r="C12" s="95">
        <v>16477</v>
      </c>
    </row>
    <row r="13" spans="1:3" x14ac:dyDescent="0.25">
      <c r="A13" s="97" t="s">
        <v>99</v>
      </c>
      <c r="B13" s="98">
        <v>16432</v>
      </c>
      <c r="C13" s="95">
        <v>12350</v>
      </c>
    </row>
    <row r="14" spans="1:3" x14ac:dyDescent="0.25">
      <c r="A14" s="97" t="s">
        <v>98</v>
      </c>
      <c r="B14" s="98">
        <v>16765</v>
      </c>
      <c r="C14" s="95">
        <v>20601</v>
      </c>
    </row>
    <row r="15" spans="1:3" x14ac:dyDescent="0.25">
      <c r="A15" s="97" t="s">
        <v>97</v>
      </c>
      <c r="B15" s="98">
        <v>17107</v>
      </c>
      <c r="C15" s="95">
        <v>6869</v>
      </c>
    </row>
    <row r="16" spans="1:3" x14ac:dyDescent="0.25">
      <c r="A16" s="97" t="s">
        <v>96</v>
      </c>
      <c r="B16" s="98">
        <v>18126</v>
      </c>
      <c r="C16" s="95">
        <v>5156</v>
      </c>
    </row>
    <row r="17" spans="1:4" x14ac:dyDescent="0.25">
      <c r="A17" s="97" t="s">
        <v>95</v>
      </c>
      <c r="B17" s="98">
        <v>18204</v>
      </c>
      <c r="C17" s="95">
        <v>4654</v>
      </c>
    </row>
    <row r="18" spans="1:4" x14ac:dyDescent="0.25">
      <c r="A18" s="97" t="s">
        <v>94</v>
      </c>
      <c r="B18" s="98">
        <v>18560</v>
      </c>
      <c r="C18" s="95">
        <v>4116</v>
      </c>
    </row>
    <row r="19" spans="1:4" x14ac:dyDescent="0.25">
      <c r="A19" s="97" t="s">
        <v>93</v>
      </c>
      <c r="B19" s="96">
        <v>15788</v>
      </c>
      <c r="C19" s="95">
        <v>3503</v>
      </c>
    </row>
    <row r="20" spans="1:4" x14ac:dyDescent="0.25">
      <c r="A20" s="97" t="s">
        <v>92</v>
      </c>
      <c r="B20" s="96">
        <v>13099</v>
      </c>
      <c r="C20" s="95">
        <v>4712</v>
      </c>
    </row>
    <row r="21" spans="1:4" x14ac:dyDescent="0.25">
      <c r="A21" s="97" t="s">
        <v>131</v>
      </c>
      <c r="B21" s="96">
        <v>14207</v>
      </c>
      <c r="C21" s="95">
        <v>3767</v>
      </c>
    </row>
    <row r="22" spans="1:4" x14ac:dyDescent="0.25">
      <c r="A22" s="97" t="s">
        <v>150</v>
      </c>
      <c r="B22" s="95">
        <v>13969</v>
      </c>
      <c r="C22" s="95">
        <v>4048</v>
      </c>
    </row>
    <row r="23" spans="1:4" x14ac:dyDescent="0.25">
      <c r="A23" s="97" t="s">
        <v>152</v>
      </c>
      <c r="B23" s="96">
        <v>16713</v>
      </c>
      <c r="C23" s="95">
        <v>8468</v>
      </c>
    </row>
    <row r="24" spans="1:4" x14ac:dyDescent="0.25">
      <c r="A24" s="97" t="s">
        <v>155</v>
      </c>
      <c r="B24" s="96">
        <v>15841</v>
      </c>
      <c r="C24" s="95">
        <v>7176</v>
      </c>
    </row>
    <row r="25" spans="1:4" x14ac:dyDescent="0.25">
      <c r="A25" s="97" t="s">
        <v>167</v>
      </c>
      <c r="B25" s="96">
        <v>10184</v>
      </c>
      <c r="C25" s="95">
        <v>13263</v>
      </c>
      <c r="D25"/>
    </row>
    <row r="26" spans="1:4" x14ac:dyDescent="0.25">
      <c r="A26" s="97" t="s">
        <v>171</v>
      </c>
      <c r="B26" s="96">
        <v>16246</v>
      </c>
      <c r="C26" s="95">
        <v>12696</v>
      </c>
      <c r="D26"/>
    </row>
    <row r="27" spans="1:4" x14ac:dyDescent="0.25">
      <c r="A27" s="97" t="s">
        <v>179</v>
      </c>
      <c r="B27" s="96">
        <v>12988</v>
      </c>
      <c r="C27" s="95">
        <v>17935</v>
      </c>
      <c r="D27"/>
    </row>
    <row r="28" spans="1:4" x14ac:dyDescent="0.25">
      <c r="A28" s="97" t="s">
        <v>178</v>
      </c>
      <c r="B28" s="96">
        <v>15214</v>
      </c>
      <c r="C28" s="95">
        <v>19291</v>
      </c>
      <c r="D28"/>
    </row>
    <row r="29" spans="1:4" x14ac:dyDescent="0.25">
      <c r="A29" t="s">
        <v>211</v>
      </c>
      <c r="B29" s="96">
        <v>12823</v>
      </c>
      <c r="C29" s="95">
        <v>20297</v>
      </c>
      <c r="D29"/>
    </row>
    <row r="30" spans="1:4" x14ac:dyDescent="0.25">
      <c r="A30" t="s">
        <v>210</v>
      </c>
      <c r="B30" s="96">
        <v>13531</v>
      </c>
      <c r="C30" s="95">
        <v>21756</v>
      </c>
      <c r="D30"/>
    </row>
    <row r="31" spans="1:4" x14ac:dyDescent="0.25">
      <c r="A31" s="97" t="s">
        <v>219</v>
      </c>
      <c r="B31" s="96">
        <v>13339</v>
      </c>
      <c r="C31" s="95">
        <v>19985</v>
      </c>
      <c r="D31"/>
    </row>
    <row r="32" spans="1:4" x14ac:dyDescent="0.25">
      <c r="A32" s="97" t="s">
        <v>220</v>
      </c>
      <c r="B32" s="96">
        <v>12424</v>
      </c>
      <c r="C32" s="95">
        <v>11008</v>
      </c>
      <c r="D32"/>
    </row>
    <row r="33" spans="1:4" x14ac:dyDescent="0.25">
      <c r="A33" s="97" t="s">
        <v>306</v>
      </c>
      <c r="B33" s="96">
        <v>11414</v>
      </c>
      <c r="C33" s="95">
        <v>16374</v>
      </c>
      <c r="D33"/>
    </row>
    <row r="34" spans="1:4" x14ac:dyDescent="0.25">
      <c r="A34" s="97" t="s">
        <v>319</v>
      </c>
      <c r="B34" s="96">
        <v>9944</v>
      </c>
      <c r="C34" s="95">
        <v>15530</v>
      </c>
      <c r="D34"/>
    </row>
    <row r="35" spans="1:4" x14ac:dyDescent="0.25">
      <c r="A35" s="97" t="s">
        <v>304</v>
      </c>
      <c r="B35" s="96">
        <v>9210</v>
      </c>
      <c r="C35" s="95">
        <v>12933</v>
      </c>
    </row>
    <row r="36" spans="1:4" x14ac:dyDescent="0.25">
      <c r="A36" t="s">
        <v>307</v>
      </c>
      <c r="B36" s="96">
        <v>5155</v>
      </c>
      <c r="C36" s="95">
        <v>10738</v>
      </c>
    </row>
    <row r="39" spans="1:4" x14ac:dyDescent="0.25">
      <c r="A39" s="289" t="s">
        <v>274</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pane xSplit="1" ySplit="3" topLeftCell="B7" activePane="bottomRight" state="frozen"/>
      <selection activeCell="B23" sqref="B23"/>
      <selection pane="topRight" activeCell="B23" sqref="B23"/>
      <selection pane="bottomLeft" activeCell="B23" sqref="B23"/>
      <selection pane="bottomRight"/>
    </sheetView>
  </sheetViews>
  <sheetFormatPr baseColWidth="10" defaultColWidth="11.42578125" defaultRowHeight="15" x14ac:dyDescent="0.25"/>
  <cols>
    <col min="1" max="1" width="21.42578125" style="5" customWidth="1"/>
    <col min="2" max="3" width="18.5703125" style="5" customWidth="1"/>
    <col min="4" max="16384" width="11.42578125" style="5"/>
  </cols>
  <sheetData>
    <row r="1" spans="1:3" x14ac:dyDescent="0.25">
      <c r="A1" s="4" t="s">
        <v>226</v>
      </c>
    </row>
    <row r="3" spans="1:3" x14ac:dyDescent="0.25">
      <c r="A3" s="53"/>
      <c r="B3" s="54">
        <v>2019</v>
      </c>
      <c r="C3" s="54">
        <v>2020</v>
      </c>
    </row>
    <row r="4" spans="1:3" x14ac:dyDescent="0.25">
      <c r="A4" s="55" t="s">
        <v>119</v>
      </c>
      <c r="B4" s="94">
        <v>5470</v>
      </c>
      <c r="C4" s="94">
        <v>2224</v>
      </c>
    </row>
    <row r="5" spans="1:3" x14ac:dyDescent="0.25">
      <c r="A5" s="55" t="s">
        <v>120</v>
      </c>
      <c r="B5" s="94">
        <v>2400</v>
      </c>
      <c r="C5" s="94">
        <v>1422</v>
      </c>
    </row>
    <row r="6" spans="1:3" x14ac:dyDescent="0.25">
      <c r="A6" s="55" t="s">
        <v>121</v>
      </c>
      <c r="B6" s="94">
        <v>1527</v>
      </c>
      <c r="C6" s="94">
        <v>1037</v>
      </c>
    </row>
    <row r="7" spans="1:3" x14ac:dyDescent="0.25">
      <c r="A7" s="55" t="s">
        <v>122</v>
      </c>
      <c r="B7" s="94">
        <v>1798</v>
      </c>
      <c r="C7" s="94">
        <v>1549</v>
      </c>
    </row>
    <row r="8" spans="1:3" x14ac:dyDescent="0.25">
      <c r="A8" s="88" t="s">
        <v>123</v>
      </c>
      <c r="B8" s="94">
        <v>3495</v>
      </c>
      <c r="C8" s="94">
        <v>2314</v>
      </c>
    </row>
    <row r="9" spans="1:3" x14ac:dyDescent="0.25">
      <c r="A9" s="88" t="s">
        <v>124</v>
      </c>
      <c r="B9" s="94">
        <v>1116</v>
      </c>
      <c r="C9" s="94">
        <v>1187</v>
      </c>
    </row>
    <row r="10" spans="1:3" x14ac:dyDescent="0.25">
      <c r="A10" s="88" t="s">
        <v>125</v>
      </c>
      <c r="B10" s="94">
        <v>1260</v>
      </c>
      <c r="C10" s="94">
        <v>1013</v>
      </c>
    </row>
    <row r="11" spans="1:3" x14ac:dyDescent="0.25">
      <c r="A11" s="88" t="s">
        <v>126</v>
      </c>
      <c r="B11" s="94">
        <v>841</v>
      </c>
      <c r="C11" s="94">
        <v>937</v>
      </c>
    </row>
    <row r="12" spans="1:3" ht="17.25" x14ac:dyDescent="0.25">
      <c r="A12" s="88" t="s">
        <v>127</v>
      </c>
      <c r="B12" s="94">
        <v>3928</v>
      </c>
      <c r="C12" s="94">
        <v>2302</v>
      </c>
    </row>
    <row r="13" spans="1:3" x14ac:dyDescent="0.25">
      <c r="A13" s="88" t="s">
        <v>99</v>
      </c>
      <c r="B13" s="94">
        <v>1349</v>
      </c>
      <c r="C13" s="94">
        <v>1360</v>
      </c>
    </row>
    <row r="14" spans="1:3" x14ac:dyDescent="0.25">
      <c r="A14" s="88" t="s">
        <v>98</v>
      </c>
      <c r="B14" s="94">
        <v>1893</v>
      </c>
      <c r="C14" s="94">
        <v>1083</v>
      </c>
    </row>
    <row r="15" spans="1:3" x14ac:dyDescent="0.25">
      <c r="A15" s="88" t="s">
        <v>97</v>
      </c>
      <c r="B15" s="94">
        <v>1068</v>
      </c>
      <c r="C15" s="94">
        <v>803</v>
      </c>
    </row>
    <row r="16" spans="1:3" x14ac:dyDescent="0.25">
      <c r="A16" s="88" t="s">
        <v>96</v>
      </c>
      <c r="B16" s="94">
        <v>828</v>
      </c>
      <c r="C16" s="94">
        <v>347</v>
      </c>
    </row>
    <row r="17" spans="1:3" x14ac:dyDescent="0.25">
      <c r="A17" s="88" t="s">
        <v>95</v>
      </c>
      <c r="B17" s="94">
        <v>4105</v>
      </c>
      <c r="C17" s="94">
        <v>1444</v>
      </c>
    </row>
    <row r="18" spans="1:3" x14ac:dyDescent="0.25">
      <c r="A18" s="88" t="s">
        <v>94</v>
      </c>
      <c r="B18" s="94">
        <v>1156</v>
      </c>
      <c r="C18" s="94">
        <v>427</v>
      </c>
    </row>
    <row r="19" spans="1:3" x14ac:dyDescent="0.25">
      <c r="A19" s="88" t="s">
        <v>93</v>
      </c>
      <c r="B19" s="94">
        <v>1440</v>
      </c>
      <c r="C19" s="94">
        <v>531</v>
      </c>
    </row>
    <row r="20" spans="1:3" x14ac:dyDescent="0.25">
      <c r="A20" s="57" t="s">
        <v>92</v>
      </c>
      <c r="B20" s="94">
        <v>1002</v>
      </c>
      <c r="C20" s="94">
        <v>380</v>
      </c>
    </row>
    <row r="21" spans="1:3" x14ac:dyDescent="0.25">
      <c r="A21" s="57" t="s">
        <v>131</v>
      </c>
      <c r="B21" s="94">
        <v>3595</v>
      </c>
      <c r="C21" s="94">
        <v>1223</v>
      </c>
    </row>
    <row r="22" spans="1:3" x14ac:dyDescent="0.25">
      <c r="A22" s="57" t="s">
        <v>150</v>
      </c>
      <c r="B22" s="94">
        <v>1106</v>
      </c>
      <c r="C22" s="94">
        <v>592</v>
      </c>
    </row>
    <row r="23" spans="1:3" x14ac:dyDescent="0.25">
      <c r="A23" s="57" t="s">
        <v>152</v>
      </c>
      <c r="B23" s="94">
        <v>1456</v>
      </c>
      <c r="C23" s="94">
        <v>785</v>
      </c>
    </row>
    <row r="24" spans="1:3" x14ac:dyDescent="0.25">
      <c r="A24" s="57" t="s">
        <v>155</v>
      </c>
      <c r="B24" s="94">
        <v>1078</v>
      </c>
      <c r="C24" s="94">
        <v>578</v>
      </c>
    </row>
    <row r="25" spans="1:3" x14ac:dyDescent="0.25">
      <c r="A25" s="57" t="s">
        <v>167</v>
      </c>
      <c r="B25" s="94">
        <v>3215</v>
      </c>
      <c r="C25" s="94">
        <v>525</v>
      </c>
    </row>
    <row r="26" spans="1:3" x14ac:dyDescent="0.25">
      <c r="A26" s="57" t="s">
        <v>171</v>
      </c>
      <c r="B26" s="94">
        <v>1515</v>
      </c>
      <c r="C26" s="94">
        <v>2424</v>
      </c>
    </row>
    <row r="27" spans="1:3" x14ac:dyDescent="0.25">
      <c r="A27" s="57" t="s">
        <v>179</v>
      </c>
      <c r="B27" s="94">
        <v>1366</v>
      </c>
      <c r="C27" s="94">
        <v>796</v>
      </c>
    </row>
    <row r="28" spans="1:3" x14ac:dyDescent="0.25">
      <c r="A28" s="57" t="s">
        <v>178</v>
      </c>
      <c r="B28" s="94">
        <v>1252</v>
      </c>
      <c r="C28" s="94">
        <v>1015</v>
      </c>
    </row>
    <row r="29" spans="1:3" x14ac:dyDescent="0.25">
      <c r="A29" s="57" t="s">
        <v>211</v>
      </c>
      <c r="B29" s="94">
        <v>799</v>
      </c>
      <c r="C29" s="94">
        <v>677</v>
      </c>
    </row>
    <row r="30" spans="1:3" x14ac:dyDescent="0.25">
      <c r="A30" s="57" t="s">
        <v>210</v>
      </c>
      <c r="B30" s="94">
        <v>3667</v>
      </c>
      <c r="C30" s="94">
        <v>2727</v>
      </c>
    </row>
    <row r="31" spans="1:3" x14ac:dyDescent="0.25">
      <c r="A31" s="57" t="s">
        <v>219</v>
      </c>
      <c r="B31" s="94">
        <v>1051</v>
      </c>
      <c r="C31" s="94">
        <v>787</v>
      </c>
    </row>
    <row r="32" spans="1:3" x14ac:dyDescent="0.25">
      <c r="A32" s="57" t="s">
        <v>220</v>
      </c>
      <c r="B32" s="94">
        <v>1024</v>
      </c>
      <c r="C32" s="94">
        <v>795</v>
      </c>
    </row>
    <row r="33" spans="1:5" x14ac:dyDescent="0.25">
      <c r="A33" s="57" t="s">
        <v>306</v>
      </c>
      <c r="B33" s="94">
        <v>555</v>
      </c>
      <c r="C33" s="94">
        <v>465</v>
      </c>
    </row>
    <row r="34" spans="1:5" x14ac:dyDescent="0.25">
      <c r="A34" s="57" t="s">
        <v>305</v>
      </c>
      <c r="B34" s="94">
        <v>2260</v>
      </c>
      <c r="C34" s="94">
        <v>1285</v>
      </c>
    </row>
    <row r="35" spans="1:5" x14ac:dyDescent="0.25">
      <c r="A35" s="57" t="s">
        <v>304</v>
      </c>
      <c r="B35" s="94">
        <v>993</v>
      </c>
      <c r="C35" s="94">
        <v>493</v>
      </c>
    </row>
    <row r="36" spans="1:5" x14ac:dyDescent="0.25">
      <c r="A36" s="57" t="s">
        <v>303</v>
      </c>
      <c r="B36" s="94">
        <v>1713</v>
      </c>
      <c r="C36" s="94">
        <v>997</v>
      </c>
    </row>
    <row r="38" spans="1:5" x14ac:dyDescent="0.25">
      <c r="A38" s="5" t="s">
        <v>128</v>
      </c>
      <c r="B38" s="58"/>
    </row>
    <row r="39" spans="1:5" x14ac:dyDescent="0.25">
      <c r="B39" s="59"/>
      <c r="D39" s="58"/>
    </row>
    <row r="40" spans="1:5" x14ac:dyDescent="0.25">
      <c r="A40" s="5" t="s">
        <v>134</v>
      </c>
      <c r="B40" s="60"/>
      <c r="C40" s="64">
        <f>SUM(C15:C36)</f>
        <v>20096</v>
      </c>
      <c r="D40" s="58"/>
      <c r="E40" s="58"/>
    </row>
    <row r="41" spans="1:5" x14ac:dyDescent="0.25">
      <c r="A41" s="5" t="s">
        <v>133</v>
      </c>
      <c r="C41" s="64">
        <f>SUM(B15:B36)</f>
        <v>36244</v>
      </c>
      <c r="D41" s="60"/>
      <c r="E41" s="58"/>
    </row>
    <row r="42" spans="1:5" x14ac:dyDescent="0.25">
      <c r="A42" s="5" t="s">
        <v>132</v>
      </c>
      <c r="C42" s="63">
        <f>(C40-C41)/C41</f>
        <v>-0.44553581282419158</v>
      </c>
    </row>
    <row r="43" spans="1:5" x14ac:dyDescent="0.25">
      <c r="E43" s="58"/>
    </row>
    <row r="44" spans="1:5" x14ac:dyDescent="0.25">
      <c r="D44" s="58"/>
      <c r="E44" s="58"/>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pane xSplit="1" ySplit="3" topLeftCell="B4" activePane="bottomRight" state="frozen"/>
      <selection activeCell="B23" sqref="B23"/>
      <selection pane="topRight" activeCell="B23" sqref="B23"/>
      <selection pane="bottomLeft" activeCell="B23" sqref="B23"/>
      <selection pane="bottomRight"/>
    </sheetView>
  </sheetViews>
  <sheetFormatPr baseColWidth="10" defaultColWidth="11.42578125" defaultRowHeight="15" x14ac:dyDescent="0.25"/>
  <cols>
    <col min="1" max="1" width="21.42578125" style="5" customWidth="1"/>
    <col min="2" max="3" width="18.5703125" style="5" customWidth="1"/>
    <col min="4" max="16384" width="11.42578125" style="5"/>
  </cols>
  <sheetData>
    <row r="1" spans="1:2" x14ac:dyDescent="0.25">
      <c r="A1" s="4" t="s">
        <v>201</v>
      </c>
      <c r="B1"/>
    </row>
    <row r="2" spans="1:2" x14ac:dyDescent="0.25">
      <c r="A2" s="4"/>
      <c r="B2"/>
    </row>
    <row r="3" spans="1:2" x14ac:dyDescent="0.25">
      <c r="A3"/>
      <c r="B3" s="61">
        <v>2020</v>
      </c>
    </row>
    <row r="4" spans="1:2" x14ac:dyDescent="0.25">
      <c r="A4" s="55" t="s">
        <v>119</v>
      </c>
      <c r="B4" s="56">
        <v>189</v>
      </c>
    </row>
    <row r="5" spans="1:2" x14ac:dyDescent="0.25">
      <c r="A5" s="55" t="s">
        <v>120</v>
      </c>
      <c r="B5" s="56">
        <v>400</v>
      </c>
    </row>
    <row r="6" spans="1:2" x14ac:dyDescent="0.25">
      <c r="A6" s="55" t="s">
        <v>121</v>
      </c>
      <c r="B6" s="56">
        <v>468</v>
      </c>
    </row>
    <row r="7" spans="1:2" x14ac:dyDescent="0.25">
      <c r="A7" s="55" t="s">
        <v>122</v>
      </c>
      <c r="B7" s="56">
        <v>447</v>
      </c>
    </row>
    <row r="8" spans="1:2" x14ac:dyDescent="0.25">
      <c r="A8" s="88" t="s">
        <v>123</v>
      </c>
      <c r="B8" s="56">
        <v>535</v>
      </c>
    </row>
    <row r="9" spans="1:2" x14ac:dyDescent="0.25">
      <c r="A9" s="88" t="s">
        <v>124</v>
      </c>
      <c r="B9" s="56">
        <v>669</v>
      </c>
    </row>
    <row r="10" spans="1:2" x14ac:dyDescent="0.25">
      <c r="A10" s="88" t="s">
        <v>125</v>
      </c>
      <c r="B10" s="56">
        <v>585</v>
      </c>
    </row>
    <row r="11" spans="1:2" x14ac:dyDescent="0.25">
      <c r="A11" s="88" t="s">
        <v>126</v>
      </c>
      <c r="B11" s="56">
        <v>685</v>
      </c>
    </row>
    <row r="12" spans="1:2" ht="17.25" x14ac:dyDescent="0.25">
      <c r="A12" s="88" t="s">
        <v>127</v>
      </c>
      <c r="B12" s="56">
        <v>616</v>
      </c>
    </row>
    <row r="13" spans="1:2" x14ac:dyDescent="0.25">
      <c r="A13" s="88" t="s">
        <v>99</v>
      </c>
      <c r="B13" s="56">
        <v>712</v>
      </c>
    </row>
    <row r="14" spans="1:2" x14ac:dyDescent="0.25">
      <c r="A14" s="88" t="s">
        <v>98</v>
      </c>
      <c r="B14" s="56">
        <v>828</v>
      </c>
    </row>
    <row r="15" spans="1:2" x14ac:dyDescent="0.25">
      <c r="A15" s="88" t="s">
        <v>97</v>
      </c>
      <c r="B15" s="56">
        <v>521</v>
      </c>
    </row>
    <row r="16" spans="1:2" x14ac:dyDescent="0.25">
      <c r="A16" s="88" t="s">
        <v>96</v>
      </c>
      <c r="B16" s="56">
        <v>372</v>
      </c>
    </row>
    <row r="17" spans="1:2" x14ac:dyDescent="0.25">
      <c r="A17" s="88" t="s">
        <v>95</v>
      </c>
      <c r="B17" s="56">
        <v>436</v>
      </c>
    </row>
    <row r="18" spans="1:2" x14ac:dyDescent="0.25">
      <c r="A18" s="88" t="s">
        <v>94</v>
      </c>
      <c r="B18" s="56">
        <v>235</v>
      </c>
    </row>
    <row r="19" spans="1:2" x14ac:dyDescent="0.25">
      <c r="A19" s="88" t="s">
        <v>93</v>
      </c>
      <c r="B19" s="56">
        <v>251</v>
      </c>
    </row>
    <row r="20" spans="1:2" x14ac:dyDescent="0.25">
      <c r="A20" s="57" t="s">
        <v>92</v>
      </c>
      <c r="B20" s="56">
        <v>350</v>
      </c>
    </row>
    <row r="21" spans="1:2" x14ac:dyDescent="0.25">
      <c r="A21" s="57" t="s">
        <v>131</v>
      </c>
      <c r="B21" s="56">
        <v>279</v>
      </c>
    </row>
    <row r="22" spans="1:2" x14ac:dyDescent="0.25">
      <c r="A22" s="57" t="s">
        <v>150</v>
      </c>
      <c r="B22" s="56">
        <v>292</v>
      </c>
    </row>
    <row r="23" spans="1:2" x14ac:dyDescent="0.25">
      <c r="A23" s="57" t="s">
        <v>152</v>
      </c>
      <c r="B23" s="56">
        <v>321</v>
      </c>
    </row>
    <row r="24" spans="1:2" x14ac:dyDescent="0.25">
      <c r="A24" s="57" t="s">
        <v>155</v>
      </c>
      <c r="B24" s="56">
        <v>214</v>
      </c>
    </row>
    <row r="25" spans="1:2" x14ac:dyDescent="0.25">
      <c r="A25" s="57" t="s">
        <v>167</v>
      </c>
      <c r="B25" s="56">
        <v>263</v>
      </c>
    </row>
    <row r="26" spans="1:2" x14ac:dyDescent="0.25">
      <c r="A26" s="57" t="s">
        <v>171</v>
      </c>
      <c r="B26" s="56">
        <v>307</v>
      </c>
    </row>
    <row r="27" spans="1:2" x14ac:dyDescent="0.25">
      <c r="A27" s="57" t="s">
        <v>179</v>
      </c>
      <c r="B27" s="56">
        <v>315</v>
      </c>
    </row>
    <row r="28" spans="1:2" x14ac:dyDescent="0.25">
      <c r="A28" s="57" t="s">
        <v>178</v>
      </c>
      <c r="B28" s="56">
        <v>256</v>
      </c>
    </row>
    <row r="29" spans="1:2" x14ac:dyDescent="0.25">
      <c r="A29" s="57" t="s">
        <v>211</v>
      </c>
      <c r="B29" s="56">
        <v>437</v>
      </c>
    </row>
    <row r="30" spans="1:2" x14ac:dyDescent="0.25">
      <c r="A30" s="57" t="s">
        <v>210</v>
      </c>
      <c r="B30" s="56">
        <v>340</v>
      </c>
    </row>
    <row r="31" spans="1:2" x14ac:dyDescent="0.25">
      <c r="A31" s="57" t="s">
        <v>219</v>
      </c>
      <c r="B31" s="56">
        <v>298</v>
      </c>
    </row>
    <row r="32" spans="1:2" x14ac:dyDescent="0.25">
      <c r="A32" s="57" t="s">
        <v>220</v>
      </c>
      <c r="B32" s="56">
        <v>359</v>
      </c>
    </row>
    <row r="33" spans="1:4" x14ac:dyDescent="0.25">
      <c r="A33" s="57" t="s">
        <v>306</v>
      </c>
      <c r="B33" s="56">
        <v>453</v>
      </c>
    </row>
    <row r="34" spans="1:4" x14ac:dyDescent="0.25">
      <c r="A34" s="57" t="s">
        <v>305</v>
      </c>
      <c r="B34" s="56">
        <v>300</v>
      </c>
      <c r="C34" s="60"/>
      <c r="D34" s="58"/>
    </row>
    <row r="35" spans="1:4" x14ac:dyDescent="0.25">
      <c r="C35" s="60"/>
      <c r="D35" s="58"/>
    </row>
    <row r="36" spans="1:4" x14ac:dyDescent="0.25">
      <c r="A36" t="s">
        <v>129</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heetViews>
  <sheetFormatPr baseColWidth="10" defaultRowHeight="15" customHeight="1" x14ac:dyDescent="0.25"/>
  <cols>
    <col min="1" max="1" width="21.5703125" customWidth="1"/>
    <col min="2" max="3" width="18.5703125" customWidth="1"/>
  </cols>
  <sheetData>
    <row r="1" spans="1:3" ht="15" customHeight="1" x14ac:dyDescent="0.25">
      <c r="A1" s="4" t="s">
        <v>209</v>
      </c>
      <c r="B1" s="5"/>
      <c r="C1" s="5"/>
    </row>
    <row r="2" spans="1:3" ht="15" customHeight="1" x14ac:dyDescent="0.25">
      <c r="A2" s="5"/>
      <c r="B2" s="5"/>
      <c r="C2" s="5"/>
    </row>
    <row r="3" spans="1:3" ht="15" customHeight="1" x14ac:dyDescent="0.25">
      <c r="A3" s="53"/>
      <c r="B3" s="54">
        <v>2019</v>
      </c>
      <c r="C3" s="54">
        <v>2020</v>
      </c>
    </row>
    <row r="4" spans="1:3" ht="15" customHeight="1" x14ac:dyDescent="0.25">
      <c r="A4" s="55" t="s">
        <v>119</v>
      </c>
      <c r="B4" s="23">
        <v>2040</v>
      </c>
      <c r="C4" s="23">
        <v>1844</v>
      </c>
    </row>
    <row r="5" spans="1:3" ht="15" customHeight="1" x14ac:dyDescent="0.25">
      <c r="A5" s="55" t="s">
        <v>120</v>
      </c>
      <c r="B5" s="23">
        <v>6370</v>
      </c>
      <c r="C5" s="23">
        <v>7444</v>
      </c>
    </row>
    <row r="6" spans="1:3" ht="15" customHeight="1" x14ac:dyDescent="0.25">
      <c r="A6" s="55" t="s">
        <v>121</v>
      </c>
      <c r="B6" s="23">
        <v>6554</v>
      </c>
      <c r="C6" s="23">
        <v>7846</v>
      </c>
    </row>
    <row r="7" spans="1:3" ht="15" customHeight="1" x14ac:dyDescent="0.25">
      <c r="A7" s="55" t="s">
        <v>122</v>
      </c>
      <c r="B7" s="23">
        <v>6407</v>
      </c>
      <c r="C7" s="23">
        <v>7831</v>
      </c>
    </row>
    <row r="8" spans="1:3" ht="15" customHeight="1" x14ac:dyDescent="0.25">
      <c r="A8" s="88" t="s">
        <v>123</v>
      </c>
      <c r="B8" s="23">
        <v>6351</v>
      </c>
      <c r="C8" s="23">
        <v>7599</v>
      </c>
    </row>
    <row r="9" spans="1:3" ht="15" customHeight="1" x14ac:dyDescent="0.25">
      <c r="A9" s="88" t="s">
        <v>124</v>
      </c>
      <c r="B9" s="23">
        <v>6808</v>
      </c>
      <c r="C9" s="23">
        <v>8055</v>
      </c>
    </row>
    <row r="10" spans="1:3" ht="15" customHeight="1" x14ac:dyDescent="0.25">
      <c r="A10" s="88" t="s">
        <v>125</v>
      </c>
      <c r="B10" s="23">
        <v>6108</v>
      </c>
      <c r="C10" s="23">
        <v>7514</v>
      </c>
    </row>
    <row r="11" spans="1:3" ht="15" customHeight="1" x14ac:dyDescent="0.25">
      <c r="A11" s="88" t="s">
        <v>126</v>
      </c>
      <c r="B11" s="23">
        <v>5521</v>
      </c>
      <c r="C11" s="23">
        <v>7024</v>
      </c>
    </row>
    <row r="12" spans="1:3" ht="15" customHeight="1" x14ac:dyDescent="0.25">
      <c r="A12" s="88" t="s">
        <v>127</v>
      </c>
      <c r="B12" s="23">
        <v>5849</v>
      </c>
      <c r="C12" s="23">
        <v>6340</v>
      </c>
    </row>
    <row r="13" spans="1:3" ht="15" customHeight="1" x14ac:dyDescent="0.25">
      <c r="A13" s="88" t="s">
        <v>99</v>
      </c>
      <c r="B13" s="23">
        <v>5944</v>
      </c>
      <c r="C13" s="23">
        <v>6815</v>
      </c>
    </row>
    <row r="14" spans="1:3" ht="15" customHeight="1" x14ac:dyDescent="0.25">
      <c r="A14" s="88" t="s">
        <v>98</v>
      </c>
      <c r="B14" s="23">
        <v>6046</v>
      </c>
      <c r="C14" s="23">
        <v>7006</v>
      </c>
    </row>
    <row r="15" spans="1:3" ht="15" customHeight="1" x14ac:dyDescent="0.25">
      <c r="A15" s="88" t="s">
        <v>97</v>
      </c>
      <c r="B15" s="23">
        <v>6069</v>
      </c>
      <c r="C15" s="23">
        <v>1259</v>
      </c>
    </row>
    <row r="16" spans="1:3" ht="15" customHeight="1" x14ac:dyDescent="0.25">
      <c r="A16" s="88" t="s">
        <v>96</v>
      </c>
      <c r="B16" s="23">
        <v>6072</v>
      </c>
      <c r="C16" s="23">
        <v>1214</v>
      </c>
    </row>
    <row r="17" spans="1:3" ht="15" customHeight="1" x14ac:dyDescent="0.25">
      <c r="A17" s="88" t="s">
        <v>95</v>
      </c>
      <c r="B17" s="23">
        <v>6339</v>
      </c>
      <c r="C17" s="23">
        <v>1653</v>
      </c>
    </row>
    <row r="18" spans="1:3" ht="15" customHeight="1" x14ac:dyDescent="0.25">
      <c r="A18" s="88" t="s">
        <v>94</v>
      </c>
      <c r="B18" s="23">
        <v>5437</v>
      </c>
      <c r="C18" s="23">
        <v>2049</v>
      </c>
    </row>
    <row r="19" spans="1:3" ht="15" customHeight="1" x14ac:dyDescent="0.25">
      <c r="A19" s="88" t="s">
        <v>93</v>
      </c>
      <c r="B19" s="23">
        <v>5376</v>
      </c>
      <c r="C19" s="23">
        <v>1786</v>
      </c>
    </row>
    <row r="20" spans="1:3" ht="15" customHeight="1" x14ac:dyDescent="0.25">
      <c r="A20" s="57" t="s">
        <v>92</v>
      </c>
      <c r="B20" s="23">
        <v>4100</v>
      </c>
      <c r="C20" s="23">
        <v>2693</v>
      </c>
    </row>
    <row r="21" spans="1:3" ht="15" customHeight="1" x14ac:dyDescent="0.25">
      <c r="A21" s="57" t="s">
        <v>131</v>
      </c>
      <c r="B21" s="23">
        <v>4284</v>
      </c>
      <c r="C21" s="23">
        <v>2153</v>
      </c>
    </row>
    <row r="22" spans="1:3" ht="15" customHeight="1" x14ac:dyDescent="0.25">
      <c r="A22" s="57" t="s">
        <v>150</v>
      </c>
      <c r="B22" s="23">
        <v>4818</v>
      </c>
      <c r="C22" s="23">
        <v>2134</v>
      </c>
    </row>
    <row r="23" spans="1:3" ht="15" customHeight="1" x14ac:dyDescent="0.25">
      <c r="A23" s="57" t="s">
        <v>152</v>
      </c>
      <c r="B23" s="23">
        <v>5953</v>
      </c>
      <c r="C23" s="23">
        <v>3169</v>
      </c>
    </row>
    <row r="24" spans="1:3" ht="15" customHeight="1" x14ac:dyDescent="0.25">
      <c r="A24" s="57" t="s">
        <v>155</v>
      </c>
      <c r="B24" s="23">
        <v>6120</v>
      </c>
      <c r="C24" s="23">
        <v>2841</v>
      </c>
    </row>
    <row r="25" spans="1:3" ht="15" customHeight="1" x14ac:dyDescent="0.25">
      <c r="A25" s="57" t="s">
        <v>167</v>
      </c>
      <c r="B25" s="23">
        <v>3877</v>
      </c>
      <c r="C25" s="23">
        <v>4682</v>
      </c>
    </row>
    <row r="26" spans="1:3" ht="15" customHeight="1" x14ac:dyDescent="0.25">
      <c r="A26" s="57" t="s">
        <v>171</v>
      </c>
      <c r="B26" s="23">
        <v>5999</v>
      </c>
      <c r="C26" s="23">
        <v>4816</v>
      </c>
    </row>
    <row r="27" spans="1:3" ht="15" customHeight="1" x14ac:dyDescent="0.25">
      <c r="A27" s="57" t="s">
        <v>179</v>
      </c>
      <c r="B27" s="23">
        <v>5197</v>
      </c>
      <c r="C27" s="23">
        <v>7071</v>
      </c>
    </row>
    <row r="28" spans="1:3" ht="15" customHeight="1" x14ac:dyDescent="0.25">
      <c r="A28" s="57" t="s">
        <v>178</v>
      </c>
      <c r="B28" s="23">
        <v>6668</v>
      </c>
      <c r="C28" s="23">
        <v>7848</v>
      </c>
    </row>
    <row r="29" spans="1:3" ht="15" customHeight="1" x14ac:dyDescent="0.25">
      <c r="A29" s="57" t="s">
        <v>211</v>
      </c>
      <c r="B29" s="23">
        <v>6548</v>
      </c>
      <c r="C29" s="23">
        <v>8225</v>
      </c>
    </row>
    <row r="30" spans="1:3" ht="15" customHeight="1" x14ac:dyDescent="0.25">
      <c r="A30" s="57" t="s">
        <v>210</v>
      </c>
      <c r="B30" s="23">
        <v>7057</v>
      </c>
      <c r="C30" s="23">
        <v>8496</v>
      </c>
    </row>
    <row r="31" spans="1:3" ht="15" customHeight="1" x14ac:dyDescent="0.25">
      <c r="A31" s="57" t="s">
        <v>219</v>
      </c>
      <c r="B31" s="23">
        <v>6862</v>
      </c>
      <c r="C31" s="23">
        <v>9019</v>
      </c>
    </row>
    <row r="32" spans="1:3" ht="15" customHeight="1" x14ac:dyDescent="0.25">
      <c r="A32" s="57" t="s">
        <v>220</v>
      </c>
      <c r="B32" s="23">
        <v>6737</v>
      </c>
      <c r="C32" s="23">
        <v>4443</v>
      </c>
    </row>
    <row r="33" spans="1:3" ht="15" customHeight="1" x14ac:dyDescent="0.25">
      <c r="A33" s="57" t="s">
        <v>306</v>
      </c>
      <c r="B33" s="23">
        <v>6309</v>
      </c>
      <c r="C33" s="23">
        <v>7782</v>
      </c>
    </row>
    <row r="34" spans="1:3" ht="15" customHeight="1" x14ac:dyDescent="0.25">
      <c r="A34" s="57" t="s">
        <v>305</v>
      </c>
      <c r="B34" s="23">
        <v>5772</v>
      </c>
      <c r="C34" s="23">
        <v>7359</v>
      </c>
    </row>
    <row r="35" spans="1:3" ht="15" customHeight="1" x14ac:dyDescent="0.25">
      <c r="A35" s="57" t="s">
        <v>304</v>
      </c>
      <c r="B35" s="23">
        <v>4840</v>
      </c>
      <c r="C35" s="23">
        <v>5739</v>
      </c>
    </row>
    <row r="36" spans="1:3" ht="15" customHeight="1" x14ac:dyDescent="0.25">
      <c r="A36" s="57" t="s">
        <v>307</v>
      </c>
      <c r="B36" s="23">
        <v>2432</v>
      </c>
      <c r="C36" s="23">
        <v>4397</v>
      </c>
    </row>
    <row r="37" spans="1:3" ht="15" customHeight="1" x14ac:dyDescent="0.25">
      <c r="A37" s="5" t="s">
        <v>172</v>
      </c>
      <c r="B37" s="23"/>
      <c r="C37" s="23"/>
    </row>
    <row r="38" spans="1:3" ht="15" customHeight="1" x14ac:dyDescent="0.25">
      <c r="C38" s="23"/>
    </row>
    <row r="39" spans="1:3" ht="15" customHeight="1" x14ac:dyDescent="0.25">
      <c r="A39" s="5" t="s">
        <v>134</v>
      </c>
      <c r="B39" s="60"/>
      <c r="C39" s="64">
        <f>SUM(C15:C36)</f>
        <v>100828</v>
      </c>
    </row>
    <row r="40" spans="1:3" ht="15" customHeight="1" x14ac:dyDescent="0.25">
      <c r="A40" s="5" t="s">
        <v>133</v>
      </c>
      <c r="B40" s="5"/>
      <c r="C40" s="64">
        <f>SUM(B15:B36)</f>
        <v>122866</v>
      </c>
    </row>
    <row r="41" spans="1:3" ht="15" customHeight="1" x14ac:dyDescent="0.25">
      <c r="A41" s="5" t="s">
        <v>132</v>
      </c>
      <c r="B41" s="5"/>
      <c r="C41" s="63">
        <f>(C39-C40)/C40</f>
        <v>-0.1793661387202318</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heetViews>
  <sheetFormatPr baseColWidth="10" defaultRowHeight="15" x14ac:dyDescent="0.25"/>
  <cols>
    <col min="1" max="1" width="21.5703125" customWidth="1"/>
    <col min="2" max="3" width="18.5703125" customWidth="1"/>
  </cols>
  <sheetData>
    <row r="1" spans="1:3" ht="15" customHeight="1" x14ac:dyDescent="0.25">
      <c r="A1" s="4" t="s">
        <v>202</v>
      </c>
      <c r="B1" s="5"/>
      <c r="C1" s="5"/>
    </row>
    <row r="2" spans="1:3" ht="15" customHeight="1" x14ac:dyDescent="0.25">
      <c r="A2" s="5"/>
      <c r="B2" s="5"/>
      <c r="C2" s="5"/>
    </row>
    <row r="3" spans="1:3" ht="15" customHeight="1" x14ac:dyDescent="0.25">
      <c r="A3" s="53"/>
      <c r="B3" s="54">
        <v>2019</v>
      </c>
      <c r="C3" s="54">
        <v>2020</v>
      </c>
    </row>
    <row r="4" spans="1:3" ht="15" customHeight="1" x14ac:dyDescent="0.25">
      <c r="A4" s="55" t="s">
        <v>119</v>
      </c>
      <c r="B4" s="23">
        <v>369</v>
      </c>
      <c r="C4" s="23">
        <v>411</v>
      </c>
    </row>
    <row r="5" spans="1:3" ht="15" customHeight="1" x14ac:dyDescent="0.25">
      <c r="A5" s="55" t="s">
        <v>120</v>
      </c>
      <c r="B5" s="23">
        <v>3446</v>
      </c>
      <c r="C5" s="23">
        <v>3402</v>
      </c>
    </row>
    <row r="6" spans="1:3" ht="15" customHeight="1" x14ac:dyDescent="0.25">
      <c r="A6" s="55" t="s">
        <v>121</v>
      </c>
      <c r="B6" s="23">
        <v>2117</v>
      </c>
      <c r="C6" s="23">
        <v>2765</v>
      </c>
    </row>
    <row r="7" spans="1:3" ht="15" customHeight="1" x14ac:dyDescent="0.25">
      <c r="A7" s="55" t="s">
        <v>122</v>
      </c>
      <c r="B7" s="23">
        <v>1689</v>
      </c>
      <c r="C7" s="23">
        <v>1587</v>
      </c>
    </row>
    <row r="8" spans="1:3" ht="15" customHeight="1" x14ac:dyDescent="0.25">
      <c r="A8" s="88" t="s">
        <v>123</v>
      </c>
      <c r="B8" s="23">
        <v>1140</v>
      </c>
      <c r="C8" s="23">
        <v>678</v>
      </c>
    </row>
    <row r="9" spans="1:3" ht="15" customHeight="1" x14ac:dyDescent="0.25">
      <c r="A9" s="88" t="s">
        <v>124</v>
      </c>
      <c r="B9" s="23">
        <v>3711</v>
      </c>
      <c r="C9" s="23">
        <v>4002</v>
      </c>
    </row>
    <row r="10" spans="1:3" ht="15" customHeight="1" x14ac:dyDescent="0.25">
      <c r="A10" s="88" t="s">
        <v>125</v>
      </c>
      <c r="B10" s="23">
        <v>1947</v>
      </c>
      <c r="C10" s="23">
        <v>1835</v>
      </c>
    </row>
    <row r="11" spans="1:3" ht="15" customHeight="1" x14ac:dyDescent="0.25">
      <c r="A11" s="88" t="s">
        <v>126</v>
      </c>
      <c r="B11" s="23">
        <v>1464</v>
      </c>
      <c r="C11" s="23">
        <v>1874</v>
      </c>
    </row>
    <row r="12" spans="1:3" ht="15" customHeight="1" x14ac:dyDescent="0.25">
      <c r="A12" s="88" t="s">
        <v>127</v>
      </c>
      <c r="B12" s="23">
        <v>1389</v>
      </c>
      <c r="C12" s="23">
        <v>1178</v>
      </c>
    </row>
    <row r="13" spans="1:3" ht="15" customHeight="1" x14ac:dyDescent="0.25">
      <c r="A13" s="88" t="s">
        <v>99</v>
      </c>
      <c r="B13" s="23">
        <v>4019</v>
      </c>
      <c r="C13" s="23">
        <v>3741</v>
      </c>
    </row>
    <row r="14" spans="1:3" ht="15" customHeight="1" x14ac:dyDescent="0.25">
      <c r="A14" s="88" t="s">
        <v>98</v>
      </c>
      <c r="B14" s="23">
        <v>2049</v>
      </c>
      <c r="C14" s="23">
        <v>1929</v>
      </c>
    </row>
    <row r="15" spans="1:3" ht="15" customHeight="1" x14ac:dyDescent="0.25">
      <c r="A15" s="88" t="s">
        <v>97</v>
      </c>
      <c r="B15" s="23">
        <v>1525</v>
      </c>
      <c r="C15" s="23">
        <v>536</v>
      </c>
    </row>
    <row r="16" spans="1:3" ht="15" customHeight="1" x14ac:dyDescent="0.25">
      <c r="A16" s="88" t="s">
        <v>96</v>
      </c>
      <c r="B16" s="23">
        <v>1473</v>
      </c>
      <c r="C16" s="23">
        <v>74</v>
      </c>
    </row>
    <row r="17" spans="1:3" ht="15" customHeight="1" x14ac:dyDescent="0.25">
      <c r="A17" s="88" t="s">
        <v>95</v>
      </c>
      <c r="B17" s="23">
        <v>4896</v>
      </c>
      <c r="C17" s="23">
        <v>61</v>
      </c>
    </row>
    <row r="18" spans="1:3" ht="15" customHeight="1" x14ac:dyDescent="0.25">
      <c r="A18" s="88" t="s">
        <v>94</v>
      </c>
      <c r="B18" s="23">
        <v>2237</v>
      </c>
      <c r="C18" s="23">
        <v>69</v>
      </c>
    </row>
    <row r="19" spans="1:3" ht="15" customHeight="1" x14ac:dyDescent="0.25">
      <c r="A19" s="88" t="s">
        <v>93</v>
      </c>
      <c r="B19" s="23">
        <v>1410</v>
      </c>
      <c r="C19" s="23">
        <v>40</v>
      </c>
    </row>
    <row r="20" spans="1:3" ht="15" customHeight="1" x14ac:dyDescent="0.25">
      <c r="A20" s="57" t="s">
        <v>92</v>
      </c>
      <c r="B20" s="23">
        <v>1489</v>
      </c>
      <c r="C20" s="23">
        <v>59</v>
      </c>
    </row>
    <row r="21" spans="1:3" ht="15" customHeight="1" x14ac:dyDescent="0.25">
      <c r="A21" s="57" t="s">
        <v>131</v>
      </c>
      <c r="B21" s="23">
        <v>2361</v>
      </c>
      <c r="C21" s="23">
        <v>79</v>
      </c>
    </row>
    <row r="22" spans="1:3" ht="15" customHeight="1" x14ac:dyDescent="0.25">
      <c r="A22" s="57" t="s">
        <v>150</v>
      </c>
      <c r="B22" s="23">
        <v>4200</v>
      </c>
      <c r="C22" s="23">
        <v>325</v>
      </c>
    </row>
    <row r="23" spans="1:3" ht="15" customHeight="1" x14ac:dyDescent="0.25">
      <c r="A23" s="57" t="s">
        <v>152</v>
      </c>
      <c r="B23" s="23">
        <v>2172</v>
      </c>
      <c r="C23" s="23">
        <v>463</v>
      </c>
    </row>
    <row r="24" spans="1:3" ht="15" customHeight="1" x14ac:dyDescent="0.25">
      <c r="A24" s="57" t="s">
        <v>155</v>
      </c>
      <c r="B24" s="23">
        <v>1275</v>
      </c>
      <c r="C24" s="23">
        <v>517</v>
      </c>
    </row>
    <row r="25" spans="1:3" ht="15" customHeight="1" x14ac:dyDescent="0.25">
      <c r="A25" s="57" t="s">
        <v>167</v>
      </c>
      <c r="B25" s="23">
        <v>1190</v>
      </c>
      <c r="C25" s="23">
        <v>489</v>
      </c>
    </row>
    <row r="26" spans="1:3" ht="15" customHeight="1" x14ac:dyDescent="0.25">
      <c r="A26" s="57" t="s">
        <v>171</v>
      </c>
      <c r="B26" s="23">
        <v>3685</v>
      </c>
      <c r="C26" s="23">
        <v>2004</v>
      </c>
    </row>
    <row r="27" spans="1:3" ht="15" customHeight="1" x14ac:dyDescent="0.25">
      <c r="A27" s="57" t="s">
        <v>179</v>
      </c>
      <c r="B27" s="23">
        <v>1736</v>
      </c>
      <c r="C27" s="23">
        <v>2556</v>
      </c>
    </row>
    <row r="28" spans="1:3" ht="15" customHeight="1" x14ac:dyDescent="0.25">
      <c r="A28" s="57" t="s">
        <v>178</v>
      </c>
      <c r="B28" s="23">
        <v>1497</v>
      </c>
      <c r="C28" s="23">
        <v>2270</v>
      </c>
    </row>
    <row r="29" spans="1:3" ht="15" customHeight="1" x14ac:dyDescent="0.25">
      <c r="A29" s="57" t="s">
        <v>211</v>
      </c>
      <c r="B29" s="23">
        <v>1634</v>
      </c>
      <c r="C29" s="23">
        <v>1422</v>
      </c>
    </row>
    <row r="30" spans="1:3" ht="15" customHeight="1" x14ac:dyDescent="0.25">
      <c r="A30" s="57" t="s">
        <v>210</v>
      </c>
      <c r="B30" s="23">
        <v>2913</v>
      </c>
      <c r="C30" s="23">
        <v>2538</v>
      </c>
    </row>
    <row r="31" spans="1:3" x14ac:dyDescent="0.25">
      <c r="A31" s="57" t="s">
        <v>219</v>
      </c>
      <c r="B31" s="23">
        <v>1321</v>
      </c>
      <c r="C31" s="23">
        <v>3337</v>
      </c>
    </row>
    <row r="32" spans="1:3" x14ac:dyDescent="0.25">
      <c r="A32" s="57" t="s">
        <v>220</v>
      </c>
      <c r="B32" s="23">
        <v>858</v>
      </c>
      <c r="C32" s="23">
        <v>977</v>
      </c>
    </row>
    <row r="33" spans="1:3" ht="15" customHeight="1" x14ac:dyDescent="0.25">
      <c r="A33" s="57" t="s">
        <v>306</v>
      </c>
      <c r="B33" s="23">
        <v>730</v>
      </c>
      <c r="C33" s="23">
        <v>1321</v>
      </c>
    </row>
    <row r="34" spans="1:3" ht="15" customHeight="1" x14ac:dyDescent="0.25">
      <c r="A34" s="57" t="s">
        <v>305</v>
      </c>
      <c r="B34" s="23">
        <v>843</v>
      </c>
      <c r="C34" s="23">
        <v>560</v>
      </c>
    </row>
    <row r="35" spans="1:3" ht="15" customHeight="1" x14ac:dyDescent="0.25">
      <c r="A35" s="57" t="s">
        <v>304</v>
      </c>
      <c r="B35" s="23">
        <v>1137</v>
      </c>
      <c r="C35" s="23">
        <v>1645</v>
      </c>
    </row>
    <row r="36" spans="1:3" x14ac:dyDescent="0.25">
      <c r="A36" s="57" t="s">
        <v>307</v>
      </c>
      <c r="B36" s="94">
        <v>229</v>
      </c>
      <c r="C36" s="94">
        <v>921</v>
      </c>
    </row>
    <row r="37" spans="1:3" x14ac:dyDescent="0.25">
      <c r="A37" s="5" t="s">
        <v>172</v>
      </c>
      <c r="B37" s="58"/>
      <c r="C37" s="5"/>
    </row>
    <row r="39" spans="1:3" x14ac:dyDescent="0.25">
      <c r="A39" s="5" t="s">
        <v>134</v>
      </c>
      <c r="B39" s="60"/>
      <c r="C39" s="64">
        <f>SUM(C15:C36)</f>
        <v>22263</v>
      </c>
    </row>
    <row r="40" spans="1:3" x14ac:dyDescent="0.25">
      <c r="A40" s="5" t="s">
        <v>133</v>
      </c>
      <c r="B40" s="5"/>
      <c r="C40" s="64">
        <f>SUM(B15:B36)</f>
        <v>40811</v>
      </c>
    </row>
    <row r="41" spans="1:3" x14ac:dyDescent="0.25">
      <c r="A41" s="5" t="s">
        <v>132</v>
      </c>
      <c r="B41" s="5"/>
      <c r="C41" s="63">
        <f>(C39-C40)/C40</f>
        <v>-0.45448531033299844</v>
      </c>
    </row>
    <row r="43" spans="1:3" x14ac:dyDescent="0.25">
      <c r="A43" s="5" t="s">
        <v>221</v>
      </c>
      <c r="B43" s="60"/>
      <c r="C43" s="64">
        <f>SUM(C26:C36)</f>
        <v>19551</v>
      </c>
    </row>
    <row r="44" spans="1:3" x14ac:dyDescent="0.25">
      <c r="A44" s="5" t="s">
        <v>133</v>
      </c>
      <c r="B44" s="5"/>
      <c r="C44" s="64">
        <f>SUM(B26:B36)</f>
        <v>16583</v>
      </c>
    </row>
    <row r="45" spans="1:3" x14ac:dyDescent="0.25">
      <c r="A45" s="5" t="s">
        <v>132</v>
      </c>
      <c r="B45" s="5"/>
      <c r="C45" s="63">
        <f>(C43-C44)/C44</f>
        <v>0.178978471929084</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heetViews>
  <sheetFormatPr baseColWidth="10" defaultColWidth="10.7109375" defaultRowHeight="15" x14ac:dyDescent="0.25"/>
  <cols>
    <col min="1" max="1" width="22" style="89" customWidth="1"/>
    <col min="2" max="2" width="25.140625" style="89" customWidth="1"/>
    <col min="3" max="16384" width="10.7109375" style="89"/>
  </cols>
  <sheetData>
    <row r="1" spans="1:2" x14ac:dyDescent="0.25">
      <c r="A1" s="91" t="s">
        <v>203</v>
      </c>
    </row>
    <row r="3" spans="1:2" x14ac:dyDescent="0.25">
      <c r="A3" s="224" t="s">
        <v>103</v>
      </c>
      <c r="B3" s="89">
        <v>96</v>
      </c>
    </row>
    <row r="4" spans="1:2" x14ac:dyDescent="0.25">
      <c r="A4" s="224" t="s">
        <v>102</v>
      </c>
      <c r="B4" s="89">
        <v>107</v>
      </c>
    </row>
    <row r="5" spans="1:2" x14ac:dyDescent="0.25">
      <c r="A5" s="224" t="s">
        <v>101</v>
      </c>
      <c r="B5" s="89">
        <v>106</v>
      </c>
    </row>
    <row r="6" spans="1:2" x14ac:dyDescent="0.25">
      <c r="A6" s="224" t="s">
        <v>100</v>
      </c>
      <c r="B6" s="89">
        <v>124</v>
      </c>
    </row>
    <row r="7" spans="1:2" ht="17.25" x14ac:dyDescent="0.25">
      <c r="A7" s="224" t="s">
        <v>168</v>
      </c>
      <c r="B7" s="89">
        <v>98</v>
      </c>
    </row>
    <row r="8" spans="1:2" x14ac:dyDescent="0.25">
      <c r="A8" s="224" t="s">
        <v>99</v>
      </c>
      <c r="B8" s="89">
        <v>111</v>
      </c>
    </row>
    <row r="9" spans="1:2" x14ac:dyDescent="0.25">
      <c r="A9" s="224" t="s">
        <v>98</v>
      </c>
      <c r="B9" s="89">
        <v>100</v>
      </c>
    </row>
    <row r="10" spans="1:2" x14ac:dyDescent="0.25">
      <c r="A10" s="224" t="s">
        <v>97</v>
      </c>
      <c r="B10" s="89">
        <v>75</v>
      </c>
    </row>
    <row r="11" spans="1:2" x14ac:dyDescent="0.25">
      <c r="A11" s="224" t="s">
        <v>96</v>
      </c>
      <c r="B11" s="89">
        <v>60</v>
      </c>
    </row>
    <row r="12" spans="1:2" x14ac:dyDescent="0.25">
      <c r="A12" s="224" t="s">
        <v>95</v>
      </c>
      <c r="B12" s="89">
        <v>68</v>
      </c>
    </row>
    <row r="13" spans="1:2" x14ac:dyDescent="0.25">
      <c r="A13" s="224" t="s">
        <v>94</v>
      </c>
      <c r="B13" s="89">
        <v>63</v>
      </c>
    </row>
    <row r="14" spans="1:2" x14ac:dyDescent="0.25">
      <c r="A14" s="224" t="s">
        <v>93</v>
      </c>
      <c r="B14" s="89">
        <v>66</v>
      </c>
    </row>
    <row r="15" spans="1:2" x14ac:dyDescent="0.25">
      <c r="A15" s="224" t="s">
        <v>92</v>
      </c>
      <c r="B15" s="89">
        <v>79</v>
      </c>
    </row>
    <row r="16" spans="1:2" x14ac:dyDescent="0.25">
      <c r="A16" s="224" t="s">
        <v>131</v>
      </c>
      <c r="B16" s="89">
        <v>55</v>
      </c>
    </row>
    <row r="17" spans="1:2" x14ac:dyDescent="0.25">
      <c r="A17" s="224" t="s">
        <v>150</v>
      </c>
      <c r="B17" s="89">
        <v>57</v>
      </c>
    </row>
    <row r="18" spans="1:2" x14ac:dyDescent="0.25">
      <c r="A18" s="224" t="s">
        <v>152</v>
      </c>
      <c r="B18" s="89">
        <v>74</v>
      </c>
    </row>
    <row r="19" spans="1:2" x14ac:dyDescent="0.25">
      <c r="A19" s="224" t="s">
        <v>155</v>
      </c>
      <c r="B19" s="89">
        <v>101</v>
      </c>
    </row>
    <row r="20" spans="1:2" ht="15" customHeight="1" x14ac:dyDescent="0.25">
      <c r="A20" s="89" t="s">
        <v>167</v>
      </c>
      <c r="B20" s="89">
        <v>81</v>
      </c>
    </row>
    <row r="21" spans="1:2" x14ac:dyDescent="0.25">
      <c r="A21" s="93" t="s">
        <v>170</v>
      </c>
      <c r="B21" s="89">
        <v>93</v>
      </c>
    </row>
    <row r="22" spans="1:2" x14ac:dyDescent="0.25">
      <c r="A22" s="90" t="s">
        <v>179</v>
      </c>
      <c r="B22" s="89">
        <v>111</v>
      </c>
    </row>
    <row r="23" spans="1:2" ht="13.9" customHeight="1" x14ac:dyDescent="0.25">
      <c r="A23" s="93" t="s">
        <v>178</v>
      </c>
      <c r="B23" s="89">
        <v>110</v>
      </c>
    </row>
    <row r="24" spans="1:2" x14ac:dyDescent="0.25">
      <c r="A24" s="93" t="s">
        <v>211</v>
      </c>
      <c r="B24" s="108">
        <v>102</v>
      </c>
    </row>
    <row r="25" spans="1:2" x14ac:dyDescent="0.25">
      <c r="A25" s="93" t="s">
        <v>210</v>
      </c>
      <c r="B25" s="108">
        <v>119</v>
      </c>
    </row>
    <row r="26" spans="1:2" x14ac:dyDescent="0.25">
      <c r="A26" s="93" t="s">
        <v>219</v>
      </c>
      <c r="B26" s="89">
        <v>120</v>
      </c>
    </row>
    <row r="27" spans="1:2" x14ac:dyDescent="0.25">
      <c r="A27" s="93" t="s">
        <v>220</v>
      </c>
      <c r="B27" s="89">
        <v>82</v>
      </c>
    </row>
    <row r="28" spans="1:2" x14ac:dyDescent="0.25">
      <c r="A28" s="93" t="s">
        <v>306</v>
      </c>
      <c r="B28" s="89">
        <v>126</v>
      </c>
    </row>
    <row r="29" spans="1:2" x14ac:dyDescent="0.25">
      <c r="A29" s="93" t="s">
        <v>305</v>
      </c>
      <c r="B29" s="89">
        <v>107</v>
      </c>
    </row>
    <row r="30" spans="1:2" x14ac:dyDescent="0.25">
      <c r="A30" s="93" t="s">
        <v>304</v>
      </c>
      <c r="B30" s="89">
        <v>92</v>
      </c>
    </row>
    <row r="31" spans="1:2" x14ac:dyDescent="0.25">
      <c r="A31" s="93" t="s">
        <v>307</v>
      </c>
      <c r="B31" s="89">
        <v>76</v>
      </c>
    </row>
    <row r="34" spans="1:3" x14ac:dyDescent="0.25">
      <c r="A34" s="305" t="s">
        <v>91</v>
      </c>
      <c r="B34" s="305"/>
      <c r="C34" s="305"/>
    </row>
    <row r="35" spans="1:3" x14ac:dyDescent="0.25">
      <c r="A35" s="90" t="s">
        <v>214</v>
      </c>
    </row>
  </sheetData>
  <mergeCells count="1">
    <mergeCell ref="A34:C34"/>
  </mergeCells>
  <pageMargins left="0.7" right="0.7" top="0.75" bottom="0.75" header="0.51180555555555496" footer="0.51180555555555496"/>
  <pageSetup paperSize="9" firstPageNumber="0"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2"/>
  <sheetViews>
    <sheetView workbookViewId="0">
      <pane xSplit="5" ySplit="3" topLeftCell="F1109" activePane="bottomRight" state="frozen"/>
      <selection activeCell="B23" sqref="B23"/>
      <selection pane="topRight" activeCell="B23" sqref="B23"/>
      <selection pane="bottomLeft" activeCell="B23" sqref="B23"/>
      <selection pane="bottomRight" sqref="A1:F1"/>
    </sheetView>
  </sheetViews>
  <sheetFormatPr baseColWidth="10" defaultColWidth="9.140625" defaultRowHeight="15" x14ac:dyDescent="0.25"/>
  <cols>
    <col min="1" max="1" width="10.5703125" style="117" customWidth="1"/>
    <col min="2" max="2" width="14.28515625" style="117" customWidth="1"/>
    <col min="3" max="3" width="34.7109375" style="117" customWidth="1"/>
    <col min="4" max="4" width="9.140625" style="117"/>
    <col min="5" max="5" width="66" style="117" customWidth="1"/>
    <col min="6" max="6" width="15.42578125" style="290" bestFit="1" customWidth="1"/>
    <col min="7" max="7" width="14.85546875" style="290" bestFit="1" customWidth="1"/>
    <col min="8" max="8" width="14.7109375" style="290" bestFit="1" customWidth="1"/>
    <col min="9" max="16384" width="9.140625" style="117"/>
  </cols>
  <sheetData>
    <row r="1" spans="1:8" x14ac:dyDescent="0.25">
      <c r="A1" s="306" t="s">
        <v>347</v>
      </c>
      <c r="B1" s="306"/>
      <c r="C1" s="306"/>
      <c r="D1" s="306"/>
      <c r="E1" s="306"/>
      <c r="F1" s="306"/>
    </row>
    <row r="2" spans="1:8" ht="15.75" thickBot="1" x14ac:dyDescent="0.3">
      <c r="A2" s="116" t="s">
        <v>218</v>
      </c>
      <c r="B2" s="116" t="s">
        <v>217</v>
      </c>
      <c r="C2" s="87"/>
      <c r="D2" s="87"/>
      <c r="E2" s="87"/>
      <c r="F2" s="87"/>
    </row>
    <row r="3" spans="1:8" s="296" customFormat="1" ht="12.75" thickBot="1" x14ac:dyDescent="0.3">
      <c r="A3" s="43" t="s">
        <v>346</v>
      </c>
      <c r="B3" s="43" t="s">
        <v>345</v>
      </c>
      <c r="C3" s="43" t="s">
        <v>344</v>
      </c>
      <c r="D3" s="43" t="s">
        <v>343</v>
      </c>
      <c r="E3" s="43" t="s">
        <v>342</v>
      </c>
      <c r="F3" s="43" t="s">
        <v>341</v>
      </c>
      <c r="G3" s="43" t="s">
        <v>340</v>
      </c>
      <c r="H3" s="43" t="s">
        <v>339</v>
      </c>
    </row>
    <row r="4" spans="1:8" s="291" customFormat="1" ht="11.25" x14ac:dyDescent="0.2">
      <c r="A4" s="295" t="s">
        <v>338</v>
      </c>
      <c r="B4" s="295" t="s">
        <v>88</v>
      </c>
      <c r="C4" s="295" t="s">
        <v>158</v>
      </c>
      <c r="D4" s="295" t="s">
        <v>1</v>
      </c>
      <c r="E4" s="295" t="s">
        <v>2</v>
      </c>
      <c r="F4" s="294">
        <v>65</v>
      </c>
      <c r="G4" s="294">
        <v>195</v>
      </c>
      <c r="H4" s="294">
        <v>11315</v>
      </c>
    </row>
    <row r="5" spans="1:8" s="291" customFormat="1" ht="11.25" x14ac:dyDescent="0.2">
      <c r="A5" s="295" t="s">
        <v>338</v>
      </c>
      <c r="B5" s="295" t="s">
        <v>88</v>
      </c>
      <c r="C5" s="295" t="s">
        <v>158</v>
      </c>
      <c r="D5" s="295" t="s">
        <v>3</v>
      </c>
      <c r="E5" s="295" t="s">
        <v>31</v>
      </c>
      <c r="F5" s="294">
        <v>280</v>
      </c>
      <c r="G5" s="294">
        <v>1200</v>
      </c>
      <c r="H5" s="294">
        <v>54325</v>
      </c>
    </row>
    <row r="6" spans="1:8" s="291" customFormat="1" ht="11.25" x14ac:dyDescent="0.2">
      <c r="A6" s="295" t="s">
        <v>338</v>
      </c>
      <c r="B6" s="295" t="s">
        <v>88</v>
      </c>
      <c r="C6" s="295" t="s">
        <v>158</v>
      </c>
      <c r="D6" s="295" t="s">
        <v>6</v>
      </c>
      <c r="E6" s="295" t="s">
        <v>139</v>
      </c>
      <c r="F6" s="294">
        <v>30</v>
      </c>
      <c r="G6" s="294">
        <v>130</v>
      </c>
      <c r="H6" s="294">
        <v>6485</v>
      </c>
    </row>
    <row r="7" spans="1:8" s="291" customFormat="1" ht="11.25" x14ac:dyDescent="0.2">
      <c r="A7" s="295" t="s">
        <v>338</v>
      </c>
      <c r="B7" s="295" t="s">
        <v>88</v>
      </c>
      <c r="C7" s="295" t="s">
        <v>158</v>
      </c>
      <c r="D7" s="295" t="s">
        <v>7</v>
      </c>
      <c r="E7" s="295" t="s">
        <v>8</v>
      </c>
      <c r="F7" s="294">
        <v>5</v>
      </c>
      <c r="G7" s="294">
        <v>25</v>
      </c>
      <c r="H7" s="294">
        <v>1405</v>
      </c>
    </row>
    <row r="8" spans="1:8" s="291" customFormat="1" ht="11.25" x14ac:dyDescent="0.2">
      <c r="A8" s="295" t="s">
        <v>338</v>
      </c>
      <c r="B8" s="295" t="s">
        <v>88</v>
      </c>
      <c r="C8" s="295" t="s">
        <v>158</v>
      </c>
      <c r="D8" s="295" t="s">
        <v>9</v>
      </c>
      <c r="E8" s="295" t="s">
        <v>138</v>
      </c>
      <c r="F8" s="294">
        <v>385</v>
      </c>
      <c r="G8" s="294">
        <v>1815</v>
      </c>
      <c r="H8" s="294">
        <v>95135</v>
      </c>
    </row>
    <row r="9" spans="1:8" s="291" customFormat="1" ht="11.25" x14ac:dyDescent="0.2">
      <c r="A9" s="295" t="s">
        <v>338</v>
      </c>
      <c r="B9" s="295" t="s">
        <v>88</v>
      </c>
      <c r="C9" s="295" t="s">
        <v>158</v>
      </c>
      <c r="D9" s="295" t="s">
        <v>10</v>
      </c>
      <c r="E9" s="295" t="s">
        <v>30</v>
      </c>
      <c r="F9" s="294">
        <v>55</v>
      </c>
      <c r="G9" s="294">
        <v>350</v>
      </c>
      <c r="H9" s="294">
        <v>15780</v>
      </c>
    </row>
    <row r="10" spans="1:8" s="291" customFormat="1" ht="11.25" x14ac:dyDescent="0.2">
      <c r="A10" s="295" t="s">
        <v>338</v>
      </c>
      <c r="B10" s="295" t="s">
        <v>88</v>
      </c>
      <c r="C10" s="295" t="s">
        <v>158</v>
      </c>
      <c r="D10" s="295" t="s">
        <v>11</v>
      </c>
      <c r="E10" s="295" t="s">
        <v>12</v>
      </c>
      <c r="F10" s="294">
        <v>990</v>
      </c>
      <c r="G10" s="294">
        <v>4995</v>
      </c>
      <c r="H10" s="294">
        <v>273060</v>
      </c>
    </row>
    <row r="11" spans="1:8" s="291" customFormat="1" ht="11.25" x14ac:dyDescent="0.2">
      <c r="A11" s="295" t="s">
        <v>338</v>
      </c>
      <c r="B11" s="295" t="s">
        <v>88</v>
      </c>
      <c r="C11" s="295" t="s">
        <v>158</v>
      </c>
      <c r="D11" s="295" t="s">
        <v>13</v>
      </c>
      <c r="E11" s="295" t="s">
        <v>28</v>
      </c>
      <c r="F11" s="294">
        <v>2030</v>
      </c>
      <c r="G11" s="294">
        <v>7835</v>
      </c>
      <c r="H11" s="294">
        <v>417390</v>
      </c>
    </row>
    <row r="12" spans="1:8" s="291" customFormat="1" ht="11.25" x14ac:dyDescent="0.2">
      <c r="A12" s="295" t="s">
        <v>338</v>
      </c>
      <c r="B12" s="295" t="s">
        <v>88</v>
      </c>
      <c r="C12" s="295" t="s">
        <v>158</v>
      </c>
      <c r="D12" s="295" t="s">
        <v>14</v>
      </c>
      <c r="E12" s="295" t="s">
        <v>137</v>
      </c>
      <c r="F12" s="294">
        <v>315</v>
      </c>
      <c r="G12" s="294">
        <v>1610</v>
      </c>
      <c r="H12" s="294">
        <v>70540</v>
      </c>
    </row>
    <row r="13" spans="1:8" s="291" customFormat="1" ht="11.25" x14ac:dyDescent="0.2">
      <c r="A13" s="295" t="s">
        <v>338</v>
      </c>
      <c r="B13" s="295" t="s">
        <v>88</v>
      </c>
      <c r="C13" s="295" t="s">
        <v>158</v>
      </c>
      <c r="D13" s="295" t="s">
        <v>15</v>
      </c>
      <c r="E13" s="295" t="s">
        <v>16</v>
      </c>
      <c r="F13" s="294">
        <v>930</v>
      </c>
      <c r="G13" s="294">
        <v>6615</v>
      </c>
      <c r="H13" s="294">
        <v>328215</v>
      </c>
    </row>
    <row r="14" spans="1:8" s="291" customFormat="1" ht="11.25" x14ac:dyDescent="0.2">
      <c r="A14" s="295" t="s">
        <v>338</v>
      </c>
      <c r="B14" s="295" t="s">
        <v>88</v>
      </c>
      <c r="C14" s="295" t="s">
        <v>158</v>
      </c>
      <c r="D14" s="295" t="s">
        <v>17</v>
      </c>
      <c r="E14" s="295" t="s">
        <v>18</v>
      </c>
      <c r="F14" s="294">
        <v>135</v>
      </c>
      <c r="G14" s="294">
        <v>555</v>
      </c>
      <c r="H14" s="294">
        <v>28765</v>
      </c>
    </row>
    <row r="15" spans="1:8" s="291" customFormat="1" ht="11.25" x14ac:dyDescent="0.2">
      <c r="A15" s="295" t="s">
        <v>338</v>
      </c>
      <c r="B15" s="295" t="s">
        <v>88</v>
      </c>
      <c r="C15" s="295" t="s">
        <v>158</v>
      </c>
      <c r="D15" s="295" t="s">
        <v>19</v>
      </c>
      <c r="E15" s="295" t="s">
        <v>20</v>
      </c>
      <c r="F15" s="294">
        <v>160</v>
      </c>
      <c r="G15" s="294">
        <v>505</v>
      </c>
      <c r="H15" s="294">
        <v>25985</v>
      </c>
    </row>
    <row r="16" spans="1:8" s="291" customFormat="1" ht="11.25" x14ac:dyDescent="0.2">
      <c r="A16" s="295" t="s">
        <v>338</v>
      </c>
      <c r="B16" s="295" t="s">
        <v>88</v>
      </c>
      <c r="C16" s="295" t="s">
        <v>158</v>
      </c>
      <c r="D16" s="295" t="s">
        <v>21</v>
      </c>
      <c r="E16" s="295" t="s">
        <v>22</v>
      </c>
      <c r="F16" s="294">
        <v>170</v>
      </c>
      <c r="G16" s="294">
        <v>470</v>
      </c>
      <c r="H16" s="294">
        <v>24920</v>
      </c>
    </row>
    <row r="17" spans="1:8" s="291" customFormat="1" ht="11.25" x14ac:dyDescent="0.2">
      <c r="A17" s="295" t="s">
        <v>338</v>
      </c>
      <c r="B17" s="295" t="s">
        <v>88</v>
      </c>
      <c r="C17" s="295" t="s">
        <v>158</v>
      </c>
      <c r="D17" s="295" t="s">
        <v>23</v>
      </c>
      <c r="E17" s="295" t="s">
        <v>32</v>
      </c>
      <c r="F17" s="294">
        <v>1085</v>
      </c>
      <c r="G17" s="294">
        <v>4835</v>
      </c>
      <c r="H17" s="294">
        <v>219325</v>
      </c>
    </row>
    <row r="18" spans="1:8" s="291" customFormat="1" ht="11.25" x14ac:dyDescent="0.2">
      <c r="A18" s="295" t="s">
        <v>338</v>
      </c>
      <c r="B18" s="295" t="s">
        <v>88</v>
      </c>
      <c r="C18" s="295" t="s">
        <v>158</v>
      </c>
      <c r="D18" s="295" t="s">
        <v>24</v>
      </c>
      <c r="E18" s="295" t="s">
        <v>29</v>
      </c>
      <c r="F18" s="294">
        <v>560</v>
      </c>
      <c r="G18" s="294">
        <v>3085</v>
      </c>
      <c r="H18" s="294">
        <v>139115</v>
      </c>
    </row>
    <row r="19" spans="1:8" s="291" customFormat="1" ht="11.25" x14ac:dyDescent="0.2">
      <c r="A19" s="295" t="s">
        <v>338</v>
      </c>
      <c r="B19" s="295" t="s">
        <v>88</v>
      </c>
      <c r="C19" s="295" t="s">
        <v>158</v>
      </c>
      <c r="D19" s="295" t="s">
        <v>25</v>
      </c>
      <c r="E19" s="295" t="s">
        <v>26</v>
      </c>
      <c r="F19" s="294">
        <v>565</v>
      </c>
      <c r="G19" s="294">
        <v>1940</v>
      </c>
      <c r="H19" s="294">
        <v>102665</v>
      </c>
    </row>
    <row r="20" spans="1:8" s="291" customFormat="1" ht="11.25" x14ac:dyDescent="0.2">
      <c r="A20" s="295" t="s">
        <v>338</v>
      </c>
      <c r="B20" s="295" t="s">
        <v>87</v>
      </c>
      <c r="C20" s="295" t="s">
        <v>143</v>
      </c>
      <c r="D20" s="295" t="s">
        <v>1</v>
      </c>
      <c r="E20" s="295" t="s">
        <v>2</v>
      </c>
      <c r="F20" s="294">
        <v>45</v>
      </c>
      <c r="G20" s="294">
        <v>200</v>
      </c>
      <c r="H20" s="294">
        <v>7305</v>
      </c>
    </row>
    <row r="21" spans="1:8" s="291" customFormat="1" ht="11.25" x14ac:dyDescent="0.2">
      <c r="A21" s="295" t="s">
        <v>338</v>
      </c>
      <c r="B21" s="295" t="s">
        <v>87</v>
      </c>
      <c r="C21" s="295" t="s">
        <v>143</v>
      </c>
      <c r="D21" s="295" t="s">
        <v>3</v>
      </c>
      <c r="E21" s="295" t="s">
        <v>31</v>
      </c>
      <c r="F21" s="294">
        <v>150</v>
      </c>
      <c r="G21" s="294">
        <v>785</v>
      </c>
      <c r="H21" s="294">
        <v>35050</v>
      </c>
    </row>
    <row r="22" spans="1:8" s="291" customFormat="1" ht="11.25" x14ac:dyDescent="0.2">
      <c r="A22" s="295" t="s">
        <v>338</v>
      </c>
      <c r="B22" s="295" t="s">
        <v>87</v>
      </c>
      <c r="C22" s="295" t="s">
        <v>143</v>
      </c>
      <c r="D22" s="295" t="s">
        <v>6</v>
      </c>
      <c r="E22" s="295" t="s">
        <v>139</v>
      </c>
      <c r="F22" s="294">
        <v>20</v>
      </c>
      <c r="G22" s="294">
        <v>60</v>
      </c>
      <c r="H22" s="294">
        <v>2965</v>
      </c>
    </row>
    <row r="23" spans="1:8" s="291" customFormat="1" ht="11.25" x14ac:dyDescent="0.2">
      <c r="A23" s="295" t="s">
        <v>338</v>
      </c>
      <c r="B23" s="295" t="s">
        <v>87</v>
      </c>
      <c r="C23" s="295" t="s">
        <v>143</v>
      </c>
      <c r="D23" s="295" t="s">
        <v>7</v>
      </c>
      <c r="E23" s="295" t="s">
        <v>8</v>
      </c>
      <c r="F23" s="294">
        <v>5</v>
      </c>
      <c r="G23" s="294">
        <v>10</v>
      </c>
      <c r="H23" s="294">
        <v>655</v>
      </c>
    </row>
    <row r="24" spans="1:8" s="291" customFormat="1" ht="11.25" x14ac:dyDescent="0.2">
      <c r="A24" s="295" t="s">
        <v>338</v>
      </c>
      <c r="B24" s="295" t="s">
        <v>87</v>
      </c>
      <c r="C24" s="295" t="s">
        <v>143</v>
      </c>
      <c r="D24" s="295" t="s">
        <v>9</v>
      </c>
      <c r="E24" s="295" t="s">
        <v>138</v>
      </c>
      <c r="F24" s="294">
        <v>315</v>
      </c>
      <c r="G24" s="294">
        <v>1465</v>
      </c>
      <c r="H24" s="294">
        <v>79100</v>
      </c>
    </row>
    <row r="25" spans="1:8" s="291" customFormat="1" ht="11.25" x14ac:dyDescent="0.2">
      <c r="A25" s="295" t="s">
        <v>338</v>
      </c>
      <c r="B25" s="295" t="s">
        <v>87</v>
      </c>
      <c r="C25" s="295" t="s">
        <v>143</v>
      </c>
      <c r="D25" s="295" t="s">
        <v>10</v>
      </c>
      <c r="E25" s="295" t="s">
        <v>30</v>
      </c>
      <c r="F25" s="294">
        <v>55</v>
      </c>
      <c r="G25" s="294">
        <v>365</v>
      </c>
      <c r="H25" s="294">
        <v>15095</v>
      </c>
    </row>
    <row r="26" spans="1:8" s="291" customFormat="1" ht="11.25" x14ac:dyDescent="0.2">
      <c r="A26" s="295" t="s">
        <v>338</v>
      </c>
      <c r="B26" s="295" t="s">
        <v>87</v>
      </c>
      <c r="C26" s="295" t="s">
        <v>143</v>
      </c>
      <c r="D26" s="295" t="s">
        <v>11</v>
      </c>
      <c r="E26" s="295" t="s">
        <v>12</v>
      </c>
      <c r="F26" s="294">
        <v>590</v>
      </c>
      <c r="G26" s="294">
        <v>3200</v>
      </c>
      <c r="H26" s="294">
        <v>179915</v>
      </c>
    </row>
    <row r="27" spans="1:8" s="291" customFormat="1" ht="11.25" x14ac:dyDescent="0.2">
      <c r="A27" s="295" t="s">
        <v>338</v>
      </c>
      <c r="B27" s="295" t="s">
        <v>87</v>
      </c>
      <c r="C27" s="295" t="s">
        <v>143</v>
      </c>
      <c r="D27" s="295" t="s">
        <v>13</v>
      </c>
      <c r="E27" s="295" t="s">
        <v>28</v>
      </c>
      <c r="F27" s="294">
        <v>1390</v>
      </c>
      <c r="G27" s="294">
        <v>6235</v>
      </c>
      <c r="H27" s="294">
        <v>344355</v>
      </c>
    </row>
    <row r="28" spans="1:8" s="291" customFormat="1" ht="11.25" x14ac:dyDescent="0.2">
      <c r="A28" s="295" t="s">
        <v>338</v>
      </c>
      <c r="B28" s="295" t="s">
        <v>87</v>
      </c>
      <c r="C28" s="295" t="s">
        <v>143</v>
      </c>
      <c r="D28" s="295" t="s">
        <v>14</v>
      </c>
      <c r="E28" s="295" t="s">
        <v>137</v>
      </c>
      <c r="F28" s="294">
        <v>295</v>
      </c>
      <c r="G28" s="294">
        <v>2110</v>
      </c>
      <c r="H28" s="294">
        <v>114875</v>
      </c>
    </row>
    <row r="29" spans="1:8" s="291" customFormat="1" ht="11.25" x14ac:dyDescent="0.2">
      <c r="A29" s="295" t="s">
        <v>338</v>
      </c>
      <c r="B29" s="295" t="s">
        <v>87</v>
      </c>
      <c r="C29" s="295" t="s">
        <v>143</v>
      </c>
      <c r="D29" s="295" t="s">
        <v>15</v>
      </c>
      <c r="E29" s="295" t="s">
        <v>16</v>
      </c>
      <c r="F29" s="294">
        <v>640</v>
      </c>
      <c r="G29" s="294">
        <v>4150</v>
      </c>
      <c r="H29" s="294">
        <v>220980</v>
      </c>
    </row>
    <row r="30" spans="1:8" s="291" customFormat="1" ht="11.25" x14ac:dyDescent="0.2">
      <c r="A30" s="295" t="s">
        <v>338</v>
      </c>
      <c r="B30" s="295" t="s">
        <v>87</v>
      </c>
      <c r="C30" s="295" t="s">
        <v>143</v>
      </c>
      <c r="D30" s="295" t="s">
        <v>17</v>
      </c>
      <c r="E30" s="295" t="s">
        <v>18</v>
      </c>
      <c r="F30" s="294">
        <v>80</v>
      </c>
      <c r="G30" s="294">
        <v>365</v>
      </c>
      <c r="H30" s="294">
        <v>16350</v>
      </c>
    </row>
    <row r="31" spans="1:8" s="291" customFormat="1" ht="11.25" x14ac:dyDescent="0.2">
      <c r="A31" s="295" t="s">
        <v>338</v>
      </c>
      <c r="B31" s="295" t="s">
        <v>87</v>
      </c>
      <c r="C31" s="295" t="s">
        <v>143</v>
      </c>
      <c r="D31" s="295" t="s">
        <v>19</v>
      </c>
      <c r="E31" s="295" t="s">
        <v>20</v>
      </c>
      <c r="F31" s="294">
        <v>160</v>
      </c>
      <c r="G31" s="294">
        <v>460</v>
      </c>
      <c r="H31" s="294">
        <v>23790</v>
      </c>
    </row>
    <row r="32" spans="1:8" s="291" customFormat="1" ht="11.25" x14ac:dyDescent="0.2">
      <c r="A32" s="295" t="s">
        <v>338</v>
      </c>
      <c r="B32" s="295" t="s">
        <v>87</v>
      </c>
      <c r="C32" s="295" t="s">
        <v>143</v>
      </c>
      <c r="D32" s="295" t="s">
        <v>21</v>
      </c>
      <c r="E32" s="295" t="s">
        <v>22</v>
      </c>
      <c r="F32" s="294">
        <v>90</v>
      </c>
      <c r="G32" s="294">
        <v>250</v>
      </c>
      <c r="H32" s="294">
        <v>13500</v>
      </c>
    </row>
    <row r="33" spans="1:8" s="291" customFormat="1" ht="11.25" x14ac:dyDescent="0.2">
      <c r="A33" s="295" t="s">
        <v>338</v>
      </c>
      <c r="B33" s="295" t="s">
        <v>87</v>
      </c>
      <c r="C33" s="295" t="s">
        <v>143</v>
      </c>
      <c r="D33" s="295" t="s">
        <v>23</v>
      </c>
      <c r="E33" s="295" t="s">
        <v>32</v>
      </c>
      <c r="F33" s="294">
        <v>795</v>
      </c>
      <c r="G33" s="294">
        <v>4380</v>
      </c>
      <c r="H33" s="294">
        <v>199705</v>
      </c>
    </row>
    <row r="34" spans="1:8" s="291" customFormat="1" ht="11.25" x14ac:dyDescent="0.2">
      <c r="A34" s="295" t="s">
        <v>338</v>
      </c>
      <c r="B34" s="295" t="s">
        <v>87</v>
      </c>
      <c r="C34" s="295" t="s">
        <v>143</v>
      </c>
      <c r="D34" s="295" t="s">
        <v>24</v>
      </c>
      <c r="E34" s="295" t="s">
        <v>29</v>
      </c>
      <c r="F34" s="294">
        <v>425</v>
      </c>
      <c r="G34" s="294">
        <v>2885</v>
      </c>
      <c r="H34" s="294">
        <v>135685</v>
      </c>
    </row>
    <row r="35" spans="1:8" s="291" customFormat="1" ht="11.25" x14ac:dyDescent="0.2">
      <c r="A35" s="295" t="s">
        <v>338</v>
      </c>
      <c r="B35" s="295" t="s">
        <v>87</v>
      </c>
      <c r="C35" s="295" t="s">
        <v>143</v>
      </c>
      <c r="D35" s="295" t="s">
        <v>25</v>
      </c>
      <c r="E35" s="295" t="s">
        <v>26</v>
      </c>
      <c r="F35" s="294">
        <v>525</v>
      </c>
      <c r="G35" s="294">
        <v>2600</v>
      </c>
      <c r="H35" s="294">
        <v>125915</v>
      </c>
    </row>
    <row r="36" spans="1:8" s="291" customFormat="1" ht="11.25" x14ac:dyDescent="0.2">
      <c r="A36" s="295" t="s">
        <v>338</v>
      </c>
      <c r="B36" s="295" t="s">
        <v>86</v>
      </c>
      <c r="C36" s="295" t="s">
        <v>142</v>
      </c>
      <c r="D36" s="295" t="s">
        <v>1</v>
      </c>
      <c r="E36" s="295" t="s">
        <v>2</v>
      </c>
      <c r="F36" s="294">
        <v>20</v>
      </c>
      <c r="G36" s="294">
        <v>70</v>
      </c>
      <c r="H36" s="294">
        <v>3430</v>
      </c>
    </row>
    <row r="37" spans="1:8" s="291" customFormat="1" ht="11.25" x14ac:dyDescent="0.2">
      <c r="A37" s="295" t="s">
        <v>338</v>
      </c>
      <c r="B37" s="295" t="s">
        <v>86</v>
      </c>
      <c r="C37" s="295" t="s">
        <v>142</v>
      </c>
      <c r="D37" s="295" t="s">
        <v>3</v>
      </c>
      <c r="E37" s="295" t="s">
        <v>31</v>
      </c>
      <c r="F37" s="294">
        <v>40</v>
      </c>
      <c r="G37" s="294">
        <v>250</v>
      </c>
      <c r="H37" s="294">
        <v>12895</v>
      </c>
    </row>
    <row r="38" spans="1:8" s="291" customFormat="1" ht="11.25" x14ac:dyDescent="0.2">
      <c r="A38" s="295" t="s">
        <v>338</v>
      </c>
      <c r="B38" s="295" t="s">
        <v>86</v>
      </c>
      <c r="C38" s="295" t="s">
        <v>142</v>
      </c>
      <c r="D38" s="295" t="s">
        <v>6</v>
      </c>
      <c r="E38" s="295" t="s">
        <v>139</v>
      </c>
      <c r="F38" s="294">
        <v>5</v>
      </c>
      <c r="G38" s="294">
        <v>30</v>
      </c>
      <c r="H38" s="294">
        <v>1655</v>
      </c>
    </row>
    <row r="39" spans="1:8" s="291" customFormat="1" ht="11.25" x14ac:dyDescent="0.2">
      <c r="A39" s="295" t="s">
        <v>338</v>
      </c>
      <c r="B39" s="295" t="s">
        <v>86</v>
      </c>
      <c r="C39" s="295" t="s">
        <v>142</v>
      </c>
      <c r="D39" s="295" t="s">
        <v>7</v>
      </c>
      <c r="E39" s="295" t="s">
        <v>8</v>
      </c>
      <c r="F39" s="294">
        <v>0</v>
      </c>
      <c r="G39" s="294">
        <v>45</v>
      </c>
      <c r="H39" s="294">
        <v>2675</v>
      </c>
    </row>
    <row r="40" spans="1:8" s="291" customFormat="1" ht="11.25" x14ac:dyDescent="0.2">
      <c r="A40" s="295" t="s">
        <v>338</v>
      </c>
      <c r="B40" s="295" t="s">
        <v>86</v>
      </c>
      <c r="C40" s="295" t="s">
        <v>142</v>
      </c>
      <c r="D40" s="295" t="s">
        <v>9</v>
      </c>
      <c r="E40" s="295" t="s">
        <v>138</v>
      </c>
      <c r="F40" s="294">
        <v>150</v>
      </c>
      <c r="G40" s="294">
        <v>690</v>
      </c>
      <c r="H40" s="294">
        <v>32465</v>
      </c>
    </row>
    <row r="41" spans="1:8" s="291" customFormat="1" ht="11.25" x14ac:dyDescent="0.2">
      <c r="A41" s="295" t="s">
        <v>338</v>
      </c>
      <c r="B41" s="295" t="s">
        <v>86</v>
      </c>
      <c r="C41" s="295" t="s">
        <v>142</v>
      </c>
      <c r="D41" s="295" t="s">
        <v>10</v>
      </c>
      <c r="E41" s="295" t="s">
        <v>30</v>
      </c>
      <c r="F41" s="294">
        <v>25</v>
      </c>
      <c r="G41" s="294">
        <v>110</v>
      </c>
      <c r="H41" s="294">
        <v>5250</v>
      </c>
    </row>
    <row r="42" spans="1:8" s="291" customFormat="1" ht="11.25" x14ac:dyDescent="0.2">
      <c r="A42" s="295" t="s">
        <v>338</v>
      </c>
      <c r="B42" s="295" t="s">
        <v>86</v>
      </c>
      <c r="C42" s="295" t="s">
        <v>142</v>
      </c>
      <c r="D42" s="295" t="s">
        <v>11</v>
      </c>
      <c r="E42" s="295" t="s">
        <v>12</v>
      </c>
      <c r="F42" s="294">
        <v>265</v>
      </c>
      <c r="G42" s="294">
        <v>1320</v>
      </c>
      <c r="H42" s="294">
        <v>65130</v>
      </c>
    </row>
    <row r="43" spans="1:8" s="291" customFormat="1" ht="11.25" x14ac:dyDescent="0.2">
      <c r="A43" s="295" t="s">
        <v>338</v>
      </c>
      <c r="B43" s="295" t="s">
        <v>86</v>
      </c>
      <c r="C43" s="295" t="s">
        <v>142</v>
      </c>
      <c r="D43" s="295" t="s">
        <v>13</v>
      </c>
      <c r="E43" s="295" t="s">
        <v>28</v>
      </c>
      <c r="F43" s="294">
        <v>595</v>
      </c>
      <c r="G43" s="294">
        <v>2225</v>
      </c>
      <c r="H43" s="294">
        <v>117140</v>
      </c>
    </row>
    <row r="44" spans="1:8" s="291" customFormat="1" ht="11.25" x14ac:dyDescent="0.2">
      <c r="A44" s="295" t="s">
        <v>338</v>
      </c>
      <c r="B44" s="295" t="s">
        <v>86</v>
      </c>
      <c r="C44" s="295" t="s">
        <v>142</v>
      </c>
      <c r="D44" s="295" t="s">
        <v>14</v>
      </c>
      <c r="E44" s="295" t="s">
        <v>137</v>
      </c>
      <c r="F44" s="294">
        <v>125</v>
      </c>
      <c r="G44" s="294">
        <v>1110</v>
      </c>
      <c r="H44" s="294">
        <v>64460</v>
      </c>
    </row>
    <row r="45" spans="1:8" s="291" customFormat="1" ht="11.25" x14ac:dyDescent="0.2">
      <c r="A45" s="295" t="s">
        <v>338</v>
      </c>
      <c r="B45" s="295" t="s">
        <v>86</v>
      </c>
      <c r="C45" s="295" t="s">
        <v>142</v>
      </c>
      <c r="D45" s="295" t="s">
        <v>15</v>
      </c>
      <c r="E45" s="295" t="s">
        <v>16</v>
      </c>
      <c r="F45" s="294">
        <v>270</v>
      </c>
      <c r="G45" s="294">
        <v>1410</v>
      </c>
      <c r="H45" s="294">
        <v>79205</v>
      </c>
    </row>
    <row r="46" spans="1:8" s="291" customFormat="1" ht="11.25" x14ac:dyDescent="0.2">
      <c r="A46" s="295" t="s">
        <v>338</v>
      </c>
      <c r="B46" s="295" t="s">
        <v>86</v>
      </c>
      <c r="C46" s="295" t="s">
        <v>142</v>
      </c>
      <c r="D46" s="295" t="s">
        <v>17</v>
      </c>
      <c r="E46" s="295" t="s">
        <v>18</v>
      </c>
      <c r="F46" s="294">
        <v>40</v>
      </c>
      <c r="G46" s="294">
        <v>170</v>
      </c>
      <c r="H46" s="294">
        <v>8070</v>
      </c>
    </row>
    <row r="47" spans="1:8" s="291" customFormat="1" ht="11.25" x14ac:dyDescent="0.2">
      <c r="A47" s="295" t="s">
        <v>338</v>
      </c>
      <c r="B47" s="295" t="s">
        <v>86</v>
      </c>
      <c r="C47" s="295" t="s">
        <v>142</v>
      </c>
      <c r="D47" s="295" t="s">
        <v>19</v>
      </c>
      <c r="E47" s="295" t="s">
        <v>20</v>
      </c>
      <c r="F47" s="294">
        <v>60</v>
      </c>
      <c r="G47" s="294">
        <v>165</v>
      </c>
      <c r="H47" s="294">
        <v>8125</v>
      </c>
    </row>
    <row r="48" spans="1:8" s="291" customFormat="1" ht="11.25" x14ac:dyDescent="0.2">
      <c r="A48" s="295" t="s">
        <v>338</v>
      </c>
      <c r="B48" s="295" t="s">
        <v>86</v>
      </c>
      <c r="C48" s="295" t="s">
        <v>142</v>
      </c>
      <c r="D48" s="295" t="s">
        <v>21</v>
      </c>
      <c r="E48" s="295" t="s">
        <v>22</v>
      </c>
      <c r="F48" s="294">
        <v>25</v>
      </c>
      <c r="G48" s="294">
        <v>80</v>
      </c>
      <c r="H48" s="294">
        <v>4320</v>
      </c>
    </row>
    <row r="49" spans="1:8" s="291" customFormat="1" ht="11.25" x14ac:dyDescent="0.2">
      <c r="A49" s="295" t="s">
        <v>338</v>
      </c>
      <c r="B49" s="295" t="s">
        <v>86</v>
      </c>
      <c r="C49" s="295" t="s">
        <v>142</v>
      </c>
      <c r="D49" s="295" t="s">
        <v>23</v>
      </c>
      <c r="E49" s="295" t="s">
        <v>32</v>
      </c>
      <c r="F49" s="294">
        <v>285</v>
      </c>
      <c r="G49" s="294">
        <v>1710</v>
      </c>
      <c r="H49" s="294">
        <v>74710</v>
      </c>
    </row>
    <row r="50" spans="1:8" s="291" customFormat="1" ht="11.25" x14ac:dyDescent="0.2">
      <c r="A50" s="295" t="s">
        <v>338</v>
      </c>
      <c r="B50" s="295" t="s">
        <v>86</v>
      </c>
      <c r="C50" s="295" t="s">
        <v>142</v>
      </c>
      <c r="D50" s="295" t="s">
        <v>24</v>
      </c>
      <c r="E50" s="295" t="s">
        <v>29</v>
      </c>
      <c r="F50" s="294">
        <v>175</v>
      </c>
      <c r="G50" s="294">
        <v>1175</v>
      </c>
      <c r="H50" s="294">
        <v>65405</v>
      </c>
    </row>
    <row r="51" spans="1:8" s="291" customFormat="1" ht="11.25" x14ac:dyDescent="0.2">
      <c r="A51" s="295" t="s">
        <v>338</v>
      </c>
      <c r="B51" s="295" t="s">
        <v>86</v>
      </c>
      <c r="C51" s="295" t="s">
        <v>142</v>
      </c>
      <c r="D51" s="295" t="s">
        <v>25</v>
      </c>
      <c r="E51" s="295" t="s">
        <v>26</v>
      </c>
      <c r="F51" s="294">
        <v>195</v>
      </c>
      <c r="G51" s="294">
        <v>755</v>
      </c>
      <c r="H51" s="294">
        <v>42210</v>
      </c>
    </row>
    <row r="52" spans="1:8" s="291" customFormat="1" ht="11.25" x14ac:dyDescent="0.2">
      <c r="A52" s="295" t="s">
        <v>338</v>
      </c>
      <c r="B52" s="295" t="s">
        <v>147</v>
      </c>
      <c r="C52" s="295" t="s">
        <v>335</v>
      </c>
      <c r="D52" s="295" t="s">
        <v>1</v>
      </c>
      <c r="E52" s="295" t="s">
        <v>2</v>
      </c>
      <c r="F52" s="294">
        <v>115</v>
      </c>
      <c r="G52" s="294">
        <v>505</v>
      </c>
      <c r="H52" s="294">
        <v>22055</v>
      </c>
    </row>
    <row r="53" spans="1:8" s="291" customFormat="1" ht="11.25" x14ac:dyDescent="0.2">
      <c r="A53" s="295" t="s">
        <v>338</v>
      </c>
      <c r="B53" s="295" t="s">
        <v>147</v>
      </c>
      <c r="C53" s="295" t="s">
        <v>335</v>
      </c>
      <c r="D53" s="295" t="s">
        <v>3</v>
      </c>
      <c r="E53" s="295" t="s">
        <v>31</v>
      </c>
      <c r="F53" s="294">
        <v>340</v>
      </c>
      <c r="G53" s="294">
        <v>2150</v>
      </c>
      <c r="H53" s="294">
        <v>98225</v>
      </c>
    </row>
    <row r="54" spans="1:8" s="291" customFormat="1" ht="11.25" x14ac:dyDescent="0.2">
      <c r="A54" s="295" t="s">
        <v>338</v>
      </c>
      <c r="B54" s="295" t="s">
        <v>147</v>
      </c>
      <c r="C54" s="295" t="s">
        <v>335</v>
      </c>
      <c r="D54" s="295" t="s">
        <v>6</v>
      </c>
      <c r="E54" s="295" t="s">
        <v>139</v>
      </c>
      <c r="F54" s="294">
        <v>55</v>
      </c>
      <c r="G54" s="294">
        <v>385</v>
      </c>
      <c r="H54" s="294">
        <v>19935</v>
      </c>
    </row>
    <row r="55" spans="1:8" s="291" customFormat="1" ht="11.25" x14ac:dyDescent="0.2">
      <c r="A55" s="295" t="s">
        <v>338</v>
      </c>
      <c r="B55" s="295" t="s">
        <v>147</v>
      </c>
      <c r="C55" s="295" t="s">
        <v>335</v>
      </c>
      <c r="D55" s="295" t="s">
        <v>7</v>
      </c>
      <c r="E55" s="295" t="s">
        <v>8</v>
      </c>
      <c r="F55" s="294">
        <v>10</v>
      </c>
      <c r="G55" s="294">
        <v>35</v>
      </c>
      <c r="H55" s="294">
        <v>1885</v>
      </c>
    </row>
    <row r="56" spans="1:8" s="291" customFormat="1" ht="11.25" x14ac:dyDescent="0.2">
      <c r="A56" s="295" t="s">
        <v>338</v>
      </c>
      <c r="B56" s="295" t="s">
        <v>147</v>
      </c>
      <c r="C56" s="295" t="s">
        <v>335</v>
      </c>
      <c r="D56" s="295" t="s">
        <v>9</v>
      </c>
      <c r="E56" s="295" t="s">
        <v>138</v>
      </c>
      <c r="F56" s="294">
        <v>665</v>
      </c>
      <c r="G56" s="294">
        <v>4165</v>
      </c>
      <c r="H56" s="294">
        <v>203615</v>
      </c>
    </row>
    <row r="57" spans="1:8" s="291" customFormat="1" ht="11.25" x14ac:dyDescent="0.2">
      <c r="A57" s="295" t="s">
        <v>338</v>
      </c>
      <c r="B57" s="295" t="s">
        <v>147</v>
      </c>
      <c r="C57" s="295" t="s">
        <v>335</v>
      </c>
      <c r="D57" s="295" t="s">
        <v>10</v>
      </c>
      <c r="E57" s="295" t="s">
        <v>30</v>
      </c>
      <c r="F57" s="294">
        <v>80</v>
      </c>
      <c r="G57" s="294">
        <v>815</v>
      </c>
      <c r="H57" s="294">
        <v>36590</v>
      </c>
    </row>
    <row r="58" spans="1:8" s="291" customFormat="1" ht="11.25" x14ac:dyDescent="0.2">
      <c r="A58" s="295" t="s">
        <v>338</v>
      </c>
      <c r="B58" s="295" t="s">
        <v>147</v>
      </c>
      <c r="C58" s="295" t="s">
        <v>335</v>
      </c>
      <c r="D58" s="295" t="s">
        <v>11</v>
      </c>
      <c r="E58" s="295" t="s">
        <v>12</v>
      </c>
      <c r="F58" s="294">
        <v>1825</v>
      </c>
      <c r="G58" s="294">
        <v>12270</v>
      </c>
      <c r="H58" s="294">
        <v>625200</v>
      </c>
    </row>
    <row r="59" spans="1:8" s="291" customFormat="1" ht="11.25" x14ac:dyDescent="0.2">
      <c r="A59" s="295" t="s">
        <v>338</v>
      </c>
      <c r="B59" s="295" t="s">
        <v>147</v>
      </c>
      <c r="C59" s="295" t="s">
        <v>335</v>
      </c>
      <c r="D59" s="295" t="s">
        <v>13</v>
      </c>
      <c r="E59" s="295" t="s">
        <v>28</v>
      </c>
      <c r="F59" s="294">
        <v>3085</v>
      </c>
      <c r="G59" s="294">
        <v>15075</v>
      </c>
      <c r="H59" s="294">
        <v>789840</v>
      </c>
    </row>
    <row r="60" spans="1:8" s="291" customFormat="1" ht="11.25" x14ac:dyDescent="0.2">
      <c r="A60" s="295" t="s">
        <v>338</v>
      </c>
      <c r="B60" s="295" t="s">
        <v>147</v>
      </c>
      <c r="C60" s="295" t="s">
        <v>335</v>
      </c>
      <c r="D60" s="295" t="s">
        <v>14</v>
      </c>
      <c r="E60" s="295" t="s">
        <v>137</v>
      </c>
      <c r="F60" s="294">
        <v>515</v>
      </c>
      <c r="G60" s="294">
        <v>4770</v>
      </c>
      <c r="H60" s="294">
        <v>189795</v>
      </c>
    </row>
    <row r="61" spans="1:8" s="291" customFormat="1" ht="11.25" x14ac:dyDescent="0.2">
      <c r="A61" s="295" t="s">
        <v>338</v>
      </c>
      <c r="B61" s="295" t="s">
        <v>147</v>
      </c>
      <c r="C61" s="295" t="s">
        <v>335</v>
      </c>
      <c r="D61" s="295" t="s">
        <v>15</v>
      </c>
      <c r="E61" s="295" t="s">
        <v>16</v>
      </c>
      <c r="F61" s="294">
        <v>1285</v>
      </c>
      <c r="G61" s="294">
        <v>8290</v>
      </c>
      <c r="H61" s="294">
        <v>447115</v>
      </c>
    </row>
    <row r="62" spans="1:8" s="291" customFormat="1" ht="11.25" x14ac:dyDescent="0.2">
      <c r="A62" s="295" t="s">
        <v>338</v>
      </c>
      <c r="B62" s="295" t="s">
        <v>147</v>
      </c>
      <c r="C62" s="295" t="s">
        <v>335</v>
      </c>
      <c r="D62" s="295" t="s">
        <v>17</v>
      </c>
      <c r="E62" s="295" t="s">
        <v>18</v>
      </c>
      <c r="F62" s="294">
        <v>145</v>
      </c>
      <c r="G62" s="294">
        <v>740</v>
      </c>
      <c r="H62" s="294">
        <v>35155</v>
      </c>
    </row>
    <row r="63" spans="1:8" s="291" customFormat="1" ht="11.25" x14ac:dyDescent="0.2">
      <c r="A63" s="295" t="s">
        <v>338</v>
      </c>
      <c r="B63" s="295" t="s">
        <v>147</v>
      </c>
      <c r="C63" s="295" t="s">
        <v>335</v>
      </c>
      <c r="D63" s="295" t="s">
        <v>19</v>
      </c>
      <c r="E63" s="295" t="s">
        <v>20</v>
      </c>
      <c r="F63" s="294">
        <v>325</v>
      </c>
      <c r="G63" s="294">
        <v>1075</v>
      </c>
      <c r="H63" s="294">
        <v>44955</v>
      </c>
    </row>
    <row r="64" spans="1:8" s="291" customFormat="1" ht="11.25" x14ac:dyDescent="0.2">
      <c r="A64" s="295" t="s">
        <v>338</v>
      </c>
      <c r="B64" s="295" t="s">
        <v>147</v>
      </c>
      <c r="C64" s="295" t="s">
        <v>335</v>
      </c>
      <c r="D64" s="295" t="s">
        <v>21</v>
      </c>
      <c r="E64" s="295" t="s">
        <v>22</v>
      </c>
      <c r="F64" s="294">
        <v>185</v>
      </c>
      <c r="G64" s="294">
        <v>550</v>
      </c>
      <c r="H64" s="294">
        <v>24430</v>
      </c>
    </row>
    <row r="65" spans="1:8" s="291" customFormat="1" ht="11.25" x14ac:dyDescent="0.2">
      <c r="A65" s="295" t="s">
        <v>338</v>
      </c>
      <c r="B65" s="295" t="s">
        <v>147</v>
      </c>
      <c r="C65" s="295" t="s">
        <v>335</v>
      </c>
      <c r="D65" s="295" t="s">
        <v>23</v>
      </c>
      <c r="E65" s="295" t="s">
        <v>32</v>
      </c>
      <c r="F65" s="294">
        <v>1240</v>
      </c>
      <c r="G65" s="294">
        <v>7725</v>
      </c>
      <c r="H65" s="294">
        <v>303200</v>
      </c>
    </row>
    <row r="66" spans="1:8" s="291" customFormat="1" ht="11.25" x14ac:dyDescent="0.2">
      <c r="A66" s="295" t="s">
        <v>338</v>
      </c>
      <c r="B66" s="295" t="s">
        <v>147</v>
      </c>
      <c r="C66" s="295" t="s">
        <v>335</v>
      </c>
      <c r="D66" s="295" t="s">
        <v>24</v>
      </c>
      <c r="E66" s="295" t="s">
        <v>29</v>
      </c>
      <c r="F66" s="294">
        <v>1115</v>
      </c>
      <c r="G66" s="294">
        <v>6440</v>
      </c>
      <c r="H66" s="294">
        <v>271420</v>
      </c>
    </row>
    <row r="67" spans="1:8" s="291" customFormat="1" ht="11.25" x14ac:dyDescent="0.2">
      <c r="A67" s="295" t="s">
        <v>338</v>
      </c>
      <c r="B67" s="295" t="s">
        <v>147</v>
      </c>
      <c r="C67" s="295" t="s">
        <v>335</v>
      </c>
      <c r="D67" s="295" t="s">
        <v>25</v>
      </c>
      <c r="E67" s="295" t="s">
        <v>26</v>
      </c>
      <c r="F67" s="294">
        <v>1175</v>
      </c>
      <c r="G67" s="294">
        <v>4990</v>
      </c>
      <c r="H67" s="294">
        <v>248615</v>
      </c>
    </row>
    <row r="68" spans="1:8" s="291" customFormat="1" ht="11.25" x14ac:dyDescent="0.2">
      <c r="A68" s="295" t="s">
        <v>338</v>
      </c>
      <c r="B68" s="295"/>
      <c r="C68" s="295" t="s">
        <v>157</v>
      </c>
      <c r="D68" s="295" t="s">
        <v>3</v>
      </c>
      <c r="E68" s="295" t="s">
        <v>31</v>
      </c>
      <c r="F68" s="294">
        <v>5</v>
      </c>
      <c r="G68" s="294">
        <v>5</v>
      </c>
      <c r="H68" s="294">
        <v>215</v>
      </c>
    </row>
    <row r="69" spans="1:8" s="291" customFormat="1" ht="11.25" x14ac:dyDescent="0.2">
      <c r="A69" s="295" t="s">
        <v>338</v>
      </c>
      <c r="B69" s="295"/>
      <c r="C69" s="295" t="s">
        <v>157</v>
      </c>
      <c r="D69" s="295" t="s">
        <v>9</v>
      </c>
      <c r="E69" s="295" t="s">
        <v>138</v>
      </c>
      <c r="F69" s="294">
        <v>0</v>
      </c>
      <c r="G69" s="294">
        <v>5</v>
      </c>
      <c r="H69" s="294">
        <v>420</v>
      </c>
    </row>
    <row r="70" spans="1:8" s="291" customFormat="1" ht="11.25" x14ac:dyDescent="0.2">
      <c r="A70" s="295" t="s">
        <v>338</v>
      </c>
      <c r="B70" s="295"/>
      <c r="C70" s="295" t="s">
        <v>157</v>
      </c>
      <c r="D70" s="295" t="s">
        <v>10</v>
      </c>
      <c r="E70" s="295" t="s">
        <v>30</v>
      </c>
      <c r="F70" s="294"/>
      <c r="G70" s="294"/>
      <c r="H70" s="294"/>
    </row>
    <row r="71" spans="1:8" s="291" customFormat="1" ht="11.25" x14ac:dyDescent="0.2">
      <c r="A71" s="295" t="s">
        <v>338</v>
      </c>
      <c r="B71" s="295"/>
      <c r="C71" s="295" t="s">
        <v>157</v>
      </c>
      <c r="D71" s="295" t="s">
        <v>11</v>
      </c>
      <c r="E71" s="295" t="s">
        <v>12</v>
      </c>
      <c r="F71" s="294">
        <v>10</v>
      </c>
      <c r="G71" s="294">
        <v>25</v>
      </c>
      <c r="H71" s="294">
        <v>1385</v>
      </c>
    </row>
    <row r="72" spans="1:8" s="291" customFormat="1" ht="11.25" x14ac:dyDescent="0.2">
      <c r="A72" s="295" t="s">
        <v>338</v>
      </c>
      <c r="B72" s="295"/>
      <c r="C72" s="295" t="s">
        <v>157</v>
      </c>
      <c r="D72" s="295" t="s">
        <v>13</v>
      </c>
      <c r="E72" s="295" t="s">
        <v>28</v>
      </c>
      <c r="F72" s="294">
        <v>35</v>
      </c>
      <c r="G72" s="294">
        <v>90</v>
      </c>
      <c r="H72" s="294">
        <v>5175</v>
      </c>
    </row>
    <row r="73" spans="1:8" s="291" customFormat="1" ht="11.25" x14ac:dyDescent="0.2">
      <c r="A73" s="295" t="s">
        <v>338</v>
      </c>
      <c r="B73" s="295"/>
      <c r="C73" s="295" t="s">
        <v>157</v>
      </c>
      <c r="D73" s="295" t="s">
        <v>14</v>
      </c>
      <c r="E73" s="295" t="s">
        <v>137</v>
      </c>
      <c r="F73" s="294">
        <v>10</v>
      </c>
      <c r="G73" s="294">
        <v>45</v>
      </c>
      <c r="H73" s="294">
        <v>1630</v>
      </c>
    </row>
    <row r="74" spans="1:8" s="291" customFormat="1" ht="11.25" x14ac:dyDescent="0.2">
      <c r="A74" s="295" t="s">
        <v>338</v>
      </c>
      <c r="B74" s="295"/>
      <c r="C74" s="295" t="s">
        <v>157</v>
      </c>
      <c r="D74" s="295" t="s">
        <v>15</v>
      </c>
      <c r="E74" s="295" t="s">
        <v>16</v>
      </c>
      <c r="F74" s="294">
        <v>15</v>
      </c>
      <c r="G74" s="294">
        <v>45</v>
      </c>
      <c r="H74" s="294">
        <v>2980</v>
      </c>
    </row>
    <row r="75" spans="1:8" s="291" customFormat="1" ht="11.25" x14ac:dyDescent="0.2">
      <c r="A75" s="295" t="s">
        <v>338</v>
      </c>
      <c r="B75" s="295"/>
      <c r="C75" s="295" t="s">
        <v>157</v>
      </c>
      <c r="D75" s="295" t="s">
        <v>17</v>
      </c>
      <c r="E75" s="295" t="s">
        <v>18</v>
      </c>
      <c r="F75" s="294">
        <v>0</v>
      </c>
      <c r="G75" s="294">
        <v>10</v>
      </c>
      <c r="H75" s="294">
        <v>420</v>
      </c>
    </row>
    <row r="76" spans="1:8" s="291" customFormat="1" ht="11.25" x14ac:dyDescent="0.2">
      <c r="A76" s="295" t="s">
        <v>338</v>
      </c>
      <c r="B76" s="295"/>
      <c r="C76" s="295" t="s">
        <v>157</v>
      </c>
      <c r="D76" s="295" t="s">
        <v>19</v>
      </c>
      <c r="E76" s="295" t="s">
        <v>20</v>
      </c>
      <c r="F76" s="294"/>
      <c r="G76" s="294"/>
      <c r="H76" s="294"/>
    </row>
    <row r="77" spans="1:8" s="291" customFormat="1" ht="11.25" x14ac:dyDescent="0.2">
      <c r="A77" s="295" t="s">
        <v>338</v>
      </c>
      <c r="B77" s="295"/>
      <c r="C77" s="295" t="s">
        <v>157</v>
      </c>
      <c r="D77" s="295" t="s">
        <v>23</v>
      </c>
      <c r="E77" s="295" t="s">
        <v>32</v>
      </c>
      <c r="F77" s="294">
        <v>10</v>
      </c>
      <c r="G77" s="294">
        <v>30</v>
      </c>
      <c r="H77" s="294">
        <v>1485</v>
      </c>
    </row>
    <row r="78" spans="1:8" s="291" customFormat="1" ht="11.25" x14ac:dyDescent="0.2">
      <c r="A78" s="295" t="s">
        <v>338</v>
      </c>
      <c r="B78" s="295"/>
      <c r="C78" s="295" t="s">
        <v>157</v>
      </c>
      <c r="D78" s="295" t="s">
        <v>24</v>
      </c>
      <c r="E78" s="295" t="s">
        <v>29</v>
      </c>
      <c r="F78" s="294">
        <v>5</v>
      </c>
      <c r="G78" s="294">
        <v>40</v>
      </c>
      <c r="H78" s="294">
        <v>555</v>
      </c>
    </row>
    <row r="79" spans="1:8" s="291" customFormat="1" ht="11.25" x14ac:dyDescent="0.2">
      <c r="A79" s="295" t="s">
        <v>338</v>
      </c>
      <c r="B79" s="295"/>
      <c r="C79" s="295" t="s">
        <v>157</v>
      </c>
      <c r="D79" s="295" t="s">
        <v>25</v>
      </c>
      <c r="E79" s="295" t="s">
        <v>26</v>
      </c>
      <c r="F79" s="294">
        <v>20</v>
      </c>
      <c r="G79" s="294">
        <v>30</v>
      </c>
      <c r="H79" s="294">
        <v>1560</v>
      </c>
    </row>
    <row r="80" spans="1:8" s="291" customFormat="1" ht="11.25" x14ac:dyDescent="0.2">
      <c r="A80" s="295" t="s">
        <v>338</v>
      </c>
      <c r="B80" s="295" t="s">
        <v>85</v>
      </c>
      <c r="C80" s="295" t="s">
        <v>141</v>
      </c>
      <c r="D80" s="295" t="s">
        <v>1</v>
      </c>
      <c r="E80" s="295" t="s">
        <v>2</v>
      </c>
      <c r="F80" s="294">
        <v>10</v>
      </c>
      <c r="G80" s="294">
        <v>35</v>
      </c>
      <c r="H80" s="294">
        <v>1570</v>
      </c>
    </row>
    <row r="81" spans="1:8" s="291" customFormat="1" ht="11.25" x14ac:dyDescent="0.2">
      <c r="A81" s="295" t="s">
        <v>338</v>
      </c>
      <c r="B81" s="295" t="s">
        <v>85</v>
      </c>
      <c r="C81" s="295" t="s">
        <v>141</v>
      </c>
      <c r="D81" s="295" t="s">
        <v>3</v>
      </c>
      <c r="E81" s="295" t="s">
        <v>31</v>
      </c>
      <c r="F81" s="294">
        <v>20</v>
      </c>
      <c r="G81" s="294">
        <v>215</v>
      </c>
      <c r="H81" s="294">
        <v>6800</v>
      </c>
    </row>
    <row r="82" spans="1:8" s="291" customFormat="1" ht="11.25" x14ac:dyDescent="0.2">
      <c r="A82" s="295" t="s">
        <v>338</v>
      </c>
      <c r="B82" s="295" t="s">
        <v>85</v>
      </c>
      <c r="C82" s="295" t="s">
        <v>141</v>
      </c>
      <c r="D82" s="295" t="s">
        <v>6</v>
      </c>
      <c r="E82" s="295" t="s">
        <v>139</v>
      </c>
      <c r="F82" s="294">
        <v>0</v>
      </c>
      <c r="G82" s="294">
        <v>0</v>
      </c>
      <c r="H82" s="294">
        <v>45</v>
      </c>
    </row>
    <row r="83" spans="1:8" s="291" customFormat="1" ht="11.25" x14ac:dyDescent="0.2">
      <c r="A83" s="295" t="s">
        <v>338</v>
      </c>
      <c r="B83" s="295" t="s">
        <v>85</v>
      </c>
      <c r="C83" s="295" t="s">
        <v>141</v>
      </c>
      <c r="D83" s="295" t="s">
        <v>9</v>
      </c>
      <c r="E83" s="295" t="s">
        <v>138</v>
      </c>
      <c r="F83" s="294">
        <v>45</v>
      </c>
      <c r="G83" s="294">
        <v>405</v>
      </c>
      <c r="H83" s="294">
        <v>23785</v>
      </c>
    </row>
    <row r="84" spans="1:8" s="291" customFormat="1" ht="11.25" x14ac:dyDescent="0.2">
      <c r="A84" s="295" t="s">
        <v>338</v>
      </c>
      <c r="B84" s="295" t="s">
        <v>85</v>
      </c>
      <c r="C84" s="295" t="s">
        <v>141</v>
      </c>
      <c r="D84" s="295" t="s">
        <v>10</v>
      </c>
      <c r="E84" s="295" t="s">
        <v>30</v>
      </c>
      <c r="F84" s="294">
        <v>5</v>
      </c>
      <c r="G84" s="294">
        <v>155</v>
      </c>
      <c r="H84" s="294">
        <v>8165</v>
      </c>
    </row>
    <row r="85" spans="1:8" s="291" customFormat="1" ht="11.25" x14ac:dyDescent="0.2">
      <c r="A85" s="295" t="s">
        <v>338</v>
      </c>
      <c r="B85" s="295" t="s">
        <v>85</v>
      </c>
      <c r="C85" s="295" t="s">
        <v>141</v>
      </c>
      <c r="D85" s="295" t="s">
        <v>11</v>
      </c>
      <c r="E85" s="295" t="s">
        <v>12</v>
      </c>
      <c r="F85" s="294">
        <v>160</v>
      </c>
      <c r="G85" s="294">
        <v>1940</v>
      </c>
      <c r="H85" s="294">
        <v>99115</v>
      </c>
    </row>
    <row r="86" spans="1:8" s="291" customFormat="1" ht="11.25" x14ac:dyDescent="0.2">
      <c r="A86" s="295" t="s">
        <v>338</v>
      </c>
      <c r="B86" s="295" t="s">
        <v>85</v>
      </c>
      <c r="C86" s="295" t="s">
        <v>141</v>
      </c>
      <c r="D86" s="295" t="s">
        <v>13</v>
      </c>
      <c r="E86" s="295" t="s">
        <v>28</v>
      </c>
      <c r="F86" s="294">
        <v>215</v>
      </c>
      <c r="G86" s="294">
        <v>990</v>
      </c>
      <c r="H86" s="294">
        <v>52275</v>
      </c>
    </row>
    <row r="87" spans="1:8" s="291" customFormat="1" ht="11.25" x14ac:dyDescent="0.2">
      <c r="A87" s="295" t="s">
        <v>338</v>
      </c>
      <c r="B87" s="295" t="s">
        <v>85</v>
      </c>
      <c r="C87" s="295" t="s">
        <v>141</v>
      </c>
      <c r="D87" s="295" t="s">
        <v>14</v>
      </c>
      <c r="E87" s="295" t="s">
        <v>137</v>
      </c>
      <c r="F87" s="294">
        <v>110</v>
      </c>
      <c r="G87" s="294">
        <v>560</v>
      </c>
      <c r="H87" s="294">
        <v>32555</v>
      </c>
    </row>
    <row r="88" spans="1:8" s="291" customFormat="1" ht="11.25" x14ac:dyDescent="0.2">
      <c r="A88" s="295" t="s">
        <v>338</v>
      </c>
      <c r="B88" s="295" t="s">
        <v>85</v>
      </c>
      <c r="C88" s="295" t="s">
        <v>141</v>
      </c>
      <c r="D88" s="295" t="s">
        <v>15</v>
      </c>
      <c r="E88" s="295" t="s">
        <v>16</v>
      </c>
      <c r="F88" s="294">
        <v>125</v>
      </c>
      <c r="G88" s="294">
        <v>655</v>
      </c>
      <c r="H88" s="294">
        <v>35225</v>
      </c>
    </row>
    <row r="89" spans="1:8" s="291" customFormat="1" ht="11.25" x14ac:dyDescent="0.2">
      <c r="A89" s="295" t="s">
        <v>338</v>
      </c>
      <c r="B89" s="295" t="s">
        <v>85</v>
      </c>
      <c r="C89" s="295" t="s">
        <v>141</v>
      </c>
      <c r="D89" s="295" t="s">
        <v>17</v>
      </c>
      <c r="E89" s="295" t="s">
        <v>18</v>
      </c>
      <c r="F89" s="294">
        <v>15</v>
      </c>
      <c r="G89" s="294">
        <v>65</v>
      </c>
      <c r="H89" s="294">
        <v>3285</v>
      </c>
    </row>
    <row r="90" spans="1:8" s="291" customFormat="1" ht="11.25" x14ac:dyDescent="0.2">
      <c r="A90" s="295" t="s">
        <v>338</v>
      </c>
      <c r="B90" s="295" t="s">
        <v>85</v>
      </c>
      <c r="C90" s="295" t="s">
        <v>141</v>
      </c>
      <c r="D90" s="295" t="s">
        <v>19</v>
      </c>
      <c r="E90" s="295" t="s">
        <v>20</v>
      </c>
      <c r="F90" s="294">
        <v>10</v>
      </c>
      <c r="G90" s="294">
        <v>50</v>
      </c>
      <c r="H90" s="294">
        <v>2690</v>
      </c>
    </row>
    <row r="91" spans="1:8" s="291" customFormat="1" ht="11.25" x14ac:dyDescent="0.2">
      <c r="A91" s="295" t="s">
        <v>338</v>
      </c>
      <c r="B91" s="295" t="s">
        <v>85</v>
      </c>
      <c r="C91" s="295" t="s">
        <v>141</v>
      </c>
      <c r="D91" s="295" t="s">
        <v>21</v>
      </c>
      <c r="E91" s="295" t="s">
        <v>22</v>
      </c>
      <c r="F91" s="294">
        <v>10</v>
      </c>
      <c r="G91" s="294">
        <v>95</v>
      </c>
      <c r="H91" s="294">
        <v>6160</v>
      </c>
    </row>
    <row r="92" spans="1:8" s="291" customFormat="1" ht="11.25" x14ac:dyDescent="0.2">
      <c r="A92" s="295" t="s">
        <v>338</v>
      </c>
      <c r="B92" s="295" t="s">
        <v>85</v>
      </c>
      <c r="C92" s="295" t="s">
        <v>141</v>
      </c>
      <c r="D92" s="295" t="s">
        <v>23</v>
      </c>
      <c r="E92" s="295" t="s">
        <v>32</v>
      </c>
      <c r="F92" s="294">
        <v>130</v>
      </c>
      <c r="G92" s="294">
        <v>850</v>
      </c>
      <c r="H92" s="294">
        <v>33755</v>
      </c>
    </row>
    <row r="93" spans="1:8" s="291" customFormat="1" ht="11.25" x14ac:dyDescent="0.2">
      <c r="A93" s="295" t="s">
        <v>338</v>
      </c>
      <c r="B93" s="295" t="s">
        <v>85</v>
      </c>
      <c r="C93" s="295" t="s">
        <v>141</v>
      </c>
      <c r="D93" s="295" t="s">
        <v>24</v>
      </c>
      <c r="E93" s="295" t="s">
        <v>29</v>
      </c>
      <c r="F93" s="294">
        <v>90</v>
      </c>
      <c r="G93" s="294">
        <v>735</v>
      </c>
      <c r="H93" s="294">
        <v>37890</v>
      </c>
    </row>
    <row r="94" spans="1:8" s="291" customFormat="1" ht="11.25" x14ac:dyDescent="0.2">
      <c r="A94" s="295" t="s">
        <v>338</v>
      </c>
      <c r="B94" s="295" t="s">
        <v>85</v>
      </c>
      <c r="C94" s="295" t="s">
        <v>141</v>
      </c>
      <c r="D94" s="295" t="s">
        <v>25</v>
      </c>
      <c r="E94" s="295" t="s">
        <v>26</v>
      </c>
      <c r="F94" s="294">
        <v>85</v>
      </c>
      <c r="G94" s="294">
        <v>335</v>
      </c>
      <c r="H94" s="294">
        <v>17245</v>
      </c>
    </row>
    <row r="95" spans="1:8" s="291" customFormat="1" ht="11.25" x14ac:dyDescent="0.2">
      <c r="A95" s="295" t="s">
        <v>338</v>
      </c>
      <c r="B95" s="295" t="s">
        <v>146</v>
      </c>
      <c r="C95" s="295" t="s">
        <v>334</v>
      </c>
      <c r="D95" s="295" t="s">
        <v>1</v>
      </c>
      <c r="E95" s="295" t="s">
        <v>2</v>
      </c>
      <c r="F95" s="294">
        <v>205</v>
      </c>
      <c r="G95" s="294">
        <v>690</v>
      </c>
      <c r="H95" s="294">
        <v>30510</v>
      </c>
    </row>
    <row r="96" spans="1:8" s="291" customFormat="1" ht="11.25" x14ac:dyDescent="0.2">
      <c r="A96" s="295" t="s">
        <v>338</v>
      </c>
      <c r="B96" s="295" t="s">
        <v>146</v>
      </c>
      <c r="C96" s="295" t="s">
        <v>334</v>
      </c>
      <c r="D96" s="295" t="s">
        <v>3</v>
      </c>
      <c r="E96" s="295" t="s">
        <v>31</v>
      </c>
      <c r="F96" s="294">
        <v>2615</v>
      </c>
      <c r="G96" s="294">
        <v>15280</v>
      </c>
      <c r="H96" s="294">
        <v>711145</v>
      </c>
    </row>
    <row r="97" spans="1:8" s="291" customFormat="1" ht="11.25" x14ac:dyDescent="0.2">
      <c r="A97" s="295" t="s">
        <v>338</v>
      </c>
      <c r="B97" s="295" t="s">
        <v>146</v>
      </c>
      <c r="C97" s="295" t="s">
        <v>334</v>
      </c>
      <c r="D97" s="295" t="s">
        <v>4</v>
      </c>
      <c r="E97" s="295" t="s">
        <v>5</v>
      </c>
      <c r="F97" s="294">
        <v>0</v>
      </c>
      <c r="G97" s="294">
        <v>60</v>
      </c>
      <c r="H97" s="294">
        <v>1220</v>
      </c>
    </row>
    <row r="98" spans="1:8" s="291" customFormat="1" ht="11.25" x14ac:dyDescent="0.2">
      <c r="A98" s="295" t="s">
        <v>338</v>
      </c>
      <c r="B98" s="295" t="s">
        <v>146</v>
      </c>
      <c r="C98" s="295" t="s">
        <v>334</v>
      </c>
      <c r="D98" s="295" t="s">
        <v>6</v>
      </c>
      <c r="E98" s="295" t="s">
        <v>139</v>
      </c>
      <c r="F98" s="294">
        <v>750</v>
      </c>
      <c r="G98" s="294">
        <v>12255</v>
      </c>
      <c r="H98" s="294">
        <v>484670</v>
      </c>
    </row>
    <row r="99" spans="1:8" s="291" customFormat="1" ht="11.25" x14ac:dyDescent="0.2">
      <c r="A99" s="295" t="s">
        <v>338</v>
      </c>
      <c r="B99" s="295" t="s">
        <v>146</v>
      </c>
      <c r="C99" s="295" t="s">
        <v>334</v>
      </c>
      <c r="D99" s="295" t="s">
        <v>7</v>
      </c>
      <c r="E99" s="295" t="s">
        <v>8</v>
      </c>
      <c r="F99" s="294">
        <v>155</v>
      </c>
      <c r="G99" s="294">
        <v>21780</v>
      </c>
      <c r="H99" s="294">
        <v>854540</v>
      </c>
    </row>
    <row r="100" spans="1:8" s="291" customFormat="1" ht="11.25" x14ac:dyDescent="0.2">
      <c r="A100" s="295" t="s">
        <v>338</v>
      </c>
      <c r="B100" s="295" t="s">
        <v>146</v>
      </c>
      <c r="C100" s="295" t="s">
        <v>334</v>
      </c>
      <c r="D100" s="295" t="s">
        <v>9</v>
      </c>
      <c r="E100" s="295" t="s">
        <v>138</v>
      </c>
      <c r="F100" s="294">
        <v>5670</v>
      </c>
      <c r="G100" s="294">
        <v>50875</v>
      </c>
      <c r="H100" s="294">
        <v>2466940</v>
      </c>
    </row>
    <row r="101" spans="1:8" s="291" customFormat="1" ht="11.25" x14ac:dyDescent="0.2">
      <c r="A101" s="295" t="s">
        <v>338</v>
      </c>
      <c r="B101" s="295" t="s">
        <v>146</v>
      </c>
      <c r="C101" s="295" t="s">
        <v>334</v>
      </c>
      <c r="D101" s="295" t="s">
        <v>10</v>
      </c>
      <c r="E101" s="295" t="s">
        <v>30</v>
      </c>
      <c r="F101" s="294">
        <v>635</v>
      </c>
      <c r="G101" s="294">
        <v>7545</v>
      </c>
      <c r="H101" s="294">
        <v>336545</v>
      </c>
    </row>
    <row r="102" spans="1:8" s="291" customFormat="1" ht="11.25" x14ac:dyDescent="0.2">
      <c r="A102" s="295" t="s">
        <v>338</v>
      </c>
      <c r="B102" s="295" t="s">
        <v>146</v>
      </c>
      <c r="C102" s="295" t="s">
        <v>334</v>
      </c>
      <c r="D102" s="295" t="s">
        <v>11</v>
      </c>
      <c r="E102" s="295" t="s">
        <v>12</v>
      </c>
      <c r="F102" s="294">
        <v>29795</v>
      </c>
      <c r="G102" s="294">
        <v>195870</v>
      </c>
      <c r="H102" s="294">
        <v>10740200</v>
      </c>
    </row>
    <row r="103" spans="1:8" s="291" customFormat="1" ht="11.25" x14ac:dyDescent="0.2">
      <c r="A103" s="295" t="s">
        <v>338</v>
      </c>
      <c r="B103" s="295" t="s">
        <v>146</v>
      </c>
      <c r="C103" s="295" t="s">
        <v>334</v>
      </c>
      <c r="D103" s="295" t="s">
        <v>13</v>
      </c>
      <c r="E103" s="295" t="s">
        <v>28</v>
      </c>
      <c r="F103" s="294">
        <v>45455</v>
      </c>
      <c r="G103" s="294">
        <v>282075</v>
      </c>
      <c r="H103" s="294">
        <v>14567735</v>
      </c>
    </row>
    <row r="104" spans="1:8" s="291" customFormat="1" ht="11.25" x14ac:dyDescent="0.2">
      <c r="A104" s="295" t="s">
        <v>338</v>
      </c>
      <c r="B104" s="295" t="s">
        <v>146</v>
      </c>
      <c r="C104" s="295" t="s">
        <v>334</v>
      </c>
      <c r="D104" s="295" t="s">
        <v>14</v>
      </c>
      <c r="E104" s="295" t="s">
        <v>137</v>
      </c>
      <c r="F104" s="294">
        <v>8375</v>
      </c>
      <c r="G104" s="294">
        <v>91460</v>
      </c>
      <c r="H104" s="294">
        <v>3957925</v>
      </c>
    </row>
    <row r="105" spans="1:8" s="291" customFormat="1" ht="11.25" x14ac:dyDescent="0.2">
      <c r="A105" s="295" t="s">
        <v>338</v>
      </c>
      <c r="B105" s="295" t="s">
        <v>146</v>
      </c>
      <c r="C105" s="295" t="s">
        <v>334</v>
      </c>
      <c r="D105" s="295" t="s">
        <v>15</v>
      </c>
      <c r="E105" s="295" t="s">
        <v>16</v>
      </c>
      <c r="F105" s="294">
        <v>33070</v>
      </c>
      <c r="G105" s="294">
        <v>251055</v>
      </c>
      <c r="H105" s="294">
        <v>14013650</v>
      </c>
    </row>
    <row r="106" spans="1:8" s="291" customFormat="1" ht="11.25" x14ac:dyDescent="0.2">
      <c r="A106" s="295" t="s">
        <v>338</v>
      </c>
      <c r="B106" s="295" t="s">
        <v>146</v>
      </c>
      <c r="C106" s="295" t="s">
        <v>334</v>
      </c>
      <c r="D106" s="295" t="s">
        <v>17</v>
      </c>
      <c r="E106" s="295" t="s">
        <v>18</v>
      </c>
      <c r="F106" s="294">
        <v>7885</v>
      </c>
      <c r="G106" s="294">
        <v>67845</v>
      </c>
      <c r="H106" s="294">
        <v>2996525</v>
      </c>
    </row>
    <row r="107" spans="1:8" s="291" customFormat="1" ht="11.25" x14ac:dyDescent="0.2">
      <c r="A107" s="295" t="s">
        <v>338</v>
      </c>
      <c r="B107" s="295" t="s">
        <v>146</v>
      </c>
      <c r="C107" s="295" t="s">
        <v>334</v>
      </c>
      <c r="D107" s="295" t="s">
        <v>19</v>
      </c>
      <c r="E107" s="295" t="s">
        <v>20</v>
      </c>
      <c r="F107" s="294">
        <v>4495</v>
      </c>
      <c r="G107" s="294">
        <v>16785</v>
      </c>
      <c r="H107" s="294">
        <v>773875</v>
      </c>
    </row>
    <row r="108" spans="1:8" s="291" customFormat="1" ht="11.25" x14ac:dyDescent="0.2">
      <c r="A108" s="295" t="s">
        <v>338</v>
      </c>
      <c r="B108" s="295" t="s">
        <v>146</v>
      </c>
      <c r="C108" s="295" t="s">
        <v>334</v>
      </c>
      <c r="D108" s="295" t="s">
        <v>21</v>
      </c>
      <c r="E108" s="295" t="s">
        <v>22</v>
      </c>
      <c r="F108" s="294">
        <v>5830</v>
      </c>
      <c r="G108" s="294">
        <v>20325</v>
      </c>
      <c r="H108" s="294">
        <v>1069515</v>
      </c>
    </row>
    <row r="109" spans="1:8" s="291" customFormat="1" ht="11.25" x14ac:dyDescent="0.2">
      <c r="A109" s="295" t="s">
        <v>338</v>
      </c>
      <c r="B109" s="295" t="s">
        <v>146</v>
      </c>
      <c r="C109" s="295" t="s">
        <v>334</v>
      </c>
      <c r="D109" s="295" t="s">
        <v>23</v>
      </c>
      <c r="E109" s="295" t="s">
        <v>32</v>
      </c>
      <c r="F109" s="294">
        <v>31550</v>
      </c>
      <c r="G109" s="294">
        <v>314125</v>
      </c>
      <c r="H109" s="294">
        <v>13439625</v>
      </c>
    </row>
    <row r="110" spans="1:8" s="291" customFormat="1" ht="11.25" x14ac:dyDescent="0.2">
      <c r="A110" s="295" t="s">
        <v>338</v>
      </c>
      <c r="B110" s="295" t="s">
        <v>146</v>
      </c>
      <c r="C110" s="295" t="s">
        <v>334</v>
      </c>
      <c r="D110" s="295" t="s">
        <v>24</v>
      </c>
      <c r="E110" s="295" t="s">
        <v>29</v>
      </c>
      <c r="F110" s="294">
        <v>12990</v>
      </c>
      <c r="G110" s="294">
        <v>90735</v>
      </c>
      <c r="H110" s="294">
        <v>3701045</v>
      </c>
    </row>
    <row r="111" spans="1:8" s="291" customFormat="1" ht="11.25" x14ac:dyDescent="0.2">
      <c r="A111" s="295" t="s">
        <v>338</v>
      </c>
      <c r="B111" s="295" t="s">
        <v>146</v>
      </c>
      <c r="C111" s="295" t="s">
        <v>334</v>
      </c>
      <c r="D111" s="295" t="s">
        <v>25</v>
      </c>
      <c r="E111" s="295" t="s">
        <v>26</v>
      </c>
      <c r="F111" s="294">
        <v>19930</v>
      </c>
      <c r="G111" s="294">
        <v>104040</v>
      </c>
      <c r="H111" s="294">
        <v>4717895</v>
      </c>
    </row>
    <row r="112" spans="1:8" s="291" customFormat="1" ht="11.25" x14ac:dyDescent="0.2">
      <c r="A112" s="295" t="s">
        <v>338</v>
      </c>
      <c r="B112" s="295" t="s">
        <v>84</v>
      </c>
      <c r="C112" s="295" t="s">
        <v>333</v>
      </c>
      <c r="D112" s="295" t="s">
        <v>1</v>
      </c>
      <c r="E112" s="295" t="s">
        <v>2</v>
      </c>
      <c r="F112" s="294">
        <v>300</v>
      </c>
      <c r="G112" s="294">
        <v>780</v>
      </c>
      <c r="H112" s="294">
        <v>34015</v>
      </c>
    </row>
    <row r="113" spans="1:8" s="291" customFormat="1" ht="11.25" x14ac:dyDescent="0.2">
      <c r="A113" s="295" t="s">
        <v>338</v>
      </c>
      <c r="B113" s="295" t="s">
        <v>84</v>
      </c>
      <c r="C113" s="295" t="s">
        <v>333</v>
      </c>
      <c r="D113" s="295" t="s">
        <v>3</v>
      </c>
      <c r="E113" s="295" t="s">
        <v>31</v>
      </c>
      <c r="F113" s="294">
        <v>585</v>
      </c>
      <c r="G113" s="294">
        <v>3520</v>
      </c>
      <c r="H113" s="294">
        <v>132795</v>
      </c>
    </row>
    <row r="114" spans="1:8" s="291" customFormat="1" ht="11.25" x14ac:dyDescent="0.2">
      <c r="A114" s="295" t="s">
        <v>338</v>
      </c>
      <c r="B114" s="295" t="s">
        <v>84</v>
      </c>
      <c r="C114" s="295" t="s">
        <v>333</v>
      </c>
      <c r="D114" s="295" t="s">
        <v>6</v>
      </c>
      <c r="E114" s="295" t="s">
        <v>139</v>
      </c>
      <c r="F114" s="294">
        <v>250</v>
      </c>
      <c r="G114" s="294">
        <v>7265</v>
      </c>
      <c r="H114" s="294">
        <v>307370</v>
      </c>
    </row>
    <row r="115" spans="1:8" s="291" customFormat="1" ht="11.25" x14ac:dyDescent="0.2">
      <c r="A115" s="295" t="s">
        <v>338</v>
      </c>
      <c r="B115" s="295" t="s">
        <v>84</v>
      </c>
      <c r="C115" s="295" t="s">
        <v>333</v>
      </c>
      <c r="D115" s="295" t="s">
        <v>7</v>
      </c>
      <c r="E115" s="295" t="s">
        <v>8</v>
      </c>
      <c r="F115" s="294">
        <v>75</v>
      </c>
      <c r="G115" s="294">
        <v>4670</v>
      </c>
      <c r="H115" s="294">
        <v>184325</v>
      </c>
    </row>
    <row r="116" spans="1:8" s="291" customFormat="1" ht="11.25" x14ac:dyDescent="0.2">
      <c r="A116" s="295" t="s">
        <v>338</v>
      </c>
      <c r="B116" s="295" t="s">
        <v>84</v>
      </c>
      <c r="C116" s="295" t="s">
        <v>333</v>
      </c>
      <c r="D116" s="295" t="s">
        <v>9</v>
      </c>
      <c r="E116" s="295" t="s">
        <v>138</v>
      </c>
      <c r="F116" s="294">
        <v>1690</v>
      </c>
      <c r="G116" s="294">
        <v>24060</v>
      </c>
      <c r="H116" s="294">
        <v>1039455</v>
      </c>
    </row>
    <row r="117" spans="1:8" s="291" customFormat="1" ht="11.25" x14ac:dyDescent="0.2">
      <c r="A117" s="295" t="s">
        <v>338</v>
      </c>
      <c r="B117" s="295" t="s">
        <v>84</v>
      </c>
      <c r="C117" s="295" t="s">
        <v>333</v>
      </c>
      <c r="D117" s="295" t="s">
        <v>10</v>
      </c>
      <c r="E117" s="295" t="s">
        <v>30</v>
      </c>
      <c r="F117" s="294">
        <v>200</v>
      </c>
      <c r="G117" s="294">
        <v>1535</v>
      </c>
      <c r="H117" s="294">
        <v>64310</v>
      </c>
    </row>
    <row r="118" spans="1:8" s="291" customFormat="1" ht="11.25" x14ac:dyDescent="0.2">
      <c r="A118" s="295" t="s">
        <v>338</v>
      </c>
      <c r="B118" s="295" t="s">
        <v>84</v>
      </c>
      <c r="C118" s="295" t="s">
        <v>333</v>
      </c>
      <c r="D118" s="295" t="s">
        <v>11</v>
      </c>
      <c r="E118" s="295" t="s">
        <v>12</v>
      </c>
      <c r="F118" s="294">
        <v>5085</v>
      </c>
      <c r="G118" s="294">
        <v>32915</v>
      </c>
      <c r="H118" s="294">
        <v>1559725</v>
      </c>
    </row>
    <row r="119" spans="1:8" s="291" customFormat="1" ht="11.25" x14ac:dyDescent="0.2">
      <c r="A119" s="295" t="s">
        <v>338</v>
      </c>
      <c r="B119" s="295" t="s">
        <v>84</v>
      </c>
      <c r="C119" s="295" t="s">
        <v>333</v>
      </c>
      <c r="D119" s="295" t="s">
        <v>13</v>
      </c>
      <c r="E119" s="295" t="s">
        <v>28</v>
      </c>
      <c r="F119" s="294">
        <v>7620</v>
      </c>
      <c r="G119" s="294">
        <v>40740</v>
      </c>
      <c r="H119" s="294">
        <v>2008475</v>
      </c>
    </row>
    <row r="120" spans="1:8" s="291" customFormat="1" ht="11.25" x14ac:dyDescent="0.2">
      <c r="A120" s="295" t="s">
        <v>338</v>
      </c>
      <c r="B120" s="295" t="s">
        <v>84</v>
      </c>
      <c r="C120" s="295" t="s">
        <v>333</v>
      </c>
      <c r="D120" s="295" t="s">
        <v>14</v>
      </c>
      <c r="E120" s="295" t="s">
        <v>137</v>
      </c>
      <c r="F120" s="294">
        <v>1005</v>
      </c>
      <c r="G120" s="294">
        <v>10780</v>
      </c>
      <c r="H120" s="294">
        <v>430860</v>
      </c>
    </row>
    <row r="121" spans="1:8" s="291" customFormat="1" ht="11.25" x14ac:dyDescent="0.2">
      <c r="A121" s="295" t="s">
        <v>338</v>
      </c>
      <c r="B121" s="295" t="s">
        <v>84</v>
      </c>
      <c r="C121" s="295" t="s">
        <v>333</v>
      </c>
      <c r="D121" s="295" t="s">
        <v>15</v>
      </c>
      <c r="E121" s="295" t="s">
        <v>16</v>
      </c>
      <c r="F121" s="294">
        <v>4235</v>
      </c>
      <c r="G121" s="294">
        <v>22425</v>
      </c>
      <c r="H121" s="294">
        <v>1192045</v>
      </c>
    </row>
    <row r="122" spans="1:8" s="291" customFormat="1" ht="11.25" x14ac:dyDescent="0.2">
      <c r="A122" s="295" t="s">
        <v>338</v>
      </c>
      <c r="B122" s="295" t="s">
        <v>84</v>
      </c>
      <c r="C122" s="295" t="s">
        <v>333</v>
      </c>
      <c r="D122" s="295" t="s">
        <v>17</v>
      </c>
      <c r="E122" s="295" t="s">
        <v>18</v>
      </c>
      <c r="F122" s="294">
        <v>330</v>
      </c>
      <c r="G122" s="294">
        <v>1825</v>
      </c>
      <c r="H122" s="294">
        <v>76640</v>
      </c>
    </row>
    <row r="123" spans="1:8" s="291" customFormat="1" ht="11.25" x14ac:dyDescent="0.2">
      <c r="A123" s="295" t="s">
        <v>338</v>
      </c>
      <c r="B123" s="295" t="s">
        <v>84</v>
      </c>
      <c r="C123" s="295" t="s">
        <v>333</v>
      </c>
      <c r="D123" s="295" t="s">
        <v>19</v>
      </c>
      <c r="E123" s="295" t="s">
        <v>20</v>
      </c>
      <c r="F123" s="294">
        <v>700</v>
      </c>
      <c r="G123" s="294">
        <v>1930</v>
      </c>
      <c r="H123" s="294">
        <v>82375</v>
      </c>
    </row>
    <row r="124" spans="1:8" s="291" customFormat="1" ht="11.25" x14ac:dyDescent="0.2">
      <c r="A124" s="295" t="s">
        <v>338</v>
      </c>
      <c r="B124" s="295" t="s">
        <v>84</v>
      </c>
      <c r="C124" s="295" t="s">
        <v>333</v>
      </c>
      <c r="D124" s="295" t="s">
        <v>21</v>
      </c>
      <c r="E124" s="295" t="s">
        <v>22</v>
      </c>
      <c r="F124" s="294">
        <v>580</v>
      </c>
      <c r="G124" s="294">
        <v>2125</v>
      </c>
      <c r="H124" s="294">
        <v>112680</v>
      </c>
    </row>
    <row r="125" spans="1:8" s="291" customFormat="1" ht="11.25" x14ac:dyDescent="0.2">
      <c r="A125" s="295" t="s">
        <v>338</v>
      </c>
      <c r="B125" s="295" t="s">
        <v>84</v>
      </c>
      <c r="C125" s="295" t="s">
        <v>333</v>
      </c>
      <c r="D125" s="295" t="s">
        <v>23</v>
      </c>
      <c r="E125" s="295" t="s">
        <v>32</v>
      </c>
      <c r="F125" s="294">
        <v>3700</v>
      </c>
      <c r="G125" s="294">
        <v>31530</v>
      </c>
      <c r="H125" s="294">
        <v>1136385</v>
      </c>
    </row>
    <row r="126" spans="1:8" s="291" customFormat="1" ht="11.25" x14ac:dyDescent="0.2">
      <c r="A126" s="295" t="s">
        <v>338</v>
      </c>
      <c r="B126" s="295" t="s">
        <v>84</v>
      </c>
      <c r="C126" s="295" t="s">
        <v>333</v>
      </c>
      <c r="D126" s="295" t="s">
        <v>24</v>
      </c>
      <c r="E126" s="295" t="s">
        <v>29</v>
      </c>
      <c r="F126" s="294">
        <v>2290</v>
      </c>
      <c r="G126" s="294">
        <v>14345</v>
      </c>
      <c r="H126" s="294">
        <v>494820</v>
      </c>
    </row>
    <row r="127" spans="1:8" s="291" customFormat="1" ht="11.25" x14ac:dyDescent="0.2">
      <c r="A127" s="295" t="s">
        <v>338</v>
      </c>
      <c r="B127" s="295" t="s">
        <v>84</v>
      </c>
      <c r="C127" s="295" t="s">
        <v>333</v>
      </c>
      <c r="D127" s="295" t="s">
        <v>25</v>
      </c>
      <c r="E127" s="295" t="s">
        <v>26</v>
      </c>
      <c r="F127" s="294">
        <v>3755</v>
      </c>
      <c r="G127" s="294">
        <v>13175</v>
      </c>
      <c r="H127" s="294">
        <v>605815</v>
      </c>
    </row>
    <row r="128" spans="1:8" s="291" customFormat="1" ht="11.25" x14ac:dyDescent="0.2">
      <c r="A128" s="295" t="s">
        <v>338</v>
      </c>
      <c r="B128" s="295" t="s">
        <v>83</v>
      </c>
      <c r="C128" s="295" t="s">
        <v>332</v>
      </c>
      <c r="D128" s="295" t="s">
        <v>1</v>
      </c>
      <c r="E128" s="295" t="s">
        <v>2</v>
      </c>
      <c r="F128" s="294">
        <v>330</v>
      </c>
      <c r="G128" s="294">
        <v>925</v>
      </c>
      <c r="H128" s="294">
        <v>39450</v>
      </c>
    </row>
    <row r="129" spans="1:8" s="291" customFormat="1" ht="11.25" x14ac:dyDescent="0.2">
      <c r="A129" s="295" t="s">
        <v>338</v>
      </c>
      <c r="B129" s="295" t="s">
        <v>83</v>
      </c>
      <c r="C129" s="295" t="s">
        <v>332</v>
      </c>
      <c r="D129" s="295" t="s">
        <v>3</v>
      </c>
      <c r="E129" s="295" t="s">
        <v>31</v>
      </c>
      <c r="F129" s="294">
        <v>850</v>
      </c>
      <c r="G129" s="294">
        <v>3940</v>
      </c>
      <c r="H129" s="294">
        <v>151975</v>
      </c>
    </row>
    <row r="130" spans="1:8" s="291" customFormat="1" ht="11.25" x14ac:dyDescent="0.2">
      <c r="A130" s="295" t="s">
        <v>338</v>
      </c>
      <c r="B130" s="295" t="s">
        <v>83</v>
      </c>
      <c r="C130" s="295" t="s">
        <v>332</v>
      </c>
      <c r="D130" s="295" t="s">
        <v>4</v>
      </c>
      <c r="E130" s="295" t="s">
        <v>5</v>
      </c>
      <c r="F130" s="294">
        <v>0</v>
      </c>
      <c r="G130" s="294">
        <v>5</v>
      </c>
      <c r="H130" s="294">
        <v>150</v>
      </c>
    </row>
    <row r="131" spans="1:8" s="291" customFormat="1" ht="11.25" x14ac:dyDescent="0.2">
      <c r="A131" s="295" t="s">
        <v>338</v>
      </c>
      <c r="B131" s="295" t="s">
        <v>83</v>
      </c>
      <c r="C131" s="295" t="s">
        <v>332</v>
      </c>
      <c r="D131" s="295" t="s">
        <v>6</v>
      </c>
      <c r="E131" s="295" t="s">
        <v>139</v>
      </c>
      <c r="F131" s="294">
        <v>275</v>
      </c>
      <c r="G131" s="294">
        <v>7100</v>
      </c>
      <c r="H131" s="294">
        <v>281425</v>
      </c>
    </row>
    <row r="132" spans="1:8" s="291" customFormat="1" ht="11.25" x14ac:dyDescent="0.2">
      <c r="A132" s="295" t="s">
        <v>338</v>
      </c>
      <c r="B132" s="295" t="s">
        <v>83</v>
      </c>
      <c r="C132" s="295" t="s">
        <v>332</v>
      </c>
      <c r="D132" s="295" t="s">
        <v>7</v>
      </c>
      <c r="E132" s="295" t="s">
        <v>8</v>
      </c>
      <c r="F132" s="294">
        <v>100</v>
      </c>
      <c r="G132" s="294">
        <v>10620</v>
      </c>
      <c r="H132" s="294">
        <v>483755</v>
      </c>
    </row>
    <row r="133" spans="1:8" s="291" customFormat="1" ht="11.25" x14ac:dyDescent="0.2">
      <c r="A133" s="295" t="s">
        <v>338</v>
      </c>
      <c r="B133" s="295" t="s">
        <v>83</v>
      </c>
      <c r="C133" s="295" t="s">
        <v>332</v>
      </c>
      <c r="D133" s="295" t="s">
        <v>9</v>
      </c>
      <c r="E133" s="295" t="s">
        <v>138</v>
      </c>
      <c r="F133" s="294">
        <v>2210</v>
      </c>
      <c r="G133" s="294">
        <v>36460</v>
      </c>
      <c r="H133" s="294">
        <v>1525430</v>
      </c>
    </row>
    <row r="134" spans="1:8" s="291" customFormat="1" ht="11.25" x14ac:dyDescent="0.2">
      <c r="A134" s="295" t="s">
        <v>338</v>
      </c>
      <c r="B134" s="295" t="s">
        <v>83</v>
      </c>
      <c r="C134" s="295" t="s">
        <v>332</v>
      </c>
      <c r="D134" s="295" t="s">
        <v>10</v>
      </c>
      <c r="E134" s="295" t="s">
        <v>30</v>
      </c>
      <c r="F134" s="294">
        <v>250</v>
      </c>
      <c r="G134" s="294">
        <v>1655</v>
      </c>
      <c r="H134" s="294">
        <v>65905</v>
      </c>
    </row>
    <row r="135" spans="1:8" s="291" customFormat="1" ht="11.25" x14ac:dyDescent="0.2">
      <c r="A135" s="295" t="s">
        <v>338</v>
      </c>
      <c r="B135" s="295" t="s">
        <v>83</v>
      </c>
      <c r="C135" s="295" t="s">
        <v>332</v>
      </c>
      <c r="D135" s="295" t="s">
        <v>11</v>
      </c>
      <c r="E135" s="295" t="s">
        <v>12</v>
      </c>
      <c r="F135" s="294">
        <v>5125</v>
      </c>
      <c r="G135" s="294">
        <v>30345</v>
      </c>
      <c r="H135" s="294">
        <v>1391830</v>
      </c>
    </row>
    <row r="136" spans="1:8" s="291" customFormat="1" ht="11.25" x14ac:dyDescent="0.2">
      <c r="A136" s="295" t="s">
        <v>338</v>
      </c>
      <c r="B136" s="295" t="s">
        <v>83</v>
      </c>
      <c r="C136" s="295" t="s">
        <v>332</v>
      </c>
      <c r="D136" s="295" t="s">
        <v>13</v>
      </c>
      <c r="E136" s="295" t="s">
        <v>28</v>
      </c>
      <c r="F136" s="294">
        <v>9235</v>
      </c>
      <c r="G136" s="294">
        <v>46330</v>
      </c>
      <c r="H136" s="294">
        <v>2225765</v>
      </c>
    </row>
    <row r="137" spans="1:8" s="291" customFormat="1" ht="11.25" x14ac:dyDescent="0.2">
      <c r="A137" s="295" t="s">
        <v>338</v>
      </c>
      <c r="B137" s="295" t="s">
        <v>83</v>
      </c>
      <c r="C137" s="295" t="s">
        <v>332</v>
      </c>
      <c r="D137" s="295" t="s">
        <v>14</v>
      </c>
      <c r="E137" s="295" t="s">
        <v>137</v>
      </c>
      <c r="F137" s="294">
        <v>1055</v>
      </c>
      <c r="G137" s="294">
        <v>10925</v>
      </c>
      <c r="H137" s="294">
        <v>431880</v>
      </c>
    </row>
    <row r="138" spans="1:8" s="291" customFormat="1" ht="11.25" x14ac:dyDescent="0.2">
      <c r="A138" s="295" t="s">
        <v>338</v>
      </c>
      <c r="B138" s="295" t="s">
        <v>83</v>
      </c>
      <c r="C138" s="295" t="s">
        <v>332</v>
      </c>
      <c r="D138" s="295" t="s">
        <v>15</v>
      </c>
      <c r="E138" s="295" t="s">
        <v>16</v>
      </c>
      <c r="F138" s="294">
        <v>4860</v>
      </c>
      <c r="G138" s="294">
        <v>24575</v>
      </c>
      <c r="H138" s="294">
        <v>1318975</v>
      </c>
    </row>
    <row r="139" spans="1:8" s="291" customFormat="1" ht="11.25" x14ac:dyDescent="0.2">
      <c r="A139" s="295" t="s">
        <v>338</v>
      </c>
      <c r="B139" s="295" t="s">
        <v>83</v>
      </c>
      <c r="C139" s="295" t="s">
        <v>332</v>
      </c>
      <c r="D139" s="295" t="s">
        <v>17</v>
      </c>
      <c r="E139" s="295" t="s">
        <v>18</v>
      </c>
      <c r="F139" s="294">
        <v>300</v>
      </c>
      <c r="G139" s="294">
        <v>1275</v>
      </c>
      <c r="H139" s="294">
        <v>59060</v>
      </c>
    </row>
    <row r="140" spans="1:8" s="291" customFormat="1" ht="11.25" x14ac:dyDescent="0.2">
      <c r="A140" s="295" t="s">
        <v>338</v>
      </c>
      <c r="B140" s="295" t="s">
        <v>83</v>
      </c>
      <c r="C140" s="295" t="s">
        <v>332</v>
      </c>
      <c r="D140" s="295" t="s">
        <v>19</v>
      </c>
      <c r="E140" s="295" t="s">
        <v>20</v>
      </c>
      <c r="F140" s="294">
        <v>765</v>
      </c>
      <c r="G140" s="294">
        <v>2305</v>
      </c>
      <c r="H140" s="294">
        <v>90115</v>
      </c>
    </row>
    <row r="141" spans="1:8" s="291" customFormat="1" ht="11.25" x14ac:dyDescent="0.2">
      <c r="A141" s="295" t="s">
        <v>338</v>
      </c>
      <c r="B141" s="295" t="s">
        <v>83</v>
      </c>
      <c r="C141" s="295" t="s">
        <v>332</v>
      </c>
      <c r="D141" s="295" t="s">
        <v>21</v>
      </c>
      <c r="E141" s="295" t="s">
        <v>22</v>
      </c>
      <c r="F141" s="294">
        <v>555</v>
      </c>
      <c r="G141" s="294">
        <v>2065</v>
      </c>
      <c r="H141" s="294">
        <v>92930</v>
      </c>
    </row>
    <row r="142" spans="1:8" s="291" customFormat="1" ht="11.25" x14ac:dyDescent="0.2">
      <c r="A142" s="295" t="s">
        <v>338</v>
      </c>
      <c r="B142" s="295" t="s">
        <v>83</v>
      </c>
      <c r="C142" s="295" t="s">
        <v>332</v>
      </c>
      <c r="D142" s="295" t="s">
        <v>23</v>
      </c>
      <c r="E142" s="295" t="s">
        <v>32</v>
      </c>
      <c r="F142" s="294">
        <v>4065</v>
      </c>
      <c r="G142" s="294">
        <v>37930</v>
      </c>
      <c r="H142" s="294">
        <v>1389655</v>
      </c>
    </row>
    <row r="143" spans="1:8" s="291" customFormat="1" ht="11.25" x14ac:dyDescent="0.2">
      <c r="A143" s="295" t="s">
        <v>338</v>
      </c>
      <c r="B143" s="295" t="s">
        <v>83</v>
      </c>
      <c r="C143" s="295" t="s">
        <v>332</v>
      </c>
      <c r="D143" s="295" t="s">
        <v>24</v>
      </c>
      <c r="E143" s="295" t="s">
        <v>29</v>
      </c>
      <c r="F143" s="294">
        <v>2705</v>
      </c>
      <c r="G143" s="294">
        <v>16675</v>
      </c>
      <c r="H143" s="294">
        <v>561695</v>
      </c>
    </row>
    <row r="144" spans="1:8" s="291" customFormat="1" ht="11.25" x14ac:dyDescent="0.2">
      <c r="A144" s="295" t="s">
        <v>338</v>
      </c>
      <c r="B144" s="295" t="s">
        <v>83</v>
      </c>
      <c r="C144" s="295" t="s">
        <v>332</v>
      </c>
      <c r="D144" s="295" t="s">
        <v>25</v>
      </c>
      <c r="E144" s="295" t="s">
        <v>26</v>
      </c>
      <c r="F144" s="294">
        <v>3875</v>
      </c>
      <c r="G144" s="294">
        <v>15155</v>
      </c>
      <c r="H144" s="294">
        <v>688990</v>
      </c>
    </row>
    <row r="145" spans="1:8" s="291" customFormat="1" ht="11.25" x14ac:dyDescent="0.2">
      <c r="A145" s="295" t="s">
        <v>338</v>
      </c>
      <c r="B145" s="295" t="s">
        <v>82</v>
      </c>
      <c r="C145" s="295" t="s">
        <v>331</v>
      </c>
      <c r="D145" s="295" t="s">
        <v>1</v>
      </c>
      <c r="E145" s="295" t="s">
        <v>2</v>
      </c>
      <c r="F145" s="294">
        <v>645</v>
      </c>
      <c r="G145" s="294">
        <v>1975</v>
      </c>
      <c r="H145" s="294">
        <v>98605</v>
      </c>
    </row>
    <row r="146" spans="1:8" s="291" customFormat="1" ht="11.25" x14ac:dyDescent="0.2">
      <c r="A146" s="295" t="s">
        <v>338</v>
      </c>
      <c r="B146" s="295" t="s">
        <v>82</v>
      </c>
      <c r="C146" s="295" t="s">
        <v>331</v>
      </c>
      <c r="D146" s="295" t="s">
        <v>3</v>
      </c>
      <c r="E146" s="295" t="s">
        <v>31</v>
      </c>
      <c r="F146" s="294">
        <v>950</v>
      </c>
      <c r="G146" s="294">
        <v>4640</v>
      </c>
      <c r="H146" s="294">
        <v>172350</v>
      </c>
    </row>
    <row r="147" spans="1:8" s="291" customFormat="1" ht="11.25" x14ac:dyDescent="0.2">
      <c r="A147" s="295" t="s">
        <v>338</v>
      </c>
      <c r="B147" s="295" t="s">
        <v>82</v>
      </c>
      <c r="C147" s="295" t="s">
        <v>331</v>
      </c>
      <c r="D147" s="295" t="s">
        <v>4</v>
      </c>
      <c r="E147" s="295" t="s">
        <v>5</v>
      </c>
      <c r="F147" s="294">
        <v>0</v>
      </c>
      <c r="G147" s="294">
        <v>35</v>
      </c>
      <c r="H147" s="294">
        <v>945</v>
      </c>
    </row>
    <row r="148" spans="1:8" s="291" customFormat="1" ht="11.25" x14ac:dyDescent="0.2">
      <c r="A148" s="295" t="s">
        <v>338</v>
      </c>
      <c r="B148" s="295" t="s">
        <v>82</v>
      </c>
      <c r="C148" s="295" t="s">
        <v>331</v>
      </c>
      <c r="D148" s="295" t="s">
        <v>6</v>
      </c>
      <c r="E148" s="295" t="s">
        <v>139</v>
      </c>
      <c r="F148" s="294">
        <v>195</v>
      </c>
      <c r="G148" s="294">
        <v>5675</v>
      </c>
      <c r="H148" s="294">
        <v>218555</v>
      </c>
    </row>
    <row r="149" spans="1:8" s="291" customFormat="1" ht="11.25" x14ac:dyDescent="0.2">
      <c r="A149" s="295" t="s">
        <v>338</v>
      </c>
      <c r="B149" s="295" t="s">
        <v>82</v>
      </c>
      <c r="C149" s="295" t="s">
        <v>331</v>
      </c>
      <c r="D149" s="295" t="s">
        <v>7</v>
      </c>
      <c r="E149" s="295" t="s">
        <v>8</v>
      </c>
      <c r="F149" s="294">
        <v>100</v>
      </c>
      <c r="G149" s="294">
        <v>14710</v>
      </c>
      <c r="H149" s="294">
        <v>617155</v>
      </c>
    </row>
    <row r="150" spans="1:8" s="291" customFormat="1" ht="11.25" x14ac:dyDescent="0.2">
      <c r="A150" s="295" t="s">
        <v>338</v>
      </c>
      <c r="B150" s="295" t="s">
        <v>82</v>
      </c>
      <c r="C150" s="295" t="s">
        <v>331</v>
      </c>
      <c r="D150" s="295" t="s">
        <v>9</v>
      </c>
      <c r="E150" s="295" t="s">
        <v>138</v>
      </c>
      <c r="F150" s="294">
        <v>1865</v>
      </c>
      <c r="G150" s="294">
        <v>28655</v>
      </c>
      <c r="H150" s="294">
        <v>1238740</v>
      </c>
    </row>
    <row r="151" spans="1:8" s="291" customFormat="1" ht="11.25" x14ac:dyDescent="0.2">
      <c r="A151" s="295" t="s">
        <v>338</v>
      </c>
      <c r="B151" s="295" t="s">
        <v>82</v>
      </c>
      <c r="C151" s="295" t="s">
        <v>331</v>
      </c>
      <c r="D151" s="295" t="s">
        <v>10</v>
      </c>
      <c r="E151" s="295" t="s">
        <v>30</v>
      </c>
      <c r="F151" s="294">
        <v>235</v>
      </c>
      <c r="G151" s="294">
        <v>2275</v>
      </c>
      <c r="H151" s="294">
        <v>92050</v>
      </c>
    </row>
    <row r="152" spans="1:8" s="291" customFormat="1" ht="11.25" x14ac:dyDescent="0.2">
      <c r="A152" s="295" t="s">
        <v>338</v>
      </c>
      <c r="B152" s="295" t="s">
        <v>82</v>
      </c>
      <c r="C152" s="295" t="s">
        <v>331</v>
      </c>
      <c r="D152" s="295" t="s">
        <v>11</v>
      </c>
      <c r="E152" s="295" t="s">
        <v>12</v>
      </c>
      <c r="F152" s="294">
        <v>6350</v>
      </c>
      <c r="G152" s="294">
        <v>42970</v>
      </c>
      <c r="H152" s="294">
        <v>1977725</v>
      </c>
    </row>
    <row r="153" spans="1:8" s="291" customFormat="1" ht="11.25" x14ac:dyDescent="0.2">
      <c r="A153" s="295" t="s">
        <v>338</v>
      </c>
      <c r="B153" s="295" t="s">
        <v>82</v>
      </c>
      <c r="C153" s="295" t="s">
        <v>331</v>
      </c>
      <c r="D153" s="295" t="s">
        <v>13</v>
      </c>
      <c r="E153" s="295" t="s">
        <v>28</v>
      </c>
      <c r="F153" s="294">
        <v>10435</v>
      </c>
      <c r="G153" s="294">
        <v>53505</v>
      </c>
      <c r="H153" s="294">
        <v>2666500</v>
      </c>
    </row>
    <row r="154" spans="1:8" s="291" customFormat="1" ht="11.25" x14ac:dyDescent="0.2">
      <c r="A154" s="295" t="s">
        <v>338</v>
      </c>
      <c r="B154" s="295" t="s">
        <v>82</v>
      </c>
      <c r="C154" s="295" t="s">
        <v>331</v>
      </c>
      <c r="D154" s="295" t="s">
        <v>14</v>
      </c>
      <c r="E154" s="295" t="s">
        <v>137</v>
      </c>
      <c r="F154" s="294">
        <v>1140</v>
      </c>
      <c r="G154" s="294">
        <v>13145</v>
      </c>
      <c r="H154" s="294">
        <v>515080</v>
      </c>
    </row>
    <row r="155" spans="1:8" s="291" customFormat="1" ht="11.25" x14ac:dyDescent="0.2">
      <c r="A155" s="295" t="s">
        <v>338</v>
      </c>
      <c r="B155" s="295" t="s">
        <v>82</v>
      </c>
      <c r="C155" s="295" t="s">
        <v>331</v>
      </c>
      <c r="D155" s="295" t="s">
        <v>15</v>
      </c>
      <c r="E155" s="295" t="s">
        <v>16</v>
      </c>
      <c r="F155" s="294">
        <v>5985</v>
      </c>
      <c r="G155" s="294">
        <v>30885</v>
      </c>
      <c r="H155" s="294">
        <v>1688880</v>
      </c>
    </row>
    <row r="156" spans="1:8" s="291" customFormat="1" ht="11.25" x14ac:dyDescent="0.2">
      <c r="A156" s="295" t="s">
        <v>338</v>
      </c>
      <c r="B156" s="295" t="s">
        <v>82</v>
      </c>
      <c r="C156" s="295" t="s">
        <v>331</v>
      </c>
      <c r="D156" s="295" t="s">
        <v>17</v>
      </c>
      <c r="E156" s="295" t="s">
        <v>18</v>
      </c>
      <c r="F156" s="294">
        <v>470</v>
      </c>
      <c r="G156" s="294">
        <v>2165</v>
      </c>
      <c r="H156" s="294">
        <v>89210</v>
      </c>
    </row>
    <row r="157" spans="1:8" s="291" customFormat="1" ht="11.25" x14ac:dyDescent="0.2">
      <c r="A157" s="295" t="s">
        <v>338</v>
      </c>
      <c r="B157" s="295" t="s">
        <v>82</v>
      </c>
      <c r="C157" s="295" t="s">
        <v>331</v>
      </c>
      <c r="D157" s="295" t="s">
        <v>19</v>
      </c>
      <c r="E157" s="295" t="s">
        <v>20</v>
      </c>
      <c r="F157" s="294">
        <v>905</v>
      </c>
      <c r="G157" s="294">
        <v>2910</v>
      </c>
      <c r="H157" s="294">
        <v>118295</v>
      </c>
    </row>
    <row r="158" spans="1:8" s="291" customFormat="1" ht="11.25" x14ac:dyDescent="0.2">
      <c r="A158" s="295" t="s">
        <v>338</v>
      </c>
      <c r="B158" s="295" t="s">
        <v>82</v>
      </c>
      <c r="C158" s="295" t="s">
        <v>331</v>
      </c>
      <c r="D158" s="295" t="s">
        <v>21</v>
      </c>
      <c r="E158" s="295" t="s">
        <v>22</v>
      </c>
      <c r="F158" s="294">
        <v>890</v>
      </c>
      <c r="G158" s="294">
        <v>3010</v>
      </c>
      <c r="H158" s="294">
        <v>152645</v>
      </c>
    </row>
    <row r="159" spans="1:8" s="291" customFormat="1" ht="11.25" x14ac:dyDescent="0.2">
      <c r="A159" s="295" t="s">
        <v>338</v>
      </c>
      <c r="B159" s="295" t="s">
        <v>82</v>
      </c>
      <c r="C159" s="295" t="s">
        <v>331</v>
      </c>
      <c r="D159" s="295" t="s">
        <v>23</v>
      </c>
      <c r="E159" s="295" t="s">
        <v>32</v>
      </c>
      <c r="F159" s="294">
        <v>4955</v>
      </c>
      <c r="G159" s="294">
        <v>44315</v>
      </c>
      <c r="H159" s="294">
        <v>1687780</v>
      </c>
    </row>
    <row r="160" spans="1:8" s="291" customFormat="1" ht="11.25" x14ac:dyDescent="0.2">
      <c r="A160" s="295" t="s">
        <v>338</v>
      </c>
      <c r="B160" s="295" t="s">
        <v>82</v>
      </c>
      <c r="C160" s="295" t="s">
        <v>331</v>
      </c>
      <c r="D160" s="295" t="s">
        <v>24</v>
      </c>
      <c r="E160" s="295" t="s">
        <v>29</v>
      </c>
      <c r="F160" s="294">
        <v>3015</v>
      </c>
      <c r="G160" s="294">
        <v>20295</v>
      </c>
      <c r="H160" s="294">
        <v>677230</v>
      </c>
    </row>
    <row r="161" spans="1:8" s="291" customFormat="1" ht="11.25" x14ac:dyDescent="0.2">
      <c r="A161" s="295" t="s">
        <v>338</v>
      </c>
      <c r="B161" s="295" t="s">
        <v>82</v>
      </c>
      <c r="C161" s="295" t="s">
        <v>331</v>
      </c>
      <c r="D161" s="295" t="s">
        <v>25</v>
      </c>
      <c r="E161" s="295" t="s">
        <v>26</v>
      </c>
      <c r="F161" s="294">
        <v>4960</v>
      </c>
      <c r="G161" s="294">
        <v>19960</v>
      </c>
      <c r="H161" s="294">
        <v>910625</v>
      </c>
    </row>
    <row r="162" spans="1:8" s="291" customFormat="1" ht="11.25" x14ac:dyDescent="0.2">
      <c r="A162" s="295" t="s">
        <v>338</v>
      </c>
      <c r="B162" s="295" t="s">
        <v>81</v>
      </c>
      <c r="C162" s="295" t="s">
        <v>330</v>
      </c>
      <c r="D162" s="295" t="s">
        <v>1</v>
      </c>
      <c r="E162" s="295" t="s">
        <v>2</v>
      </c>
      <c r="F162" s="294">
        <v>415</v>
      </c>
      <c r="G162" s="294">
        <v>1405</v>
      </c>
      <c r="H162" s="294">
        <v>64960</v>
      </c>
    </row>
    <row r="163" spans="1:8" s="291" customFormat="1" ht="11.25" x14ac:dyDescent="0.2">
      <c r="A163" s="295" t="s">
        <v>338</v>
      </c>
      <c r="B163" s="295" t="s">
        <v>81</v>
      </c>
      <c r="C163" s="295" t="s">
        <v>330</v>
      </c>
      <c r="D163" s="295" t="s">
        <v>3</v>
      </c>
      <c r="E163" s="295" t="s">
        <v>31</v>
      </c>
      <c r="F163" s="294">
        <v>1035</v>
      </c>
      <c r="G163" s="294">
        <v>5590</v>
      </c>
      <c r="H163" s="294">
        <v>208675</v>
      </c>
    </row>
    <row r="164" spans="1:8" s="291" customFormat="1" ht="11.25" x14ac:dyDescent="0.2">
      <c r="A164" s="295" t="s">
        <v>338</v>
      </c>
      <c r="B164" s="295" t="s">
        <v>81</v>
      </c>
      <c r="C164" s="295" t="s">
        <v>330</v>
      </c>
      <c r="D164" s="295" t="s">
        <v>4</v>
      </c>
      <c r="E164" s="295" t="s">
        <v>5</v>
      </c>
      <c r="F164" s="294">
        <v>5</v>
      </c>
      <c r="G164" s="294">
        <v>45</v>
      </c>
      <c r="H164" s="294">
        <v>1105</v>
      </c>
    </row>
    <row r="165" spans="1:8" s="291" customFormat="1" ht="11.25" x14ac:dyDescent="0.2">
      <c r="A165" s="295" t="s">
        <v>338</v>
      </c>
      <c r="B165" s="295" t="s">
        <v>81</v>
      </c>
      <c r="C165" s="295" t="s">
        <v>330</v>
      </c>
      <c r="D165" s="295" t="s">
        <v>6</v>
      </c>
      <c r="E165" s="295" t="s">
        <v>139</v>
      </c>
      <c r="F165" s="294">
        <v>340</v>
      </c>
      <c r="G165" s="294">
        <v>7875</v>
      </c>
      <c r="H165" s="294">
        <v>326035</v>
      </c>
    </row>
    <row r="166" spans="1:8" s="291" customFormat="1" ht="11.25" x14ac:dyDescent="0.2">
      <c r="A166" s="295" t="s">
        <v>338</v>
      </c>
      <c r="B166" s="295" t="s">
        <v>81</v>
      </c>
      <c r="C166" s="295" t="s">
        <v>330</v>
      </c>
      <c r="D166" s="295" t="s">
        <v>7</v>
      </c>
      <c r="E166" s="295" t="s">
        <v>8</v>
      </c>
      <c r="F166" s="294">
        <v>130</v>
      </c>
      <c r="G166" s="294">
        <v>17020</v>
      </c>
      <c r="H166" s="294">
        <v>813010</v>
      </c>
    </row>
    <row r="167" spans="1:8" s="291" customFormat="1" ht="11.25" x14ac:dyDescent="0.2">
      <c r="A167" s="295" t="s">
        <v>338</v>
      </c>
      <c r="B167" s="295" t="s">
        <v>81</v>
      </c>
      <c r="C167" s="295" t="s">
        <v>330</v>
      </c>
      <c r="D167" s="295" t="s">
        <v>9</v>
      </c>
      <c r="E167" s="295" t="s">
        <v>138</v>
      </c>
      <c r="F167" s="294">
        <v>3290</v>
      </c>
      <c r="G167" s="294">
        <v>56935</v>
      </c>
      <c r="H167" s="294">
        <v>2406440</v>
      </c>
    </row>
    <row r="168" spans="1:8" s="291" customFormat="1" ht="11.25" x14ac:dyDescent="0.2">
      <c r="A168" s="295" t="s">
        <v>338</v>
      </c>
      <c r="B168" s="295" t="s">
        <v>81</v>
      </c>
      <c r="C168" s="295" t="s">
        <v>330</v>
      </c>
      <c r="D168" s="295" t="s">
        <v>10</v>
      </c>
      <c r="E168" s="295" t="s">
        <v>30</v>
      </c>
      <c r="F168" s="294">
        <v>370</v>
      </c>
      <c r="G168" s="294">
        <v>3630</v>
      </c>
      <c r="H168" s="294">
        <v>149560</v>
      </c>
    </row>
    <row r="169" spans="1:8" s="291" customFormat="1" ht="11.25" x14ac:dyDescent="0.2">
      <c r="A169" s="295" t="s">
        <v>338</v>
      </c>
      <c r="B169" s="295" t="s">
        <v>81</v>
      </c>
      <c r="C169" s="295" t="s">
        <v>330</v>
      </c>
      <c r="D169" s="295" t="s">
        <v>11</v>
      </c>
      <c r="E169" s="295" t="s">
        <v>12</v>
      </c>
      <c r="F169" s="294">
        <v>9770</v>
      </c>
      <c r="G169" s="294">
        <v>69955</v>
      </c>
      <c r="H169" s="294">
        <v>3428655</v>
      </c>
    </row>
    <row r="170" spans="1:8" s="291" customFormat="1" ht="11.25" x14ac:dyDescent="0.2">
      <c r="A170" s="295" t="s">
        <v>338</v>
      </c>
      <c r="B170" s="295" t="s">
        <v>81</v>
      </c>
      <c r="C170" s="295" t="s">
        <v>330</v>
      </c>
      <c r="D170" s="295" t="s">
        <v>13</v>
      </c>
      <c r="E170" s="295" t="s">
        <v>28</v>
      </c>
      <c r="F170" s="294">
        <v>16655</v>
      </c>
      <c r="G170" s="294">
        <v>102810</v>
      </c>
      <c r="H170" s="294">
        <v>4952365</v>
      </c>
    </row>
    <row r="171" spans="1:8" s="291" customFormat="1" ht="11.25" x14ac:dyDescent="0.2">
      <c r="A171" s="295" t="s">
        <v>338</v>
      </c>
      <c r="B171" s="295" t="s">
        <v>81</v>
      </c>
      <c r="C171" s="295" t="s">
        <v>330</v>
      </c>
      <c r="D171" s="295" t="s">
        <v>14</v>
      </c>
      <c r="E171" s="295" t="s">
        <v>137</v>
      </c>
      <c r="F171" s="294">
        <v>2170</v>
      </c>
      <c r="G171" s="294">
        <v>26340</v>
      </c>
      <c r="H171" s="294">
        <v>1021270</v>
      </c>
    </row>
    <row r="172" spans="1:8" s="291" customFormat="1" ht="11.25" x14ac:dyDescent="0.2">
      <c r="A172" s="295" t="s">
        <v>338</v>
      </c>
      <c r="B172" s="295" t="s">
        <v>81</v>
      </c>
      <c r="C172" s="295" t="s">
        <v>330</v>
      </c>
      <c r="D172" s="295" t="s">
        <v>15</v>
      </c>
      <c r="E172" s="295" t="s">
        <v>16</v>
      </c>
      <c r="F172" s="294">
        <v>9055</v>
      </c>
      <c r="G172" s="294">
        <v>55155</v>
      </c>
      <c r="H172" s="294">
        <v>2884335</v>
      </c>
    </row>
    <row r="173" spans="1:8" s="291" customFormat="1" ht="11.25" x14ac:dyDescent="0.2">
      <c r="A173" s="295" t="s">
        <v>338</v>
      </c>
      <c r="B173" s="295" t="s">
        <v>81</v>
      </c>
      <c r="C173" s="295" t="s">
        <v>330</v>
      </c>
      <c r="D173" s="295" t="s">
        <v>17</v>
      </c>
      <c r="E173" s="295" t="s">
        <v>18</v>
      </c>
      <c r="F173" s="294">
        <v>890</v>
      </c>
      <c r="G173" s="294">
        <v>6675</v>
      </c>
      <c r="H173" s="294">
        <v>263900</v>
      </c>
    </row>
    <row r="174" spans="1:8" s="291" customFormat="1" ht="11.25" x14ac:dyDescent="0.2">
      <c r="A174" s="295" t="s">
        <v>338</v>
      </c>
      <c r="B174" s="295" t="s">
        <v>81</v>
      </c>
      <c r="C174" s="295" t="s">
        <v>330</v>
      </c>
      <c r="D174" s="295" t="s">
        <v>19</v>
      </c>
      <c r="E174" s="295" t="s">
        <v>20</v>
      </c>
      <c r="F174" s="294">
        <v>1725</v>
      </c>
      <c r="G174" s="294">
        <v>5195</v>
      </c>
      <c r="H174" s="294">
        <v>219285</v>
      </c>
    </row>
    <row r="175" spans="1:8" s="291" customFormat="1" ht="11.25" x14ac:dyDescent="0.2">
      <c r="A175" s="295" t="s">
        <v>338</v>
      </c>
      <c r="B175" s="295" t="s">
        <v>81</v>
      </c>
      <c r="C175" s="295" t="s">
        <v>330</v>
      </c>
      <c r="D175" s="295" t="s">
        <v>21</v>
      </c>
      <c r="E175" s="295" t="s">
        <v>22</v>
      </c>
      <c r="F175" s="294">
        <v>1295</v>
      </c>
      <c r="G175" s="294">
        <v>4100</v>
      </c>
      <c r="H175" s="294">
        <v>211960</v>
      </c>
    </row>
    <row r="176" spans="1:8" s="291" customFormat="1" ht="11.25" x14ac:dyDescent="0.2">
      <c r="A176" s="295" t="s">
        <v>338</v>
      </c>
      <c r="B176" s="295" t="s">
        <v>81</v>
      </c>
      <c r="C176" s="295" t="s">
        <v>330</v>
      </c>
      <c r="D176" s="295" t="s">
        <v>23</v>
      </c>
      <c r="E176" s="295" t="s">
        <v>32</v>
      </c>
      <c r="F176" s="294">
        <v>8535</v>
      </c>
      <c r="G176" s="294">
        <v>86555</v>
      </c>
      <c r="H176" s="294">
        <v>3249160</v>
      </c>
    </row>
    <row r="177" spans="1:8" s="291" customFormat="1" ht="11.25" x14ac:dyDescent="0.2">
      <c r="A177" s="295" t="s">
        <v>338</v>
      </c>
      <c r="B177" s="295" t="s">
        <v>81</v>
      </c>
      <c r="C177" s="295" t="s">
        <v>330</v>
      </c>
      <c r="D177" s="295" t="s">
        <v>24</v>
      </c>
      <c r="E177" s="295" t="s">
        <v>29</v>
      </c>
      <c r="F177" s="294">
        <v>5265</v>
      </c>
      <c r="G177" s="294">
        <v>37905</v>
      </c>
      <c r="H177" s="294">
        <v>1438000</v>
      </c>
    </row>
    <row r="178" spans="1:8" s="291" customFormat="1" ht="11.25" x14ac:dyDescent="0.2">
      <c r="A178" s="295" t="s">
        <v>338</v>
      </c>
      <c r="B178" s="295" t="s">
        <v>81</v>
      </c>
      <c r="C178" s="295" t="s">
        <v>330</v>
      </c>
      <c r="D178" s="295" t="s">
        <v>25</v>
      </c>
      <c r="E178" s="295" t="s">
        <v>26</v>
      </c>
      <c r="F178" s="294">
        <v>7070</v>
      </c>
      <c r="G178" s="294">
        <v>31930</v>
      </c>
      <c r="H178" s="294">
        <v>1459615</v>
      </c>
    </row>
    <row r="179" spans="1:8" s="291" customFormat="1" ht="11.25" x14ac:dyDescent="0.2">
      <c r="A179" s="295" t="s">
        <v>338</v>
      </c>
      <c r="B179" s="295" t="s">
        <v>145</v>
      </c>
      <c r="C179" s="295" t="s">
        <v>329</v>
      </c>
      <c r="D179" s="295" t="s">
        <v>1</v>
      </c>
      <c r="E179" s="295" t="s">
        <v>2</v>
      </c>
      <c r="F179" s="294">
        <v>715</v>
      </c>
      <c r="G179" s="294">
        <v>2065</v>
      </c>
      <c r="H179" s="294">
        <v>91770</v>
      </c>
    </row>
    <row r="180" spans="1:8" s="291" customFormat="1" ht="11.25" x14ac:dyDescent="0.2">
      <c r="A180" s="295" t="s">
        <v>338</v>
      </c>
      <c r="B180" s="295" t="s">
        <v>145</v>
      </c>
      <c r="C180" s="295" t="s">
        <v>329</v>
      </c>
      <c r="D180" s="295" t="s">
        <v>3</v>
      </c>
      <c r="E180" s="295" t="s">
        <v>31</v>
      </c>
      <c r="F180" s="294">
        <v>1665</v>
      </c>
      <c r="G180" s="294">
        <v>10365</v>
      </c>
      <c r="H180" s="294">
        <v>420640</v>
      </c>
    </row>
    <row r="181" spans="1:8" s="291" customFormat="1" ht="11.25" x14ac:dyDescent="0.2">
      <c r="A181" s="295" t="s">
        <v>338</v>
      </c>
      <c r="B181" s="295" t="s">
        <v>145</v>
      </c>
      <c r="C181" s="295" t="s">
        <v>329</v>
      </c>
      <c r="D181" s="295" t="s">
        <v>4</v>
      </c>
      <c r="E181" s="295" t="s">
        <v>5</v>
      </c>
      <c r="F181" s="294">
        <v>0</v>
      </c>
      <c r="G181" s="294">
        <v>15</v>
      </c>
      <c r="H181" s="294">
        <v>780</v>
      </c>
    </row>
    <row r="182" spans="1:8" s="291" customFormat="1" ht="11.25" x14ac:dyDescent="0.2">
      <c r="A182" s="295" t="s">
        <v>338</v>
      </c>
      <c r="B182" s="295" t="s">
        <v>145</v>
      </c>
      <c r="C182" s="295" t="s">
        <v>329</v>
      </c>
      <c r="D182" s="295" t="s">
        <v>6</v>
      </c>
      <c r="E182" s="295" t="s">
        <v>139</v>
      </c>
      <c r="F182" s="294">
        <v>505</v>
      </c>
      <c r="G182" s="294">
        <v>15445</v>
      </c>
      <c r="H182" s="294">
        <v>621180</v>
      </c>
    </row>
    <row r="183" spans="1:8" s="291" customFormat="1" ht="11.25" x14ac:dyDescent="0.2">
      <c r="A183" s="295" t="s">
        <v>338</v>
      </c>
      <c r="B183" s="295" t="s">
        <v>145</v>
      </c>
      <c r="C183" s="295" t="s">
        <v>329</v>
      </c>
      <c r="D183" s="295" t="s">
        <v>7</v>
      </c>
      <c r="E183" s="295" t="s">
        <v>8</v>
      </c>
      <c r="F183" s="294">
        <v>150</v>
      </c>
      <c r="G183" s="294">
        <v>18465</v>
      </c>
      <c r="H183" s="294">
        <v>898240</v>
      </c>
    </row>
    <row r="184" spans="1:8" s="291" customFormat="1" ht="11.25" x14ac:dyDescent="0.2">
      <c r="A184" s="295" t="s">
        <v>338</v>
      </c>
      <c r="B184" s="295" t="s">
        <v>145</v>
      </c>
      <c r="C184" s="295" t="s">
        <v>329</v>
      </c>
      <c r="D184" s="295" t="s">
        <v>9</v>
      </c>
      <c r="E184" s="295" t="s">
        <v>138</v>
      </c>
      <c r="F184" s="294">
        <v>3820</v>
      </c>
      <c r="G184" s="294">
        <v>63440</v>
      </c>
      <c r="H184" s="294">
        <v>2705095</v>
      </c>
    </row>
    <row r="185" spans="1:8" s="291" customFormat="1" ht="11.25" x14ac:dyDescent="0.2">
      <c r="A185" s="295" t="s">
        <v>338</v>
      </c>
      <c r="B185" s="295" t="s">
        <v>145</v>
      </c>
      <c r="C185" s="295" t="s">
        <v>329</v>
      </c>
      <c r="D185" s="295" t="s">
        <v>10</v>
      </c>
      <c r="E185" s="295" t="s">
        <v>30</v>
      </c>
      <c r="F185" s="294">
        <v>480</v>
      </c>
      <c r="G185" s="294">
        <v>4225</v>
      </c>
      <c r="H185" s="294">
        <v>181395</v>
      </c>
    </row>
    <row r="186" spans="1:8" s="291" customFormat="1" ht="11.25" x14ac:dyDescent="0.2">
      <c r="A186" s="295" t="s">
        <v>338</v>
      </c>
      <c r="B186" s="295" t="s">
        <v>145</v>
      </c>
      <c r="C186" s="295" t="s">
        <v>329</v>
      </c>
      <c r="D186" s="295" t="s">
        <v>11</v>
      </c>
      <c r="E186" s="295" t="s">
        <v>12</v>
      </c>
      <c r="F186" s="294">
        <v>11460</v>
      </c>
      <c r="G186" s="294">
        <v>71080</v>
      </c>
      <c r="H186" s="294">
        <v>3503085</v>
      </c>
    </row>
    <row r="187" spans="1:8" s="291" customFormat="1" ht="11.25" x14ac:dyDescent="0.2">
      <c r="A187" s="295" t="s">
        <v>338</v>
      </c>
      <c r="B187" s="295" t="s">
        <v>145</v>
      </c>
      <c r="C187" s="295" t="s">
        <v>329</v>
      </c>
      <c r="D187" s="295" t="s">
        <v>13</v>
      </c>
      <c r="E187" s="295" t="s">
        <v>28</v>
      </c>
      <c r="F187" s="294">
        <v>18810</v>
      </c>
      <c r="G187" s="294">
        <v>99295</v>
      </c>
      <c r="H187" s="294">
        <v>4898180</v>
      </c>
    </row>
    <row r="188" spans="1:8" s="291" customFormat="1" ht="11.25" x14ac:dyDescent="0.2">
      <c r="A188" s="295" t="s">
        <v>338</v>
      </c>
      <c r="B188" s="295" t="s">
        <v>145</v>
      </c>
      <c r="C188" s="295" t="s">
        <v>329</v>
      </c>
      <c r="D188" s="295" t="s">
        <v>14</v>
      </c>
      <c r="E188" s="295" t="s">
        <v>137</v>
      </c>
      <c r="F188" s="294">
        <v>2085</v>
      </c>
      <c r="G188" s="294">
        <v>23975</v>
      </c>
      <c r="H188" s="294">
        <v>1009995</v>
      </c>
    </row>
    <row r="189" spans="1:8" s="291" customFormat="1" ht="11.25" x14ac:dyDescent="0.2">
      <c r="A189" s="295" t="s">
        <v>338</v>
      </c>
      <c r="B189" s="295" t="s">
        <v>145</v>
      </c>
      <c r="C189" s="295" t="s">
        <v>329</v>
      </c>
      <c r="D189" s="295" t="s">
        <v>15</v>
      </c>
      <c r="E189" s="295" t="s">
        <v>16</v>
      </c>
      <c r="F189" s="294">
        <v>9935</v>
      </c>
      <c r="G189" s="294">
        <v>59890</v>
      </c>
      <c r="H189" s="294">
        <v>3184650</v>
      </c>
    </row>
    <row r="190" spans="1:8" s="291" customFormat="1" ht="11.25" x14ac:dyDescent="0.2">
      <c r="A190" s="295" t="s">
        <v>338</v>
      </c>
      <c r="B190" s="295" t="s">
        <v>145</v>
      </c>
      <c r="C190" s="295" t="s">
        <v>329</v>
      </c>
      <c r="D190" s="295" t="s">
        <v>17</v>
      </c>
      <c r="E190" s="295" t="s">
        <v>18</v>
      </c>
      <c r="F190" s="294">
        <v>835</v>
      </c>
      <c r="G190" s="294">
        <v>4670</v>
      </c>
      <c r="H190" s="294">
        <v>198585</v>
      </c>
    </row>
    <row r="191" spans="1:8" s="291" customFormat="1" ht="11.25" x14ac:dyDescent="0.2">
      <c r="A191" s="295" t="s">
        <v>338</v>
      </c>
      <c r="B191" s="295" t="s">
        <v>145</v>
      </c>
      <c r="C191" s="295" t="s">
        <v>329</v>
      </c>
      <c r="D191" s="295" t="s">
        <v>19</v>
      </c>
      <c r="E191" s="295" t="s">
        <v>20</v>
      </c>
      <c r="F191" s="294">
        <v>1725</v>
      </c>
      <c r="G191" s="294">
        <v>4925</v>
      </c>
      <c r="H191" s="294">
        <v>204155</v>
      </c>
    </row>
    <row r="192" spans="1:8" s="291" customFormat="1" ht="11.25" x14ac:dyDescent="0.2">
      <c r="A192" s="295" t="s">
        <v>338</v>
      </c>
      <c r="B192" s="295" t="s">
        <v>145</v>
      </c>
      <c r="C192" s="295" t="s">
        <v>329</v>
      </c>
      <c r="D192" s="295" t="s">
        <v>21</v>
      </c>
      <c r="E192" s="295" t="s">
        <v>22</v>
      </c>
      <c r="F192" s="294">
        <v>1235</v>
      </c>
      <c r="G192" s="294">
        <v>4455</v>
      </c>
      <c r="H192" s="294">
        <v>217650</v>
      </c>
    </row>
    <row r="193" spans="1:8" s="291" customFormat="1" ht="11.25" x14ac:dyDescent="0.2">
      <c r="A193" s="295" t="s">
        <v>338</v>
      </c>
      <c r="B193" s="295" t="s">
        <v>145</v>
      </c>
      <c r="C193" s="295" t="s">
        <v>329</v>
      </c>
      <c r="D193" s="295" t="s">
        <v>23</v>
      </c>
      <c r="E193" s="295" t="s">
        <v>32</v>
      </c>
      <c r="F193" s="294">
        <v>8695</v>
      </c>
      <c r="G193" s="294">
        <v>76535</v>
      </c>
      <c r="H193" s="294">
        <v>2853970</v>
      </c>
    </row>
    <row r="194" spans="1:8" s="291" customFormat="1" ht="11.25" x14ac:dyDescent="0.2">
      <c r="A194" s="295" t="s">
        <v>338</v>
      </c>
      <c r="B194" s="295" t="s">
        <v>145</v>
      </c>
      <c r="C194" s="295" t="s">
        <v>329</v>
      </c>
      <c r="D194" s="295" t="s">
        <v>24</v>
      </c>
      <c r="E194" s="295" t="s">
        <v>29</v>
      </c>
      <c r="F194" s="294">
        <v>6385</v>
      </c>
      <c r="G194" s="294">
        <v>40380</v>
      </c>
      <c r="H194" s="294">
        <v>1509360</v>
      </c>
    </row>
    <row r="195" spans="1:8" s="291" customFormat="1" ht="11.25" x14ac:dyDescent="0.2">
      <c r="A195" s="295" t="s">
        <v>338</v>
      </c>
      <c r="B195" s="295" t="s">
        <v>145</v>
      </c>
      <c r="C195" s="295" t="s">
        <v>329</v>
      </c>
      <c r="D195" s="295" t="s">
        <v>25</v>
      </c>
      <c r="E195" s="295" t="s">
        <v>26</v>
      </c>
      <c r="F195" s="294">
        <v>7315</v>
      </c>
      <c r="G195" s="294">
        <v>30685</v>
      </c>
      <c r="H195" s="294">
        <v>1450545</v>
      </c>
    </row>
    <row r="196" spans="1:8" s="291" customFormat="1" ht="11.25" x14ac:dyDescent="0.2">
      <c r="A196" s="295" t="s">
        <v>338</v>
      </c>
      <c r="B196" s="295" t="s">
        <v>80</v>
      </c>
      <c r="C196" s="295" t="s">
        <v>328</v>
      </c>
      <c r="D196" s="295" t="s">
        <v>1</v>
      </c>
      <c r="E196" s="295" t="s">
        <v>2</v>
      </c>
      <c r="F196" s="294">
        <v>605</v>
      </c>
      <c r="G196" s="294">
        <v>2400</v>
      </c>
      <c r="H196" s="294">
        <v>106385</v>
      </c>
    </row>
    <row r="197" spans="1:8" s="291" customFormat="1" ht="11.25" x14ac:dyDescent="0.2">
      <c r="A197" s="295" t="s">
        <v>338</v>
      </c>
      <c r="B197" s="295" t="s">
        <v>80</v>
      </c>
      <c r="C197" s="295" t="s">
        <v>328</v>
      </c>
      <c r="D197" s="295" t="s">
        <v>3</v>
      </c>
      <c r="E197" s="295" t="s">
        <v>31</v>
      </c>
      <c r="F197" s="294">
        <v>1060</v>
      </c>
      <c r="G197" s="294">
        <v>6795</v>
      </c>
      <c r="H197" s="294">
        <v>241005</v>
      </c>
    </row>
    <row r="198" spans="1:8" s="291" customFormat="1" ht="11.25" x14ac:dyDescent="0.2">
      <c r="A198" s="295" t="s">
        <v>338</v>
      </c>
      <c r="B198" s="295" t="s">
        <v>80</v>
      </c>
      <c r="C198" s="295" t="s">
        <v>328</v>
      </c>
      <c r="D198" s="295" t="s">
        <v>4</v>
      </c>
      <c r="E198" s="295" t="s">
        <v>5</v>
      </c>
      <c r="F198" s="294">
        <v>0</v>
      </c>
      <c r="G198" s="294">
        <v>45</v>
      </c>
      <c r="H198" s="294">
        <v>1060</v>
      </c>
    </row>
    <row r="199" spans="1:8" s="291" customFormat="1" ht="11.25" x14ac:dyDescent="0.2">
      <c r="A199" s="295" t="s">
        <v>338</v>
      </c>
      <c r="B199" s="295" t="s">
        <v>80</v>
      </c>
      <c r="C199" s="295" t="s">
        <v>328</v>
      </c>
      <c r="D199" s="295" t="s">
        <v>6</v>
      </c>
      <c r="E199" s="295" t="s">
        <v>139</v>
      </c>
      <c r="F199" s="294">
        <v>370</v>
      </c>
      <c r="G199" s="294">
        <v>15605</v>
      </c>
      <c r="H199" s="294">
        <v>646375</v>
      </c>
    </row>
    <row r="200" spans="1:8" s="291" customFormat="1" ht="11.25" x14ac:dyDescent="0.2">
      <c r="A200" s="295" t="s">
        <v>338</v>
      </c>
      <c r="B200" s="295" t="s">
        <v>80</v>
      </c>
      <c r="C200" s="295" t="s">
        <v>328</v>
      </c>
      <c r="D200" s="295" t="s">
        <v>7</v>
      </c>
      <c r="E200" s="295" t="s">
        <v>8</v>
      </c>
      <c r="F200" s="294">
        <v>185</v>
      </c>
      <c r="G200" s="294">
        <v>11970</v>
      </c>
      <c r="H200" s="294">
        <v>454950</v>
      </c>
    </row>
    <row r="201" spans="1:8" s="291" customFormat="1" ht="11.25" x14ac:dyDescent="0.2">
      <c r="A201" s="295" t="s">
        <v>338</v>
      </c>
      <c r="B201" s="295" t="s">
        <v>80</v>
      </c>
      <c r="C201" s="295" t="s">
        <v>328</v>
      </c>
      <c r="D201" s="295" t="s">
        <v>9</v>
      </c>
      <c r="E201" s="295" t="s">
        <v>138</v>
      </c>
      <c r="F201" s="294">
        <v>2895</v>
      </c>
      <c r="G201" s="294">
        <v>51245</v>
      </c>
      <c r="H201" s="294">
        <v>2163485</v>
      </c>
    </row>
    <row r="202" spans="1:8" s="291" customFormat="1" ht="11.25" x14ac:dyDescent="0.2">
      <c r="A202" s="295" t="s">
        <v>338</v>
      </c>
      <c r="B202" s="295" t="s">
        <v>80</v>
      </c>
      <c r="C202" s="295" t="s">
        <v>328</v>
      </c>
      <c r="D202" s="295" t="s">
        <v>10</v>
      </c>
      <c r="E202" s="295" t="s">
        <v>30</v>
      </c>
      <c r="F202" s="294">
        <v>345</v>
      </c>
      <c r="G202" s="294">
        <v>2700</v>
      </c>
      <c r="H202" s="294">
        <v>109195</v>
      </c>
    </row>
    <row r="203" spans="1:8" s="291" customFormat="1" ht="11.25" x14ac:dyDescent="0.2">
      <c r="A203" s="295" t="s">
        <v>338</v>
      </c>
      <c r="B203" s="295" t="s">
        <v>80</v>
      </c>
      <c r="C203" s="295" t="s">
        <v>328</v>
      </c>
      <c r="D203" s="295" t="s">
        <v>11</v>
      </c>
      <c r="E203" s="295" t="s">
        <v>12</v>
      </c>
      <c r="F203" s="294">
        <v>8235</v>
      </c>
      <c r="G203" s="294">
        <v>55685</v>
      </c>
      <c r="H203" s="294">
        <v>2543125</v>
      </c>
    </row>
    <row r="204" spans="1:8" s="291" customFormat="1" ht="11.25" x14ac:dyDescent="0.2">
      <c r="A204" s="295" t="s">
        <v>338</v>
      </c>
      <c r="B204" s="295" t="s">
        <v>80</v>
      </c>
      <c r="C204" s="295" t="s">
        <v>328</v>
      </c>
      <c r="D204" s="295" t="s">
        <v>13</v>
      </c>
      <c r="E204" s="295" t="s">
        <v>28</v>
      </c>
      <c r="F204" s="294">
        <v>12200</v>
      </c>
      <c r="G204" s="294">
        <v>68180</v>
      </c>
      <c r="H204" s="294">
        <v>3259480</v>
      </c>
    </row>
    <row r="205" spans="1:8" s="291" customFormat="1" ht="11.25" x14ac:dyDescent="0.2">
      <c r="A205" s="295" t="s">
        <v>338</v>
      </c>
      <c r="B205" s="295" t="s">
        <v>80</v>
      </c>
      <c r="C205" s="295" t="s">
        <v>328</v>
      </c>
      <c r="D205" s="295" t="s">
        <v>14</v>
      </c>
      <c r="E205" s="295" t="s">
        <v>137</v>
      </c>
      <c r="F205" s="294">
        <v>1210</v>
      </c>
      <c r="G205" s="294">
        <v>20580</v>
      </c>
      <c r="H205" s="294">
        <v>704625</v>
      </c>
    </row>
    <row r="206" spans="1:8" s="291" customFormat="1" ht="11.25" x14ac:dyDescent="0.2">
      <c r="A206" s="295" t="s">
        <v>338</v>
      </c>
      <c r="B206" s="295" t="s">
        <v>80</v>
      </c>
      <c r="C206" s="295" t="s">
        <v>328</v>
      </c>
      <c r="D206" s="295" t="s">
        <v>15</v>
      </c>
      <c r="E206" s="295" t="s">
        <v>16</v>
      </c>
      <c r="F206" s="294">
        <v>6735</v>
      </c>
      <c r="G206" s="294">
        <v>37100</v>
      </c>
      <c r="H206" s="294">
        <v>1958520</v>
      </c>
    </row>
    <row r="207" spans="1:8" s="291" customFormat="1" ht="11.25" x14ac:dyDescent="0.2">
      <c r="A207" s="295" t="s">
        <v>338</v>
      </c>
      <c r="B207" s="295" t="s">
        <v>80</v>
      </c>
      <c r="C207" s="295" t="s">
        <v>328</v>
      </c>
      <c r="D207" s="295" t="s">
        <v>17</v>
      </c>
      <c r="E207" s="295" t="s">
        <v>18</v>
      </c>
      <c r="F207" s="294">
        <v>755</v>
      </c>
      <c r="G207" s="294">
        <v>5715</v>
      </c>
      <c r="H207" s="294">
        <v>221555</v>
      </c>
    </row>
    <row r="208" spans="1:8" s="291" customFormat="1" ht="11.25" x14ac:dyDescent="0.2">
      <c r="A208" s="295" t="s">
        <v>338</v>
      </c>
      <c r="B208" s="295" t="s">
        <v>80</v>
      </c>
      <c r="C208" s="295" t="s">
        <v>328</v>
      </c>
      <c r="D208" s="295" t="s">
        <v>19</v>
      </c>
      <c r="E208" s="295" t="s">
        <v>20</v>
      </c>
      <c r="F208" s="294">
        <v>1240</v>
      </c>
      <c r="G208" s="294">
        <v>4160</v>
      </c>
      <c r="H208" s="294">
        <v>166595</v>
      </c>
    </row>
    <row r="209" spans="1:8" s="291" customFormat="1" ht="11.25" x14ac:dyDescent="0.2">
      <c r="A209" s="295" t="s">
        <v>338</v>
      </c>
      <c r="B209" s="295" t="s">
        <v>80</v>
      </c>
      <c r="C209" s="295" t="s">
        <v>328</v>
      </c>
      <c r="D209" s="295" t="s">
        <v>21</v>
      </c>
      <c r="E209" s="295" t="s">
        <v>22</v>
      </c>
      <c r="F209" s="294">
        <v>980</v>
      </c>
      <c r="G209" s="294">
        <v>3455</v>
      </c>
      <c r="H209" s="294">
        <v>166370</v>
      </c>
    </row>
    <row r="210" spans="1:8" s="291" customFormat="1" ht="11.25" x14ac:dyDescent="0.2">
      <c r="A210" s="295" t="s">
        <v>338</v>
      </c>
      <c r="B210" s="295" t="s">
        <v>80</v>
      </c>
      <c r="C210" s="295" t="s">
        <v>328</v>
      </c>
      <c r="D210" s="295" t="s">
        <v>23</v>
      </c>
      <c r="E210" s="295" t="s">
        <v>32</v>
      </c>
      <c r="F210" s="294">
        <v>6995</v>
      </c>
      <c r="G210" s="294">
        <v>69640</v>
      </c>
      <c r="H210" s="294">
        <v>2664240</v>
      </c>
    </row>
    <row r="211" spans="1:8" s="291" customFormat="1" ht="11.25" x14ac:dyDescent="0.2">
      <c r="A211" s="295" t="s">
        <v>338</v>
      </c>
      <c r="B211" s="295" t="s">
        <v>80</v>
      </c>
      <c r="C211" s="295" t="s">
        <v>328</v>
      </c>
      <c r="D211" s="295" t="s">
        <v>24</v>
      </c>
      <c r="E211" s="295" t="s">
        <v>29</v>
      </c>
      <c r="F211" s="294">
        <v>3860</v>
      </c>
      <c r="G211" s="294">
        <v>28345</v>
      </c>
      <c r="H211" s="294">
        <v>932145</v>
      </c>
    </row>
    <row r="212" spans="1:8" s="291" customFormat="1" ht="11.25" x14ac:dyDescent="0.2">
      <c r="A212" s="295" t="s">
        <v>338</v>
      </c>
      <c r="B212" s="295" t="s">
        <v>80</v>
      </c>
      <c r="C212" s="295" t="s">
        <v>328</v>
      </c>
      <c r="D212" s="295" t="s">
        <v>25</v>
      </c>
      <c r="E212" s="295" t="s">
        <v>26</v>
      </c>
      <c r="F212" s="294">
        <v>6495</v>
      </c>
      <c r="G212" s="294">
        <v>25320</v>
      </c>
      <c r="H212" s="294">
        <v>1082500</v>
      </c>
    </row>
    <row r="213" spans="1:8" s="291" customFormat="1" ht="11.25" x14ac:dyDescent="0.2">
      <c r="A213" s="295" t="s">
        <v>338</v>
      </c>
      <c r="B213" s="295" t="s">
        <v>79</v>
      </c>
      <c r="C213" s="295" t="s">
        <v>327</v>
      </c>
      <c r="D213" s="295" t="s">
        <v>1</v>
      </c>
      <c r="E213" s="295" t="s">
        <v>2</v>
      </c>
      <c r="F213" s="294">
        <v>750</v>
      </c>
      <c r="G213" s="294">
        <v>2720</v>
      </c>
      <c r="H213" s="294">
        <v>137655</v>
      </c>
    </row>
    <row r="214" spans="1:8" s="291" customFormat="1" ht="11.25" x14ac:dyDescent="0.2">
      <c r="A214" s="295" t="s">
        <v>338</v>
      </c>
      <c r="B214" s="295" t="s">
        <v>79</v>
      </c>
      <c r="C214" s="295" t="s">
        <v>327</v>
      </c>
      <c r="D214" s="295" t="s">
        <v>3</v>
      </c>
      <c r="E214" s="295" t="s">
        <v>31</v>
      </c>
      <c r="F214" s="294">
        <v>1050</v>
      </c>
      <c r="G214" s="294">
        <v>5950</v>
      </c>
      <c r="H214" s="294">
        <v>226170</v>
      </c>
    </row>
    <row r="215" spans="1:8" s="291" customFormat="1" ht="11.25" x14ac:dyDescent="0.2">
      <c r="A215" s="295" t="s">
        <v>338</v>
      </c>
      <c r="B215" s="295" t="s">
        <v>79</v>
      </c>
      <c r="C215" s="295" t="s">
        <v>327</v>
      </c>
      <c r="D215" s="295" t="s">
        <v>6</v>
      </c>
      <c r="E215" s="295" t="s">
        <v>139</v>
      </c>
      <c r="F215" s="294">
        <v>225</v>
      </c>
      <c r="G215" s="294">
        <v>6135</v>
      </c>
      <c r="H215" s="294">
        <v>240375</v>
      </c>
    </row>
    <row r="216" spans="1:8" s="291" customFormat="1" ht="11.25" x14ac:dyDescent="0.2">
      <c r="A216" s="295" t="s">
        <v>338</v>
      </c>
      <c r="B216" s="295" t="s">
        <v>79</v>
      </c>
      <c r="C216" s="295" t="s">
        <v>327</v>
      </c>
      <c r="D216" s="295" t="s">
        <v>7</v>
      </c>
      <c r="E216" s="295" t="s">
        <v>8</v>
      </c>
      <c r="F216" s="294">
        <v>110</v>
      </c>
      <c r="G216" s="294">
        <v>4795</v>
      </c>
      <c r="H216" s="294">
        <v>213055</v>
      </c>
    </row>
    <row r="217" spans="1:8" s="291" customFormat="1" ht="11.25" x14ac:dyDescent="0.2">
      <c r="A217" s="295" t="s">
        <v>338</v>
      </c>
      <c r="B217" s="295" t="s">
        <v>79</v>
      </c>
      <c r="C217" s="295" t="s">
        <v>327</v>
      </c>
      <c r="D217" s="295" t="s">
        <v>9</v>
      </c>
      <c r="E217" s="295" t="s">
        <v>138</v>
      </c>
      <c r="F217" s="294">
        <v>1920</v>
      </c>
      <c r="G217" s="294">
        <v>24730</v>
      </c>
      <c r="H217" s="294">
        <v>989895</v>
      </c>
    </row>
    <row r="218" spans="1:8" s="291" customFormat="1" ht="11.25" x14ac:dyDescent="0.2">
      <c r="A218" s="295" t="s">
        <v>338</v>
      </c>
      <c r="B218" s="295" t="s">
        <v>79</v>
      </c>
      <c r="C218" s="295" t="s">
        <v>327</v>
      </c>
      <c r="D218" s="295" t="s">
        <v>10</v>
      </c>
      <c r="E218" s="295" t="s">
        <v>30</v>
      </c>
      <c r="F218" s="294">
        <v>260</v>
      </c>
      <c r="G218" s="294">
        <v>1690</v>
      </c>
      <c r="H218" s="294">
        <v>64610</v>
      </c>
    </row>
    <row r="219" spans="1:8" s="291" customFormat="1" ht="11.25" x14ac:dyDescent="0.2">
      <c r="A219" s="295" t="s">
        <v>338</v>
      </c>
      <c r="B219" s="295" t="s">
        <v>79</v>
      </c>
      <c r="C219" s="295" t="s">
        <v>327</v>
      </c>
      <c r="D219" s="295" t="s">
        <v>11</v>
      </c>
      <c r="E219" s="295" t="s">
        <v>12</v>
      </c>
      <c r="F219" s="294">
        <v>7170</v>
      </c>
      <c r="G219" s="294">
        <v>46090</v>
      </c>
      <c r="H219" s="294">
        <v>2161915</v>
      </c>
    </row>
    <row r="220" spans="1:8" s="291" customFormat="1" ht="11.25" x14ac:dyDescent="0.2">
      <c r="A220" s="295" t="s">
        <v>338</v>
      </c>
      <c r="B220" s="295" t="s">
        <v>79</v>
      </c>
      <c r="C220" s="295" t="s">
        <v>327</v>
      </c>
      <c r="D220" s="295" t="s">
        <v>13</v>
      </c>
      <c r="E220" s="295" t="s">
        <v>28</v>
      </c>
      <c r="F220" s="294">
        <v>11315</v>
      </c>
      <c r="G220" s="294">
        <v>56265</v>
      </c>
      <c r="H220" s="294">
        <v>2757900</v>
      </c>
    </row>
    <row r="221" spans="1:8" s="291" customFormat="1" ht="11.25" x14ac:dyDescent="0.2">
      <c r="A221" s="295" t="s">
        <v>338</v>
      </c>
      <c r="B221" s="295" t="s">
        <v>79</v>
      </c>
      <c r="C221" s="295" t="s">
        <v>327</v>
      </c>
      <c r="D221" s="295" t="s">
        <v>14</v>
      </c>
      <c r="E221" s="295" t="s">
        <v>137</v>
      </c>
      <c r="F221" s="294">
        <v>1050</v>
      </c>
      <c r="G221" s="294">
        <v>13705</v>
      </c>
      <c r="H221" s="294">
        <v>503040</v>
      </c>
    </row>
    <row r="222" spans="1:8" s="291" customFormat="1" ht="11.25" x14ac:dyDescent="0.2">
      <c r="A222" s="295" t="s">
        <v>338</v>
      </c>
      <c r="B222" s="295" t="s">
        <v>79</v>
      </c>
      <c r="C222" s="295" t="s">
        <v>327</v>
      </c>
      <c r="D222" s="295" t="s">
        <v>15</v>
      </c>
      <c r="E222" s="295" t="s">
        <v>16</v>
      </c>
      <c r="F222" s="294">
        <v>6970</v>
      </c>
      <c r="G222" s="294">
        <v>35615</v>
      </c>
      <c r="H222" s="294">
        <v>1893990</v>
      </c>
    </row>
    <row r="223" spans="1:8" s="291" customFormat="1" ht="11.25" x14ac:dyDescent="0.2">
      <c r="A223" s="295" t="s">
        <v>338</v>
      </c>
      <c r="B223" s="295" t="s">
        <v>79</v>
      </c>
      <c r="C223" s="295" t="s">
        <v>327</v>
      </c>
      <c r="D223" s="295" t="s">
        <v>17</v>
      </c>
      <c r="E223" s="295" t="s">
        <v>18</v>
      </c>
      <c r="F223" s="294">
        <v>550</v>
      </c>
      <c r="G223" s="294">
        <v>4095</v>
      </c>
      <c r="H223" s="294">
        <v>161735</v>
      </c>
    </row>
    <row r="224" spans="1:8" s="291" customFormat="1" ht="11.25" x14ac:dyDescent="0.2">
      <c r="A224" s="295" t="s">
        <v>338</v>
      </c>
      <c r="B224" s="295" t="s">
        <v>79</v>
      </c>
      <c r="C224" s="295" t="s">
        <v>327</v>
      </c>
      <c r="D224" s="295" t="s">
        <v>19</v>
      </c>
      <c r="E224" s="295" t="s">
        <v>20</v>
      </c>
      <c r="F224" s="294">
        <v>1025</v>
      </c>
      <c r="G224" s="294">
        <v>3080</v>
      </c>
      <c r="H224" s="294">
        <v>130570</v>
      </c>
    </row>
    <row r="225" spans="1:8" s="291" customFormat="1" ht="11.25" x14ac:dyDescent="0.2">
      <c r="A225" s="295" t="s">
        <v>338</v>
      </c>
      <c r="B225" s="295" t="s">
        <v>79</v>
      </c>
      <c r="C225" s="295" t="s">
        <v>327</v>
      </c>
      <c r="D225" s="295" t="s">
        <v>21</v>
      </c>
      <c r="E225" s="295" t="s">
        <v>22</v>
      </c>
      <c r="F225" s="294">
        <v>910</v>
      </c>
      <c r="G225" s="294">
        <v>2920</v>
      </c>
      <c r="H225" s="294">
        <v>150630</v>
      </c>
    </row>
    <row r="226" spans="1:8" s="291" customFormat="1" ht="11.25" x14ac:dyDescent="0.2">
      <c r="A226" s="295" t="s">
        <v>338</v>
      </c>
      <c r="B226" s="295" t="s">
        <v>79</v>
      </c>
      <c r="C226" s="295" t="s">
        <v>327</v>
      </c>
      <c r="D226" s="295" t="s">
        <v>23</v>
      </c>
      <c r="E226" s="295" t="s">
        <v>32</v>
      </c>
      <c r="F226" s="294">
        <v>5425</v>
      </c>
      <c r="G226" s="294">
        <v>44395</v>
      </c>
      <c r="H226" s="294">
        <v>1637560</v>
      </c>
    </row>
    <row r="227" spans="1:8" s="291" customFormat="1" ht="11.25" x14ac:dyDescent="0.2">
      <c r="A227" s="295" t="s">
        <v>338</v>
      </c>
      <c r="B227" s="295" t="s">
        <v>79</v>
      </c>
      <c r="C227" s="295" t="s">
        <v>327</v>
      </c>
      <c r="D227" s="295" t="s">
        <v>24</v>
      </c>
      <c r="E227" s="295" t="s">
        <v>29</v>
      </c>
      <c r="F227" s="294">
        <v>3220</v>
      </c>
      <c r="G227" s="294">
        <v>19455</v>
      </c>
      <c r="H227" s="294">
        <v>651925</v>
      </c>
    </row>
    <row r="228" spans="1:8" s="291" customFormat="1" ht="11.25" x14ac:dyDescent="0.2">
      <c r="A228" s="295" t="s">
        <v>338</v>
      </c>
      <c r="B228" s="295" t="s">
        <v>79</v>
      </c>
      <c r="C228" s="295" t="s">
        <v>327</v>
      </c>
      <c r="D228" s="295" t="s">
        <v>25</v>
      </c>
      <c r="E228" s="295" t="s">
        <v>26</v>
      </c>
      <c r="F228" s="294">
        <v>5030</v>
      </c>
      <c r="G228" s="294">
        <v>19925</v>
      </c>
      <c r="H228" s="294">
        <v>891840</v>
      </c>
    </row>
    <row r="229" spans="1:8" s="291" customFormat="1" ht="11.25" x14ac:dyDescent="0.2">
      <c r="A229" s="295" t="s">
        <v>338</v>
      </c>
      <c r="B229" s="295" t="s">
        <v>78</v>
      </c>
      <c r="C229" s="295" t="s">
        <v>326</v>
      </c>
      <c r="D229" s="295" t="s">
        <v>1</v>
      </c>
      <c r="E229" s="295" t="s">
        <v>2</v>
      </c>
      <c r="F229" s="294">
        <v>1340</v>
      </c>
      <c r="G229" s="294">
        <v>4375</v>
      </c>
      <c r="H229" s="294">
        <v>190180</v>
      </c>
    </row>
    <row r="230" spans="1:8" s="291" customFormat="1" ht="11.25" x14ac:dyDescent="0.2">
      <c r="A230" s="295" t="s">
        <v>338</v>
      </c>
      <c r="B230" s="295" t="s">
        <v>78</v>
      </c>
      <c r="C230" s="295" t="s">
        <v>326</v>
      </c>
      <c r="D230" s="295" t="s">
        <v>3</v>
      </c>
      <c r="E230" s="295" t="s">
        <v>31</v>
      </c>
      <c r="F230" s="294">
        <v>1910</v>
      </c>
      <c r="G230" s="294">
        <v>9025</v>
      </c>
      <c r="H230" s="294">
        <v>347815</v>
      </c>
    </row>
    <row r="231" spans="1:8" s="291" customFormat="1" ht="11.25" x14ac:dyDescent="0.2">
      <c r="A231" s="295" t="s">
        <v>338</v>
      </c>
      <c r="B231" s="295" t="s">
        <v>78</v>
      </c>
      <c r="C231" s="295" t="s">
        <v>326</v>
      </c>
      <c r="D231" s="295" t="s">
        <v>4</v>
      </c>
      <c r="E231" s="295" t="s">
        <v>5</v>
      </c>
      <c r="F231" s="294">
        <v>0</v>
      </c>
      <c r="G231" s="294">
        <v>40</v>
      </c>
      <c r="H231" s="294">
        <v>2220</v>
      </c>
    </row>
    <row r="232" spans="1:8" s="291" customFormat="1" ht="11.25" x14ac:dyDescent="0.2">
      <c r="A232" s="295" t="s">
        <v>338</v>
      </c>
      <c r="B232" s="295" t="s">
        <v>78</v>
      </c>
      <c r="C232" s="295" t="s">
        <v>326</v>
      </c>
      <c r="D232" s="295" t="s">
        <v>6</v>
      </c>
      <c r="E232" s="295" t="s">
        <v>139</v>
      </c>
      <c r="F232" s="294">
        <v>455</v>
      </c>
      <c r="G232" s="294">
        <v>8745</v>
      </c>
      <c r="H232" s="294">
        <v>361065</v>
      </c>
    </row>
    <row r="233" spans="1:8" s="291" customFormat="1" ht="11.25" x14ac:dyDescent="0.2">
      <c r="A233" s="295" t="s">
        <v>338</v>
      </c>
      <c r="B233" s="295" t="s">
        <v>78</v>
      </c>
      <c r="C233" s="295" t="s">
        <v>326</v>
      </c>
      <c r="D233" s="295" t="s">
        <v>7</v>
      </c>
      <c r="E233" s="295" t="s">
        <v>8</v>
      </c>
      <c r="F233" s="294">
        <v>180</v>
      </c>
      <c r="G233" s="294">
        <v>12255</v>
      </c>
      <c r="H233" s="294">
        <v>507660</v>
      </c>
    </row>
    <row r="234" spans="1:8" s="291" customFormat="1" ht="11.25" x14ac:dyDescent="0.2">
      <c r="A234" s="295" t="s">
        <v>338</v>
      </c>
      <c r="B234" s="295" t="s">
        <v>78</v>
      </c>
      <c r="C234" s="295" t="s">
        <v>326</v>
      </c>
      <c r="D234" s="295" t="s">
        <v>9</v>
      </c>
      <c r="E234" s="295" t="s">
        <v>138</v>
      </c>
      <c r="F234" s="294">
        <v>4040</v>
      </c>
      <c r="G234" s="294">
        <v>45765</v>
      </c>
      <c r="H234" s="294">
        <v>2009000</v>
      </c>
    </row>
    <row r="235" spans="1:8" s="291" customFormat="1" ht="11.25" x14ac:dyDescent="0.2">
      <c r="A235" s="295" t="s">
        <v>338</v>
      </c>
      <c r="B235" s="295" t="s">
        <v>78</v>
      </c>
      <c r="C235" s="295" t="s">
        <v>326</v>
      </c>
      <c r="D235" s="295" t="s">
        <v>10</v>
      </c>
      <c r="E235" s="295" t="s">
        <v>30</v>
      </c>
      <c r="F235" s="294">
        <v>530</v>
      </c>
      <c r="G235" s="294">
        <v>3415</v>
      </c>
      <c r="H235" s="294">
        <v>138950</v>
      </c>
    </row>
    <row r="236" spans="1:8" s="291" customFormat="1" ht="11.25" x14ac:dyDescent="0.2">
      <c r="A236" s="295" t="s">
        <v>338</v>
      </c>
      <c r="B236" s="295" t="s">
        <v>78</v>
      </c>
      <c r="C236" s="295" t="s">
        <v>326</v>
      </c>
      <c r="D236" s="295" t="s">
        <v>11</v>
      </c>
      <c r="E236" s="295" t="s">
        <v>12</v>
      </c>
      <c r="F236" s="294">
        <v>13650</v>
      </c>
      <c r="G236" s="294">
        <v>76550</v>
      </c>
      <c r="H236" s="294">
        <v>3579720</v>
      </c>
    </row>
    <row r="237" spans="1:8" s="291" customFormat="1" ht="11.25" x14ac:dyDescent="0.2">
      <c r="A237" s="295" t="s">
        <v>338</v>
      </c>
      <c r="B237" s="295" t="s">
        <v>78</v>
      </c>
      <c r="C237" s="295" t="s">
        <v>326</v>
      </c>
      <c r="D237" s="295" t="s">
        <v>13</v>
      </c>
      <c r="E237" s="295" t="s">
        <v>28</v>
      </c>
      <c r="F237" s="294">
        <v>21805</v>
      </c>
      <c r="G237" s="294">
        <v>107045</v>
      </c>
      <c r="H237" s="294">
        <v>5312925</v>
      </c>
    </row>
    <row r="238" spans="1:8" s="291" customFormat="1" ht="11.25" x14ac:dyDescent="0.2">
      <c r="A238" s="295" t="s">
        <v>338</v>
      </c>
      <c r="B238" s="295" t="s">
        <v>78</v>
      </c>
      <c r="C238" s="295" t="s">
        <v>326</v>
      </c>
      <c r="D238" s="295" t="s">
        <v>14</v>
      </c>
      <c r="E238" s="295" t="s">
        <v>137</v>
      </c>
      <c r="F238" s="294">
        <v>2130</v>
      </c>
      <c r="G238" s="294">
        <v>22315</v>
      </c>
      <c r="H238" s="294">
        <v>887165</v>
      </c>
    </row>
    <row r="239" spans="1:8" s="291" customFormat="1" ht="11.25" x14ac:dyDescent="0.2">
      <c r="A239" s="295" t="s">
        <v>338</v>
      </c>
      <c r="B239" s="295" t="s">
        <v>78</v>
      </c>
      <c r="C239" s="295" t="s">
        <v>326</v>
      </c>
      <c r="D239" s="295" t="s">
        <v>15</v>
      </c>
      <c r="E239" s="295" t="s">
        <v>16</v>
      </c>
      <c r="F239" s="294">
        <v>11550</v>
      </c>
      <c r="G239" s="294">
        <v>63140</v>
      </c>
      <c r="H239" s="294">
        <v>3452770</v>
      </c>
    </row>
    <row r="240" spans="1:8" s="291" customFormat="1" ht="11.25" x14ac:dyDescent="0.2">
      <c r="A240" s="295" t="s">
        <v>338</v>
      </c>
      <c r="B240" s="295" t="s">
        <v>78</v>
      </c>
      <c r="C240" s="295" t="s">
        <v>326</v>
      </c>
      <c r="D240" s="295" t="s">
        <v>17</v>
      </c>
      <c r="E240" s="295" t="s">
        <v>18</v>
      </c>
      <c r="F240" s="294">
        <v>1085</v>
      </c>
      <c r="G240" s="294">
        <v>6150</v>
      </c>
      <c r="H240" s="294">
        <v>262870</v>
      </c>
    </row>
    <row r="241" spans="1:8" s="291" customFormat="1" ht="11.25" x14ac:dyDescent="0.2">
      <c r="A241" s="295" t="s">
        <v>338</v>
      </c>
      <c r="B241" s="295" t="s">
        <v>78</v>
      </c>
      <c r="C241" s="295" t="s">
        <v>326</v>
      </c>
      <c r="D241" s="295" t="s">
        <v>19</v>
      </c>
      <c r="E241" s="295" t="s">
        <v>20</v>
      </c>
      <c r="F241" s="294">
        <v>2240</v>
      </c>
      <c r="G241" s="294">
        <v>6630</v>
      </c>
      <c r="H241" s="294">
        <v>276240</v>
      </c>
    </row>
    <row r="242" spans="1:8" s="291" customFormat="1" ht="11.25" x14ac:dyDescent="0.2">
      <c r="A242" s="295" t="s">
        <v>338</v>
      </c>
      <c r="B242" s="295" t="s">
        <v>78</v>
      </c>
      <c r="C242" s="295" t="s">
        <v>326</v>
      </c>
      <c r="D242" s="295" t="s">
        <v>21</v>
      </c>
      <c r="E242" s="295" t="s">
        <v>22</v>
      </c>
      <c r="F242" s="294">
        <v>2345</v>
      </c>
      <c r="G242" s="294">
        <v>6805</v>
      </c>
      <c r="H242" s="294">
        <v>362205</v>
      </c>
    </row>
    <row r="243" spans="1:8" s="291" customFormat="1" ht="11.25" x14ac:dyDescent="0.2">
      <c r="A243" s="295" t="s">
        <v>338</v>
      </c>
      <c r="B243" s="295" t="s">
        <v>78</v>
      </c>
      <c r="C243" s="295" t="s">
        <v>326</v>
      </c>
      <c r="D243" s="295" t="s">
        <v>23</v>
      </c>
      <c r="E243" s="295" t="s">
        <v>32</v>
      </c>
      <c r="F243" s="294">
        <v>10615</v>
      </c>
      <c r="G243" s="294">
        <v>81145</v>
      </c>
      <c r="H243" s="294">
        <v>3096530</v>
      </c>
    </row>
    <row r="244" spans="1:8" s="291" customFormat="1" ht="11.25" x14ac:dyDescent="0.2">
      <c r="A244" s="295" t="s">
        <v>338</v>
      </c>
      <c r="B244" s="295" t="s">
        <v>78</v>
      </c>
      <c r="C244" s="295" t="s">
        <v>326</v>
      </c>
      <c r="D244" s="295" t="s">
        <v>24</v>
      </c>
      <c r="E244" s="295" t="s">
        <v>29</v>
      </c>
      <c r="F244" s="294">
        <v>6275</v>
      </c>
      <c r="G244" s="294">
        <v>38045</v>
      </c>
      <c r="H244" s="294">
        <v>1328685</v>
      </c>
    </row>
    <row r="245" spans="1:8" s="291" customFormat="1" ht="11.25" x14ac:dyDescent="0.2">
      <c r="A245" s="295" t="s">
        <v>338</v>
      </c>
      <c r="B245" s="295" t="s">
        <v>78</v>
      </c>
      <c r="C245" s="295" t="s">
        <v>326</v>
      </c>
      <c r="D245" s="295" t="s">
        <v>25</v>
      </c>
      <c r="E245" s="295" t="s">
        <v>26</v>
      </c>
      <c r="F245" s="294">
        <v>9390</v>
      </c>
      <c r="G245" s="294">
        <v>35760</v>
      </c>
      <c r="H245" s="294">
        <v>1674245</v>
      </c>
    </row>
    <row r="246" spans="1:8" s="291" customFormat="1" ht="11.25" x14ac:dyDescent="0.2">
      <c r="A246" s="295" t="s">
        <v>338</v>
      </c>
      <c r="B246" s="295" t="s">
        <v>144</v>
      </c>
      <c r="C246" s="295" t="s">
        <v>325</v>
      </c>
      <c r="D246" s="295" t="s">
        <v>1</v>
      </c>
      <c r="E246" s="295" t="s">
        <v>2</v>
      </c>
      <c r="F246" s="294">
        <v>1060</v>
      </c>
      <c r="G246" s="294">
        <v>3015</v>
      </c>
      <c r="H246" s="294">
        <v>140745</v>
      </c>
    </row>
    <row r="247" spans="1:8" s="291" customFormat="1" ht="11.25" x14ac:dyDescent="0.2">
      <c r="A247" s="295" t="s">
        <v>338</v>
      </c>
      <c r="B247" s="295" t="s">
        <v>144</v>
      </c>
      <c r="C247" s="295" t="s">
        <v>325</v>
      </c>
      <c r="D247" s="295" t="s">
        <v>3</v>
      </c>
      <c r="E247" s="295" t="s">
        <v>31</v>
      </c>
      <c r="F247" s="294">
        <v>1890</v>
      </c>
      <c r="G247" s="294">
        <v>8755</v>
      </c>
      <c r="H247" s="294">
        <v>347035</v>
      </c>
    </row>
    <row r="248" spans="1:8" s="291" customFormat="1" ht="11.25" x14ac:dyDescent="0.2">
      <c r="A248" s="295" t="s">
        <v>338</v>
      </c>
      <c r="B248" s="295" t="s">
        <v>144</v>
      </c>
      <c r="C248" s="295" t="s">
        <v>325</v>
      </c>
      <c r="D248" s="295" t="s">
        <v>4</v>
      </c>
      <c r="E248" s="295" t="s">
        <v>5</v>
      </c>
      <c r="F248" s="294">
        <v>0</v>
      </c>
      <c r="G248" s="294">
        <v>5</v>
      </c>
      <c r="H248" s="294">
        <v>85</v>
      </c>
    </row>
    <row r="249" spans="1:8" s="291" customFormat="1" ht="11.25" x14ac:dyDescent="0.2">
      <c r="A249" s="295" t="s">
        <v>338</v>
      </c>
      <c r="B249" s="295" t="s">
        <v>144</v>
      </c>
      <c r="C249" s="295" t="s">
        <v>325</v>
      </c>
      <c r="D249" s="295" t="s">
        <v>6</v>
      </c>
      <c r="E249" s="295" t="s">
        <v>139</v>
      </c>
      <c r="F249" s="294">
        <v>425</v>
      </c>
      <c r="G249" s="294">
        <v>8525</v>
      </c>
      <c r="H249" s="294">
        <v>341595</v>
      </c>
    </row>
    <row r="250" spans="1:8" s="291" customFormat="1" ht="11.25" x14ac:dyDescent="0.2">
      <c r="A250" s="295" t="s">
        <v>338</v>
      </c>
      <c r="B250" s="295" t="s">
        <v>144</v>
      </c>
      <c r="C250" s="295" t="s">
        <v>325</v>
      </c>
      <c r="D250" s="295" t="s">
        <v>7</v>
      </c>
      <c r="E250" s="295" t="s">
        <v>8</v>
      </c>
      <c r="F250" s="294">
        <v>160</v>
      </c>
      <c r="G250" s="294">
        <v>6480</v>
      </c>
      <c r="H250" s="294">
        <v>259140</v>
      </c>
    </row>
    <row r="251" spans="1:8" s="291" customFormat="1" ht="11.25" x14ac:dyDescent="0.2">
      <c r="A251" s="295" t="s">
        <v>338</v>
      </c>
      <c r="B251" s="295" t="s">
        <v>144</v>
      </c>
      <c r="C251" s="295" t="s">
        <v>325</v>
      </c>
      <c r="D251" s="295" t="s">
        <v>9</v>
      </c>
      <c r="E251" s="295" t="s">
        <v>138</v>
      </c>
      <c r="F251" s="294">
        <v>3620</v>
      </c>
      <c r="G251" s="294">
        <v>35915</v>
      </c>
      <c r="H251" s="294">
        <v>1583805</v>
      </c>
    </row>
    <row r="252" spans="1:8" s="291" customFormat="1" ht="11.25" x14ac:dyDescent="0.2">
      <c r="A252" s="295" t="s">
        <v>338</v>
      </c>
      <c r="B252" s="295" t="s">
        <v>144</v>
      </c>
      <c r="C252" s="295" t="s">
        <v>325</v>
      </c>
      <c r="D252" s="295" t="s">
        <v>10</v>
      </c>
      <c r="E252" s="295" t="s">
        <v>30</v>
      </c>
      <c r="F252" s="294">
        <v>540</v>
      </c>
      <c r="G252" s="294">
        <v>3785</v>
      </c>
      <c r="H252" s="294">
        <v>165780</v>
      </c>
    </row>
    <row r="253" spans="1:8" s="291" customFormat="1" ht="11.25" x14ac:dyDescent="0.2">
      <c r="A253" s="295" t="s">
        <v>338</v>
      </c>
      <c r="B253" s="295" t="s">
        <v>144</v>
      </c>
      <c r="C253" s="295" t="s">
        <v>325</v>
      </c>
      <c r="D253" s="295" t="s">
        <v>11</v>
      </c>
      <c r="E253" s="295" t="s">
        <v>12</v>
      </c>
      <c r="F253" s="294">
        <v>13825</v>
      </c>
      <c r="G253" s="294">
        <v>74700</v>
      </c>
      <c r="H253" s="294">
        <v>3676730</v>
      </c>
    </row>
    <row r="254" spans="1:8" s="291" customFormat="1" ht="11.25" x14ac:dyDescent="0.2">
      <c r="A254" s="295" t="s">
        <v>338</v>
      </c>
      <c r="B254" s="295" t="s">
        <v>144</v>
      </c>
      <c r="C254" s="295" t="s">
        <v>325</v>
      </c>
      <c r="D254" s="295" t="s">
        <v>13</v>
      </c>
      <c r="E254" s="295" t="s">
        <v>28</v>
      </c>
      <c r="F254" s="294">
        <v>21655</v>
      </c>
      <c r="G254" s="294">
        <v>103460</v>
      </c>
      <c r="H254" s="294">
        <v>5137440</v>
      </c>
    </row>
    <row r="255" spans="1:8" s="291" customFormat="1" ht="11.25" x14ac:dyDescent="0.2">
      <c r="A255" s="295" t="s">
        <v>338</v>
      </c>
      <c r="B255" s="295" t="s">
        <v>144</v>
      </c>
      <c r="C255" s="295" t="s">
        <v>325</v>
      </c>
      <c r="D255" s="295" t="s">
        <v>14</v>
      </c>
      <c r="E255" s="295" t="s">
        <v>137</v>
      </c>
      <c r="F255" s="294">
        <v>2275</v>
      </c>
      <c r="G255" s="294">
        <v>24715</v>
      </c>
      <c r="H255" s="294">
        <v>932680</v>
      </c>
    </row>
    <row r="256" spans="1:8" s="291" customFormat="1" ht="11.25" x14ac:dyDescent="0.2">
      <c r="A256" s="295" t="s">
        <v>338</v>
      </c>
      <c r="B256" s="295" t="s">
        <v>144</v>
      </c>
      <c r="C256" s="295" t="s">
        <v>325</v>
      </c>
      <c r="D256" s="295" t="s">
        <v>15</v>
      </c>
      <c r="E256" s="295" t="s">
        <v>16</v>
      </c>
      <c r="F256" s="294">
        <v>12495</v>
      </c>
      <c r="G256" s="294">
        <v>66185</v>
      </c>
      <c r="H256" s="294">
        <v>3543285</v>
      </c>
    </row>
    <row r="257" spans="1:8" s="291" customFormat="1" ht="11.25" x14ac:dyDescent="0.2">
      <c r="A257" s="295" t="s">
        <v>338</v>
      </c>
      <c r="B257" s="295" t="s">
        <v>144</v>
      </c>
      <c r="C257" s="295" t="s">
        <v>325</v>
      </c>
      <c r="D257" s="295" t="s">
        <v>17</v>
      </c>
      <c r="E257" s="295" t="s">
        <v>18</v>
      </c>
      <c r="F257" s="294">
        <v>1275</v>
      </c>
      <c r="G257" s="294">
        <v>8010</v>
      </c>
      <c r="H257" s="294">
        <v>340975</v>
      </c>
    </row>
    <row r="258" spans="1:8" s="291" customFormat="1" ht="11.25" x14ac:dyDescent="0.2">
      <c r="A258" s="295" t="s">
        <v>338</v>
      </c>
      <c r="B258" s="295" t="s">
        <v>144</v>
      </c>
      <c r="C258" s="295" t="s">
        <v>325</v>
      </c>
      <c r="D258" s="295" t="s">
        <v>19</v>
      </c>
      <c r="E258" s="295" t="s">
        <v>20</v>
      </c>
      <c r="F258" s="294">
        <v>2210</v>
      </c>
      <c r="G258" s="294">
        <v>6320</v>
      </c>
      <c r="H258" s="294">
        <v>257610</v>
      </c>
    </row>
    <row r="259" spans="1:8" s="291" customFormat="1" ht="11.25" x14ac:dyDescent="0.2">
      <c r="A259" s="295" t="s">
        <v>338</v>
      </c>
      <c r="B259" s="295" t="s">
        <v>144</v>
      </c>
      <c r="C259" s="295" t="s">
        <v>325</v>
      </c>
      <c r="D259" s="295" t="s">
        <v>21</v>
      </c>
      <c r="E259" s="295" t="s">
        <v>22</v>
      </c>
      <c r="F259" s="294">
        <v>2265</v>
      </c>
      <c r="G259" s="294">
        <v>6635</v>
      </c>
      <c r="H259" s="294">
        <v>345525</v>
      </c>
    </row>
    <row r="260" spans="1:8" s="291" customFormat="1" ht="11.25" x14ac:dyDescent="0.2">
      <c r="A260" s="295" t="s">
        <v>338</v>
      </c>
      <c r="B260" s="295" t="s">
        <v>144</v>
      </c>
      <c r="C260" s="295" t="s">
        <v>325</v>
      </c>
      <c r="D260" s="295" t="s">
        <v>23</v>
      </c>
      <c r="E260" s="295" t="s">
        <v>32</v>
      </c>
      <c r="F260" s="294">
        <v>11415</v>
      </c>
      <c r="G260" s="294">
        <v>83520</v>
      </c>
      <c r="H260" s="294">
        <v>3283800</v>
      </c>
    </row>
    <row r="261" spans="1:8" s="291" customFormat="1" ht="11.25" x14ac:dyDescent="0.2">
      <c r="A261" s="295" t="s">
        <v>338</v>
      </c>
      <c r="B261" s="295" t="s">
        <v>144</v>
      </c>
      <c r="C261" s="295" t="s">
        <v>325</v>
      </c>
      <c r="D261" s="295" t="s">
        <v>24</v>
      </c>
      <c r="E261" s="295" t="s">
        <v>29</v>
      </c>
      <c r="F261" s="294">
        <v>7045</v>
      </c>
      <c r="G261" s="294">
        <v>44465</v>
      </c>
      <c r="H261" s="294">
        <v>1567565</v>
      </c>
    </row>
    <row r="262" spans="1:8" s="291" customFormat="1" ht="11.25" x14ac:dyDescent="0.2">
      <c r="A262" s="295" t="s">
        <v>338</v>
      </c>
      <c r="B262" s="295" t="s">
        <v>144</v>
      </c>
      <c r="C262" s="295" t="s">
        <v>325</v>
      </c>
      <c r="D262" s="295" t="s">
        <v>25</v>
      </c>
      <c r="E262" s="295" t="s">
        <v>26</v>
      </c>
      <c r="F262" s="294">
        <v>9020</v>
      </c>
      <c r="G262" s="294">
        <v>38415</v>
      </c>
      <c r="H262" s="294">
        <v>1746895</v>
      </c>
    </row>
    <row r="263" spans="1:8" s="291" customFormat="1" ht="11.25" x14ac:dyDescent="0.2">
      <c r="A263" s="295" t="s">
        <v>338</v>
      </c>
      <c r="B263" s="295" t="s">
        <v>77</v>
      </c>
      <c r="C263" s="295" t="s">
        <v>324</v>
      </c>
      <c r="D263" s="295" t="s">
        <v>1</v>
      </c>
      <c r="E263" s="295" t="s">
        <v>2</v>
      </c>
      <c r="F263" s="294">
        <v>615</v>
      </c>
      <c r="G263" s="294">
        <v>1885</v>
      </c>
      <c r="H263" s="294">
        <v>82485</v>
      </c>
    </row>
    <row r="264" spans="1:8" s="291" customFormat="1" ht="11.25" x14ac:dyDescent="0.2">
      <c r="A264" s="295" t="s">
        <v>338</v>
      </c>
      <c r="B264" s="295" t="s">
        <v>77</v>
      </c>
      <c r="C264" s="295" t="s">
        <v>324</v>
      </c>
      <c r="D264" s="295" t="s">
        <v>3</v>
      </c>
      <c r="E264" s="295" t="s">
        <v>31</v>
      </c>
      <c r="F264" s="294">
        <v>2460</v>
      </c>
      <c r="G264" s="294">
        <v>12330</v>
      </c>
      <c r="H264" s="294">
        <v>480820</v>
      </c>
    </row>
    <row r="265" spans="1:8" s="291" customFormat="1" ht="11.25" x14ac:dyDescent="0.2">
      <c r="A265" s="295" t="s">
        <v>338</v>
      </c>
      <c r="B265" s="295" t="s">
        <v>77</v>
      </c>
      <c r="C265" s="295" t="s">
        <v>324</v>
      </c>
      <c r="D265" s="295" t="s">
        <v>6</v>
      </c>
      <c r="E265" s="295" t="s">
        <v>139</v>
      </c>
      <c r="F265" s="294">
        <v>995</v>
      </c>
      <c r="G265" s="294">
        <v>23365</v>
      </c>
      <c r="H265" s="294">
        <v>894180</v>
      </c>
    </row>
    <row r="266" spans="1:8" s="291" customFormat="1" ht="11.25" x14ac:dyDescent="0.2">
      <c r="A266" s="295" t="s">
        <v>338</v>
      </c>
      <c r="B266" s="295" t="s">
        <v>77</v>
      </c>
      <c r="C266" s="295" t="s">
        <v>324</v>
      </c>
      <c r="D266" s="295" t="s">
        <v>7</v>
      </c>
      <c r="E266" s="295" t="s">
        <v>8</v>
      </c>
      <c r="F266" s="294">
        <v>245</v>
      </c>
      <c r="G266" s="294">
        <v>11065</v>
      </c>
      <c r="H266" s="294">
        <v>442585</v>
      </c>
    </row>
    <row r="267" spans="1:8" s="291" customFormat="1" ht="11.25" x14ac:dyDescent="0.2">
      <c r="A267" s="295" t="s">
        <v>338</v>
      </c>
      <c r="B267" s="295" t="s">
        <v>77</v>
      </c>
      <c r="C267" s="295" t="s">
        <v>324</v>
      </c>
      <c r="D267" s="295" t="s">
        <v>9</v>
      </c>
      <c r="E267" s="295" t="s">
        <v>138</v>
      </c>
      <c r="F267" s="294">
        <v>7025</v>
      </c>
      <c r="G267" s="294">
        <v>89695</v>
      </c>
      <c r="H267" s="294">
        <v>3759830</v>
      </c>
    </row>
    <row r="268" spans="1:8" s="291" customFormat="1" ht="11.25" x14ac:dyDescent="0.2">
      <c r="A268" s="295" t="s">
        <v>338</v>
      </c>
      <c r="B268" s="295" t="s">
        <v>77</v>
      </c>
      <c r="C268" s="295" t="s">
        <v>324</v>
      </c>
      <c r="D268" s="295" t="s">
        <v>10</v>
      </c>
      <c r="E268" s="295" t="s">
        <v>30</v>
      </c>
      <c r="F268" s="294">
        <v>740</v>
      </c>
      <c r="G268" s="294">
        <v>5810</v>
      </c>
      <c r="H268" s="294">
        <v>248590</v>
      </c>
    </row>
    <row r="269" spans="1:8" s="291" customFormat="1" ht="11.25" x14ac:dyDescent="0.2">
      <c r="A269" s="295" t="s">
        <v>338</v>
      </c>
      <c r="B269" s="295" t="s">
        <v>77</v>
      </c>
      <c r="C269" s="295" t="s">
        <v>324</v>
      </c>
      <c r="D269" s="295" t="s">
        <v>11</v>
      </c>
      <c r="E269" s="295" t="s">
        <v>12</v>
      </c>
      <c r="F269" s="294">
        <v>18650</v>
      </c>
      <c r="G269" s="294">
        <v>110820</v>
      </c>
      <c r="H269" s="294">
        <v>5309830</v>
      </c>
    </row>
    <row r="270" spans="1:8" s="291" customFormat="1" ht="11.25" x14ac:dyDescent="0.2">
      <c r="A270" s="295" t="s">
        <v>338</v>
      </c>
      <c r="B270" s="295" t="s">
        <v>77</v>
      </c>
      <c r="C270" s="295" t="s">
        <v>324</v>
      </c>
      <c r="D270" s="295" t="s">
        <v>13</v>
      </c>
      <c r="E270" s="295" t="s">
        <v>28</v>
      </c>
      <c r="F270" s="294">
        <v>29970</v>
      </c>
      <c r="G270" s="294">
        <v>156320</v>
      </c>
      <c r="H270" s="294">
        <v>7639545</v>
      </c>
    </row>
    <row r="271" spans="1:8" s="291" customFormat="1" ht="11.25" x14ac:dyDescent="0.2">
      <c r="A271" s="295" t="s">
        <v>338</v>
      </c>
      <c r="B271" s="295" t="s">
        <v>77</v>
      </c>
      <c r="C271" s="295" t="s">
        <v>324</v>
      </c>
      <c r="D271" s="295" t="s">
        <v>14</v>
      </c>
      <c r="E271" s="295" t="s">
        <v>137</v>
      </c>
      <c r="F271" s="294">
        <v>3695</v>
      </c>
      <c r="G271" s="294">
        <v>43920</v>
      </c>
      <c r="H271" s="294">
        <v>1854710</v>
      </c>
    </row>
    <row r="272" spans="1:8" s="291" customFormat="1" ht="11.25" x14ac:dyDescent="0.2">
      <c r="A272" s="295" t="s">
        <v>338</v>
      </c>
      <c r="B272" s="295" t="s">
        <v>77</v>
      </c>
      <c r="C272" s="295" t="s">
        <v>324</v>
      </c>
      <c r="D272" s="295" t="s">
        <v>15</v>
      </c>
      <c r="E272" s="295" t="s">
        <v>16</v>
      </c>
      <c r="F272" s="294">
        <v>18225</v>
      </c>
      <c r="G272" s="294">
        <v>107190</v>
      </c>
      <c r="H272" s="294">
        <v>5677560</v>
      </c>
    </row>
    <row r="273" spans="1:8" s="291" customFormat="1" ht="11.25" x14ac:dyDescent="0.2">
      <c r="A273" s="295" t="s">
        <v>338</v>
      </c>
      <c r="B273" s="295" t="s">
        <v>77</v>
      </c>
      <c r="C273" s="295" t="s">
        <v>324</v>
      </c>
      <c r="D273" s="295" t="s">
        <v>17</v>
      </c>
      <c r="E273" s="295" t="s">
        <v>18</v>
      </c>
      <c r="F273" s="294">
        <v>1810</v>
      </c>
      <c r="G273" s="294">
        <v>11445</v>
      </c>
      <c r="H273" s="294">
        <v>453060</v>
      </c>
    </row>
    <row r="274" spans="1:8" s="291" customFormat="1" ht="11.25" x14ac:dyDescent="0.2">
      <c r="A274" s="295" t="s">
        <v>338</v>
      </c>
      <c r="B274" s="295" t="s">
        <v>77</v>
      </c>
      <c r="C274" s="295" t="s">
        <v>324</v>
      </c>
      <c r="D274" s="295" t="s">
        <v>19</v>
      </c>
      <c r="E274" s="295" t="s">
        <v>20</v>
      </c>
      <c r="F274" s="294">
        <v>2885</v>
      </c>
      <c r="G274" s="294">
        <v>9530</v>
      </c>
      <c r="H274" s="294">
        <v>418020</v>
      </c>
    </row>
    <row r="275" spans="1:8" s="291" customFormat="1" ht="11.25" x14ac:dyDescent="0.2">
      <c r="A275" s="295" t="s">
        <v>338</v>
      </c>
      <c r="B275" s="295" t="s">
        <v>77</v>
      </c>
      <c r="C275" s="295" t="s">
        <v>324</v>
      </c>
      <c r="D275" s="295" t="s">
        <v>21</v>
      </c>
      <c r="E275" s="295" t="s">
        <v>22</v>
      </c>
      <c r="F275" s="294">
        <v>2490</v>
      </c>
      <c r="G275" s="294">
        <v>8615</v>
      </c>
      <c r="H275" s="294">
        <v>415575</v>
      </c>
    </row>
    <row r="276" spans="1:8" s="291" customFormat="1" ht="11.25" x14ac:dyDescent="0.2">
      <c r="A276" s="295" t="s">
        <v>338</v>
      </c>
      <c r="B276" s="295" t="s">
        <v>77</v>
      </c>
      <c r="C276" s="295" t="s">
        <v>324</v>
      </c>
      <c r="D276" s="295" t="s">
        <v>23</v>
      </c>
      <c r="E276" s="295" t="s">
        <v>32</v>
      </c>
      <c r="F276" s="294">
        <v>16450</v>
      </c>
      <c r="G276" s="294">
        <v>131840</v>
      </c>
      <c r="H276" s="294">
        <v>4995575</v>
      </c>
    </row>
    <row r="277" spans="1:8" s="291" customFormat="1" ht="11.25" x14ac:dyDescent="0.2">
      <c r="A277" s="295" t="s">
        <v>338</v>
      </c>
      <c r="B277" s="295" t="s">
        <v>77</v>
      </c>
      <c r="C277" s="295" t="s">
        <v>324</v>
      </c>
      <c r="D277" s="295" t="s">
        <v>24</v>
      </c>
      <c r="E277" s="295" t="s">
        <v>29</v>
      </c>
      <c r="F277" s="294">
        <v>9160</v>
      </c>
      <c r="G277" s="294">
        <v>57760</v>
      </c>
      <c r="H277" s="294">
        <v>2100520</v>
      </c>
    </row>
    <row r="278" spans="1:8" s="291" customFormat="1" ht="11.25" x14ac:dyDescent="0.2">
      <c r="A278" s="295" t="s">
        <v>338</v>
      </c>
      <c r="B278" s="295" t="s">
        <v>77</v>
      </c>
      <c r="C278" s="295" t="s">
        <v>324</v>
      </c>
      <c r="D278" s="295" t="s">
        <v>25</v>
      </c>
      <c r="E278" s="295" t="s">
        <v>26</v>
      </c>
      <c r="F278" s="294">
        <v>12880</v>
      </c>
      <c r="G278" s="294">
        <v>54235</v>
      </c>
      <c r="H278" s="294">
        <v>2416775</v>
      </c>
    </row>
    <row r="279" spans="1:8" s="291" customFormat="1" ht="11.25" x14ac:dyDescent="0.2">
      <c r="A279" s="295" t="s">
        <v>338</v>
      </c>
      <c r="B279" s="295" t="s">
        <v>76</v>
      </c>
      <c r="C279" s="295" t="s">
        <v>323</v>
      </c>
      <c r="D279" s="295" t="s">
        <v>1</v>
      </c>
      <c r="E279" s="295" t="s">
        <v>2</v>
      </c>
      <c r="F279" s="294">
        <v>705</v>
      </c>
      <c r="G279" s="294">
        <v>2130</v>
      </c>
      <c r="H279" s="294">
        <v>102820</v>
      </c>
    </row>
    <row r="280" spans="1:8" s="291" customFormat="1" ht="11.25" x14ac:dyDescent="0.2">
      <c r="A280" s="295" t="s">
        <v>338</v>
      </c>
      <c r="B280" s="295" t="s">
        <v>76</v>
      </c>
      <c r="C280" s="295" t="s">
        <v>323</v>
      </c>
      <c r="D280" s="295" t="s">
        <v>3</v>
      </c>
      <c r="E280" s="295" t="s">
        <v>31</v>
      </c>
      <c r="F280" s="294">
        <v>1700</v>
      </c>
      <c r="G280" s="294">
        <v>7500</v>
      </c>
      <c r="H280" s="294">
        <v>323620</v>
      </c>
    </row>
    <row r="281" spans="1:8" s="291" customFormat="1" ht="11.25" x14ac:dyDescent="0.2">
      <c r="A281" s="295" t="s">
        <v>338</v>
      </c>
      <c r="B281" s="295" t="s">
        <v>76</v>
      </c>
      <c r="C281" s="295" t="s">
        <v>323</v>
      </c>
      <c r="D281" s="295" t="s">
        <v>4</v>
      </c>
      <c r="E281" s="295" t="s">
        <v>5</v>
      </c>
      <c r="F281" s="294">
        <v>0</v>
      </c>
      <c r="G281" s="294">
        <v>5</v>
      </c>
      <c r="H281" s="294">
        <v>160</v>
      </c>
    </row>
    <row r="282" spans="1:8" s="291" customFormat="1" ht="11.25" x14ac:dyDescent="0.2">
      <c r="A282" s="295" t="s">
        <v>338</v>
      </c>
      <c r="B282" s="295" t="s">
        <v>76</v>
      </c>
      <c r="C282" s="295" t="s">
        <v>323</v>
      </c>
      <c r="D282" s="295" t="s">
        <v>6</v>
      </c>
      <c r="E282" s="295" t="s">
        <v>139</v>
      </c>
      <c r="F282" s="294">
        <v>290</v>
      </c>
      <c r="G282" s="294">
        <v>2965</v>
      </c>
      <c r="H282" s="294">
        <v>123030</v>
      </c>
    </row>
    <row r="283" spans="1:8" s="291" customFormat="1" ht="11.25" x14ac:dyDescent="0.2">
      <c r="A283" s="295" t="s">
        <v>338</v>
      </c>
      <c r="B283" s="295" t="s">
        <v>76</v>
      </c>
      <c r="C283" s="295" t="s">
        <v>323</v>
      </c>
      <c r="D283" s="295" t="s">
        <v>7</v>
      </c>
      <c r="E283" s="295" t="s">
        <v>8</v>
      </c>
      <c r="F283" s="294">
        <v>90</v>
      </c>
      <c r="G283" s="294">
        <v>2155</v>
      </c>
      <c r="H283" s="294">
        <v>88140</v>
      </c>
    </row>
    <row r="284" spans="1:8" s="291" customFormat="1" ht="11.25" x14ac:dyDescent="0.2">
      <c r="A284" s="295" t="s">
        <v>338</v>
      </c>
      <c r="B284" s="295" t="s">
        <v>76</v>
      </c>
      <c r="C284" s="295" t="s">
        <v>323</v>
      </c>
      <c r="D284" s="295" t="s">
        <v>9</v>
      </c>
      <c r="E284" s="295" t="s">
        <v>138</v>
      </c>
      <c r="F284" s="294">
        <v>3155</v>
      </c>
      <c r="G284" s="294">
        <v>21135</v>
      </c>
      <c r="H284" s="294">
        <v>968470</v>
      </c>
    </row>
    <row r="285" spans="1:8" s="291" customFormat="1" ht="11.25" x14ac:dyDescent="0.2">
      <c r="A285" s="295" t="s">
        <v>338</v>
      </c>
      <c r="B285" s="295" t="s">
        <v>76</v>
      </c>
      <c r="C285" s="295" t="s">
        <v>323</v>
      </c>
      <c r="D285" s="295" t="s">
        <v>10</v>
      </c>
      <c r="E285" s="295" t="s">
        <v>30</v>
      </c>
      <c r="F285" s="294">
        <v>395</v>
      </c>
      <c r="G285" s="294">
        <v>2965</v>
      </c>
      <c r="H285" s="294">
        <v>130225</v>
      </c>
    </row>
    <row r="286" spans="1:8" s="291" customFormat="1" ht="11.25" x14ac:dyDescent="0.2">
      <c r="A286" s="295" t="s">
        <v>338</v>
      </c>
      <c r="B286" s="295" t="s">
        <v>76</v>
      </c>
      <c r="C286" s="295" t="s">
        <v>323</v>
      </c>
      <c r="D286" s="295" t="s">
        <v>11</v>
      </c>
      <c r="E286" s="295" t="s">
        <v>12</v>
      </c>
      <c r="F286" s="294">
        <v>12655</v>
      </c>
      <c r="G286" s="294">
        <v>62415</v>
      </c>
      <c r="H286" s="294">
        <v>3193055</v>
      </c>
    </row>
    <row r="287" spans="1:8" s="291" customFormat="1" ht="11.25" x14ac:dyDescent="0.2">
      <c r="A287" s="295" t="s">
        <v>338</v>
      </c>
      <c r="B287" s="295" t="s">
        <v>76</v>
      </c>
      <c r="C287" s="295" t="s">
        <v>323</v>
      </c>
      <c r="D287" s="295" t="s">
        <v>13</v>
      </c>
      <c r="E287" s="295" t="s">
        <v>28</v>
      </c>
      <c r="F287" s="294">
        <v>21985</v>
      </c>
      <c r="G287" s="294">
        <v>104660</v>
      </c>
      <c r="H287" s="294">
        <v>5450945</v>
      </c>
    </row>
    <row r="288" spans="1:8" s="291" customFormat="1" ht="11.25" x14ac:dyDescent="0.2">
      <c r="A288" s="295" t="s">
        <v>338</v>
      </c>
      <c r="B288" s="295" t="s">
        <v>76</v>
      </c>
      <c r="C288" s="295" t="s">
        <v>323</v>
      </c>
      <c r="D288" s="295" t="s">
        <v>14</v>
      </c>
      <c r="E288" s="295" t="s">
        <v>137</v>
      </c>
      <c r="F288" s="294">
        <v>2635</v>
      </c>
      <c r="G288" s="294">
        <v>27415</v>
      </c>
      <c r="H288" s="294">
        <v>1168595</v>
      </c>
    </row>
    <row r="289" spans="1:8" s="291" customFormat="1" ht="11.25" x14ac:dyDescent="0.2">
      <c r="A289" s="295" t="s">
        <v>338</v>
      </c>
      <c r="B289" s="295" t="s">
        <v>76</v>
      </c>
      <c r="C289" s="295" t="s">
        <v>323</v>
      </c>
      <c r="D289" s="295" t="s">
        <v>15</v>
      </c>
      <c r="E289" s="295" t="s">
        <v>16</v>
      </c>
      <c r="F289" s="294">
        <v>14265</v>
      </c>
      <c r="G289" s="294">
        <v>79340</v>
      </c>
      <c r="H289" s="294">
        <v>4436630</v>
      </c>
    </row>
    <row r="290" spans="1:8" s="291" customFormat="1" ht="11.25" x14ac:dyDescent="0.2">
      <c r="A290" s="295" t="s">
        <v>338</v>
      </c>
      <c r="B290" s="295" t="s">
        <v>76</v>
      </c>
      <c r="C290" s="295" t="s">
        <v>323</v>
      </c>
      <c r="D290" s="295" t="s">
        <v>17</v>
      </c>
      <c r="E290" s="295" t="s">
        <v>18</v>
      </c>
      <c r="F290" s="294">
        <v>1320</v>
      </c>
      <c r="G290" s="294">
        <v>7570</v>
      </c>
      <c r="H290" s="294">
        <v>343320</v>
      </c>
    </row>
    <row r="291" spans="1:8" s="291" customFormat="1" ht="11.25" x14ac:dyDescent="0.2">
      <c r="A291" s="295" t="s">
        <v>338</v>
      </c>
      <c r="B291" s="295" t="s">
        <v>76</v>
      </c>
      <c r="C291" s="295" t="s">
        <v>323</v>
      </c>
      <c r="D291" s="295" t="s">
        <v>19</v>
      </c>
      <c r="E291" s="295" t="s">
        <v>20</v>
      </c>
      <c r="F291" s="294">
        <v>2075</v>
      </c>
      <c r="G291" s="294">
        <v>5630</v>
      </c>
      <c r="H291" s="294">
        <v>258880</v>
      </c>
    </row>
    <row r="292" spans="1:8" s="291" customFormat="1" ht="11.25" x14ac:dyDescent="0.2">
      <c r="A292" s="295" t="s">
        <v>338</v>
      </c>
      <c r="B292" s="295" t="s">
        <v>76</v>
      </c>
      <c r="C292" s="295" t="s">
        <v>323</v>
      </c>
      <c r="D292" s="295" t="s">
        <v>21</v>
      </c>
      <c r="E292" s="295" t="s">
        <v>22</v>
      </c>
      <c r="F292" s="294">
        <v>2865</v>
      </c>
      <c r="G292" s="294">
        <v>7720</v>
      </c>
      <c r="H292" s="294">
        <v>404020</v>
      </c>
    </row>
    <row r="293" spans="1:8" s="291" customFormat="1" ht="11.25" x14ac:dyDescent="0.2">
      <c r="A293" s="295" t="s">
        <v>338</v>
      </c>
      <c r="B293" s="295" t="s">
        <v>76</v>
      </c>
      <c r="C293" s="295" t="s">
        <v>323</v>
      </c>
      <c r="D293" s="295" t="s">
        <v>23</v>
      </c>
      <c r="E293" s="295" t="s">
        <v>32</v>
      </c>
      <c r="F293" s="294">
        <v>12365</v>
      </c>
      <c r="G293" s="294">
        <v>78800</v>
      </c>
      <c r="H293" s="294">
        <v>3272395</v>
      </c>
    </row>
    <row r="294" spans="1:8" s="291" customFormat="1" ht="11.25" x14ac:dyDescent="0.2">
      <c r="A294" s="295" t="s">
        <v>338</v>
      </c>
      <c r="B294" s="295" t="s">
        <v>76</v>
      </c>
      <c r="C294" s="295" t="s">
        <v>323</v>
      </c>
      <c r="D294" s="295" t="s">
        <v>24</v>
      </c>
      <c r="E294" s="295" t="s">
        <v>29</v>
      </c>
      <c r="F294" s="294">
        <v>7110</v>
      </c>
      <c r="G294" s="294">
        <v>39880</v>
      </c>
      <c r="H294" s="294">
        <v>1536750</v>
      </c>
    </row>
    <row r="295" spans="1:8" s="291" customFormat="1" ht="11.25" x14ac:dyDescent="0.2">
      <c r="A295" s="295" t="s">
        <v>338</v>
      </c>
      <c r="B295" s="295" t="s">
        <v>76</v>
      </c>
      <c r="C295" s="295" t="s">
        <v>323</v>
      </c>
      <c r="D295" s="295" t="s">
        <v>25</v>
      </c>
      <c r="E295" s="295" t="s">
        <v>26</v>
      </c>
      <c r="F295" s="294">
        <v>8900</v>
      </c>
      <c r="G295" s="294">
        <v>36665</v>
      </c>
      <c r="H295" s="294">
        <v>1815535</v>
      </c>
    </row>
    <row r="296" spans="1:8" s="291" customFormat="1" ht="11.25" x14ac:dyDescent="0.2">
      <c r="A296" s="295" t="s">
        <v>338</v>
      </c>
      <c r="B296" s="295" t="s">
        <v>75</v>
      </c>
      <c r="C296" s="295" t="s">
        <v>321</v>
      </c>
      <c r="D296" s="295" t="s">
        <v>1</v>
      </c>
      <c r="E296" s="295" t="s">
        <v>2</v>
      </c>
      <c r="F296" s="294">
        <v>150</v>
      </c>
      <c r="G296" s="294">
        <v>430</v>
      </c>
      <c r="H296" s="294">
        <v>22775</v>
      </c>
    </row>
    <row r="297" spans="1:8" s="291" customFormat="1" ht="11.25" x14ac:dyDescent="0.2">
      <c r="A297" s="295" t="s">
        <v>338</v>
      </c>
      <c r="B297" s="295" t="s">
        <v>75</v>
      </c>
      <c r="C297" s="295" t="s">
        <v>321</v>
      </c>
      <c r="D297" s="295" t="s">
        <v>3</v>
      </c>
      <c r="E297" s="295" t="s">
        <v>31</v>
      </c>
      <c r="F297" s="294">
        <v>215</v>
      </c>
      <c r="G297" s="294">
        <v>1115</v>
      </c>
      <c r="H297" s="294">
        <v>51770</v>
      </c>
    </row>
    <row r="298" spans="1:8" s="291" customFormat="1" ht="11.25" x14ac:dyDescent="0.2">
      <c r="A298" s="295" t="s">
        <v>338</v>
      </c>
      <c r="B298" s="295" t="s">
        <v>75</v>
      </c>
      <c r="C298" s="295" t="s">
        <v>321</v>
      </c>
      <c r="D298" s="295" t="s">
        <v>6</v>
      </c>
      <c r="E298" s="295" t="s">
        <v>139</v>
      </c>
      <c r="F298" s="294">
        <v>15</v>
      </c>
      <c r="G298" s="294">
        <v>85</v>
      </c>
      <c r="H298" s="294">
        <v>4215</v>
      </c>
    </row>
    <row r="299" spans="1:8" s="291" customFormat="1" ht="11.25" x14ac:dyDescent="0.2">
      <c r="A299" s="295" t="s">
        <v>338</v>
      </c>
      <c r="B299" s="295" t="s">
        <v>75</v>
      </c>
      <c r="C299" s="295" t="s">
        <v>321</v>
      </c>
      <c r="D299" s="295" t="s">
        <v>7</v>
      </c>
      <c r="E299" s="295" t="s">
        <v>8</v>
      </c>
      <c r="F299" s="294">
        <v>5</v>
      </c>
      <c r="G299" s="294">
        <v>200</v>
      </c>
      <c r="H299" s="294">
        <v>9605</v>
      </c>
    </row>
    <row r="300" spans="1:8" s="291" customFormat="1" ht="11.25" x14ac:dyDescent="0.2">
      <c r="A300" s="295" t="s">
        <v>338</v>
      </c>
      <c r="B300" s="295" t="s">
        <v>75</v>
      </c>
      <c r="C300" s="295" t="s">
        <v>321</v>
      </c>
      <c r="D300" s="295" t="s">
        <v>9</v>
      </c>
      <c r="E300" s="295" t="s">
        <v>138</v>
      </c>
      <c r="F300" s="294">
        <v>230</v>
      </c>
      <c r="G300" s="294">
        <v>960</v>
      </c>
      <c r="H300" s="294">
        <v>51375</v>
      </c>
    </row>
    <row r="301" spans="1:8" s="291" customFormat="1" ht="11.25" x14ac:dyDescent="0.2">
      <c r="A301" s="295" t="s">
        <v>338</v>
      </c>
      <c r="B301" s="295" t="s">
        <v>75</v>
      </c>
      <c r="C301" s="295" t="s">
        <v>321</v>
      </c>
      <c r="D301" s="295" t="s">
        <v>10</v>
      </c>
      <c r="E301" s="295" t="s">
        <v>30</v>
      </c>
      <c r="F301" s="294">
        <v>45</v>
      </c>
      <c r="G301" s="294">
        <v>345</v>
      </c>
      <c r="H301" s="294">
        <v>17030</v>
      </c>
    </row>
    <row r="302" spans="1:8" s="291" customFormat="1" ht="11.25" x14ac:dyDescent="0.2">
      <c r="A302" s="295" t="s">
        <v>338</v>
      </c>
      <c r="B302" s="295" t="s">
        <v>75</v>
      </c>
      <c r="C302" s="295" t="s">
        <v>321</v>
      </c>
      <c r="D302" s="295" t="s">
        <v>11</v>
      </c>
      <c r="E302" s="295" t="s">
        <v>12</v>
      </c>
      <c r="F302" s="294">
        <v>1610</v>
      </c>
      <c r="G302" s="294">
        <v>8345</v>
      </c>
      <c r="H302" s="294">
        <v>461920</v>
      </c>
    </row>
    <row r="303" spans="1:8" s="291" customFormat="1" ht="11.25" x14ac:dyDescent="0.2">
      <c r="A303" s="295" t="s">
        <v>338</v>
      </c>
      <c r="B303" s="295" t="s">
        <v>75</v>
      </c>
      <c r="C303" s="295" t="s">
        <v>321</v>
      </c>
      <c r="D303" s="295" t="s">
        <v>13</v>
      </c>
      <c r="E303" s="295" t="s">
        <v>28</v>
      </c>
      <c r="F303" s="294">
        <v>1845</v>
      </c>
      <c r="G303" s="294">
        <v>7865</v>
      </c>
      <c r="H303" s="294">
        <v>415230</v>
      </c>
    </row>
    <row r="304" spans="1:8" s="291" customFormat="1" ht="11.25" x14ac:dyDescent="0.2">
      <c r="A304" s="295" t="s">
        <v>338</v>
      </c>
      <c r="B304" s="295" t="s">
        <v>75</v>
      </c>
      <c r="C304" s="295" t="s">
        <v>321</v>
      </c>
      <c r="D304" s="295" t="s">
        <v>14</v>
      </c>
      <c r="E304" s="295" t="s">
        <v>137</v>
      </c>
      <c r="F304" s="294">
        <v>250</v>
      </c>
      <c r="G304" s="294">
        <v>1930</v>
      </c>
      <c r="H304" s="294">
        <v>79940</v>
      </c>
    </row>
    <row r="305" spans="1:8" s="291" customFormat="1" ht="11.25" x14ac:dyDescent="0.2">
      <c r="A305" s="295" t="s">
        <v>338</v>
      </c>
      <c r="B305" s="295" t="s">
        <v>75</v>
      </c>
      <c r="C305" s="295" t="s">
        <v>321</v>
      </c>
      <c r="D305" s="295" t="s">
        <v>15</v>
      </c>
      <c r="E305" s="295" t="s">
        <v>16</v>
      </c>
      <c r="F305" s="294">
        <v>1315</v>
      </c>
      <c r="G305" s="294">
        <v>5370</v>
      </c>
      <c r="H305" s="294">
        <v>322700</v>
      </c>
    </row>
    <row r="306" spans="1:8" s="291" customFormat="1" ht="11.25" x14ac:dyDescent="0.2">
      <c r="A306" s="295" t="s">
        <v>338</v>
      </c>
      <c r="B306" s="295" t="s">
        <v>75</v>
      </c>
      <c r="C306" s="295" t="s">
        <v>321</v>
      </c>
      <c r="D306" s="295" t="s">
        <v>17</v>
      </c>
      <c r="E306" s="295" t="s">
        <v>18</v>
      </c>
      <c r="F306" s="294">
        <v>85</v>
      </c>
      <c r="G306" s="294">
        <v>320</v>
      </c>
      <c r="H306" s="294">
        <v>14990</v>
      </c>
    </row>
    <row r="307" spans="1:8" s="291" customFormat="1" ht="11.25" x14ac:dyDescent="0.2">
      <c r="A307" s="295" t="s">
        <v>338</v>
      </c>
      <c r="B307" s="295" t="s">
        <v>75</v>
      </c>
      <c r="C307" s="295" t="s">
        <v>321</v>
      </c>
      <c r="D307" s="295" t="s">
        <v>19</v>
      </c>
      <c r="E307" s="295" t="s">
        <v>20</v>
      </c>
      <c r="F307" s="294">
        <v>165</v>
      </c>
      <c r="G307" s="294">
        <v>465</v>
      </c>
      <c r="H307" s="294">
        <v>22235</v>
      </c>
    </row>
    <row r="308" spans="1:8" s="291" customFormat="1" ht="11.25" x14ac:dyDescent="0.2">
      <c r="A308" s="295" t="s">
        <v>338</v>
      </c>
      <c r="B308" s="295" t="s">
        <v>75</v>
      </c>
      <c r="C308" s="295" t="s">
        <v>321</v>
      </c>
      <c r="D308" s="295" t="s">
        <v>21</v>
      </c>
      <c r="E308" s="295" t="s">
        <v>22</v>
      </c>
      <c r="F308" s="294">
        <v>210</v>
      </c>
      <c r="G308" s="294">
        <v>565</v>
      </c>
      <c r="H308" s="294">
        <v>29380</v>
      </c>
    </row>
    <row r="309" spans="1:8" s="291" customFormat="1" ht="11.25" x14ac:dyDescent="0.2">
      <c r="A309" s="295" t="s">
        <v>338</v>
      </c>
      <c r="B309" s="295" t="s">
        <v>75</v>
      </c>
      <c r="C309" s="295" t="s">
        <v>321</v>
      </c>
      <c r="D309" s="295" t="s">
        <v>23</v>
      </c>
      <c r="E309" s="295" t="s">
        <v>32</v>
      </c>
      <c r="F309" s="294">
        <v>910</v>
      </c>
      <c r="G309" s="294">
        <v>4045</v>
      </c>
      <c r="H309" s="294">
        <v>181310</v>
      </c>
    </row>
    <row r="310" spans="1:8" s="291" customFormat="1" ht="11.25" x14ac:dyDescent="0.2">
      <c r="A310" s="295" t="s">
        <v>338</v>
      </c>
      <c r="B310" s="295" t="s">
        <v>75</v>
      </c>
      <c r="C310" s="295" t="s">
        <v>321</v>
      </c>
      <c r="D310" s="295" t="s">
        <v>24</v>
      </c>
      <c r="E310" s="295" t="s">
        <v>29</v>
      </c>
      <c r="F310" s="294">
        <v>400</v>
      </c>
      <c r="G310" s="294">
        <v>1910</v>
      </c>
      <c r="H310" s="294">
        <v>77710</v>
      </c>
    </row>
    <row r="311" spans="1:8" s="291" customFormat="1" ht="11.25" x14ac:dyDescent="0.2">
      <c r="A311" s="295" t="s">
        <v>338</v>
      </c>
      <c r="B311" s="295" t="s">
        <v>75</v>
      </c>
      <c r="C311" s="295" t="s">
        <v>321</v>
      </c>
      <c r="D311" s="295" t="s">
        <v>25</v>
      </c>
      <c r="E311" s="295" t="s">
        <v>26</v>
      </c>
      <c r="F311" s="294">
        <v>590</v>
      </c>
      <c r="G311" s="294">
        <v>2075</v>
      </c>
      <c r="H311" s="294">
        <v>111885</v>
      </c>
    </row>
    <row r="312" spans="1:8" s="291" customFormat="1" ht="11.25" x14ac:dyDescent="0.2">
      <c r="A312" s="295" t="s">
        <v>337</v>
      </c>
      <c r="B312" s="295" t="s">
        <v>88</v>
      </c>
      <c r="C312" s="295" t="s">
        <v>158</v>
      </c>
      <c r="D312" s="295" t="s">
        <v>1</v>
      </c>
      <c r="E312" s="295" t="s">
        <v>2</v>
      </c>
      <c r="F312" s="294">
        <v>80</v>
      </c>
      <c r="G312" s="294">
        <v>245</v>
      </c>
      <c r="H312" s="294">
        <v>22610</v>
      </c>
    </row>
    <row r="313" spans="1:8" s="291" customFormat="1" ht="11.25" x14ac:dyDescent="0.2">
      <c r="A313" s="295" t="s">
        <v>337</v>
      </c>
      <c r="B313" s="295" t="s">
        <v>88</v>
      </c>
      <c r="C313" s="295" t="s">
        <v>158</v>
      </c>
      <c r="D313" s="295" t="s">
        <v>3</v>
      </c>
      <c r="E313" s="295" t="s">
        <v>31</v>
      </c>
      <c r="F313" s="294">
        <v>335</v>
      </c>
      <c r="G313" s="294">
        <v>1590</v>
      </c>
      <c r="H313" s="294">
        <v>168520</v>
      </c>
    </row>
    <row r="314" spans="1:8" s="291" customFormat="1" ht="11.25" x14ac:dyDescent="0.2">
      <c r="A314" s="295" t="s">
        <v>337</v>
      </c>
      <c r="B314" s="295" t="s">
        <v>88</v>
      </c>
      <c r="C314" s="295" t="s">
        <v>158</v>
      </c>
      <c r="D314" s="295" t="s">
        <v>6</v>
      </c>
      <c r="E314" s="295" t="s">
        <v>139</v>
      </c>
      <c r="F314" s="294">
        <v>35</v>
      </c>
      <c r="G314" s="294">
        <v>145</v>
      </c>
      <c r="H314" s="294">
        <v>14920</v>
      </c>
    </row>
    <row r="315" spans="1:8" s="291" customFormat="1" ht="11.25" x14ac:dyDescent="0.2">
      <c r="A315" s="295" t="s">
        <v>337</v>
      </c>
      <c r="B315" s="295" t="s">
        <v>88</v>
      </c>
      <c r="C315" s="295" t="s">
        <v>158</v>
      </c>
      <c r="D315" s="295" t="s">
        <v>7</v>
      </c>
      <c r="E315" s="295" t="s">
        <v>8</v>
      </c>
      <c r="F315" s="294">
        <v>5</v>
      </c>
      <c r="G315" s="294">
        <v>30</v>
      </c>
      <c r="H315" s="294">
        <v>3605</v>
      </c>
    </row>
    <row r="316" spans="1:8" s="291" customFormat="1" ht="11.25" x14ac:dyDescent="0.2">
      <c r="A316" s="295" t="s">
        <v>337</v>
      </c>
      <c r="B316" s="295" t="s">
        <v>88</v>
      </c>
      <c r="C316" s="295" t="s">
        <v>158</v>
      </c>
      <c r="D316" s="295" t="s">
        <v>9</v>
      </c>
      <c r="E316" s="295" t="s">
        <v>138</v>
      </c>
      <c r="F316" s="294">
        <v>450</v>
      </c>
      <c r="G316" s="294">
        <v>2330</v>
      </c>
      <c r="H316" s="294">
        <v>262340</v>
      </c>
    </row>
    <row r="317" spans="1:8" s="291" customFormat="1" ht="11.25" x14ac:dyDescent="0.2">
      <c r="A317" s="295" t="s">
        <v>337</v>
      </c>
      <c r="B317" s="295" t="s">
        <v>88</v>
      </c>
      <c r="C317" s="295" t="s">
        <v>158</v>
      </c>
      <c r="D317" s="295" t="s">
        <v>10</v>
      </c>
      <c r="E317" s="295" t="s">
        <v>30</v>
      </c>
      <c r="F317" s="294">
        <v>80</v>
      </c>
      <c r="G317" s="294">
        <v>535</v>
      </c>
      <c r="H317" s="294">
        <v>52770</v>
      </c>
    </row>
    <row r="318" spans="1:8" s="291" customFormat="1" ht="11.25" x14ac:dyDescent="0.2">
      <c r="A318" s="295" t="s">
        <v>337</v>
      </c>
      <c r="B318" s="295" t="s">
        <v>88</v>
      </c>
      <c r="C318" s="295" t="s">
        <v>158</v>
      </c>
      <c r="D318" s="295" t="s">
        <v>11</v>
      </c>
      <c r="E318" s="295" t="s">
        <v>12</v>
      </c>
      <c r="F318" s="294">
        <v>1115</v>
      </c>
      <c r="G318" s="294">
        <v>5780</v>
      </c>
      <c r="H318" s="294">
        <v>666760</v>
      </c>
    </row>
    <row r="319" spans="1:8" s="291" customFormat="1" ht="11.25" x14ac:dyDescent="0.2">
      <c r="A319" s="295" t="s">
        <v>337</v>
      </c>
      <c r="B319" s="295" t="s">
        <v>88</v>
      </c>
      <c r="C319" s="295" t="s">
        <v>158</v>
      </c>
      <c r="D319" s="295" t="s">
        <v>13</v>
      </c>
      <c r="E319" s="295" t="s">
        <v>28</v>
      </c>
      <c r="F319" s="294">
        <v>2325</v>
      </c>
      <c r="G319" s="294">
        <v>9365</v>
      </c>
      <c r="H319" s="294">
        <v>1053995</v>
      </c>
    </row>
    <row r="320" spans="1:8" s="291" customFormat="1" ht="11.25" x14ac:dyDescent="0.2">
      <c r="A320" s="295" t="s">
        <v>337</v>
      </c>
      <c r="B320" s="295" t="s">
        <v>88</v>
      </c>
      <c r="C320" s="295" t="s">
        <v>158</v>
      </c>
      <c r="D320" s="295" t="s">
        <v>14</v>
      </c>
      <c r="E320" s="295" t="s">
        <v>137</v>
      </c>
      <c r="F320" s="294">
        <v>410</v>
      </c>
      <c r="G320" s="294">
        <v>2430</v>
      </c>
      <c r="H320" s="294">
        <v>262890</v>
      </c>
    </row>
    <row r="321" spans="1:8" s="291" customFormat="1" ht="11.25" x14ac:dyDescent="0.2">
      <c r="A321" s="295" t="s">
        <v>337</v>
      </c>
      <c r="B321" s="295" t="s">
        <v>88</v>
      </c>
      <c r="C321" s="295" t="s">
        <v>158</v>
      </c>
      <c r="D321" s="295" t="s">
        <v>15</v>
      </c>
      <c r="E321" s="295" t="s">
        <v>16</v>
      </c>
      <c r="F321" s="294">
        <v>1005</v>
      </c>
      <c r="G321" s="294">
        <v>7425</v>
      </c>
      <c r="H321" s="294">
        <v>979310</v>
      </c>
    </row>
    <row r="322" spans="1:8" s="291" customFormat="1" ht="11.25" x14ac:dyDescent="0.2">
      <c r="A322" s="295" t="s">
        <v>337</v>
      </c>
      <c r="B322" s="295" t="s">
        <v>88</v>
      </c>
      <c r="C322" s="295" t="s">
        <v>158</v>
      </c>
      <c r="D322" s="295" t="s">
        <v>17</v>
      </c>
      <c r="E322" s="295" t="s">
        <v>18</v>
      </c>
      <c r="F322" s="294">
        <v>160</v>
      </c>
      <c r="G322" s="294">
        <v>715</v>
      </c>
      <c r="H322" s="294">
        <v>83945</v>
      </c>
    </row>
    <row r="323" spans="1:8" s="291" customFormat="1" ht="11.25" x14ac:dyDescent="0.2">
      <c r="A323" s="295" t="s">
        <v>337</v>
      </c>
      <c r="B323" s="295" t="s">
        <v>88</v>
      </c>
      <c r="C323" s="295" t="s">
        <v>158</v>
      </c>
      <c r="D323" s="295" t="s">
        <v>19</v>
      </c>
      <c r="E323" s="295" t="s">
        <v>20</v>
      </c>
      <c r="F323" s="294">
        <v>215</v>
      </c>
      <c r="G323" s="294">
        <v>695</v>
      </c>
      <c r="H323" s="294">
        <v>76650</v>
      </c>
    </row>
    <row r="324" spans="1:8" s="291" customFormat="1" ht="11.25" x14ac:dyDescent="0.2">
      <c r="A324" s="295" t="s">
        <v>337</v>
      </c>
      <c r="B324" s="295" t="s">
        <v>88</v>
      </c>
      <c r="C324" s="295" t="s">
        <v>158</v>
      </c>
      <c r="D324" s="295" t="s">
        <v>21</v>
      </c>
      <c r="E324" s="295" t="s">
        <v>22</v>
      </c>
      <c r="F324" s="294">
        <v>200</v>
      </c>
      <c r="G324" s="294">
        <v>550</v>
      </c>
      <c r="H324" s="294">
        <v>66910</v>
      </c>
    </row>
    <row r="325" spans="1:8" s="291" customFormat="1" ht="11.25" x14ac:dyDescent="0.2">
      <c r="A325" s="295" t="s">
        <v>337</v>
      </c>
      <c r="B325" s="295" t="s">
        <v>88</v>
      </c>
      <c r="C325" s="295" t="s">
        <v>158</v>
      </c>
      <c r="D325" s="295" t="s">
        <v>23</v>
      </c>
      <c r="E325" s="295" t="s">
        <v>32</v>
      </c>
      <c r="F325" s="294">
        <v>1370</v>
      </c>
      <c r="G325" s="294">
        <v>6250</v>
      </c>
      <c r="H325" s="294">
        <v>616470</v>
      </c>
    </row>
    <row r="326" spans="1:8" s="291" customFormat="1" ht="11.25" x14ac:dyDescent="0.2">
      <c r="A326" s="295" t="s">
        <v>337</v>
      </c>
      <c r="B326" s="295" t="s">
        <v>88</v>
      </c>
      <c r="C326" s="295" t="s">
        <v>158</v>
      </c>
      <c r="D326" s="295" t="s">
        <v>24</v>
      </c>
      <c r="E326" s="295" t="s">
        <v>29</v>
      </c>
      <c r="F326" s="294">
        <v>655</v>
      </c>
      <c r="G326" s="294">
        <v>3995</v>
      </c>
      <c r="H326" s="294">
        <v>377355</v>
      </c>
    </row>
    <row r="327" spans="1:8" s="291" customFormat="1" ht="11.25" x14ac:dyDescent="0.2">
      <c r="A327" s="295" t="s">
        <v>337</v>
      </c>
      <c r="B327" s="295" t="s">
        <v>88</v>
      </c>
      <c r="C327" s="295" t="s">
        <v>158</v>
      </c>
      <c r="D327" s="295" t="s">
        <v>25</v>
      </c>
      <c r="E327" s="295" t="s">
        <v>26</v>
      </c>
      <c r="F327" s="294">
        <v>645</v>
      </c>
      <c r="G327" s="294">
        <v>2445</v>
      </c>
      <c r="H327" s="294">
        <v>282715</v>
      </c>
    </row>
    <row r="328" spans="1:8" s="291" customFormat="1" ht="11.25" x14ac:dyDescent="0.2">
      <c r="A328" s="295" t="s">
        <v>337</v>
      </c>
      <c r="B328" s="295" t="s">
        <v>87</v>
      </c>
      <c r="C328" s="295" t="s">
        <v>143</v>
      </c>
      <c r="D328" s="295" t="s">
        <v>1</v>
      </c>
      <c r="E328" s="295" t="s">
        <v>2</v>
      </c>
      <c r="F328" s="294">
        <v>55</v>
      </c>
      <c r="G328" s="294">
        <v>245</v>
      </c>
      <c r="H328" s="294">
        <v>21440</v>
      </c>
    </row>
    <row r="329" spans="1:8" s="291" customFormat="1" ht="11.25" x14ac:dyDescent="0.2">
      <c r="A329" s="295" t="s">
        <v>337</v>
      </c>
      <c r="B329" s="295" t="s">
        <v>87</v>
      </c>
      <c r="C329" s="295" t="s">
        <v>143</v>
      </c>
      <c r="D329" s="295" t="s">
        <v>3</v>
      </c>
      <c r="E329" s="295" t="s">
        <v>31</v>
      </c>
      <c r="F329" s="294">
        <v>185</v>
      </c>
      <c r="G329" s="294">
        <v>1020</v>
      </c>
      <c r="H329" s="294">
        <v>96990</v>
      </c>
    </row>
    <row r="330" spans="1:8" s="291" customFormat="1" ht="11.25" x14ac:dyDescent="0.2">
      <c r="A330" s="295" t="s">
        <v>337</v>
      </c>
      <c r="B330" s="295" t="s">
        <v>87</v>
      </c>
      <c r="C330" s="295" t="s">
        <v>143</v>
      </c>
      <c r="D330" s="295" t="s">
        <v>6</v>
      </c>
      <c r="E330" s="295" t="s">
        <v>139</v>
      </c>
      <c r="F330" s="294">
        <v>20</v>
      </c>
      <c r="G330" s="294">
        <v>80</v>
      </c>
      <c r="H330" s="294">
        <v>6380</v>
      </c>
    </row>
    <row r="331" spans="1:8" s="291" customFormat="1" ht="11.25" x14ac:dyDescent="0.2">
      <c r="A331" s="295" t="s">
        <v>337</v>
      </c>
      <c r="B331" s="295" t="s">
        <v>87</v>
      </c>
      <c r="C331" s="295" t="s">
        <v>143</v>
      </c>
      <c r="D331" s="295" t="s">
        <v>7</v>
      </c>
      <c r="E331" s="295" t="s">
        <v>8</v>
      </c>
      <c r="F331" s="294">
        <v>10</v>
      </c>
      <c r="G331" s="294">
        <v>20</v>
      </c>
      <c r="H331" s="294">
        <v>2975</v>
      </c>
    </row>
    <row r="332" spans="1:8" s="291" customFormat="1" ht="11.25" x14ac:dyDescent="0.2">
      <c r="A332" s="295" t="s">
        <v>337</v>
      </c>
      <c r="B332" s="295" t="s">
        <v>87</v>
      </c>
      <c r="C332" s="295" t="s">
        <v>143</v>
      </c>
      <c r="D332" s="295" t="s">
        <v>9</v>
      </c>
      <c r="E332" s="295" t="s">
        <v>138</v>
      </c>
      <c r="F332" s="294">
        <v>360</v>
      </c>
      <c r="G332" s="294">
        <v>1800</v>
      </c>
      <c r="H332" s="294">
        <v>198575</v>
      </c>
    </row>
    <row r="333" spans="1:8" s="291" customFormat="1" ht="11.25" x14ac:dyDescent="0.2">
      <c r="A333" s="295" t="s">
        <v>337</v>
      </c>
      <c r="B333" s="295" t="s">
        <v>87</v>
      </c>
      <c r="C333" s="295" t="s">
        <v>143</v>
      </c>
      <c r="D333" s="295" t="s">
        <v>10</v>
      </c>
      <c r="E333" s="295" t="s">
        <v>30</v>
      </c>
      <c r="F333" s="294">
        <v>60</v>
      </c>
      <c r="G333" s="294">
        <v>460</v>
      </c>
      <c r="H333" s="294">
        <v>33400</v>
      </c>
    </row>
    <row r="334" spans="1:8" s="291" customFormat="1" ht="11.25" x14ac:dyDescent="0.2">
      <c r="A334" s="295" t="s">
        <v>337</v>
      </c>
      <c r="B334" s="295" t="s">
        <v>87</v>
      </c>
      <c r="C334" s="295" t="s">
        <v>143</v>
      </c>
      <c r="D334" s="295" t="s">
        <v>11</v>
      </c>
      <c r="E334" s="295" t="s">
        <v>12</v>
      </c>
      <c r="F334" s="294">
        <v>635</v>
      </c>
      <c r="G334" s="294">
        <v>3640</v>
      </c>
      <c r="H334" s="294">
        <v>410585</v>
      </c>
    </row>
    <row r="335" spans="1:8" s="291" customFormat="1" ht="11.25" x14ac:dyDescent="0.2">
      <c r="A335" s="295" t="s">
        <v>337</v>
      </c>
      <c r="B335" s="295" t="s">
        <v>87</v>
      </c>
      <c r="C335" s="295" t="s">
        <v>143</v>
      </c>
      <c r="D335" s="295" t="s">
        <v>13</v>
      </c>
      <c r="E335" s="295" t="s">
        <v>28</v>
      </c>
      <c r="F335" s="294">
        <v>1535</v>
      </c>
      <c r="G335" s="294">
        <v>7325</v>
      </c>
      <c r="H335" s="294">
        <v>825930</v>
      </c>
    </row>
    <row r="336" spans="1:8" s="291" customFormat="1" ht="11.25" x14ac:dyDescent="0.2">
      <c r="A336" s="295" t="s">
        <v>337</v>
      </c>
      <c r="B336" s="295" t="s">
        <v>87</v>
      </c>
      <c r="C336" s="295" t="s">
        <v>143</v>
      </c>
      <c r="D336" s="295" t="s">
        <v>14</v>
      </c>
      <c r="E336" s="295" t="s">
        <v>137</v>
      </c>
      <c r="F336" s="294">
        <v>385</v>
      </c>
      <c r="G336" s="294">
        <v>3390</v>
      </c>
      <c r="H336" s="294">
        <v>392665</v>
      </c>
    </row>
    <row r="337" spans="1:8" s="291" customFormat="1" ht="11.25" x14ac:dyDescent="0.2">
      <c r="A337" s="295" t="s">
        <v>337</v>
      </c>
      <c r="B337" s="295" t="s">
        <v>87</v>
      </c>
      <c r="C337" s="295" t="s">
        <v>143</v>
      </c>
      <c r="D337" s="295" t="s">
        <v>15</v>
      </c>
      <c r="E337" s="295" t="s">
        <v>16</v>
      </c>
      <c r="F337" s="294">
        <v>680</v>
      </c>
      <c r="G337" s="294">
        <v>4835</v>
      </c>
      <c r="H337" s="294">
        <v>616500</v>
      </c>
    </row>
    <row r="338" spans="1:8" s="291" customFormat="1" ht="11.25" x14ac:dyDescent="0.2">
      <c r="A338" s="295" t="s">
        <v>337</v>
      </c>
      <c r="B338" s="295" t="s">
        <v>87</v>
      </c>
      <c r="C338" s="295" t="s">
        <v>143</v>
      </c>
      <c r="D338" s="295" t="s">
        <v>17</v>
      </c>
      <c r="E338" s="295" t="s">
        <v>18</v>
      </c>
      <c r="F338" s="294">
        <v>110</v>
      </c>
      <c r="G338" s="294">
        <v>590</v>
      </c>
      <c r="H338" s="294">
        <v>55120</v>
      </c>
    </row>
    <row r="339" spans="1:8" s="291" customFormat="1" ht="11.25" x14ac:dyDescent="0.2">
      <c r="A339" s="295" t="s">
        <v>337</v>
      </c>
      <c r="B339" s="295" t="s">
        <v>87</v>
      </c>
      <c r="C339" s="295" t="s">
        <v>143</v>
      </c>
      <c r="D339" s="295" t="s">
        <v>19</v>
      </c>
      <c r="E339" s="295" t="s">
        <v>20</v>
      </c>
      <c r="F339" s="294">
        <v>210</v>
      </c>
      <c r="G339" s="294">
        <v>705</v>
      </c>
      <c r="H339" s="294">
        <v>68125</v>
      </c>
    </row>
    <row r="340" spans="1:8" s="291" customFormat="1" ht="11.25" x14ac:dyDescent="0.2">
      <c r="A340" s="295" t="s">
        <v>337</v>
      </c>
      <c r="B340" s="295" t="s">
        <v>87</v>
      </c>
      <c r="C340" s="295" t="s">
        <v>143</v>
      </c>
      <c r="D340" s="295" t="s">
        <v>21</v>
      </c>
      <c r="E340" s="295" t="s">
        <v>22</v>
      </c>
      <c r="F340" s="294">
        <v>110</v>
      </c>
      <c r="G340" s="294">
        <v>315</v>
      </c>
      <c r="H340" s="294">
        <v>37525</v>
      </c>
    </row>
    <row r="341" spans="1:8" s="291" customFormat="1" ht="11.25" x14ac:dyDescent="0.2">
      <c r="A341" s="295" t="s">
        <v>337</v>
      </c>
      <c r="B341" s="295" t="s">
        <v>87</v>
      </c>
      <c r="C341" s="295" t="s">
        <v>143</v>
      </c>
      <c r="D341" s="295" t="s">
        <v>23</v>
      </c>
      <c r="E341" s="295" t="s">
        <v>32</v>
      </c>
      <c r="F341" s="294">
        <v>950</v>
      </c>
      <c r="G341" s="294">
        <v>5615</v>
      </c>
      <c r="H341" s="294">
        <v>495540</v>
      </c>
    </row>
    <row r="342" spans="1:8" s="291" customFormat="1" ht="11.25" x14ac:dyDescent="0.2">
      <c r="A342" s="295" t="s">
        <v>337</v>
      </c>
      <c r="B342" s="295" t="s">
        <v>87</v>
      </c>
      <c r="C342" s="295" t="s">
        <v>143</v>
      </c>
      <c r="D342" s="295" t="s">
        <v>24</v>
      </c>
      <c r="E342" s="295" t="s">
        <v>29</v>
      </c>
      <c r="F342" s="294">
        <v>520</v>
      </c>
      <c r="G342" s="294">
        <v>3390</v>
      </c>
      <c r="H342" s="294">
        <v>305215</v>
      </c>
    </row>
    <row r="343" spans="1:8" s="291" customFormat="1" ht="11.25" x14ac:dyDescent="0.2">
      <c r="A343" s="295" t="s">
        <v>337</v>
      </c>
      <c r="B343" s="295" t="s">
        <v>87</v>
      </c>
      <c r="C343" s="295" t="s">
        <v>143</v>
      </c>
      <c r="D343" s="295" t="s">
        <v>25</v>
      </c>
      <c r="E343" s="295" t="s">
        <v>26</v>
      </c>
      <c r="F343" s="294">
        <v>585</v>
      </c>
      <c r="G343" s="294">
        <v>2880</v>
      </c>
      <c r="H343" s="294">
        <v>307100</v>
      </c>
    </row>
    <row r="344" spans="1:8" s="291" customFormat="1" ht="11.25" x14ac:dyDescent="0.2">
      <c r="A344" s="295" t="s">
        <v>337</v>
      </c>
      <c r="B344" s="295" t="s">
        <v>86</v>
      </c>
      <c r="C344" s="295" t="s">
        <v>142</v>
      </c>
      <c r="D344" s="295" t="s">
        <v>1</v>
      </c>
      <c r="E344" s="295" t="s">
        <v>2</v>
      </c>
      <c r="F344" s="294">
        <v>25</v>
      </c>
      <c r="G344" s="294">
        <v>60</v>
      </c>
      <c r="H344" s="294">
        <v>6470</v>
      </c>
    </row>
    <row r="345" spans="1:8" s="291" customFormat="1" ht="11.25" x14ac:dyDescent="0.2">
      <c r="A345" s="295" t="s">
        <v>337</v>
      </c>
      <c r="B345" s="295" t="s">
        <v>86</v>
      </c>
      <c r="C345" s="295" t="s">
        <v>142</v>
      </c>
      <c r="D345" s="295" t="s">
        <v>3</v>
      </c>
      <c r="E345" s="295" t="s">
        <v>31</v>
      </c>
      <c r="F345" s="294">
        <v>50</v>
      </c>
      <c r="G345" s="294">
        <v>330</v>
      </c>
      <c r="H345" s="294">
        <v>29240</v>
      </c>
    </row>
    <row r="346" spans="1:8" s="291" customFormat="1" ht="11.25" x14ac:dyDescent="0.2">
      <c r="A346" s="295" t="s">
        <v>337</v>
      </c>
      <c r="B346" s="295" t="s">
        <v>86</v>
      </c>
      <c r="C346" s="295" t="s">
        <v>142</v>
      </c>
      <c r="D346" s="295" t="s">
        <v>6</v>
      </c>
      <c r="E346" s="295" t="s">
        <v>139</v>
      </c>
      <c r="F346" s="294">
        <v>5</v>
      </c>
      <c r="G346" s="294">
        <v>35</v>
      </c>
      <c r="H346" s="294">
        <v>2660</v>
      </c>
    </row>
    <row r="347" spans="1:8" s="291" customFormat="1" ht="11.25" x14ac:dyDescent="0.2">
      <c r="A347" s="295" t="s">
        <v>337</v>
      </c>
      <c r="B347" s="295" t="s">
        <v>86</v>
      </c>
      <c r="C347" s="295" t="s">
        <v>142</v>
      </c>
      <c r="D347" s="295" t="s">
        <v>7</v>
      </c>
      <c r="E347" s="295" t="s">
        <v>8</v>
      </c>
      <c r="F347" s="294">
        <v>0</v>
      </c>
      <c r="G347" s="294">
        <v>50</v>
      </c>
      <c r="H347" s="294">
        <v>4845</v>
      </c>
    </row>
    <row r="348" spans="1:8" s="291" customFormat="1" ht="11.25" x14ac:dyDescent="0.2">
      <c r="A348" s="295" t="s">
        <v>337</v>
      </c>
      <c r="B348" s="295" t="s">
        <v>86</v>
      </c>
      <c r="C348" s="295" t="s">
        <v>142</v>
      </c>
      <c r="D348" s="295" t="s">
        <v>9</v>
      </c>
      <c r="E348" s="295" t="s">
        <v>138</v>
      </c>
      <c r="F348" s="294">
        <v>170</v>
      </c>
      <c r="G348" s="294">
        <v>850</v>
      </c>
      <c r="H348" s="294">
        <v>91090</v>
      </c>
    </row>
    <row r="349" spans="1:8" s="291" customFormat="1" ht="11.25" x14ac:dyDescent="0.2">
      <c r="A349" s="295" t="s">
        <v>337</v>
      </c>
      <c r="B349" s="295" t="s">
        <v>86</v>
      </c>
      <c r="C349" s="295" t="s">
        <v>142</v>
      </c>
      <c r="D349" s="295" t="s">
        <v>10</v>
      </c>
      <c r="E349" s="295" t="s">
        <v>30</v>
      </c>
      <c r="F349" s="294">
        <v>45</v>
      </c>
      <c r="G349" s="294">
        <v>315</v>
      </c>
      <c r="H349" s="294">
        <v>24960</v>
      </c>
    </row>
    <row r="350" spans="1:8" s="291" customFormat="1" ht="11.25" x14ac:dyDescent="0.2">
      <c r="A350" s="295" t="s">
        <v>337</v>
      </c>
      <c r="B350" s="295" t="s">
        <v>86</v>
      </c>
      <c r="C350" s="295" t="s">
        <v>142</v>
      </c>
      <c r="D350" s="295" t="s">
        <v>11</v>
      </c>
      <c r="E350" s="295" t="s">
        <v>12</v>
      </c>
      <c r="F350" s="294">
        <v>305</v>
      </c>
      <c r="G350" s="294">
        <v>1575</v>
      </c>
      <c r="H350" s="294">
        <v>157245</v>
      </c>
    </row>
    <row r="351" spans="1:8" s="291" customFormat="1" ht="11.25" x14ac:dyDescent="0.2">
      <c r="A351" s="295" t="s">
        <v>337</v>
      </c>
      <c r="B351" s="295" t="s">
        <v>86</v>
      </c>
      <c r="C351" s="295" t="s">
        <v>142</v>
      </c>
      <c r="D351" s="295" t="s">
        <v>13</v>
      </c>
      <c r="E351" s="295" t="s">
        <v>28</v>
      </c>
      <c r="F351" s="294">
        <v>625</v>
      </c>
      <c r="G351" s="294">
        <v>2480</v>
      </c>
      <c r="H351" s="294">
        <v>271145</v>
      </c>
    </row>
    <row r="352" spans="1:8" s="291" customFormat="1" ht="11.25" x14ac:dyDescent="0.2">
      <c r="A352" s="295" t="s">
        <v>337</v>
      </c>
      <c r="B352" s="295" t="s">
        <v>86</v>
      </c>
      <c r="C352" s="295" t="s">
        <v>142</v>
      </c>
      <c r="D352" s="295" t="s">
        <v>14</v>
      </c>
      <c r="E352" s="295" t="s">
        <v>137</v>
      </c>
      <c r="F352" s="294">
        <v>145</v>
      </c>
      <c r="G352" s="294">
        <v>1225</v>
      </c>
      <c r="H352" s="294">
        <v>136660</v>
      </c>
    </row>
    <row r="353" spans="1:8" s="291" customFormat="1" ht="11.25" x14ac:dyDescent="0.2">
      <c r="A353" s="295" t="s">
        <v>337</v>
      </c>
      <c r="B353" s="295" t="s">
        <v>86</v>
      </c>
      <c r="C353" s="295" t="s">
        <v>142</v>
      </c>
      <c r="D353" s="295" t="s">
        <v>15</v>
      </c>
      <c r="E353" s="295" t="s">
        <v>16</v>
      </c>
      <c r="F353" s="294">
        <v>300</v>
      </c>
      <c r="G353" s="294">
        <v>1640</v>
      </c>
      <c r="H353" s="294">
        <v>197375</v>
      </c>
    </row>
    <row r="354" spans="1:8" s="291" customFormat="1" ht="11.25" x14ac:dyDescent="0.2">
      <c r="A354" s="295" t="s">
        <v>337</v>
      </c>
      <c r="B354" s="295" t="s">
        <v>86</v>
      </c>
      <c r="C354" s="295" t="s">
        <v>142</v>
      </c>
      <c r="D354" s="295" t="s">
        <v>17</v>
      </c>
      <c r="E354" s="295" t="s">
        <v>18</v>
      </c>
      <c r="F354" s="294">
        <v>55</v>
      </c>
      <c r="G354" s="294">
        <v>200</v>
      </c>
      <c r="H354" s="294">
        <v>18555</v>
      </c>
    </row>
    <row r="355" spans="1:8" s="291" customFormat="1" ht="11.25" x14ac:dyDescent="0.2">
      <c r="A355" s="295" t="s">
        <v>337</v>
      </c>
      <c r="B355" s="295" t="s">
        <v>86</v>
      </c>
      <c r="C355" s="295" t="s">
        <v>142</v>
      </c>
      <c r="D355" s="295" t="s">
        <v>19</v>
      </c>
      <c r="E355" s="295" t="s">
        <v>20</v>
      </c>
      <c r="F355" s="294">
        <v>70</v>
      </c>
      <c r="G355" s="294">
        <v>200</v>
      </c>
      <c r="H355" s="294">
        <v>23045</v>
      </c>
    </row>
    <row r="356" spans="1:8" s="291" customFormat="1" ht="11.25" x14ac:dyDescent="0.2">
      <c r="A356" s="295" t="s">
        <v>337</v>
      </c>
      <c r="B356" s="295" t="s">
        <v>86</v>
      </c>
      <c r="C356" s="295" t="s">
        <v>142</v>
      </c>
      <c r="D356" s="295" t="s">
        <v>21</v>
      </c>
      <c r="E356" s="295" t="s">
        <v>22</v>
      </c>
      <c r="F356" s="294">
        <v>35</v>
      </c>
      <c r="G356" s="294">
        <v>110</v>
      </c>
      <c r="H356" s="294">
        <v>11880</v>
      </c>
    </row>
    <row r="357" spans="1:8" s="291" customFormat="1" ht="11.25" x14ac:dyDescent="0.2">
      <c r="A357" s="295" t="s">
        <v>337</v>
      </c>
      <c r="B357" s="295" t="s">
        <v>86</v>
      </c>
      <c r="C357" s="295" t="s">
        <v>142</v>
      </c>
      <c r="D357" s="295" t="s">
        <v>23</v>
      </c>
      <c r="E357" s="295" t="s">
        <v>32</v>
      </c>
      <c r="F357" s="294">
        <v>345</v>
      </c>
      <c r="G357" s="294">
        <v>2025</v>
      </c>
      <c r="H357" s="294">
        <v>185090</v>
      </c>
    </row>
    <row r="358" spans="1:8" s="291" customFormat="1" ht="11.25" x14ac:dyDescent="0.2">
      <c r="A358" s="295" t="s">
        <v>337</v>
      </c>
      <c r="B358" s="295" t="s">
        <v>86</v>
      </c>
      <c r="C358" s="295" t="s">
        <v>142</v>
      </c>
      <c r="D358" s="295" t="s">
        <v>24</v>
      </c>
      <c r="E358" s="295" t="s">
        <v>29</v>
      </c>
      <c r="F358" s="294">
        <v>205</v>
      </c>
      <c r="G358" s="294">
        <v>1365</v>
      </c>
      <c r="H358" s="294">
        <v>158340</v>
      </c>
    </row>
    <row r="359" spans="1:8" s="291" customFormat="1" ht="11.25" x14ac:dyDescent="0.2">
      <c r="A359" s="295" t="s">
        <v>337</v>
      </c>
      <c r="B359" s="295" t="s">
        <v>86</v>
      </c>
      <c r="C359" s="295" t="s">
        <v>142</v>
      </c>
      <c r="D359" s="295" t="s">
        <v>25</v>
      </c>
      <c r="E359" s="295" t="s">
        <v>26</v>
      </c>
      <c r="F359" s="294">
        <v>235</v>
      </c>
      <c r="G359" s="294">
        <v>885</v>
      </c>
      <c r="H359" s="294">
        <v>103765</v>
      </c>
    </row>
    <row r="360" spans="1:8" s="291" customFormat="1" ht="11.25" x14ac:dyDescent="0.2">
      <c r="A360" s="295" t="s">
        <v>337</v>
      </c>
      <c r="B360" s="295" t="s">
        <v>147</v>
      </c>
      <c r="C360" s="295" t="s">
        <v>335</v>
      </c>
      <c r="D360" s="295" t="s">
        <v>1</v>
      </c>
      <c r="E360" s="295" t="s">
        <v>2</v>
      </c>
      <c r="F360" s="294">
        <v>135</v>
      </c>
      <c r="G360" s="294">
        <v>680</v>
      </c>
      <c r="H360" s="294">
        <v>71645</v>
      </c>
    </row>
    <row r="361" spans="1:8" s="291" customFormat="1" ht="11.25" x14ac:dyDescent="0.2">
      <c r="A361" s="295" t="s">
        <v>337</v>
      </c>
      <c r="B361" s="295" t="s">
        <v>147</v>
      </c>
      <c r="C361" s="295" t="s">
        <v>335</v>
      </c>
      <c r="D361" s="295" t="s">
        <v>3</v>
      </c>
      <c r="E361" s="295" t="s">
        <v>31</v>
      </c>
      <c r="F361" s="294">
        <v>405</v>
      </c>
      <c r="G361" s="294">
        <v>2590</v>
      </c>
      <c r="H361" s="294">
        <v>281050</v>
      </c>
    </row>
    <row r="362" spans="1:8" s="291" customFormat="1" ht="11.25" x14ac:dyDescent="0.2">
      <c r="A362" s="295" t="s">
        <v>337</v>
      </c>
      <c r="B362" s="295" t="s">
        <v>147</v>
      </c>
      <c r="C362" s="295" t="s">
        <v>335</v>
      </c>
      <c r="D362" s="295" t="s">
        <v>6</v>
      </c>
      <c r="E362" s="295" t="s">
        <v>139</v>
      </c>
      <c r="F362" s="294">
        <v>70</v>
      </c>
      <c r="G362" s="294">
        <v>480</v>
      </c>
      <c r="H362" s="294">
        <v>51795</v>
      </c>
    </row>
    <row r="363" spans="1:8" s="291" customFormat="1" ht="11.25" x14ac:dyDescent="0.2">
      <c r="A363" s="295" t="s">
        <v>337</v>
      </c>
      <c r="B363" s="295" t="s">
        <v>147</v>
      </c>
      <c r="C363" s="295" t="s">
        <v>335</v>
      </c>
      <c r="D363" s="295" t="s">
        <v>7</v>
      </c>
      <c r="E363" s="295" t="s">
        <v>8</v>
      </c>
      <c r="F363" s="294">
        <v>15</v>
      </c>
      <c r="G363" s="294">
        <v>65</v>
      </c>
      <c r="H363" s="294">
        <v>8165</v>
      </c>
    </row>
    <row r="364" spans="1:8" s="291" customFormat="1" ht="11.25" x14ac:dyDescent="0.2">
      <c r="A364" s="295" t="s">
        <v>337</v>
      </c>
      <c r="B364" s="295" t="s">
        <v>147</v>
      </c>
      <c r="C364" s="295" t="s">
        <v>335</v>
      </c>
      <c r="D364" s="295" t="s">
        <v>9</v>
      </c>
      <c r="E364" s="295" t="s">
        <v>138</v>
      </c>
      <c r="F364" s="294">
        <v>705</v>
      </c>
      <c r="G364" s="294">
        <v>4420</v>
      </c>
      <c r="H364" s="294">
        <v>474455</v>
      </c>
    </row>
    <row r="365" spans="1:8" s="291" customFormat="1" ht="11.25" x14ac:dyDescent="0.2">
      <c r="A365" s="295" t="s">
        <v>337</v>
      </c>
      <c r="B365" s="295" t="s">
        <v>147</v>
      </c>
      <c r="C365" s="295" t="s">
        <v>335</v>
      </c>
      <c r="D365" s="295" t="s">
        <v>10</v>
      </c>
      <c r="E365" s="295" t="s">
        <v>30</v>
      </c>
      <c r="F365" s="294">
        <v>105</v>
      </c>
      <c r="G365" s="294">
        <v>1215</v>
      </c>
      <c r="H365" s="294">
        <v>95190</v>
      </c>
    </row>
    <row r="366" spans="1:8" s="291" customFormat="1" ht="11.25" x14ac:dyDescent="0.2">
      <c r="A366" s="295" t="s">
        <v>337</v>
      </c>
      <c r="B366" s="295" t="s">
        <v>147</v>
      </c>
      <c r="C366" s="295" t="s">
        <v>335</v>
      </c>
      <c r="D366" s="295" t="s">
        <v>11</v>
      </c>
      <c r="E366" s="295" t="s">
        <v>12</v>
      </c>
      <c r="F366" s="294">
        <v>1890</v>
      </c>
      <c r="G366" s="294">
        <v>12885</v>
      </c>
      <c r="H366" s="294">
        <v>1450180</v>
      </c>
    </row>
    <row r="367" spans="1:8" s="291" customFormat="1" ht="11.25" x14ac:dyDescent="0.2">
      <c r="A367" s="295" t="s">
        <v>337</v>
      </c>
      <c r="B367" s="295" t="s">
        <v>147</v>
      </c>
      <c r="C367" s="295" t="s">
        <v>335</v>
      </c>
      <c r="D367" s="295" t="s">
        <v>13</v>
      </c>
      <c r="E367" s="295" t="s">
        <v>28</v>
      </c>
      <c r="F367" s="294">
        <v>3310</v>
      </c>
      <c r="G367" s="294">
        <v>16870</v>
      </c>
      <c r="H367" s="294">
        <v>1929555</v>
      </c>
    </row>
    <row r="368" spans="1:8" s="291" customFormat="1" ht="11.25" x14ac:dyDescent="0.2">
      <c r="A368" s="295" t="s">
        <v>337</v>
      </c>
      <c r="B368" s="295" t="s">
        <v>147</v>
      </c>
      <c r="C368" s="295" t="s">
        <v>335</v>
      </c>
      <c r="D368" s="295" t="s">
        <v>14</v>
      </c>
      <c r="E368" s="295" t="s">
        <v>137</v>
      </c>
      <c r="F368" s="294">
        <v>605</v>
      </c>
      <c r="G368" s="294">
        <v>5745</v>
      </c>
      <c r="H368" s="294">
        <v>605065</v>
      </c>
    </row>
    <row r="369" spans="1:8" s="291" customFormat="1" ht="11.25" x14ac:dyDescent="0.2">
      <c r="A369" s="295" t="s">
        <v>337</v>
      </c>
      <c r="B369" s="295" t="s">
        <v>147</v>
      </c>
      <c r="C369" s="295" t="s">
        <v>335</v>
      </c>
      <c r="D369" s="295" t="s">
        <v>15</v>
      </c>
      <c r="E369" s="295" t="s">
        <v>16</v>
      </c>
      <c r="F369" s="294">
        <v>1330</v>
      </c>
      <c r="G369" s="294">
        <v>8765</v>
      </c>
      <c r="H369" s="294">
        <v>1134060</v>
      </c>
    </row>
    <row r="370" spans="1:8" s="291" customFormat="1" ht="11.25" x14ac:dyDescent="0.2">
      <c r="A370" s="295" t="s">
        <v>337</v>
      </c>
      <c r="B370" s="295" t="s">
        <v>147</v>
      </c>
      <c r="C370" s="295" t="s">
        <v>335</v>
      </c>
      <c r="D370" s="295" t="s">
        <v>17</v>
      </c>
      <c r="E370" s="295" t="s">
        <v>18</v>
      </c>
      <c r="F370" s="294">
        <v>190</v>
      </c>
      <c r="G370" s="294">
        <v>1020</v>
      </c>
      <c r="H370" s="294">
        <v>108855</v>
      </c>
    </row>
    <row r="371" spans="1:8" s="291" customFormat="1" ht="11.25" x14ac:dyDescent="0.2">
      <c r="A371" s="295" t="s">
        <v>337</v>
      </c>
      <c r="B371" s="295" t="s">
        <v>147</v>
      </c>
      <c r="C371" s="295" t="s">
        <v>335</v>
      </c>
      <c r="D371" s="295" t="s">
        <v>19</v>
      </c>
      <c r="E371" s="295" t="s">
        <v>20</v>
      </c>
      <c r="F371" s="294">
        <v>400</v>
      </c>
      <c r="G371" s="294">
        <v>1435</v>
      </c>
      <c r="H371" s="294">
        <v>136410</v>
      </c>
    </row>
    <row r="372" spans="1:8" s="291" customFormat="1" ht="11.25" x14ac:dyDescent="0.2">
      <c r="A372" s="295" t="s">
        <v>337</v>
      </c>
      <c r="B372" s="295" t="s">
        <v>147</v>
      </c>
      <c r="C372" s="295" t="s">
        <v>335</v>
      </c>
      <c r="D372" s="295" t="s">
        <v>21</v>
      </c>
      <c r="E372" s="295" t="s">
        <v>22</v>
      </c>
      <c r="F372" s="294">
        <v>220</v>
      </c>
      <c r="G372" s="294">
        <v>885</v>
      </c>
      <c r="H372" s="294">
        <v>92140</v>
      </c>
    </row>
    <row r="373" spans="1:8" s="291" customFormat="1" ht="11.25" x14ac:dyDescent="0.2">
      <c r="A373" s="295" t="s">
        <v>337</v>
      </c>
      <c r="B373" s="295" t="s">
        <v>147</v>
      </c>
      <c r="C373" s="295" t="s">
        <v>335</v>
      </c>
      <c r="D373" s="295" t="s">
        <v>23</v>
      </c>
      <c r="E373" s="295" t="s">
        <v>32</v>
      </c>
      <c r="F373" s="294">
        <v>1525</v>
      </c>
      <c r="G373" s="294">
        <v>9695</v>
      </c>
      <c r="H373" s="294">
        <v>818770</v>
      </c>
    </row>
    <row r="374" spans="1:8" s="291" customFormat="1" ht="11.25" x14ac:dyDescent="0.2">
      <c r="A374" s="295" t="s">
        <v>337</v>
      </c>
      <c r="B374" s="295" t="s">
        <v>147</v>
      </c>
      <c r="C374" s="295" t="s">
        <v>335</v>
      </c>
      <c r="D374" s="295" t="s">
        <v>24</v>
      </c>
      <c r="E374" s="295" t="s">
        <v>29</v>
      </c>
      <c r="F374" s="294">
        <v>1345</v>
      </c>
      <c r="G374" s="294">
        <v>7845</v>
      </c>
      <c r="H374" s="294">
        <v>760080</v>
      </c>
    </row>
    <row r="375" spans="1:8" s="291" customFormat="1" ht="11.25" x14ac:dyDescent="0.2">
      <c r="A375" s="295" t="s">
        <v>337</v>
      </c>
      <c r="B375" s="295" t="s">
        <v>147</v>
      </c>
      <c r="C375" s="295" t="s">
        <v>335</v>
      </c>
      <c r="D375" s="295" t="s">
        <v>25</v>
      </c>
      <c r="E375" s="295" t="s">
        <v>26</v>
      </c>
      <c r="F375" s="294">
        <v>1330</v>
      </c>
      <c r="G375" s="294">
        <v>5820</v>
      </c>
      <c r="H375" s="294">
        <v>648895</v>
      </c>
    </row>
    <row r="376" spans="1:8" s="291" customFormat="1" ht="11.25" x14ac:dyDescent="0.2">
      <c r="A376" s="295" t="s">
        <v>337</v>
      </c>
      <c r="B376" s="295"/>
      <c r="C376" s="295" t="s">
        <v>157</v>
      </c>
      <c r="D376" s="295" t="s">
        <v>1</v>
      </c>
      <c r="E376" s="295" t="s">
        <v>2</v>
      </c>
      <c r="F376" s="294">
        <v>0</v>
      </c>
      <c r="G376" s="294">
        <v>0</v>
      </c>
      <c r="H376" s="294">
        <v>245</v>
      </c>
    </row>
    <row r="377" spans="1:8" s="291" customFormat="1" ht="11.25" x14ac:dyDescent="0.2">
      <c r="A377" s="295" t="s">
        <v>337</v>
      </c>
      <c r="B377" s="295"/>
      <c r="C377" s="295" t="s">
        <v>157</v>
      </c>
      <c r="D377" s="295" t="s">
        <v>3</v>
      </c>
      <c r="E377" s="295" t="s">
        <v>31</v>
      </c>
      <c r="F377" s="294">
        <v>5</v>
      </c>
      <c r="G377" s="294">
        <v>5</v>
      </c>
      <c r="H377" s="294">
        <v>345</v>
      </c>
    </row>
    <row r="378" spans="1:8" s="291" customFormat="1" ht="11.25" x14ac:dyDescent="0.2">
      <c r="A378" s="295" t="s">
        <v>337</v>
      </c>
      <c r="B378" s="295"/>
      <c r="C378" s="295" t="s">
        <v>157</v>
      </c>
      <c r="D378" s="295" t="s">
        <v>9</v>
      </c>
      <c r="E378" s="295" t="s">
        <v>138</v>
      </c>
      <c r="F378" s="294">
        <v>0</v>
      </c>
      <c r="G378" s="294">
        <v>5</v>
      </c>
      <c r="H378" s="294">
        <v>870</v>
      </c>
    </row>
    <row r="379" spans="1:8" s="291" customFormat="1" ht="11.25" x14ac:dyDescent="0.2">
      <c r="A379" s="295" t="s">
        <v>337</v>
      </c>
      <c r="B379" s="295"/>
      <c r="C379" s="295" t="s">
        <v>157</v>
      </c>
      <c r="D379" s="295" t="s">
        <v>10</v>
      </c>
      <c r="E379" s="295" t="s">
        <v>30</v>
      </c>
      <c r="F379" s="294"/>
      <c r="G379" s="294"/>
      <c r="H379" s="294"/>
    </row>
    <row r="380" spans="1:8" s="291" customFormat="1" ht="11.25" x14ac:dyDescent="0.2">
      <c r="A380" s="295" t="s">
        <v>337</v>
      </c>
      <c r="B380" s="295"/>
      <c r="C380" s="295" t="s">
        <v>157</v>
      </c>
      <c r="D380" s="295" t="s">
        <v>11</v>
      </c>
      <c r="E380" s="295" t="s">
        <v>12</v>
      </c>
      <c r="F380" s="294">
        <v>10</v>
      </c>
      <c r="G380" s="294">
        <v>25</v>
      </c>
      <c r="H380" s="294">
        <v>3080</v>
      </c>
    </row>
    <row r="381" spans="1:8" s="291" customFormat="1" ht="11.25" x14ac:dyDescent="0.2">
      <c r="A381" s="295" t="s">
        <v>337</v>
      </c>
      <c r="B381" s="295"/>
      <c r="C381" s="295" t="s">
        <v>157</v>
      </c>
      <c r="D381" s="295" t="s">
        <v>13</v>
      </c>
      <c r="E381" s="295" t="s">
        <v>28</v>
      </c>
      <c r="F381" s="294">
        <v>40</v>
      </c>
      <c r="G381" s="294">
        <v>105</v>
      </c>
      <c r="H381" s="294">
        <v>10490</v>
      </c>
    </row>
    <row r="382" spans="1:8" s="291" customFormat="1" ht="11.25" x14ac:dyDescent="0.2">
      <c r="A382" s="295" t="s">
        <v>337</v>
      </c>
      <c r="B382" s="295"/>
      <c r="C382" s="295" t="s">
        <v>157</v>
      </c>
      <c r="D382" s="295" t="s">
        <v>14</v>
      </c>
      <c r="E382" s="295" t="s">
        <v>137</v>
      </c>
      <c r="F382" s="294">
        <v>10</v>
      </c>
      <c r="G382" s="294">
        <v>45</v>
      </c>
      <c r="H382" s="294">
        <v>5410</v>
      </c>
    </row>
    <row r="383" spans="1:8" s="291" customFormat="1" ht="11.25" x14ac:dyDescent="0.2">
      <c r="A383" s="295" t="s">
        <v>337</v>
      </c>
      <c r="B383" s="295"/>
      <c r="C383" s="295" t="s">
        <v>157</v>
      </c>
      <c r="D383" s="295" t="s">
        <v>15</v>
      </c>
      <c r="E383" s="295" t="s">
        <v>16</v>
      </c>
      <c r="F383" s="294">
        <v>15</v>
      </c>
      <c r="G383" s="294">
        <v>50</v>
      </c>
      <c r="H383" s="294">
        <v>6650</v>
      </c>
    </row>
    <row r="384" spans="1:8" s="291" customFormat="1" ht="11.25" x14ac:dyDescent="0.2">
      <c r="A384" s="295" t="s">
        <v>337</v>
      </c>
      <c r="B384" s="295"/>
      <c r="C384" s="295" t="s">
        <v>157</v>
      </c>
      <c r="D384" s="295" t="s">
        <v>17</v>
      </c>
      <c r="E384" s="295" t="s">
        <v>18</v>
      </c>
      <c r="F384" s="294">
        <v>0</v>
      </c>
      <c r="G384" s="294">
        <v>10</v>
      </c>
      <c r="H384" s="294">
        <v>1025</v>
      </c>
    </row>
    <row r="385" spans="1:8" s="291" customFormat="1" ht="11.25" x14ac:dyDescent="0.2">
      <c r="A385" s="295" t="s">
        <v>337</v>
      </c>
      <c r="B385" s="295"/>
      <c r="C385" s="295" t="s">
        <v>157</v>
      </c>
      <c r="D385" s="295" t="s">
        <v>19</v>
      </c>
      <c r="E385" s="295" t="s">
        <v>20</v>
      </c>
      <c r="F385" s="294">
        <v>0</v>
      </c>
      <c r="G385" s="294">
        <v>0</v>
      </c>
      <c r="H385" s="294">
        <v>180</v>
      </c>
    </row>
    <row r="386" spans="1:8" s="291" customFormat="1" ht="11.25" x14ac:dyDescent="0.2">
      <c r="A386" s="295" t="s">
        <v>337</v>
      </c>
      <c r="B386" s="295"/>
      <c r="C386" s="295" t="s">
        <v>157</v>
      </c>
      <c r="D386" s="295" t="s">
        <v>23</v>
      </c>
      <c r="E386" s="295" t="s">
        <v>32</v>
      </c>
      <c r="F386" s="294">
        <v>15</v>
      </c>
      <c r="G386" s="294">
        <v>35</v>
      </c>
      <c r="H386" s="294">
        <v>3310</v>
      </c>
    </row>
    <row r="387" spans="1:8" s="291" customFormat="1" ht="11.25" x14ac:dyDescent="0.2">
      <c r="A387" s="295" t="s">
        <v>337</v>
      </c>
      <c r="B387" s="295"/>
      <c r="C387" s="295" t="s">
        <v>157</v>
      </c>
      <c r="D387" s="295" t="s">
        <v>24</v>
      </c>
      <c r="E387" s="295" t="s">
        <v>29</v>
      </c>
      <c r="F387" s="294">
        <v>5</v>
      </c>
      <c r="G387" s="294">
        <v>40</v>
      </c>
      <c r="H387" s="294">
        <v>1795</v>
      </c>
    </row>
    <row r="388" spans="1:8" s="291" customFormat="1" ht="11.25" x14ac:dyDescent="0.2">
      <c r="A388" s="295" t="s">
        <v>337</v>
      </c>
      <c r="B388" s="295"/>
      <c r="C388" s="295" t="s">
        <v>157</v>
      </c>
      <c r="D388" s="295" t="s">
        <v>25</v>
      </c>
      <c r="E388" s="295" t="s">
        <v>26</v>
      </c>
      <c r="F388" s="294">
        <v>20</v>
      </c>
      <c r="G388" s="294">
        <v>30</v>
      </c>
      <c r="H388" s="294">
        <v>2905</v>
      </c>
    </row>
    <row r="389" spans="1:8" s="291" customFormat="1" ht="11.25" x14ac:dyDescent="0.2">
      <c r="A389" s="295" t="s">
        <v>337</v>
      </c>
      <c r="B389" s="295" t="s">
        <v>85</v>
      </c>
      <c r="C389" s="295" t="s">
        <v>141</v>
      </c>
      <c r="D389" s="295" t="s">
        <v>1</v>
      </c>
      <c r="E389" s="295" t="s">
        <v>2</v>
      </c>
      <c r="F389" s="294">
        <v>15</v>
      </c>
      <c r="G389" s="294">
        <v>55</v>
      </c>
      <c r="H389" s="294">
        <v>5535</v>
      </c>
    </row>
    <row r="390" spans="1:8" s="291" customFormat="1" ht="11.25" x14ac:dyDescent="0.2">
      <c r="A390" s="295" t="s">
        <v>337</v>
      </c>
      <c r="B390" s="295" t="s">
        <v>85</v>
      </c>
      <c r="C390" s="295" t="s">
        <v>141</v>
      </c>
      <c r="D390" s="295" t="s">
        <v>3</v>
      </c>
      <c r="E390" s="295" t="s">
        <v>31</v>
      </c>
      <c r="F390" s="294">
        <v>35</v>
      </c>
      <c r="G390" s="294">
        <v>285</v>
      </c>
      <c r="H390" s="294">
        <v>21535</v>
      </c>
    </row>
    <row r="391" spans="1:8" s="291" customFormat="1" ht="11.25" x14ac:dyDescent="0.2">
      <c r="A391" s="295" t="s">
        <v>337</v>
      </c>
      <c r="B391" s="295" t="s">
        <v>85</v>
      </c>
      <c r="C391" s="295" t="s">
        <v>141</v>
      </c>
      <c r="D391" s="295" t="s">
        <v>6</v>
      </c>
      <c r="E391" s="295" t="s">
        <v>139</v>
      </c>
      <c r="F391" s="294">
        <v>0</v>
      </c>
      <c r="G391" s="294">
        <v>0</v>
      </c>
      <c r="H391" s="294">
        <v>120</v>
      </c>
    </row>
    <row r="392" spans="1:8" s="291" customFormat="1" ht="11.25" x14ac:dyDescent="0.2">
      <c r="A392" s="295" t="s">
        <v>337</v>
      </c>
      <c r="B392" s="295" t="s">
        <v>85</v>
      </c>
      <c r="C392" s="295" t="s">
        <v>141</v>
      </c>
      <c r="D392" s="295" t="s">
        <v>9</v>
      </c>
      <c r="E392" s="295" t="s">
        <v>138</v>
      </c>
      <c r="F392" s="294">
        <v>55</v>
      </c>
      <c r="G392" s="294">
        <v>360</v>
      </c>
      <c r="H392" s="294">
        <v>40665</v>
      </c>
    </row>
    <row r="393" spans="1:8" s="291" customFormat="1" ht="11.25" x14ac:dyDescent="0.2">
      <c r="A393" s="295" t="s">
        <v>337</v>
      </c>
      <c r="B393" s="295" t="s">
        <v>85</v>
      </c>
      <c r="C393" s="295" t="s">
        <v>141</v>
      </c>
      <c r="D393" s="295" t="s">
        <v>10</v>
      </c>
      <c r="E393" s="295" t="s">
        <v>30</v>
      </c>
      <c r="F393" s="294">
        <v>10</v>
      </c>
      <c r="G393" s="294">
        <v>230</v>
      </c>
      <c r="H393" s="294">
        <v>21440</v>
      </c>
    </row>
    <row r="394" spans="1:8" s="291" customFormat="1" ht="11.25" x14ac:dyDescent="0.2">
      <c r="A394" s="295" t="s">
        <v>337</v>
      </c>
      <c r="B394" s="295" t="s">
        <v>85</v>
      </c>
      <c r="C394" s="295" t="s">
        <v>141</v>
      </c>
      <c r="D394" s="295" t="s">
        <v>11</v>
      </c>
      <c r="E394" s="295" t="s">
        <v>12</v>
      </c>
      <c r="F394" s="294">
        <v>180</v>
      </c>
      <c r="G394" s="294">
        <v>2305</v>
      </c>
      <c r="H394" s="294">
        <v>284500</v>
      </c>
    </row>
    <row r="395" spans="1:8" s="291" customFormat="1" ht="11.25" x14ac:dyDescent="0.2">
      <c r="A395" s="295" t="s">
        <v>337</v>
      </c>
      <c r="B395" s="295" t="s">
        <v>85</v>
      </c>
      <c r="C395" s="295" t="s">
        <v>141</v>
      </c>
      <c r="D395" s="295" t="s">
        <v>13</v>
      </c>
      <c r="E395" s="295" t="s">
        <v>28</v>
      </c>
      <c r="F395" s="294">
        <v>260</v>
      </c>
      <c r="G395" s="294">
        <v>1310</v>
      </c>
      <c r="H395" s="294">
        <v>150205</v>
      </c>
    </row>
    <row r="396" spans="1:8" s="291" customFormat="1" ht="11.25" x14ac:dyDescent="0.2">
      <c r="A396" s="295" t="s">
        <v>337</v>
      </c>
      <c r="B396" s="295" t="s">
        <v>85</v>
      </c>
      <c r="C396" s="295" t="s">
        <v>141</v>
      </c>
      <c r="D396" s="295" t="s">
        <v>14</v>
      </c>
      <c r="E396" s="295" t="s">
        <v>137</v>
      </c>
      <c r="F396" s="294">
        <v>125</v>
      </c>
      <c r="G396" s="294">
        <v>825</v>
      </c>
      <c r="H396" s="294">
        <v>99930</v>
      </c>
    </row>
    <row r="397" spans="1:8" s="291" customFormat="1" ht="11.25" x14ac:dyDescent="0.2">
      <c r="A397" s="295" t="s">
        <v>337</v>
      </c>
      <c r="B397" s="295" t="s">
        <v>85</v>
      </c>
      <c r="C397" s="295" t="s">
        <v>141</v>
      </c>
      <c r="D397" s="295" t="s">
        <v>15</v>
      </c>
      <c r="E397" s="295" t="s">
        <v>16</v>
      </c>
      <c r="F397" s="294">
        <v>140</v>
      </c>
      <c r="G397" s="294">
        <v>780</v>
      </c>
      <c r="H397" s="294">
        <v>93745</v>
      </c>
    </row>
    <row r="398" spans="1:8" s="291" customFormat="1" ht="11.25" x14ac:dyDescent="0.2">
      <c r="A398" s="295" t="s">
        <v>337</v>
      </c>
      <c r="B398" s="295" t="s">
        <v>85</v>
      </c>
      <c r="C398" s="295" t="s">
        <v>141</v>
      </c>
      <c r="D398" s="295" t="s">
        <v>17</v>
      </c>
      <c r="E398" s="295" t="s">
        <v>18</v>
      </c>
      <c r="F398" s="294">
        <v>20</v>
      </c>
      <c r="G398" s="294">
        <v>80</v>
      </c>
      <c r="H398" s="294">
        <v>9360</v>
      </c>
    </row>
    <row r="399" spans="1:8" s="291" customFormat="1" ht="11.25" x14ac:dyDescent="0.2">
      <c r="A399" s="295" t="s">
        <v>337</v>
      </c>
      <c r="B399" s="295" t="s">
        <v>85</v>
      </c>
      <c r="C399" s="295" t="s">
        <v>141</v>
      </c>
      <c r="D399" s="295" t="s">
        <v>19</v>
      </c>
      <c r="E399" s="295" t="s">
        <v>20</v>
      </c>
      <c r="F399" s="294">
        <v>10</v>
      </c>
      <c r="G399" s="294">
        <v>35</v>
      </c>
      <c r="H399" s="294">
        <v>3670</v>
      </c>
    </row>
    <row r="400" spans="1:8" s="291" customFormat="1" ht="11.25" x14ac:dyDescent="0.2">
      <c r="A400" s="295" t="s">
        <v>337</v>
      </c>
      <c r="B400" s="295" t="s">
        <v>85</v>
      </c>
      <c r="C400" s="295" t="s">
        <v>141</v>
      </c>
      <c r="D400" s="295" t="s">
        <v>21</v>
      </c>
      <c r="E400" s="295" t="s">
        <v>22</v>
      </c>
      <c r="F400" s="294">
        <v>10</v>
      </c>
      <c r="G400" s="294">
        <v>105</v>
      </c>
      <c r="H400" s="294">
        <v>11200</v>
      </c>
    </row>
    <row r="401" spans="1:8" s="291" customFormat="1" ht="11.25" x14ac:dyDescent="0.2">
      <c r="A401" s="295" t="s">
        <v>337</v>
      </c>
      <c r="B401" s="295" t="s">
        <v>85</v>
      </c>
      <c r="C401" s="295" t="s">
        <v>141</v>
      </c>
      <c r="D401" s="295" t="s">
        <v>23</v>
      </c>
      <c r="E401" s="295" t="s">
        <v>32</v>
      </c>
      <c r="F401" s="294">
        <v>175</v>
      </c>
      <c r="G401" s="294">
        <v>1165</v>
      </c>
      <c r="H401" s="294">
        <v>120445</v>
      </c>
    </row>
    <row r="402" spans="1:8" s="291" customFormat="1" ht="11.25" x14ac:dyDescent="0.2">
      <c r="A402" s="295" t="s">
        <v>337</v>
      </c>
      <c r="B402" s="295" t="s">
        <v>85</v>
      </c>
      <c r="C402" s="295" t="s">
        <v>141</v>
      </c>
      <c r="D402" s="295" t="s">
        <v>24</v>
      </c>
      <c r="E402" s="295" t="s">
        <v>29</v>
      </c>
      <c r="F402" s="294">
        <v>110</v>
      </c>
      <c r="G402" s="294">
        <v>1000</v>
      </c>
      <c r="H402" s="294">
        <v>107595</v>
      </c>
    </row>
    <row r="403" spans="1:8" s="291" customFormat="1" ht="11.25" x14ac:dyDescent="0.2">
      <c r="A403" s="295" t="s">
        <v>337</v>
      </c>
      <c r="B403" s="295" t="s">
        <v>85</v>
      </c>
      <c r="C403" s="295" t="s">
        <v>141</v>
      </c>
      <c r="D403" s="295" t="s">
        <v>25</v>
      </c>
      <c r="E403" s="295" t="s">
        <v>26</v>
      </c>
      <c r="F403" s="294">
        <v>100</v>
      </c>
      <c r="G403" s="294">
        <v>435</v>
      </c>
      <c r="H403" s="294">
        <v>47145</v>
      </c>
    </row>
    <row r="404" spans="1:8" s="291" customFormat="1" ht="11.25" x14ac:dyDescent="0.2">
      <c r="A404" s="295" t="s">
        <v>337</v>
      </c>
      <c r="B404" s="295" t="s">
        <v>146</v>
      </c>
      <c r="C404" s="295" t="s">
        <v>334</v>
      </c>
      <c r="D404" s="295" t="s">
        <v>1</v>
      </c>
      <c r="E404" s="295" t="s">
        <v>2</v>
      </c>
      <c r="F404" s="294">
        <v>240</v>
      </c>
      <c r="G404" s="294">
        <v>815</v>
      </c>
      <c r="H404" s="294">
        <v>75895</v>
      </c>
    </row>
    <row r="405" spans="1:8" s="291" customFormat="1" ht="11.25" x14ac:dyDescent="0.2">
      <c r="A405" s="295" t="s">
        <v>337</v>
      </c>
      <c r="B405" s="295" t="s">
        <v>146</v>
      </c>
      <c r="C405" s="295" t="s">
        <v>334</v>
      </c>
      <c r="D405" s="295" t="s">
        <v>3</v>
      </c>
      <c r="E405" s="295" t="s">
        <v>31</v>
      </c>
      <c r="F405" s="294">
        <v>3235</v>
      </c>
      <c r="G405" s="294">
        <v>20370</v>
      </c>
      <c r="H405" s="294">
        <v>2173115</v>
      </c>
    </row>
    <row r="406" spans="1:8" s="291" customFormat="1" ht="11.25" x14ac:dyDescent="0.2">
      <c r="A406" s="295" t="s">
        <v>337</v>
      </c>
      <c r="B406" s="295" t="s">
        <v>146</v>
      </c>
      <c r="C406" s="295" t="s">
        <v>334</v>
      </c>
      <c r="D406" s="295" t="s">
        <v>4</v>
      </c>
      <c r="E406" s="295" t="s">
        <v>5</v>
      </c>
      <c r="F406" s="294">
        <v>5</v>
      </c>
      <c r="G406" s="294">
        <v>160</v>
      </c>
      <c r="H406" s="294">
        <v>13865</v>
      </c>
    </row>
    <row r="407" spans="1:8" s="291" customFormat="1" ht="11.25" x14ac:dyDescent="0.2">
      <c r="A407" s="295" t="s">
        <v>337</v>
      </c>
      <c r="B407" s="295" t="s">
        <v>146</v>
      </c>
      <c r="C407" s="295" t="s">
        <v>334</v>
      </c>
      <c r="D407" s="295" t="s">
        <v>6</v>
      </c>
      <c r="E407" s="295" t="s">
        <v>139</v>
      </c>
      <c r="F407" s="294">
        <v>950</v>
      </c>
      <c r="G407" s="294">
        <v>20985</v>
      </c>
      <c r="H407" s="294">
        <v>1545270</v>
      </c>
    </row>
    <row r="408" spans="1:8" s="291" customFormat="1" ht="11.25" x14ac:dyDescent="0.2">
      <c r="A408" s="295" t="s">
        <v>337</v>
      </c>
      <c r="B408" s="295" t="s">
        <v>146</v>
      </c>
      <c r="C408" s="295" t="s">
        <v>334</v>
      </c>
      <c r="D408" s="295" t="s">
        <v>7</v>
      </c>
      <c r="E408" s="295" t="s">
        <v>8</v>
      </c>
      <c r="F408" s="294">
        <v>195</v>
      </c>
      <c r="G408" s="294">
        <v>46040</v>
      </c>
      <c r="H408" s="294">
        <v>3636490</v>
      </c>
    </row>
    <row r="409" spans="1:8" s="291" customFormat="1" ht="11.25" x14ac:dyDescent="0.2">
      <c r="A409" s="295" t="s">
        <v>337</v>
      </c>
      <c r="B409" s="295" t="s">
        <v>146</v>
      </c>
      <c r="C409" s="295" t="s">
        <v>334</v>
      </c>
      <c r="D409" s="295" t="s">
        <v>9</v>
      </c>
      <c r="E409" s="295" t="s">
        <v>138</v>
      </c>
      <c r="F409" s="294">
        <v>6440</v>
      </c>
      <c r="G409" s="294">
        <v>68250</v>
      </c>
      <c r="H409" s="294">
        <v>6826065</v>
      </c>
    </row>
    <row r="410" spans="1:8" s="291" customFormat="1" ht="11.25" x14ac:dyDescent="0.2">
      <c r="A410" s="295" t="s">
        <v>337</v>
      </c>
      <c r="B410" s="295" t="s">
        <v>146</v>
      </c>
      <c r="C410" s="295" t="s">
        <v>334</v>
      </c>
      <c r="D410" s="295" t="s">
        <v>10</v>
      </c>
      <c r="E410" s="295" t="s">
        <v>30</v>
      </c>
      <c r="F410" s="294">
        <v>715</v>
      </c>
      <c r="G410" s="294">
        <v>10460</v>
      </c>
      <c r="H410" s="294">
        <v>936210</v>
      </c>
    </row>
    <row r="411" spans="1:8" s="291" customFormat="1" ht="11.25" x14ac:dyDescent="0.2">
      <c r="A411" s="295" t="s">
        <v>337</v>
      </c>
      <c r="B411" s="295" t="s">
        <v>146</v>
      </c>
      <c r="C411" s="295" t="s">
        <v>334</v>
      </c>
      <c r="D411" s="295" t="s">
        <v>11</v>
      </c>
      <c r="E411" s="295" t="s">
        <v>12</v>
      </c>
      <c r="F411" s="294">
        <v>31930</v>
      </c>
      <c r="G411" s="294">
        <v>235965</v>
      </c>
      <c r="H411" s="294">
        <v>27097965</v>
      </c>
    </row>
    <row r="412" spans="1:8" s="291" customFormat="1" ht="11.25" x14ac:dyDescent="0.2">
      <c r="A412" s="295" t="s">
        <v>337</v>
      </c>
      <c r="B412" s="295" t="s">
        <v>146</v>
      </c>
      <c r="C412" s="295" t="s">
        <v>334</v>
      </c>
      <c r="D412" s="295" t="s">
        <v>13</v>
      </c>
      <c r="E412" s="295" t="s">
        <v>28</v>
      </c>
      <c r="F412" s="294">
        <v>49910</v>
      </c>
      <c r="G412" s="294">
        <v>340440</v>
      </c>
      <c r="H412" s="294">
        <v>38198060</v>
      </c>
    </row>
    <row r="413" spans="1:8" s="291" customFormat="1" ht="11.25" x14ac:dyDescent="0.2">
      <c r="A413" s="295" t="s">
        <v>337</v>
      </c>
      <c r="B413" s="295" t="s">
        <v>146</v>
      </c>
      <c r="C413" s="295" t="s">
        <v>334</v>
      </c>
      <c r="D413" s="295" t="s">
        <v>14</v>
      </c>
      <c r="E413" s="295" t="s">
        <v>137</v>
      </c>
      <c r="F413" s="294">
        <v>9370</v>
      </c>
      <c r="G413" s="294">
        <v>136155</v>
      </c>
      <c r="H413" s="294">
        <v>14194455</v>
      </c>
    </row>
    <row r="414" spans="1:8" s="291" customFormat="1" ht="11.25" x14ac:dyDescent="0.2">
      <c r="A414" s="295" t="s">
        <v>337</v>
      </c>
      <c r="B414" s="295" t="s">
        <v>146</v>
      </c>
      <c r="C414" s="295" t="s">
        <v>334</v>
      </c>
      <c r="D414" s="295" t="s">
        <v>15</v>
      </c>
      <c r="E414" s="295" t="s">
        <v>16</v>
      </c>
      <c r="F414" s="294">
        <v>34395</v>
      </c>
      <c r="G414" s="294">
        <v>280330</v>
      </c>
      <c r="H414" s="294">
        <v>35264475</v>
      </c>
    </row>
    <row r="415" spans="1:8" s="291" customFormat="1" ht="11.25" x14ac:dyDescent="0.2">
      <c r="A415" s="295" t="s">
        <v>337</v>
      </c>
      <c r="B415" s="295" t="s">
        <v>146</v>
      </c>
      <c r="C415" s="295" t="s">
        <v>334</v>
      </c>
      <c r="D415" s="295" t="s">
        <v>17</v>
      </c>
      <c r="E415" s="295" t="s">
        <v>18</v>
      </c>
      <c r="F415" s="294">
        <v>10350</v>
      </c>
      <c r="G415" s="294">
        <v>107655</v>
      </c>
      <c r="H415" s="294">
        <v>9714310</v>
      </c>
    </row>
    <row r="416" spans="1:8" s="291" customFormat="1" ht="11.25" x14ac:dyDescent="0.2">
      <c r="A416" s="295" t="s">
        <v>337</v>
      </c>
      <c r="B416" s="295" t="s">
        <v>146</v>
      </c>
      <c r="C416" s="295" t="s">
        <v>334</v>
      </c>
      <c r="D416" s="295" t="s">
        <v>19</v>
      </c>
      <c r="E416" s="295" t="s">
        <v>20</v>
      </c>
      <c r="F416" s="294">
        <v>5655</v>
      </c>
      <c r="G416" s="294">
        <v>26700</v>
      </c>
      <c r="H416" s="294">
        <v>2530590</v>
      </c>
    </row>
    <row r="417" spans="1:8" s="291" customFormat="1" ht="11.25" x14ac:dyDescent="0.2">
      <c r="A417" s="295" t="s">
        <v>337</v>
      </c>
      <c r="B417" s="295" t="s">
        <v>146</v>
      </c>
      <c r="C417" s="295" t="s">
        <v>334</v>
      </c>
      <c r="D417" s="295" t="s">
        <v>21</v>
      </c>
      <c r="E417" s="295" t="s">
        <v>22</v>
      </c>
      <c r="F417" s="294">
        <v>6660</v>
      </c>
      <c r="G417" s="294">
        <v>27985</v>
      </c>
      <c r="H417" s="294">
        <v>3122560</v>
      </c>
    </row>
    <row r="418" spans="1:8" s="291" customFormat="1" ht="11.25" x14ac:dyDescent="0.2">
      <c r="A418" s="295" t="s">
        <v>337</v>
      </c>
      <c r="B418" s="295" t="s">
        <v>146</v>
      </c>
      <c r="C418" s="295" t="s">
        <v>334</v>
      </c>
      <c r="D418" s="295" t="s">
        <v>23</v>
      </c>
      <c r="E418" s="295" t="s">
        <v>32</v>
      </c>
      <c r="F418" s="294">
        <v>38555</v>
      </c>
      <c r="G418" s="294">
        <v>429290</v>
      </c>
      <c r="H418" s="294">
        <v>38217670</v>
      </c>
    </row>
    <row r="419" spans="1:8" s="291" customFormat="1" ht="11.25" x14ac:dyDescent="0.2">
      <c r="A419" s="295" t="s">
        <v>337</v>
      </c>
      <c r="B419" s="295" t="s">
        <v>146</v>
      </c>
      <c r="C419" s="295" t="s">
        <v>334</v>
      </c>
      <c r="D419" s="295" t="s">
        <v>24</v>
      </c>
      <c r="E419" s="295" t="s">
        <v>29</v>
      </c>
      <c r="F419" s="294">
        <v>14805</v>
      </c>
      <c r="G419" s="294">
        <v>106165</v>
      </c>
      <c r="H419" s="294">
        <v>8922965</v>
      </c>
    </row>
    <row r="420" spans="1:8" s="291" customFormat="1" ht="11.25" x14ac:dyDescent="0.2">
      <c r="A420" s="295" t="s">
        <v>337</v>
      </c>
      <c r="B420" s="295" t="s">
        <v>146</v>
      </c>
      <c r="C420" s="295" t="s">
        <v>334</v>
      </c>
      <c r="D420" s="295" t="s">
        <v>25</v>
      </c>
      <c r="E420" s="295" t="s">
        <v>26</v>
      </c>
      <c r="F420" s="294">
        <v>22550</v>
      </c>
      <c r="G420" s="294">
        <v>138200</v>
      </c>
      <c r="H420" s="294">
        <v>13445440</v>
      </c>
    </row>
    <row r="421" spans="1:8" s="291" customFormat="1" ht="11.25" x14ac:dyDescent="0.2">
      <c r="A421" s="295" t="s">
        <v>337</v>
      </c>
      <c r="B421" s="295" t="s">
        <v>84</v>
      </c>
      <c r="C421" s="295" t="s">
        <v>333</v>
      </c>
      <c r="D421" s="295" t="s">
        <v>1</v>
      </c>
      <c r="E421" s="295" t="s">
        <v>2</v>
      </c>
      <c r="F421" s="294">
        <v>380</v>
      </c>
      <c r="G421" s="294">
        <v>1030</v>
      </c>
      <c r="H421" s="294">
        <v>86350</v>
      </c>
    </row>
    <row r="422" spans="1:8" s="291" customFormat="1" ht="11.25" x14ac:dyDescent="0.2">
      <c r="A422" s="295" t="s">
        <v>337</v>
      </c>
      <c r="B422" s="295" t="s">
        <v>84</v>
      </c>
      <c r="C422" s="295" t="s">
        <v>333</v>
      </c>
      <c r="D422" s="295" t="s">
        <v>3</v>
      </c>
      <c r="E422" s="295" t="s">
        <v>31</v>
      </c>
      <c r="F422" s="294">
        <v>800</v>
      </c>
      <c r="G422" s="294">
        <v>5335</v>
      </c>
      <c r="H422" s="294">
        <v>465315</v>
      </c>
    </row>
    <row r="423" spans="1:8" s="291" customFormat="1" ht="11.25" x14ac:dyDescent="0.2">
      <c r="A423" s="295" t="s">
        <v>337</v>
      </c>
      <c r="B423" s="295" t="s">
        <v>84</v>
      </c>
      <c r="C423" s="295" t="s">
        <v>333</v>
      </c>
      <c r="D423" s="295" t="s">
        <v>6</v>
      </c>
      <c r="E423" s="295" t="s">
        <v>139</v>
      </c>
      <c r="F423" s="294">
        <v>295</v>
      </c>
      <c r="G423" s="294">
        <v>10040</v>
      </c>
      <c r="H423" s="294">
        <v>777280</v>
      </c>
    </row>
    <row r="424" spans="1:8" s="291" customFormat="1" ht="11.25" x14ac:dyDescent="0.2">
      <c r="A424" s="295" t="s">
        <v>337</v>
      </c>
      <c r="B424" s="295" t="s">
        <v>84</v>
      </c>
      <c r="C424" s="295" t="s">
        <v>333</v>
      </c>
      <c r="D424" s="295" t="s">
        <v>7</v>
      </c>
      <c r="E424" s="295" t="s">
        <v>8</v>
      </c>
      <c r="F424" s="294">
        <v>80</v>
      </c>
      <c r="G424" s="294">
        <v>5975</v>
      </c>
      <c r="H424" s="294">
        <v>470720</v>
      </c>
    </row>
    <row r="425" spans="1:8" s="291" customFormat="1" ht="11.25" x14ac:dyDescent="0.2">
      <c r="A425" s="295" t="s">
        <v>337</v>
      </c>
      <c r="B425" s="295" t="s">
        <v>84</v>
      </c>
      <c r="C425" s="295" t="s">
        <v>333</v>
      </c>
      <c r="D425" s="295" t="s">
        <v>9</v>
      </c>
      <c r="E425" s="295" t="s">
        <v>138</v>
      </c>
      <c r="F425" s="294">
        <v>1945</v>
      </c>
      <c r="G425" s="294">
        <v>31150</v>
      </c>
      <c r="H425" s="294">
        <v>2611235</v>
      </c>
    </row>
    <row r="426" spans="1:8" s="291" customFormat="1" ht="11.25" x14ac:dyDescent="0.2">
      <c r="A426" s="295" t="s">
        <v>337</v>
      </c>
      <c r="B426" s="295" t="s">
        <v>84</v>
      </c>
      <c r="C426" s="295" t="s">
        <v>333</v>
      </c>
      <c r="D426" s="295" t="s">
        <v>10</v>
      </c>
      <c r="E426" s="295" t="s">
        <v>30</v>
      </c>
      <c r="F426" s="294">
        <v>240</v>
      </c>
      <c r="G426" s="294">
        <v>2115</v>
      </c>
      <c r="H426" s="294">
        <v>167295</v>
      </c>
    </row>
    <row r="427" spans="1:8" s="291" customFormat="1" ht="11.25" x14ac:dyDescent="0.2">
      <c r="A427" s="295" t="s">
        <v>337</v>
      </c>
      <c r="B427" s="295" t="s">
        <v>84</v>
      </c>
      <c r="C427" s="295" t="s">
        <v>333</v>
      </c>
      <c r="D427" s="295" t="s">
        <v>11</v>
      </c>
      <c r="E427" s="295" t="s">
        <v>12</v>
      </c>
      <c r="F427" s="294">
        <v>5425</v>
      </c>
      <c r="G427" s="294">
        <v>37755</v>
      </c>
      <c r="H427" s="294">
        <v>3796175</v>
      </c>
    </row>
    <row r="428" spans="1:8" s="291" customFormat="1" ht="11.25" x14ac:dyDescent="0.2">
      <c r="A428" s="295" t="s">
        <v>337</v>
      </c>
      <c r="B428" s="295" t="s">
        <v>84</v>
      </c>
      <c r="C428" s="295" t="s">
        <v>333</v>
      </c>
      <c r="D428" s="295" t="s">
        <v>13</v>
      </c>
      <c r="E428" s="295" t="s">
        <v>28</v>
      </c>
      <c r="F428" s="294">
        <v>8345</v>
      </c>
      <c r="G428" s="294">
        <v>47360</v>
      </c>
      <c r="H428" s="294">
        <v>5111445</v>
      </c>
    </row>
    <row r="429" spans="1:8" s="291" customFormat="1" ht="11.25" x14ac:dyDescent="0.2">
      <c r="A429" s="295" t="s">
        <v>337</v>
      </c>
      <c r="B429" s="295" t="s">
        <v>84</v>
      </c>
      <c r="C429" s="295" t="s">
        <v>333</v>
      </c>
      <c r="D429" s="295" t="s">
        <v>14</v>
      </c>
      <c r="E429" s="295" t="s">
        <v>137</v>
      </c>
      <c r="F429" s="294">
        <v>1115</v>
      </c>
      <c r="G429" s="294">
        <v>11920</v>
      </c>
      <c r="H429" s="294">
        <v>984970</v>
      </c>
    </row>
    <row r="430" spans="1:8" s="291" customFormat="1" ht="11.25" x14ac:dyDescent="0.2">
      <c r="A430" s="295" t="s">
        <v>337</v>
      </c>
      <c r="B430" s="295" t="s">
        <v>84</v>
      </c>
      <c r="C430" s="295" t="s">
        <v>333</v>
      </c>
      <c r="D430" s="295" t="s">
        <v>15</v>
      </c>
      <c r="E430" s="295" t="s">
        <v>16</v>
      </c>
      <c r="F430" s="294">
        <v>4455</v>
      </c>
      <c r="G430" s="294">
        <v>24115</v>
      </c>
      <c r="H430" s="294">
        <v>2881155</v>
      </c>
    </row>
    <row r="431" spans="1:8" s="291" customFormat="1" ht="11.25" x14ac:dyDescent="0.2">
      <c r="A431" s="295" t="s">
        <v>337</v>
      </c>
      <c r="B431" s="295" t="s">
        <v>84</v>
      </c>
      <c r="C431" s="295" t="s">
        <v>333</v>
      </c>
      <c r="D431" s="295" t="s">
        <v>17</v>
      </c>
      <c r="E431" s="295" t="s">
        <v>18</v>
      </c>
      <c r="F431" s="294">
        <v>435</v>
      </c>
      <c r="G431" s="294">
        <v>2790</v>
      </c>
      <c r="H431" s="294">
        <v>229760</v>
      </c>
    </row>
    <row r="432" spans="1:8" s="291" customFormat="1" ht="11.25" x14ac:dyDescent="0.2">
      <c r="A432" s="295" t="s">
        <v>337</v>
      </c>
      <c r="B432" s="295" t="s">
        <v>84</v>
      </c>
      <c r="C432" s="295" t="s">
        <v>333</v>
      </c>
      <c r="D432" s="295" t="s">
        <v>19</v>
      </c>
      <c r="E432" s="295" t="s">
        <v>20</v>
      </c>
      <c r="F432" s="294">
        <v>950</v>
      </c>
      <c r="G432" s="294">
        <v>2875</v>
      </c>
      <c r="H432" s="294">
        <v>257255</v>
      </c>
    </row>
    <row r="433" spans="1:8" s="291" customFormat="1" ht="11.25" x14ac:dyDescent="0.2">
      <c r="A433" s="295" t="s">
        <v>337</v>
      </c>
      <c r="B433" s="295" t="s">
        <v>84</v>
      </c>
      <c r="C433" s="295" t="s">
        <v>333</v>
      </c>
      <c r="D433" s="295" t="s">
        <v>21</v>
      </c>
      <c r="E433" s="295" t="s">
        <v>22</v>
      </c>
      <c r="F433" s="294">
        <v>640</v>
      </c>
      <c r="G433" s="294">
        <v>2825</v>
      </c>
      <c r="H433" s="294">
        <v>291415</v>
      </c>
    </row>
    <row r="434" spans="1:8" s="291" customFormat="1" ht="11.25" x14ac:dyDescent="0.2">
      <c r="A434" s="295" t="s">
        <v>337</v>
      </c>
      <c r="B434" s="295" t="s">
        <v>84</v>
      </c>
      <c r="C434" s="295" t="s">
        <v>333</v>
      </c>
      <c r="D434" s="295" t="s">
        <v>23</v>
      </c>
      <c r="E434" s="295" t="s">
        <v>32</v>
      </c>
      <c r="F434" s="294">
        <v>4430</v>
      </c>
      <c r="G434" s="294">
        <v>35085</v>
      </c>
      <c r="H434" s="294">
        <v>2684065</v>
      </c>
    </row>
    <row r="435" spans="1:8" s="291" customFormat="1" ht="11.25" x14ac:dyDescent="0.2">
      <c r="A435" s="295" t="s">
        <v>337</v>
      </c>
      <c r="B435" s="295" t="s">
        <v>84</v>
      </c>
      <c r="C435" s="295" t="s">
        <v>333</v>
      </c>
      <c r="D435" s="295" t="s">
        <v>24</v>
      </c>
      <c r="E435" s="295" t="s">
        <v>29</v>
      </c>
      <c r="F435" s="294">
        <v>2700</v>
      </c>
      <c r="G435" s="294">
        <v>17470</v>
      </c>
      <c r="H435" s="294">
        <v>1246645</v>
      </c>
    </row>
    <row r="436" spans="1:8" s="291" customFormat="1" ht="11.25" x14ac:dyDescent="0.2">
      <c r="A436" s="295" t="s">
        <v>337</v>
      </c>
      <c r="B436" s="295" t="s">
        <v>84</v>
      </c>
      <c r="C436" s="295" t="s">
        <v>333</v>
      </c>
      <c r="D436" s="295" t="s">
        <v>25</v>
      </c>
      <c r="E436" s="295" t="s">
        <v>26</v>
      </c>
      <c r="F436" s="294">
        <v>4400</v>
      </c>
      <c r="G436" s="294">
        <v>16165</v>
      </c>
      <c r="H436" s="294">
        <v>1569290</v>
      </c>
    </row>
    <row r="437" spans="1:8" s="291" customFormat="1" ht="11.25" x14ac:dyDescent="0.2">
      <c r="A437" s="295" t="s">
        <v>337</v>
      </c>
      <c r="B437" s="295" t="s">
        <v>83</v>
      </c>
      <c r="C437" s="295" t="s">
        <v>332</v>
      </c>
      <c r="D437" s="295" t="s">
        <v>1</v>
      </c>
      <c r="E437" s="295" t="s">
        <v>2</v>
      </c>
      <c r="F437" s="294">
        <v>430</v>
      </c>
      <c r="G437" s="294">
        <v>1345</v>
      </c>
      <c r="H437" s="294">
        <v>109615</v>
      </c>
    </row>
    <row r="438" spans="1:8" s="291" customFormat="1" ht="11.25" x14ac:dyDescent="0.2">
      <c r="A438" s="295" t="s">
        <v>337</v>
      </c>
      <c r="B438" s="295" t="s">
        <v>83</v>
      </c>
      <c r="C438" s="295" t="s">
        <v>332</v>
      </c>
      <c r="D438" s="295" t="s">
        <v>3</v>
      </c>
      <c r="E438" s="295" t="s">
        <v>31</v>
      </c>
      <c r="F438" s="294">
        <v>1095</v>
      </c>
      <c r="G438" s="294">
        <v>6180</v>
      </c>
      <c r="H438" s="294">
        <v>514165</v>
      </c>
    </row>
    <row r="439" spans="1:8" s="291" customFormat="1" ht="11.25" x14ac:dyDescent="0.2">
      <c r="A439" s="295" t="s">
        <v>337</v>
      </c>
      <c r="B439" s="295" t="s">
        <v>83</v>
      </c>
      <c r="C439" s="295" t="s">
        <v>332</v>
      </c>
      <c r="D439" s="295" t="s">
        <v>4</v>
      </c>
      <c r="E439" s="295" t="s">
        <v>5</v>
      </c>
      <c r="F439" s="294">
        <v>5</v>
      </c>
      <c r="G439" s="294">
        <v>25</v>
      </c>
      <c r="H439" s="294">
        <v>2370</v>
      </c>
    </row>
    <row r="440" spans="1:8" s="291" customFormat="1" ht="11.25" x14ac:dyDescent="0.2">
      <c r="A440" s="295" t="s">
        <v>337</v>
      </c>
      <c r="B440" s="295" t="s">
        <v>83</v>
      </c>
      <c r="C440" s="295" t="s">
        <v>332</v>
      </c>
      <c r="D440" s="295" t="s">
        <v>6</v>
      </c>
      <c r="E440" s="295" t="s">
        <v>139</v>
      </c>
      <c r="F440" s="294">
        <v>315</v>
      </c>
      <c r="G440" s="294">
        <v>9820</v>
      </c>
      <c r="H440" s="294">
        <v>744050</v>
      </c>
    </row>
    <row r="441" spans="1:8" s="291" customFormat="1" ht="11.25" x14ac:dyDescent="0.2">
      <c r="A441" s="295" t="s">
        <v>337</v>
      </c>
      <c r="B441" s="295" t="s">
        <v>83</v>
      </c>
      <c r="C441" s="295" t="s">
        <v>332</v>
      </c>
      <c r="D441" s="295" t="s">
        <v>7</v>
      </c>
      <c r="E441" s="295" t="s">
        <v>8</v>
      </c>
      <c r="F441" s="294">
        <v>110</v>
      </c>
      <c r="G441" s="294">
        <v>16275</v>
      </c>
      <c r="H441" s="294">
        <v>1656110</v>
      </c>
    </row>
    <row r="442" spans="1:8" s="291" customFormat="1" ht="11.25" x14ac:dyDescent="0.2">
      <c r="A442" s="295" t="s">
        <v>337</v>
      </c>
      <c r="B442" s="295" t="s">
        <v>83</v>
      </c>
      <c r="C442" s="295" t="s">
        <v>332</v>
      </c>
      <c r="D442" s="295" t="s">
        <v>9</v>
      </c>
      <c r="E442" s="295" t="s">
        <v>138</v>
      </c>
      <c r="F442" s="294">
        <v>2480</v>
      </c>
      <c r="G442" s="294">
        <v>44720</v>
      </c>
      <c r="H442" s="294">
        <v>3787245</v>
      </c>
    </row>
    <row r="443" spans="1:8" s="291" customFormat="1" ht="11.25" x14ac:dyDescent="0.2">
      <c r="A443" s="295" t="s">
        <v>337</v>
      </c>
      <c r="B443" s="295" t="s">
        <v>83</v>
      </c>
      <c r="C443" s="295" t="s">
        <v>332</v>
      </c>
      <c r="D443" s="295" t="s">
        <v>10</v>
      </c>
      <c r="E443" s="295" t="s">
        <v>30</v>
      </c>
      <c r="F443" s="294">
        <v>290</v>
      </c>
      <c r="G443" s="294">
        <v>2480</v>
      </c>
      <c r="H443" s="294">
        <v>195685</v>
      </c>
    </row>
    <row r="444" spans="1:8" s="291" customFormat="1" ht="11.25" x14ac:dyDescent="0.2">
      <c r="A444" s="295" t="s">
        <v>337</v>
      </c>
      <c r="B444" s="295" t="s">
        <v>83</v>
      </c>
      <c r="C444" s="295" t="s">
        <v>332</v>
      </c>
      <c r="D444" s="295" t="s">
        <v>11</v>
      </c>
      <c r="E444" s="295" t="s">
        <v>12</v>
      </c>
      <c r="F444" s="294">
        <v>5345</v>
      </c>
      <c r="G444" s="294">
        <v>34180</v>
      </c>
      <c r="H444" s="294">
        <v>3229585</v>
      </c>
    </row>
    <row r="445" spans="1:8" s="291" customFormat="1" ht="11.25" x14ac:dyDescent="0.2">
      <c r="A445" s="295" t="s">
        <v>337</v>
      </c>
      <c r="B445" s="295" t="s">
        <v>83</v>
      </c>
      <c r="C445" s="295" t="s">
        <v>332</v>
      </c>
      <c r="D445" s="295" t="s">
        <v>13</v>
      </c>
      <c r="E445" s="295" t="s">
        <v>28</v>
      </c>
      <c r="F445" s="294">
        <v>10215</v>
      </c>
      <c r="G445" s="294">
        <v>54690</v>
      </c>
      <c r="H445" s="294">
        <v>5778120</v>
      </c>
    </row>
    <row r="446" spans="1:8" s="291" customFormat="1" ht="11.25" x14ac:dyDescent="0.2">
      <c r="A446" s="295" t="s">
        <v>337</v>
      </c>
      <c r="B446" s="295" t="s">
        <v>83</v>
      </c>
      <c r="C446" s="295" t="s">
        <v>332</v>
      </c>
      <c r="D446" s="295" t="s">
        <v>14</v>
      </c>
      <c r="E446" s="295" t="s">
        <v>137</v>
      </c>
      <c r="F446" s="294">
        <v>1205</v>
      </c>
      <c r="G446" s="294">
        <v>13890</v>
      </c>
      <c r="H446" s="294">
        <v>1102495</v>
      </c>
    </row>
    <row r="447" spans="1:8" s="291" customFormat="1" ht="11.25" x14ac:dyDescent="0.2">
      <c r="A447" s="295" t="s">
        <v>337</v>
      </c>
      <c r="B447" s="295" t="s">
        <v>83</v>
      </c>
      <c r="C447" s="295" t="s">
        <v>332</v>
      </c>
      <c r="D447" s="295" t="s">
        <v>15</v>
      </c>
      <c r="E447" s="295" t="s">
        <v>16</v>
      </c>
      <c r="F447" s="294">
        <v>5110</v>
      </c>
      <c r="G447" s="294">
        <v>26270</v>
      </c>
      <c r="H447" s="294">
        <v>3227440</v>
      </c>
    </row>
    <row r="448" spans="1:8" s="291" customFormat="1" ht="11.25" x14ac:dyDescent="0.2">
      <c r="A448" s="295" t="s">
        <v>337</v>
      </c>
      <c r="B448" s="295" t="s">
        <v>83</v>
      </c>
      <c r="C448" s="295" t="s">
        <v>332</v>
      </c>
      <c r="D448" s="295" t="s">
        <v>17</v>
      </c>
      <c r="E448" s="295" t="s">
        <v>18</v>
      </c>
      <c r="F448" s="294">
        <v>400</v>
      </c>
      <c r="G448" s="294">
        <v>1665</v>
      </c>
      <c r="H448" s="294">
        <v>163750</v>
      </c>
    </row>
    <row r="449" spans="1:8" s="291" customFormat="1" ht="11.25" x14ac:dyDescent="0.2">
      <c r="A449" s="295" t="s">
        <v>337</v>
      </c>
      <c r="B449" s="295" t="s">
        <v>83</v>
      </c>
      <c r="C449" s="295" t="s">
        <v>332</v>
      </c>
      <c r="D449" s="295" t="s">
        <v>19</v>
      </c>
      <c r="E449" s="295" t="s">
        <v>20</v>
      </c>
      <c r="F449" s="294">
        <v>1025</v>
      </c>
      <c r="G449" s="294">
        <v>3305</v>
      </c>
      <c r="H449" s="294">
        <v>292945</v>
      </c>
    </row>
    <row r="450" spans="1:8" s="291" customFormat="1" ht="11.25" x14ac:dyDescent="0.2">
      <c r="A450" s="295" t="s">
        <v>337</v>
      </c>
      <c r="B450" s="295" t="s">
        <v>83</v>
      </c>
      <c r="C450" s="295" t="s">
        <v>332</v>
      </c>
      <c r="D450" s="295" t="s">
        <v>21</v>
      </c>
      <c r="E450" s="295" t="s">
        <v>22</v>
      </c>
      <c r="F450" s="294">
        <v>630</v>
      </c>
      <c r="G450" s="294">
        <v>2500</v>
      </c>
      <c r="H450" s="294">
        <v>266445</v>
      </c>
    </row>
    <row r="451" spans="1:8" s="291" customFormat="1" ht="11.25" x14ac:dyDescent="0.2">
      <c r="A451" s="295" t="s">
        <v>337</v>
      </c>
      <c r="B451" s="295" t="s">
        <v>83</v>
      </c>
      <c r="C451" s="295" t="s">
        <v>332</v>
      </c>
      <c r="D451" s="295" t="s">
        <v>23</v>
      </c>
      <c r="E451" s="295" t="s">
        <v>32</v>
      </c>
      <c r="F451" s="294">
        <v>4740</v>
      </c>
      <c r="G451" s="294">
        <v>40030</v>
      </c>
      <c r="H451" s="294">
        <v>3029835</v>
      </c>
    </row>
    <row r="452" spans="1:8" s="291" customFormat="1" ht="11.25" x14ac:dyDescent="0.2">
      <c r="A452" s="295" t="s">
        <v>337</v>
      </c>
      <c r="B452" s="295" t="s">
        <v>83</v>
      </c>
      <c r="C452" s="295" t="s">
        <v>332</v>
      </c>
      <c r="D452" s="295" t="s">
        <v>24</v>
      </c>
      <c r="E452" s="295" t="s">
        <v>29</v>
      </c>
      <c r="F452" s="294">
        <v>3100</v>
      </c>
      <c r="G452" s="294">
        <v>19780</v>
      </c>
      <c r="H452" s="294">
        <v>1337580</v>
      </c>
    </row>
    <row r="453" spans="1:8" s="291" customFormat="1" ht="11.25" x14ac:dyDescent="0.2">
      <c r="A453" s="295" t="s">
        <v>337</v>
      </c>
      <c r="B453" s="295" t="s">
        <v>83</v>
      </c>
      <c r="C453" s="295" t="s">
        <v>332</v>
      </c>
      <c r="D453" s="295" t="s">
        <v>25</v>
      </c>
      <c r="E453" s="295" t="s">
        <v>26</v>
      </c>
      <c r="F453" s="294">
        <v>4455</v>
      </c>
      <c r="G453" s="294">
        <v>17785</v>
      </c>
      <c r="H453" s="294">
        <v>1776685</v>
      </c>
    </row>
    <row r="454" spans="1:8" s="291" customFormat="1" ht="11.25" x14ac:dyDescent="0.2">
      <c r="A454" s="295" t="s">
        <v>337</v>
      </c>
      <c r="B454" s="295" t="s">
        <v>82</v>
      </c>
      <c r="C454" s="295" t="s">
        <v>331</v>
      </c>
      <c r="D454" s="295" t="s">
        <v>1</v>
      </c>
      <c r="E454" s="295" t="s">
        <v>2</v>
      </c>
      <c r="F454" s="294">
        <v>740</v>
      </c>
      <c r="G454" s="294">
        <v>2175</v>
      </c>
      <c r="H454" s="294">
        <v>200375</v>
      </c>
    </row>
    <row r="455" spans="1:8" s="291" customFormat="1" ht="11.25" x14ac:dyDescent="0.2">
      <c r="A455" s="295" t="s">
        <v>337</v>
      </c>
      <c r="B455" s="295" t="s">
        <v>82</v>
      </c>
      <c r="C455" s="295" t="s">
        <v>331</v>
      </c>
      <c r="D455" s="295" t="s">
        <v>3</v>
      </c>
      <c r="E455" s="295" t="s">
        <v>31</v>
      </c>
      <c r="F455" s="294">
        <v>1285</v>
      </c>
      <c r="G455" s="294">
        <v>7100</v>
      </c>
      <c r="H455" s="294">
        <v>599250</v>
      </c>
    </row>
    <row r="456" spans="1:8" s="291" customFormat="1" ht="11.25" x14ac:dyDescent="0.2">
      <c r="A456" s="295" t="s">
        <v>337</v>
      </c>
      <c r="B456" s="295" t="s">
        <v>82</v>
      </c>
      <c r="C456" s="295" t="s">
        <v>331</v>
      </c>
      <c r="D456" s="295" t="s">
        <v>4</v>
      </c>
      <c r="E456" s="295" t="s">
        <v>5</v>
      </c>
      <c r="F456" s="294">
        <v>5</v>
      </c>
      <c r="G456" s="294">
        <v>50</v>
      </c>
      <c r="H456" s="294">
        <v>3100</v>
      </c>
    </row>
    <row r="457" spans="1:8" s="291" customFormat="1" ht="11.25" x14ac:dyDescent="0.2">
      <c r="A457" s="295" t="s">
        <v>337</v>
      </c>
      <c r="B457" s="295" t="s">
        <v>82</v>
      </c>
      <c r="C457" s="295" t="s">
        <v>331</v>
      </c>
      <c r="D457" s="295" t="s">
        <v>6</v>
      </c>
      <c r="E457" s="295" t="s">
        <v>139</v>
      </c>
      <c r="F457" s="294">
        <v>240</v>
      </c>
      <c r="G457" s="294">
        <v>7390</v>
      </c>
      <c r="H457" s="294">
        <v>586020</v>
      </c>
    </row>
    <row r="458" spans="1:8" s="291" customFormat="1" ht="11.25" x14ac:dyDescent="0.2">
      <c r="A458" s="295" t="s">
        <v>337</v>
      </c>
      <c r="B458" s="295" t="s">
        <v>82</v>
      </c>
      <c r="C458" s="295" t="s">
        <v>331</v>
      </c>
      <c r="D458" s="295" t="s">
        <v>7</v>
      </c>
      <c r="E458" s="295" t="s">
        <v>8</v>
      </c>
      <c r="F458" s="294">
        <v>105</v>
      </c>
      <c r="G458" s="294">
        <v>17120</v>
      </c>
      <c r="H458" s="294">
        <v>1562960</v>
      </c>
    </row>
    <row r="459" spans="1:8" s="291" customFormat="1" ht="11.25" x14ac:dyDescent="0.2">
      <c r="A459" s="295" t="s">
        <v>337</v>
      </c>
      <c r="B459" s="295" t="s">
        <v>82</v>
      </c>
      <c r="C459" s="295" t="s">
        <v>331</v>
      </c>
      <c r="D459" s="295" t="s">
        <v>9</v>
      </c>
      <c r="E459" s="295" t="s">
        <v>138</v>
      </c>
      <c r="F459" s="294">
        <v>2115</v>
      </c>
      <c r="G459" s="294">
        <v>36165</v>
      </c>
      <c r="H459" s="294">
        <v>3063600</v>
      </c>
    </row>
    <row r="460" spans="1:8" s="291" customFormat="1" ht="11.25" x14ac:dyDescent="0.2">
      <c r="A460" s="295" t="s">
        <v>337</v>
      </c>
      <c r="B460" s="295" t="s">
        <v>82</v>
      </c>
      <c r="C460" s="295" t="s">
        <v>331</v>
      </c>
      <c r="D460" s="295" t="s">
        <v>10</v>
      </c>
      <c r="E460" s="295" t="s">
        <v>30</v>
      </c>
      <c r="F460" s="294">
        <v>315</v>
      </c>
      <c r="G460" s="294">
        <v>3180</v>
      </c>
      <c r="H460" s="294">
        <v>259165</v>
      </c>
    </row>
    <row r="461" spans="1:8" s="291" customFormat="1" ht="11.25" x14ac:dyDescent="0.2">
      <c r="A461" s="295" t="s">
        <v>337</v>
      </c>
      <c r="B461" s="295" t="s">
        <v>82</v>
      </c>
      <c r="C461" s="295" t="s">
        <v>331</v>
      </c>
      <c r="D461" s="295" t="s">
        <v>11</v>
      </c>
      <c r="E461" s="295" t="s">
        <v>12</v>
      </c>
      <c r="F461" s="294">
        <v>6600</v>
      </c>
      <c r="G461" s="294">
        <v>49580</v>
      </c>
      <c r="H461" s="294">
        <v>4704855</v>
      </c>
    </row>
    <row r="462" spans="1:8" s="291" customFormat="1" ht="11.25" x14ac:dyDescent="0.2">
      <c r="A462" s="295" t="s">
        <v>337</v>
      </c>
      <c r="B462" s="295" t="s">
        <v>82</v>
      </c>
      <c r="C462" s="295" t="s">
        <v>331</v>
      </c>
      <c r="D462" s="295" t="s">
        <v>13</v>
      </c>
      <c r="E462" s="295" t="s">
        <v>28</v>
      </c>
      <c r="F462" s="294">
        <v>11410</v>
      </c>
      <c r="G462" s="294">
        <v>61785</v>
      </c>
      <c r="H462" s="294">
        <v>6561620</v>
      </c>
    </row>
    <row r="463" spans="1:8" s="291" customFormat="1" ht="11.25" x14ac:dyDescent="0.2">
      <c r="A463" s="295" t="s">
        <v>337</v>
      </c>
      <c r="B463" s="295" t="s">
        <v>82</v>
      </c>
      <c r="C463" s="295" t="s">
        <v>331</v>
      </c>
      <c r="D463" s="295" t="s">
        <v>14</v>
      </c>
      <c r="E463" s="295" t="s">
        <v>137</v>
      </c>
      <c r="F463" s="294">
        <v>1365</v>
      </c>
      <c r="G463" s="294">
        <v>17575</v>
      </c>
      <c r="H463" s="294">
        <v>1328220</v>
      </c>
    </row>
    <row r="464" spans="1:8" s="291" customFormat="1" ht="11.25" x14ac:dyDescent="0.2">
      <c r="A464" s="295" t="s">
        <v>337</v>
      </c>
      <c r="B464" s="295" t="s">
        <v>82</v>
      </c>
      <c r="C464" s="295" t="s">
        <v>331</v>
      </c>
      <c r="D464" s="295" t="s">
        <v>15</v>
      </c>
      <c r="E464" s="295" t="s">
        <v>16</v>
      </c>
      <c r="F464" s="294">
        <v>6330</v>
      </c>
      <c r="G464" s="294">
        <v>33435</v>
      </c>
      <c r="H464" s="294">
        <v>4092835</v>
      </c>
    </row>
    <row r="465" spans="1:8" s="291" customFormat="1" ht="11.25" x14ac:dyDescent="0.2">
      <c r="A465" s="295" t="s">
        <v>337</v>
      </c>
      <c r="B465" s="295" t="s">
        <v>82</v>
      </c>
      <c r="C465" s="295" t="s">
        <v>331</v>
      </c>
      <c r="D465" s="295" t="s">
        <v>17</v>
      </c>
      <c r="E465" s="295" t="s">
        <v>18</v>
      </c>
      <c r="F465" s="294">
        <v>575</v>
      </c>
      <c r="G465" s="294">
        <v>3165</v>
      </c>
      <c r="H465" s="294">
        <v>278490</v>
      </c>
    </row>
    <row r="466" spans="1:8" s="291" customFormat="1" ht="11.25" x14ac:dyDescent="0.2">
      <c r="A466" s="295" t="s">
        <v>337</v>
      </c>
      <c r="B466" s="295" t="s">
        <v>82</v>
      </c>
      <c r="C466" s="295" t="s">
        <v>331</v>
      </c>
      <c r="D466" s="295" t="s">
        <v>19</v>
      </c>
      <c r="E466" s="295" t="s">
        <v>20</v>
      </c>
      <c r="F466" s="294">
        <v>1190</v>
      </c>
      <c r="G466" s="294">
        <v>4485</v>
      </c>
      <c r="H466" s="294">
        <v>384240</v>
      </c>
    </row>
    <row r="467" spans="1:8" s="291" customFormat="1" ht="11.25" x14ac:dyDescent="0.2">
      <c r="A467" s="295" t="s">
        <v>337</v>
      </c>
      <c r="B467" s="295" t="s">
        <v>82</v>
      </c>
      <c r="C467" s="295" t="s">
        <v>331</v>
      </c>
      <c r="D467" s="295" t="s">
        <v>21</v>
      </c>
      <c r="E467" s="295" t="s">
        <v>22</v>
      </c>
      <c r="F467" s="294">
        <v>970</v>
      </c>
      <c r="G467" s="294">
        <v>3535</v>
      </c>
      <c r="H467" s="294">
        <v>393620</v>
      </c>
    </row>
    <row r="468" spans="1:8" s="291" customFormat="1" ht="11.25" x14ac:dyDescent="0.2">
      <c r="A468" s="295" t="s">
        <v>337</v>
      </c>
      <c r="B468" s="295" t="s">
        <v>82</v>
      </c>
      <c r="C468" s="295" t="s">
        <v>331</v>
      </c>
      <c r="D468" s="295" t="s">
        <v>23</v>
      </c>
      <c r="E468" s="295" t="s">
        <v>32</v>
      </c>
      <c r="F468" s="294">
        <v>5740</v>
      </c>
      <c r="G468" s="294">
        <v>48015</v>
      </c>
      <c r="H468" s="294">
        <v>3617100</v>
      </c>
    </row>
    <row r="469" spans="1:8" s="291" customFormat="1" ht="11.25" x14ac:dyDescent="0.2">
      <c r="A469" s="295" t="s">
        <v>337</v>
      </c>
      <c r="B469" s="295" t="s">
        <v>82</v>
      </c>
      <c r="C469" s="295" t="s">
        <v>331</v>
      </c>
      <c r="D469" s="295" t="s">
        <v>24</v>
      </c>
      <c r="E469" s="295" t="s">
        <v>29</v>
      </c>
      <c r="F469" s="294">
        <v>3500</v>
      </c>
      <c r="G469" s="294">
        <v>24595</v>
      </c>
      <c r="H469" s="294">
        <v>1659015</v>
      </c>
    </row>
    <row r="470" spans="1:8" s="291" customFormat="1" ht="11.25" x14ac:dyDescent="0.2">
      <c r="A470" s="295" t="s">
        <v>337</v>
      </c>
      <c r="B470" s="295" t="s">
        <v>82</v>
      </c>
      <c r="C470" s="295" t="s">
        <v>331</v>
      </c>
      <c r="D470" s="295" t="s">
        <v>25</v>
      </c>
      <c r="E470" s="295" t="s">
        <v>26</v>
      </c>
      <c r="F470" s="294">
        <v>5575</v>
      </c>
      <c r="G470" s="294">
        <v>23575</v>
      </c>
      <c r="H470" s="294">
        <v>2322560</v>
      </c>
    </row>
    <row r="471" spans="1:8" s="291" customFormat="1" ht="11.25" x14ac:dyDescent="0.2">
      <c r="A471" s="295" t="s">
        <v>337</v>
      </c>
      <c r="B471" s="295" t="s">
        <v>81</v>
      </c>
      <c r="C471" s="295" t="s">
        <v>330</v>
      </c>
      <c r="D471" s="295" t="s">
        <v>1</v>
      </c>
      <c r="E471" s="295" t="s">
        <v>2</v>
      </c>
      <c r="F471" s="294">
        <v>530</v>
      </c>
      <c r="G471" s="294">
        <v>1885</v>
      </c>
      <c r="H471" s="294">
        <v>158985</v>
      </c>
    </row>
    <row r="472" spans="1:8" s="291" customFormat="1" ht="11.25" x14ac:dyDescent="0.2">
      <c r="A472" s="295" t="s">
        <v>337</v>
      </c>
      <c r="B472" s="295" t="s">
        <v>81</v>
      </c>
      <c r="C472" s="295" t="s">
        <v>330</v>
      </c>
      <c r="D472" s="295" t="s">
        <v>3</v>
      </c>
      <c r="E472" s="295" t="s">
        <v>31</v>
      </c>
      <c r="F472" s="294">
        <v>1440</v>
      </c>
      <c r="G472" s="294">
        <v>9965</v>
      </c>
      <c r="H472" s="294">
        <v>745320</v>
      </c>
    </row>
    <row r="473" spans="1:8" s="291" customFormat="1" ht="11.25" x14ac:dyDescent="0.2">
      <c r="A473" s="295" t="s">
        <v>337</v>
      </c>
      <c r="B473" s="295" t="s">
        <v>81</v>
      </c>
      <c r="C473" s="295" t="s">
        <v>330</v>
      </c>
      <c r="D473" s="295" t="s">
        <v>4</v>
      </c>
      <c r="E473" s="295" t="s">
        <v>5</v>
      </c>
      <c r="F473" s="294">
        <v>5</v>
      </c>
      <c r="G473" s="294">
        <v>105</v>
      </c>
      <c r="H473" s="294">
        <v>5615</v>
      </c>
    </row>
    <row r="474" spans="1:8" s="291" customFormat="1" ht="11.25" x14ac:dyDescent="0.2">
      <c r="A474" s="295" t="s">
        <v>337</v>
      </c>
      <c r="B474" s="295" t="s">
        <v>81</v>
      </c>
      <c r="C474" s="295" t="s">
        <v>330</v>
      </c>
      <c r="D474" s="295" t="s">
        <v>6</v>
      </c>
      <c r="E474" s="295" t="s">
        <v>139</v>
      </c>
      <c r="F474" s="294">
        <v>435</v>
      </c>
      <c r="G474" s="294">
        <v>11880</v>
      </c>
      <c r="H474" s="294">
        <v>957895</v>
      </c>
    </row>
    <row r="475" spans="1:8" s="291" customFormat="1" ht="11.25" x14ac:dyDescent="0.2">
      <c r="A475" s="295" t="s">
        <v>337</v>
      </c>
      <c r="B475" s="295" t="s">
        <v>81</v>
      </c>
      <c r="C475" s="295" t="s">
        <v>330</v>
      </c>
      <c r="D475" s="295" t="s">
        <v>7</v>
      </c>
      <c r="E475" s="295" t="s">
        <v>8</v>
      </c>
      <c r="F475" s="294">
        <v>150</v>
      </c>
      <c r="G475" s="294">
        <v>21165</v>
      </c>
      <c r="H475" s="294">
        <v>2241210</v>
      </c>
    </row>
    <row r="476" spans="1:8" s="291" customFormat="1" ht="11.25" x14ac:dyDescent="0.2">
      <c r="A476" s="295" t="s">
        <v>337</v>
      </c>
      <c r="B476" s="295" t="s">
        <v>81</v>
      </c>
      <c r="C476" s="295" t="s">
        <v>330</v>
      </c>
      <c r="D476" s="295" t="s">
        <v>9</v>
      </c>
      <c r="E476" s="295" t="s">
        <v>138</v>
      </c>
      <c r="F476" s="294">
        <v>3745</v>
      </c>
      <c r="G476" s="294">
        <v>71905</v>
      </c>
      <c r="H476" s="294">
        <v>6400565</v>
      </c>
    </row>
    <row r="477" spans="1:8" s="291" customFormat="1" ht="11.25" x14ac:dyDescent="0.2">
      <c r="A477" s="295" t="s">
        <v>337</v>
      </c>
      <c r="B477" s="295" t="s">
        <v>81</v>
      </c>
      <c r="C477" s="295" t="s">
        <v>330</v>
      </c>
      <c r="D477" s="295" t="s">
        <v>10</v>
      </c>
      <c r="E477" s="295" t="s">
        <v>30</v>
      </c>
      <c r="F477" s="294">
        <v>450</v>
      </c>
      <c r="G477" s="294">
        <v>4850</v>
      </c>
      <c r="H477" s="294">
        <v>423350</v>
      </c>
    </row>
    <row r="478" spans="1:8" s="291" customFormat="1" ht="11.25" x14ac:dyDescent="0.2">
      <c r="A478" s="295" t="s">
        <v>337</v>
      </c>
      <c r="B478" s="295" t="s">
        <v>81</v>
      </c>
      <c r="C478" s="295" t="s">
        <v>330</v>
      </c>
      <c r="D478" s="295" t="s">
        <v>11</v>
      </c>
      <c r="E478" s="295" t="s">
        <v>12</v>
      </c>
      <c r="F478" s="294">
        <v>10205</v>
      </c>
      <c r="G478" s="294">
        <v>79625</v>
      </c>
      <c r="H478" s="294">
        <v>8187445</v>
      </c>
    </row>
    <row r="479" spans="1:8" s="291" customFormat="1" ht="11.25" x14ac:dyDescent="0.2">
      <c r="A479" s="295" t="s">
        <v>337</v>
      </c>
      <c r="B479" s="295" t="s">
        <v>81</v>
      </c>
      <c r="C479" s="295" t="s">
        <v>330</v>
      </c>
      <c r="D479" s="295" t="s">
        <v>13</v>
      </c>
      <c r="E479" s="295" t="s">
        <v>28</v>
      </c>
      <c r="F479" s="294">
        <v>18035</v>
      </c>
      <c r="G479" s="294">
        <v>114375</v>
      </c>
      <c r="H479" s="294">
        <v>12254180</v>
      </c>
    </row>
    <row r="480" spans="1:8" s="291" customFormat="1" ht="11.25" x14ac:dyDescent="0.2">
      <c r="A480" s="295" t="s">
        <v>337</v>
      </c>
      <c r="B480" s="295" t="s">
        <v>81</v>
      </c>
      <c r="C480" s="295" t="s">
        <v>330</v>
      </c>
      <c r="D480" s="295" t="s">
        <v>14</v>
      </c>
      <c r="E480" s="295" t="s">
        <v>137</v>
      </c>
      <c r="F480" s="294">
        <v>2495</v>
      </c>
      <c r="G480" s="294">
        <v>36150</v>
      </c>
      <c r="H480" s="294">
        <v>2873015</v>
      </c>
    </row>
    <row r="481" spans="1:8" s="291" customFormat="1" ht="11.25" x14ac:dyDescent="0.2">
      <c r="A481" s="295" t="s">
        <v>337</v>
      </c>
      <c r="B481" s="295" t="s">
        <v>81</v>
      </c>
      <c r="C481" s="295" t="s">
        <v>330</v>
      </c>
      <c r="D481" s="295" t="s">
        <v>15</v>
      </c>
      <c r="E481" s="295" t="s">
        <v>16</v>
      </c>
      <c r="F481" s="294">
        <v>9420</v>
      </c>
      <c r="G481" s="294">
        <v>58380</v>
      </c>
      <c r="H481" s="294">
        <v>6728875</v>
      </c>
    </row>
    <row r="482" spans="1:8" s="291" customFormat="1" ht="11.25" x14ac:dyDescent="0.2">
      <c r="A482" s="295" t="s">
        <v>337</v>
      </c>
      <c r="B482" s="295" t="s">
        <v>81</v>
      </c>
      <c r="C482" s="295" t="s">
        <v>330</v>
      </c>
      <c r="D482" s="295" t="s">
        <v>17</v>
      </c>
      <c r="E482" s="295" t="s">
        <v>18</v>
      </c>
      <c r="F482" s="294">
        <v>1160</v>
      </c>
      <c r="G482" s="294">
        <v>10440</v>
      </c>
      <c r="H482" s="294">
        <v>935090</v>
      </c>
    </row>
    <row r="483" spans="1:8" s="291" customFormat="1" ht="11.25" x14ac:dyDescent="0.2">
      <c r="A483" s="295" t="s">
        <v>337</v>
      </c>
      <c r="B483" s="295" t="s">
        <v>81</v>
      </c>
      <c r="C483" s="295" t="s">
        <v>330</v>
      </c>
      <c r="D483" s="295" t="s">
        <v>19</v>
      </c>
      <c r="E483" s="295" t="s">
        <v>20</v>
      </c>
      <c r="F483" s="294">
        <v>2135</v>
      </c>
      <c r="G483" s="294">
        <v>7140</v>
      </c>
      <c r="H483" s="294">
        <v>661260</v>
      </c>
    </row>
    <row r="484" spans="1:8" s="291" customFormat="1" ht="11.25" x14ac:dyDescent="0.2">
      <c r="A484" s="295" t="s">
        <v>337</v>
      </c>
      <c r="B484" s="295" t="s">
        <v>81</v>
      </c>
      <c r="C484" s="295" t="s">
        <v>330</v>
      </c>
      <c r="D484" s="295" t="s">
        <v>21</v>
      </c>
      <c r="E484" s="295" t="s">
        <v>22</v>
      </c>
      <c r="F484" s="294">
        <v>1480</v>
      </c>
      <c r="G484" s="294">
        <v>5015</v>
      </c>
      <c r="H484" s="294">
        <v>571650</v>
      </c>
    </row>
    <row r="485" spans="1:8" s="291" customFormat="1" ht="11.25" x14ac:dyDescent="0.2">
      <c r="A485" s="295" t="s">
        <v>337</v>
      </c>
      <c r="B485" s="295" t="s">
        <v>81</v>
      </c>
      <c r="C485" s="295" t="s">
        <v>330</v>
      </c>
      <c r="D485" s="295" t="s">
        <v>23</v>
      </c>
      <c r="E485" s="295" t="s">
        <v>32</v>
      </c>
      <c r="F485" s="294">
        <v>9890</v>
      </c>
      <c r="G485" s="294">
        <v>94960</v>
      </c>
      <c r="H485" s="294">
        <v>7679175</v>
      </c>
    </row>
    <row r="486" spans="1:8" s="291" customFormat="1" ht="11.25" x14ac:dyDescent="0.2">
      <c r="A486" s="295" t="s">
        <v>337</v>
      </c>
      <c r="B486" s="295" t="s">
        <v>81</v>
      </c>
      <c r="C486" s="295" t="s">
        <v>330</v>
      </c>
      <c r="D486" s="295" t="s">
        <v>24</v>
      </c>
      <c r="E486" s="295" t="s">
        <v>29</v>
      </c>
      <c r="F486" s="294">
        <v>6130</v>
      </c>
      <c r="G486" s="294">
        <v>45480</v>
      </c>
      <c r="H486" s="294">
        <v>3455350</v>
      </c>
    </row>
    <row r="487" spans="1:8" s="291" customFormat="1" ht="11.25" x14ac:dyDescent="0.2">
      <c r="A487" s="295" t="s">
        <v>337</v>
      </c>
      <c r="B487" s="295" t="s">
        <v>81</v>
      </c>
      <c r="C487" s="295" t="s">
        <v>330</v>
      </c>
      <c r="D487" s="295" t="s">
        <v>25</v>
      </c>
      <c r="E487" s="295" t="s">
        <v>26</v>
      </c>
      <c r="F487" s="294">
        <v>8010</v>
      </c>
      <c r="G487" s="294">
        <v>36755</v>
      </c>
      <c r="H487" s="294">
        <v>3604505</v>
      </c>
    </row>
    <row r="488" spans="1:8" s="291" customFormat="1" ht="11.25" x14ac:dyDescent="0.2">
      <c r="A488" s="295" t="s">
        <v>337</v>
      </c>
      <c r="B488" s="295" t="s">
        <v>145</v>
      </c>
      <c r="C488" s="295" t="s">
        <v>329</v>
      </c>
      <c r="D488" s="295" t="s">
        <v>1</v>
      </c>
      <c r="E488" s="295" t="s">
        <v>2</v>
      </c>
      <c r="F488" s="294">
        <v>935</v>
      </c>
      <c r="G488" s="294">
        <v>2485</v>
      </c>
      <c r="H488" s="294">
        <v>203590</v>
      </c>
    </row>
    <row r="489" spans="1:8" s="291" customFormat="1" ht="11.25" x14ac:dyDescent="0.2">
      <c r="A489" s="295" t="s">
        <v>337</v>
      </c>
      <c r="B489" s="295" t="s">
        <v>145</v>
      </c>
      <c r="C489" s="295" t="s">
        <v>329</v>
      </c>
      <c r="D489" s="295" t="s">
        <v>3</v>
      </c>
      <c r="E489" s="295" t="s">
        <v>31</v>
      </c>
      <c r="F489" s="294">
        <v>2155</v>
      </c>
      <c r="G489" s="294">
        <v>15410</v>
      </c>
      <c r="H489" s="294">
        <v>1256190</v>
      </c>
    </row>
    <row r="490" spans="1:8" s="291" customFormat="1" ht="11.25" x14ac:dyDescent="0.2">
      <c r="A490" s="295" t="s">
        <v>337</v>
      </c>
      <c r="B490" s="295" t="s">
        <v>145</v>
      </c>
      <c r="C490" s="295" t="s">
        <v>329</v>
      </c>
      <c r="D490" s="295" t="s">
        <v>4</v>
      </c>
      <c r="E490" s="295" t="s">
        <v>5</v>
      </c>
      <c r="F490" s="294">
        <v>0</v>
      </c>
      <c r="G490" s="294">
        <v>15</v>
      </c>
      <c r="H490" s="294">
        <v>2005</v>
      </c>
    </row>
    <row r="491" spans="1:8" s="291" customFormat="1" ht="11.25" x14ac:dyDescent="0.2">
      <c r="A491" s="295" t="s">
        <v>337</v>
      </c>
      <c r="B491" s="295" t="s">
        <v>145</v>
      </c>
      <c r="C491" s="295" t="s">
        <v>329</v>
      </c>
      <c r="D491" s="295" t="s">
        <v>6</v>
      </c>
      <c r="E491" s="295" t="s">
        <v>139</v>
      </c>
      <c r="F491" s="294">
        <v>605</v>
      </c>
      <c r="G491" s="294">
        <v>18620</v>
      </c>
      <c r="H491" s="294">
        <v>1364060</v>
      </c>
    </row>
    <row r="492" spans="1:8" s="291" customFormat="1" ht="11.25" x14ac:dyDescent="0.2">
      <c r="A492" s="295" t="s">
        <v>337</v>
      </c>
      <c r="B492" s="295" t="s">
        <v>145</v>
      </c>
      <c r="C492" s="295" t="s">
        <v>329</v>
      </c>
      <c r="D492" s="295" t="s">
        <v>7</v>
      </c>
      <c r="E492" s="295" t="s">
        <v>8</v>
      </c>
      <c r="F492" s="294">
        <v>175</v>
      </c>
      <c r="G492" s="294">
        <v>22370</v>
      </c>
      <c r="H492" s="294">
        <v>2293935</v>
      </c>
    </row>
    <row r="493" spans="1:8" s="291" customFormat="1" ht="11.25" x14ac:dyDescent="0.2">
      <c r="A493" s="295" t="s">
        <v>337</v>
      </c>
      <c r="B493" s="295" t="s">
        <v>145</v>
      </c>
      <c r="C493" s="295" t="s">
        <v>329</v>
      </c>
      <c r="D493" s="295" t="s">
        <v>9</v>
      </c>
      <c r="E493" s="295" t="s">
        <v>138</v>
      </c>
      <c r="F493" s="294">
        <v>4330</v>
      </c>
      <c r="G493" s="294">
        <v>77850</v>
      </c>
      <c r="H493" s="294">
        <v>6776260</v>
      </c>
    </row>
    <row r="494" spans="1:8" s="291" customFormat="1" ht="11.25" x14ac:dyDescent="0.2">
      <c r="A494" s="295" t="s">
        <v>337</v>
      </c>
      <c r="B494" s="295" t="s">
        <v>145</v>
      </c>
      <c r="C494" s="295" t="s">
        <v>329</v>
      </c>
      <c r="D494" s="295" t="s">
        <v>10</v>
      </c>
      <c r="E494" s="295" t="s">
        <v>30</v>
      </c>
      <c r="F494" s="294">
        <v>590</v>
      </c>
      <c r="G494" s="294">
        <v>5665</v>
      </c>
      <c r="H494" s="294">
        <v>467010</v>
      </c>
    </row>
    <row r="495" spans="1:8" s="291" customFormat="1" ht="11.25" x14ac:dyDescent="0.2">
      <c r="A495" s="295" t="s">
        <v>337</v>
      </c>
      <c r="B495" s="295" t="s">
        <v>145</v>
      </c>
      <c r="C495" s="295" t="s">
        <v>329</v>
      </c>
      <c r="D495" s="295" t="s">
        <v>11</v>
      </c>
      <c r="E495" s="295" t="s">
        <v>12</v>
      </c>
      <c r="F495" s="294">
        <v>11965</v>
      </c>
      <c r="G495" s="294">
        <v>81435</v>
      </c>
      <c r="H495" s="294">
        <v>8091850</v>
      </c>
    </row>
    <row r="496" spans="1:8" s="291" customFormat="1" ht="11.25" x14ac:dyDescent="0.2">
      <c r="A496" s="295" t="s">
        <v>337</v>
      </c>
      <c r="B496" s="295" t="s">
        <v>145</v>
      </c>
      <c r="C496" s="295" t="s">
        <v>329</v>
      </c>
      <c r="D496" s="295" t="s">
        <v>13</v>
      </c>
      <c r="E496" s="295" t="s">
        <v>28</v>
      </c>
      <c r="F496" s="294">
        <v>20785</v>
      </c>
      <c r="G496" s="294">
        <v>116875</v>
      </c>
      <c r="H496" s="294">
        <v>12485555</v>
      </c>
    </row>
    <row r="497" spans="1:8" s="291" customFormat="1" ht="11.25" x14ac:dyDescent="0.2">
      <c r="A497" s="295" t="s">
        <v>337</v>
      </c>
      <c r="B497" s="295" t="s">
        <v>145</v>
      </c>
      <c r="C497" s="295" t="s">
        <v>329</v>
      </c>
      <c r="D497" s="295" t="s">
        <v>14</v>
      </c>
      <c r="E497" s="295" t="s">
        <v>137</v>
      </c>
      <c r="F497" s="294">
        <v>2375</v>
      </c>
      <c r="G497" s="294">
        <v>31830</v>
      </c>
      <c r="H497" s="294">
        <v>2646140</v>
      </c>
    </row>
    <row r="498" spans="1:8" s="291" customFormat="1" ht="11.25" x14ac:dyDescent="0.2">
      <c r="A498" s="295" t="s">
        <v>337</v>
      </c>
      <c r="B498" s="295" t="s">
        <v>145</v>
      </c>
      <c r="C498" s="295" t="s">
        <v>329</v>
      </c>
      <c r="D498" s="295" t="s">
        <v>15</v>
      </c>
      <c r="E498" s="295" t="s">
        <v>16</v>
      </c>
      <c r="F498" s="294">
        <v>10390</v>
      </c>
      <c r="G498" s="294">
        <v>63835</v>
      </c>
      <c r="H498" s="294">
        <v>7645815</v>
      </c>
    </row>
    <row r="499" spans="1:8" s="291" customFormat="1" ht="11.25" x14ac:dyDescent="0.2">
      <c r="A499" s="295" t="s">
        <v>337</v>
      </c>
      <c r="B499" s="295" t="s">
        <v>145</v>
      </c>
      <c r="C499" s="295" t="s">
        <v>329</v>
      </c>
      <c r="D499" s="295" t="s">
        <v>17</v>
      </c>
      <c r="E499" s="295" t="s">
        <v>18</v>
      </c>
      <c r="F499" s="294">
        <v>1075</v>
      </c>
      <c r="G499" s="294">
        <v>6715</v>
      </c>
      <c r="H499" s="294">
        <v>604170</v>
      </c>
    </row>
    <row r="500" spans="1:8" s="291" customFormat="1" ht="11.25" x14ac:dyDescent="0.2">
      <c r="A500" s="295" t="s">
        <v>337</v>
      </c>
      <c r="B500" s="295" t="s">
        <v>145</v>
      </c>
      <c r="C500" s="295" t="s">
        <v>329</v>
      </c>
      <c r="D500" s="295" t="s">
        <v>19</v>
      </c>
      <c r="E500" s="295" t="s">
        <v>20</v>
      </c>
      <c r="F500" s="294">
        <v>2225</v>
      </c>
      <c r="G500" s="294">
        <v>7070</v>
      </c>
      <c r="H500" s="294">
        <v>614035</v>
      </c>
    </row>
    <row r="501" spans="1:8" s="291" customFormat="1" ht="11.25" x14ac:dyDescent="0.2">
      <c r="A501" s="295" t="s">
        <v>337</v>
      </c>
      <c r="B501" s="295" t="s">
        <v>145</v>
      </c>
      <c r="C501" s="295" t="s">
        <v>329</v>
      </c>
      <c r="D501" s="295" t="s">
        <v>21</v>
      </c>
      <c r="E501" s="295" t="s">
        <v>22</v>
      </c>
      <c r="F501" s="294">
        <v>1410</v>
      </c>
      <c r="G501" s="294">
        <v>5355</v>
      </c>
      <c r="H501" s="294">
        <v>558485</v>
      </c>
    </row>
    <row r="502" spans="1:8" s="291" customFormat="1" ht="11.25" x14ac:dyDescent="0.2">
      <c r="A502" s="295" t="s">
        <v>337</v>
      </c>
      <c r="B502" s="295" t="s">
        <v>145</v>
      </c>
      <c r="C502" s="295" t="s">
        <v>329</v>
      </c>
      <c r="D502" s="295" t="s">
        <v>23</v>
      </c>
      <c r="E502" s="295" t="s">
        <v>32</v>
      </c>
      <c r="F502" s="294">
        <v>10165</v>
      </c>
      <c r="G502" s="294">
        <v>83450</v>
      </c>
      <c r="H502" s="294">
        <v>6330730</v>
      </c>
    </row>
    <row r="503" spans="1:8" s="291" customFormat="1" ht="11.25" x14ac:dyDescent="0.2">
      <c r="A503" s="295" t="s">
        <v>337</v>
      </c>
      <c r="B503" s="295" t="s">
        <v>145</v>
      </c>
      <c r="C503" s="295" t="s">
        <v>329</v>
      </c>
      <c r="D503" s="295" t="s">
        <v>24</v>
      </c>
      <c r="E503" s="295" t="s">
        <v>29</v>
      </c>
      <c r="F503" s="294">
        <v>7395</v>
      </c>
      <c r="G503" s="294">
        <v>47615</v>
      </c>
      <c r="H503" s="294">
        <v>3514960</v>
      </c>
    </row>
    <row r="504" spans="1:8" s="291" customFormat="1" ht="11.25" x14ac:dyDescent="0.2">
      <c r="A504" s="295" t="s">
        <v>337</v>
      </c>
      <c r="B504" s="295" t="s">
        <v>145</v>
      </c>
      <c r="C504" s="295" t="s">
        <v>329</v>
      </c>
      <c r="D504" s="295" t="s">
        <v>25</v>
      </c>
      <c r="E504" s="295" t="s">
        <v>26</v>
      </c>
      <c r="F504" s="294">
        <v>8245</v>
      </c>
      <c r="G504" s="294">
        <v>35900</v>
      </c>
      <c r="H504" s="294">
        <v>3549720</v>
      </c>
    </row>
    <row r="505" spans="1:8" s="291" customFormat="1" ht="11.25" x14ac:dyDescent="0.2">
      <c r="A505" s="295" t="s">
        <v>337</v>
      </c>
      <c r="B505" s="295" t="s">
        <v>80</v>
      </c>
      <c r="C505" s="295" t="s">
        <v>328</v>
      </c>
      <c r="D505" s="295" t="s">
        <v>1</v>
      </c>
      <c r="E505" s="295" t="s">
        <v>2</v>
      </c>
      <c r="F505" s="294">
        <v>730</v>
      </c>
      <c r="G505" s="294">
        <v>2710</v>
      </c>
      <c r="H505" s="294">
        <v>195530</v>
      </c>
    </row>
    <row r="506" spans="1:8" s="291" customFormat="1" ht="11.25" x14ac:dyDescent="0.2">
      <c r="A506" s="295" t="s">
        <v>337</v>
      </c>
      <c r="B506" s="295" t="s">
        <v>80</v>
      </c>
      <c r="C506" s="295" t="s">
        <v>328</v>
      </c>
      <c r="D506" s="295" t="s">
        <v>3</v>
      </c>
      <c r="E506" s="295" t="s">
        <v>31</v>
      </c>
      <c r="F506" s="294">
        <v>1435</v>
      </c>
      <c r="G506" s="294">
        <v>10885</v>
      </c>
      <c r="H506" s="294">
        <v>827365</v>
      </c>
    </row>
    <row r="507" spans="1:8" s="291" customFormat="1" ht="11.25" x14ac:dyDescent="0.2">
      <c r="A507" s="295" t="s">
        <v>337</v>
      </c>
      <c r="B507" s="295" t="s">
        <v>80</v>
      </c>
      <c r="C507" s="295" t="s">
        <v>328</v>
      </c>
      <c r="D507" s="295" t="s">
        <v>4</v>
      </c>
      <c r="E507" s="295" t="s">
        <v>5</v>
      </c>
      <c r="F507" s="294">
        <v>0</v>
      </c>
      <c r="G507" s="294">
        <v>65</v>
      </c>
      <c r="H507" s="294">
        <v>3080</v>
      </c>
    </row>
    <row r="508" spans="1:8" s="291" customFormat="1" ht="11.25" x14ac:dyDescent="0.2">
      <c r="A508" s="295" t="s">
        <v>337</v>
      </c>
      <c r="B508" s="295" t="s">
        <v>80</v>
      </c>
      <c r="C508" s="295" t="s">
        <v>328</v>
      </c>
      <c r="D508" s="295" t="s">
        <v>6</v>
      </c>
      <c r="E508" s="295" t="s">
        <v>139</v>
      </c>
      <c r="F508" s="294">
        <v>430</v>
      </c>
      <c r="G508" s="294">
        <v>19085</v>
      </c>
      <c r="H508" s="294">
        <v>1509925</v>
      </c>
    </row>
    <row r="509" spans="1:8" s="291" customFormat="1" ht="11.25" x14ac:dyDescent="0.2">
      <c r="A509" s="295" t="s">
        <v>337</v>
      </c>
      <c r="B509" s="295" t="s">
        <v>80</v>
      </c>
      <c r="C509" s="295" t="s">
        <v>328</v>
      </c>
      <c r="D509" s="295" t="s">
        <v>7</v>
      </c>
      <c r="E509" s="295" t="s">
        <v>8</v>
      </c>
      <c r="F509" s="294">
        <v>190</v>
      </c>
      <c r="G509" s="294">
        <v>15990</v>
      </c>
      <c r="H509" s="294">
        <v>1433830</v>
      </c>
    </row>
    <row r="510" spans="1:8" s="291" customFormat="1" ht="11.25" x14ac:dyDescent="0.2">
      <c r="A510" s="295" t="s">
        <v>337</v>
      </c>
      <c r="B510" s="295" t="s">
        <v>80</v>
      </c>
      <c r="C510" s="295" t="s">
        <v>328</v>
      </c>
      <c r="D510" s="295" t="s">
        <v>9</v>
      </c>
      <c r="E510" s="295" t="s">
        <v>138</v>
      </c>
      <c r="F510" s="294">
        <v>3270</v>
      </c>
      <c r="G510" s="294">
        <v>63810</v>
      </c>
      <c r="H510" s="294">
        <v>5111130</v>
      </c>
    </row>
    <row r="511" spans="1:8" s="291" customFormat="1" ht="11.25" x14ac:dyDescent="0.2">
      <c r="A511" s="295" t="s">
        <v>337</v>
      </c>
      <c r="B511" s="295" t="s">
        <v>80</v>
      </c>
      <c r="C511" s="295" t="s">
        <v>328</v>
      </c>
      <c r="D511" s="295" t="s">
        <v>10</v>
      </c>
      <c r="E511" s="295" t="s">
        <v>30</v>
      </c>
      <c r="F511" s="294">
        <v>390</v>
      </c>
      <c r="G511" s="294">
        <v>3830</v>
      </c>
      <c r="H511" s="294">
        <v>302165</v>
      </c>
    </row>
    <row r="512" spans="1:8" s="291" customFormat="1" ht="11.25" x14ac:dyDescent="0.2">
      <c r="A512" s="295" t="s">
        <v>337</v>
      </c>
      <c r="B512" s="295" t="s">
        <v>80</v>
      </c>
      <c r="C512" s="295" t="s">
        <v>328</v>
      </c>
      <c r="D512" s="295" t="s">
        <v>11</v>
      </c>
      <c r="E512" s="295" t="s">
        <v>12</v>
      </c>
      <c r="F512" s="294">
        <v>8610</v>
      </c>
      <c r="G512" s="294">
        <v>64950</v>
      </c>
      <c r="H512" s="294">
        <v>5808865</v>
      </c>
    </row>
    <row r="513" spans="1:8" s="291" customFormat="1" ht="11.25" x14ac:dyDescent="0.2">
      <c r="A513" s="295" t="s">
        <v>337</v>
      </c>
      <c r="B513" s="295" t="s">
        <v>80</v>
      </c>
      <c r="C513" s="295" t="s">
        <v>328</v>
      </c>
      <c r="D513" s="295" t="s">
        <v>13</v>
      </c>
      <c r="E513" s="295" t="s">
        <v>28</v>
      </c>
      <c r="F513" s="294">
        <v>13330</v>
      </c>
      <c r="G513" s="294">
        <v>79320</v>
      </c>
      <c r="H513" s="294">
        <v>8338855</v>
      </c>
    </row>
    <row r="514" spans="1:8" s="291" customFormat="1" ht="11.25" x14ac:dyDescent="0.2">
      <c r="A514" s="295" t="s">
        <v>337</v>
      </c>
      <c r="B514" s="295" t="s">
        <v>80</v>
      </c>
      <c r="C514" s="295" t="s">
        <v>328</v>
      </c>
      <c r="D514" s="295" t="s">
        <v>14</v>
      </c>
      <c r="E514" s="295" t="s">
        <v>137</v>
      </c>
      <c r="F514" s="294">
        <v>1395</v>
      </c>
      <c r="G514" s="294">
        <v>26985</v>
      </c>
      <c r="H514" s="294">
        <v>2025905</v>
      </c>
    </row>
    <row r="515" spans="1:8" s="291" customFormat="1" ht="11.25" x14ac:dyDescent="0.2">
      <c r="A515" s="295" t="s">
        <v>337</v>
      </c>
      <c r="B515" s="295" t="s">
        <v>80</v>
      </c>
      <c r="C515" s="295" t="s">
        <v>328</v>
      </c>
      <c r="D515" s="295" t="s">
        <v>15</v>
      </c>
      <c r="E515" s="295" t="s">
        <v>16</v>
      </c>
      <c r="F515" s="294">
        <v>7055</v>
      </c>
      <c r="G515" s="294">
        <v>39690</v>
      </c>
      <c r="H515" s="294">
        <v>4762195</v>
      </c>
    </row>
    <row r="516" spans="1:8" s="291" customFormat="1" ht="11.25" x14ac:dyDescent="0.2">
      <c r="A516" s="295" t="s">
        <v>337</v>
      </c>
      <c r="B516" s="295" t="s">
        <v>80</v>
      </c>
      <c r="C516" s="295" t="s">
        <v>328</v>
      </c>
      <c r="D516" s="295" t="s">
        <v>17</v>
      </c>
      <c r="E516" s="295" t="s">
        <v>18</v>
      </c>
      <c r="F516" s="294">
        <v>1000</v>
      </c>
      <c r="G516" s="294">
        <v>9180</v>
      </c>
      <c r="H516" s="294">
        <v>723145</v>
      </c>
    </row>
    <row r="517" spans="1:8" s="291" customFormat="1" ht="11.25" x14ac:dyDescent="0.2">
      <c r="A517" s="295" t="s">
        <v>337</v>
      </c>
      <c r="B517" s="295" t="s">
        <v>80</v>
      </c>
      <c r="C517" s="295" t="s">
        <v>328</v>
      </c>
      <c r="D517" s="295" t="s">
        <v>19</v>
      </c>
      <c r="E517" s="295" t="s">
        <v>20</v>
      </c>
      <c r="F517" s="294">
        <v>1650</v>
      </c>
      <c r="G517" s="294">
        <v>6205</v>
      </c>
      <c r="H517" s="294">
        <v>538040</v>
      </c>
    </row>
    <row r="518" spans="1:8" s="291" customFormat="1" ht="11.25" x14ac:dyDescent="0.2">
      <c r="A518" s="295" t="s">
        <v>337</v>
      </c>
      <c r="B518" s="295" t="s">
        <v>80</v>
      </c>
      <c r="C518" s="295" t="s">
        <v>328</v>
      </c>
      <c r="D518" s="295" t="s">
        <v>21</v>
      </c>
      <c r="E518" s="295" t="s">
        <v>22</v>
      </c>
      <c r="F518" s="294">
        <v>1125</v>
      </c>
      <c r="G518" s="294">
        <v>4315</v>
      </c>
      <c r="H518" s="294">
        <v>468605</v>
      </c>
    </row>
    <row r="519" spans="1:8" s="291" customFormat="1" ht="11.25" x14ac:dyDescent="0.2">
      <c r="A519" s="295" t="s">
        <v>337</v>
      </c>
      <c r="B519" s="295" t="s">
        <v>80</v>
      </c>
      <c r="C519" s="295" t="s">
        <v>328</v>
      </c>
      <c r="D519" s="295" t="s">
        <v>23</v>
      </c>
      <c r="E519" s="295" t="s">
        <v>32</v>
      </c>
      <c r="F519" s="294">
        <v>8280</v>
      </c>
      <c r="G519" s="294">
        <v>75475</v>
      </c>
      <c r="H519" s="294">
        <v>5826575</v>
      </c>
    </row>
    <row r="520" spans="1:8" s="291" customFormat="1" ht="11.25" x14ac:dyDescent="0.2">
      <c r="A520" s="295" t="s">
        <v>337</v>
      </c>
      <c r="B520" s="295" t="s">
        <v>80</v>
      </c>
      <c r="C520" s="295" t="s">
        <v>328</v>
      </c>
      <c r="D520" s="295" t="s">
        <v>24</v>
      </c>
      <c r="E520" s="295" t="s">
        <v>29</v>
      </c>
      <c r="F520" s="294">
        <v>4570</v>
      </c>
      <c r="G520" s="294">
        <v>34825</v>
      </c>
      <c r="H520" s="294">
        <v>2391260</v>
      </c>
    </row>
    <row r="521" spans="1:8" s="291" customFormat="1" ht="11.25" x14ac:dyDescent="0.2">
      <c r="A521" s="295" t="s">
        <v>337</v>
      </c>
      <c r="B521" s="295" t="s">
        <v>80</v>
      </c>
      <c r="C521" s="295" t="s">
        <v>328</v>
      </c>
      <c r="D521" s="295" t="s">
        <v>25</v>
      </c>
      <c r="E521" s="295" t="s">
        <v>26</v>
      </c>
      <c r="F521" s="294">
        <v>7520</v>
      </c>
      <c r="G521" s="294">
        <v>30690</v>
      </c>
      <c r="H521" s="294">
        <v>2854925</v>
      </c>
    </row>
    <row r="522" spans="1:8" s="291" customFormat="1" ht="11.25" x14ac:dyDescent="0.2">
      <c r="A522" s="295" t="s">
        <v>337</v>
      </c>
      <c r="B522" s="295" t="s">
        <v>79</v>
      </c>
      <c r="C522" s="295" t="s">
        <v>327</v>
      </c>
      <c r="D522" s="295" t="s">
        <v>1</v>
      </c>
      <c r="E522" s="295" t="s">
        <v>2</v>
      </c>
      <c r="F522" s="294">
        <v>790</v>
      </c>
      <c r="G522" s="294">
        <v>2940</v>
      </c>
      <c r="H522" s="294">
        <v>272915</v>
      </c>
    </row>
    <row r="523" spans="1:8" s="291" customFormat="1" ht="11.25" x14ac:dyDescent="0.2">
      <c r="A523" s="295" t="s">
        <v>337</v>
      </c>
      <c r="B523" s="295" t="s">
        <v>79</v>
      </c>
      <c r="C523" s="295" t="s">
        <v>327</v>
      </c>
      <c r="D523" s="295" t="s">
        <v>3</v>
      </c>
      <c r="E523" s="295" t="s">
        <v>31</v>
      </c>
      <c r="F523" s="294">
        <v>1420</v>
      </c>
      <c r="G523" s="294">
        <v>10360</v>
      </c>
      <c r="H523" s="294">
        <v>774795</v>
      </c>
    </row>
    <row r="524" spans="1:8" s="291" customFormat="1" ht="11.25" x14ac:dyDescent="0.2">
      <c r="A524" s="295" t="s">
        <v>337</v>
      </c>
      <c r="B524" s="295" t="s">
        <v>79</v>
      </c>
      <c r="C524" s="295" t="s">
        <v>327</v>
      </c>
      <c r="D524" s="295" t="s">
        <v>6</v>
      </c>
      <c r="E524" s="295" t="s">
        <v>139</v>
      </c>
      <c r="F524" s="294">
        <v>260</v>
      </c>
      <c r="G524" s="294">
        <v>7970</v>
      </c>
      <c r="H524" s="294">
        <v>588110</v>
      </c>
    </row>
    <row r="525" spans="1:8" s="291" customFormat="1" ht="11.25" x14ac:dyDescent="0.2">
      <c r="A525" s="295" t="s">
        <v>337</v>
      </c>
      <c r="B525" s="295" t="s">
        <v>79</v>
      </c>
      <c r="C525" s="295" t="s">
        <v>327</v>
      </c>
      <c r="D525" s="295" t="s">
        <v>7</v>
      </c>
      <c r="E525" s="295" t="s">
        <v>8</v>
      </c>
      <c r="F525" s="294">
        <v>130</v>
      </c>
      <c r="G525" s="294">
        <v>5735</v>
      </c>
      <c r="H525" s="294">
        <v>560910</v>
      </c>
    </row>
    <row r="526" spans="1:8" s="291" customFormat="1" ht="11.25" x14ac:dyDescent="0.2">
      <c r="A526" s="295" t="s">
        <v>337</v>
      </c>
      <c r="B526" s="295" t="s">
        <v>79</v>
      </c>
      <c r="C526" s="295" t="s">
        <v>327</v>
      </c>
      <c r="D526" s="295" t="s">
        <v>9</v>
      </c>
      <c r="E526" s="295" t="s">
        <v>138</v>
      </c>
      <c r="F526" s="294">
        <v>2120</v>
      </c>
      <c r="G526" s="294">
        <v>30010</v>
      </c>
      <c r="H526" s="294">
        <v>2367760</v>
      </c>
    </row>
    <row r="527" spans="1:8" s="291" customFormat="1" ht="11.25" x14ac:dyDescent="0.2">
      <c r="A527" s="295" t="s">
        <v>337</v>
      </c>
      <c r="B527" s="295" t="s">
        <v>79</v>
      </c>
      <c r="C527" s="295" t="s">
        <v>327</v>
      </c>
      <c r="D527" s="295" t="s">
        <v>10</v>
      </c>
      <c r="E527" s="295" t="s">
        <v>30</v>
      </c>
      <c r="F527" s="294">
        <v>300</v>
      </c>
      <c r="G527" s="294">
        <v>2440</v>
      </c>
      <c r="H527" s="294">
        <v>182280</v>
      </c>
    </row>
    <row r="528" spans="1:8" s="291" customFormat="1" ht="11.25" x14ac:dyDescent="0.2">
      <c r="A528" s="295" t="s">
        <v>337</v>
      </c>
      <c r="B528" s="295" t="s">
        <v>79</v>
      </c>
      <c r="C528" s="295" t="s">
        <v>327</v>
      </c>
      <c r="D528" s="295" t="s">
        <v>11</v>
      </c>
      <c r="E528" s="295" t="s">
        <v>12</v>
      </c>
      <c r="F528" s="294">
        <v>7310</v>
      </c>
      <c r="G528" s="294">
        <v>51625</v>
      </c>
      <c r="H528" s="294">
        <v>4654010</v>
      </c>
    </row>
    <row r="529" spans="1:8" s="291" customFormat="1" ht="11.25" x14ac:dyDescent="0.2">
      <c r="A529" s="295" t="s">
        <v>337</v>
      </c>
      <c r="B529" s="295" t="s">
        <v>79</v>
      </c>
      <c r="C529" s="295" t="s">
        <v>327</v>
      </c>
      <c r="D529" s="295" t="s">
        <v>13</v>
      </c>
      <c r="E529" s="295" t="s">
        <v>28</v>
      </c>
      <c r="F529" s="294">
        <v>12450</v>
      </c>
      <c r="G529" s="294">
        <v>66715</v>
      </c>
      <c r="H529" s="294">
        <v>7061080</v>
      </c>
    </row>
    <row r="530" spans="1:8" s="291" customFormat="1" ht="11.25" x14ac:dyDescent="0.2">
      <c r="A530" s="295" t="s">
        <v>337</v>
      </c>
      <c r="B530" s="295" t="s">
        <v>79</v>
      </c>
      <c r="C530" s="295" t="s">
        <v>327</v>
      </c>
      <c r="D530" s="295" t="s">
        <v>14</v>
      </c>
      <c r="E530" s="295" t="s">
        <v>137</v>
      </c>
      <c r="F530" s="294">
        <v>1235</v>
      </c>
      <c r="G530" s="294">
        <v>18350</v>
      </c>
      <c r="H530" s="294">
        <v>1425550</v>
      </c>
    </row>
    <row r="531" spans="1:8" s="291" customFormat="1" ht="11.25" x14ac:dyDescent="0.2">
      <c r="A531" s="295" t="s">
        <v>337</v>
      </c>
      <c r="B531" s="295" t="s">
        <v>79</v>
      </c>
      <c r="C531" s="295" t="s">
        <v>327</v>
      </c>
      <c r="D531" s="295" t="s">
        <v>15</v>
      </c>
      <c r="E531" s="295" t="s">
        <v>16</v>
      </c>
      <c r="F531" s="294">
        <v>7415</v>
      </c>
      <c r="G531" s="294">
        <v>39020</v>
      </c>
      <c r="H531" s="294">
        <v>4600120</v>
      </c>
    </row>
    <row r="532" spans="1:8" s="291" customFormat="1" ht="11.25" x14ac:dyDescent="0.2">
      <c r="A532" s="295" t="s">
        <v>337</v>
      </c>
      <c r="B532" s="295" t="s">
        <v>79</v>
      </c>
      <c r="C532" s="295" t="s">
        <v>327</v>
      </c>
      <c r="D532" s="295" t="s">
        <v>17</v>
      </c>
      <c r="E532" s="295" t="s">
        <v>18</v>
      </c>
      <c r="F532" s="294">
        <v>745</v>
      </c>
      <c r="G532" s="294">
        <v>6610</v>
      </c>
      <c r="H532" s="294">
        <v>535245</v>
      </c>
    </row>
    <row r="533" spans="1:8" s="291" customFormat="1" ht="11.25" x14ac:dyDescent="0.2">
      <c r="A533" s="295" t="s">
        <v>337</v>
      </c>
      <c r="B533" s="295" t="s">
        <v>79</v>
      </c>
      <c r="C533" s="295" t="s">
        <v>327</v>
      </c>
      <c r="D533" s="295" t="s">
        <v>19</v>
      </c>
      <c r="E533" s="295" t="s">
        <v>20</v>
      </c>
      <c r="F533" s="294">
        <v>1360</v>
      </c>
      <c r="G533" s="294">
        <v>4570</v>
      </c>
      <c r="H533" s="294">
        <v>409040</v>
      </c>
    </row>
    <row r="534" spans="1:8" s="291" customFormat="1" ht="11.25" x14ac:dyDescent="0.2">
      <c r="A534" s="295" t="s">
        <v>337</v>
      </c>
      <c r="B534" s="295" t="s">
        <v>79</v>
      </c>
      <c r="C534" s="295" t="s">
        <v>327</v>
      </c>
      <c r="D534" s="295" t="s">
        <v>21</v>
      </c>
      <c r="E534" s="295" t="s">
        <v>22</v>
      </c>
      <c r="F534" s="294">
        <v>1060</v>
      </c>
      <c r="G534" s="294">
        <v>3820</v>
      </c>
      <c r="H534" s="294">
        <v>429350</v>
      </c>
    </row>
    <row r="535" spans="1:8" s="291" customFormat="1" ht="11.25" x14ac:dyDescent="0.2">
      <c r="A535" s="295" t="s">
        <v>337</v>
      </c>
      <c r="B535" s="295" t="s">
        <v>79</v>
      </c>
      <c r="C535" s="295" t="s">
        <v>327</v>
      </c>
      <c r="D535" s="295" t="s">
        <v>23</v>
      </c>
      <c r="E535" s="295" t="s">
        <v>32</v>
      </c>
      <c r="F535" s="294">
        <v>6485</v>
      </c>
      <c r="G535" s="294">
        <v>49705</v>
      </c>
      <c r="H535" s="294">
        <v>3653005</v>
      </c>
    </row>
    <row r="536" spans="1:8" s="291" customFormat="1" ht="11.25" x14ac:dyDescent="0.2">
      <c r="A536" s="295" t="s">
        <v>337</v>
      </c>
      <c r="B536" s="295" t="s">
        <v>79</v>
      </c>
      <c r="C536" s="295" t="s">
        <v>327</v>
      </c>
      <c r="D536" s="295" t="s">
        <v>24</v>
      </c>
      <c r="E536" s="295" t="s">
        <v>29</v>
      </c>
      <c r="F536" s="294">
        <v>3735</v>
      </c>
      <c r="G536" s="294">
        <v>23410</v>
      </c>
      <c r="H536" s="294">
        <v>1613825</v>
      </c>
    </row>
    <row r="537" spans="1:8" s="291" customFormat="1" ht="11.25" x14ac:dyDescent="0.2">
      <c r="A537" s="295" t="s">
        <v>337</v>
      </c>
      <c r="B537" s="295" t="s">
        <v>79</v>
      </c>
      <c r="C537" s="295" t="s">
        <v>327</v>
      </c>
      <c r="D537" s="295" t="s">
        <v>25</v>
      </c>
      <c r="E537" s="295" t="s">
        <v>26</v>
      </c>
      <c r="F537" s="294">
        <v>5870</v>
      </c>
      <c r="G537" s="294">
        <v>24210</v>
      </c>
      <c r="H537" s="294">
        <v>2316005</v>
      </c>
    </row>
    <row r="538" spans="1:8" s="291" customFormat="1" ht="11.25" x14ac:dyDescent="0.2">
      <c r="A538" s="295" t="s">
        <v>337</v>
      </c>
      <c r="B538" s="295" t="s">
        <v>78</v>
      </c>
      <c r="C538" s="295" t="s">
        <v>326</v>
      </c>
      <c r="D538" s="295" t="s">
        <v>1</v>
      </c>
      <c r="E538" s="295" t="s">
        <v>2</v>
      </c>
      <c r="F538" s="294">
        <v>1650</v>
      </c>
      <c r="G538" s="294">
        <v>5025</v>
      </c>
      <c r="H538" s="294">
        <v>419115</v>
      </c>
    </row>
    <row r="539" spans="1:8" s="291" customFormat="1" ht="11.25" x14ac:dyDescent="0.2">
      <c r="A539" s="295" t="s">
        <v>337</v>
      </c>
      <c r="B539" s="295" t="s">
        <v>78</v>
      </c>
      <c r="C539" s="295" t="s">
        <v>326</v>
      </c>
      <c r="D539" s="295" t="s">
        <v>3</v>
      </c>
      <c r="E539" s="295" t="s">
        <v>31</v>
      </c>
      <c r="F539" s="294">
        <v>2495</v>
      </c>
      <c r="G539" s="294">
        <v>14215</v>
      </c>
      <c r="H539" s="294">
        <v>1212315</v>
      </c>
    </row>
    <row r="540" spans="1:8" s="291" customFormat="1" ht="11.25" x14ac:dyDescent="0.2">
      <c r="A540" s="295" t="s">
        <v>337</v>
      </c>
      <c r="B540" s="295" t="s">
        <v>78</v>
      </c>
      <c r="C540" s="295" t="s">
        <v>326</v>
      </c>
      <c r="D540" s="295" t="s">
        <v>4</v>
      </c>
      <c r="E540" s="295" t="s">
        <v>5</v>
      </c>
      <c r="F540" s="294">
        <v>0</v>
      </c>
      <c r="G540" s="294">
        <v>40</v>
      </c>
      <c r="H540" s="294">
        <v>2390</v>
      </c>
    </row>
    <row r="541" spans="1:8" s="291" customFormat="1" ht="11.25" x14ac:dyDescent="0.2">
      <c r="A541" s="295" t="s">
        <v>337</v>
      </c>
      <c r="B541" s="295" t="s">
        <v>78</v>
      </c>
      <c r="C541" s="295" t="s">
        <v>326</v>
      </c>
      <c r="D541" s="295" t="s">
        <v>6</v>
      </c>
      <c r="E541" s="295" t="s">
        <v>139</v>
      </c>
      <c r="F541" s="294">
        <v>535</v>
      </c>
      <c r="G541" s="294">
        <v>11190</v>
      </c>
      <c r="H541" s="294">
        <v>776320</v>
      </c>
    </row>
    <row r="542" spans="1:8" s="291" customFormat="1" ht="11.25" x14ac:dyDescent="0.2">
      <c r="A542" s="295" t="s">
        <v>337</v>
      </c>
      <c r="B542" s="295" t="s">
        <v>78</v>
      </c>
      <c r="C542" s="295" t="s">
        <v>326</v>
      </c>
      <c r="D542" s="295" t="s">
        <v>7</v>
      </c>
      <c r="E542" s="295" t="s">
        <v>8</v>
      </c>
      <c r="F542" s="294">
        <v>195</v>
      </c>
      <c r="G542" s="294">
        <v>15655</v>
      </c>
      <c r="H542" s="294">
        <v>1257955</v>
      </c>
    </row>
    <row r="543" spans="1:8" s="291" customFormat="1" ht="11.25" x14ac:dyDescent="0.2">
      <c r="A543" s="295" t="s">
        <v>337</v>
      </c>
      <c r="B543" s="295" t="s">
        <v>78</v>
      </c>
      <c r="C543" s="295" t="s">
        <v>326</v>
      </c>
      <c r="D543" s="295" t="s">
        <v>9</v>
      </c>
      <c r="E543" s="295" t="s">
        <v>138</v>
      </c>
      <c r="F543" s="294">
        <v>4535</v>
      </c>
      <c r="G543" s="294">
        <v>56785</v>
      </c>
      <c r="H543" s="294">
        <v>4867535</v>
      </c>
    </row>
    <row r="544" spans="1:8" s="291" customFormat="1" ht="11.25" x14ac:dyDescent="0.2">
      <c r="A544" s="295" t="s">
        <v>337</v>
      </c>
      <c r="B544" s="295" t="s">
        <v>78</v>
      </c>
      <c r="C544" s="295" t="s">
        <v>326</v>
      </c>
      <c r="D544" s="295" t="s">
        <v>10</v>
      </c>
      <c r="E544" s="295" t="s">
        <v>30</v>
      </c>
      <c r="F544" s="294">
        <v>615</v>
      </c>
      <c r="G544" s="294">
        <v>5125</v>
      </c>
      <c r="H544" s="294">
        <v>401835</v>
      </c>
    </row>
    <row r="545" spans="1:8" s="291" customFormat="1" ht="11.25" x14ac:dyDescent="0.2">
      <c r="A545" s="295" t="s">
        <v>337</v>
      </c>
      <c r="B545" s="295" t="s">
        <v>78</v>
      </c>
      <c r="C545" s="295" t="s">
        <v>326</v>
      </c>
      <c r="D545" s="295" t="s">
        <v>11</v>
      </c>
      <c r="E545" s="295" t="s">
        <v>12</v>
      </c>
      <c r="F545" s="294">
        <v>14185</v>
      </c>
      <c r="G545" s="294">
        <v>87625</v>
      </c>
      <c r="H545" s="294">
        <v>8313560</v>
      </c>
    </row>
    <row r="546" spans="1:8" s="291" customFormat="1" ht="11.25" x14ac:dyDescent="0.2">
      <c r="A546" s="295" t="s">
        <v>337</v>
      </c>
      <c r="B546" s="295" t="s">
        <v>78</v>
      </c>
      <c r="C546" s="295" t="s">
        <v>326</v>
      </c>
      <c r="D546" s="295" t="s">
        <v>13</v>
      </c>
      <c r="E546" s="295" t="s">
        <v>28</v>
      </c>
      <c r="F546" s="294">
        <v>24050</v>
      </c>
      <c r="G546" s="294">
        <v>123970</v>
      </c>
      <c r="H546" s="294">
        <v>13365125</v>
      </c>
    </row>
    <row r="547" spans="1:8" s="291" customFormat="1" ht="11.25" x14ac:dyDescent="0.2">
      <c r="A547" s="295" t="s">
        <v>337</v>
      </c>
      <c r="B547" s="295" t="s">
        <v>78</v>
      </c>
      <c r="C547" s="295" t="s">
        <v>326</v>
      </c>
      <c r="D547" s="295" t="s">
        <v>14</v>
      </c>
      <c r="E547" s="295" t="s">
        <v>137</v>
      </c>
      <c r="F547" s="294">
        <v>2510</v>
      </c>
      <c r="G547" s="294">
        <v>29510</v>
      </c>
      <c r="H547" s="294">
        <v>2366170</v>
      </c>
    </row>
    <row r="548" spans="1:8" s="291" customFormat="1" ht="11.25" x14ac:dyDescent="0.2">
      <c r="A548" s="295" t="s">
        <v>337</v>
      </c>
      <c r="B548" s="295" t="s">
        <v>78</v>
      </c>
      <c r="C548" s="295" t="s">
        <v>326</v>
      </c>
      <c r="D548" s="295" t="s">
        <v>15</v>
      </c>
      <c r="E548" s="295" t="s">
        <v>16</v>
      </c>
      <c r="F548" s="294">
        <v>12315</v>
      </c>
      <c r="G548" s="294">
        <v>68770</v>
      </c>
      <c r="H548" s="294">
        <v>8630370</v>
      </c>
    </row>
    <row r="549" spans="1:8" s="291" customFormat="1" ht="11.25" x14ac:dyDescent="0.2">
      <c r="A549" s="295" t="s">
        <v>337</v>
      </c>
      <c r="B549" s="295" t="s">
        <v>78</v>
      </c>
      <c r="C549" s="295" t="s">
        <v>326</v>
      </c>
      <c r="D549" s="295" t="s">
        <v>17</v>
      </c>
      <c r="E549" s="295" t="s">
        <v>18</v>
      </c>
      <c r="F549" s="294">
        <v>1395</v>
      </c>
      <c r="G549" s="294">
        <v>9900</v>
      </c>
      <c r="H549" s="294">
        <v>848345</v>
      </c>
    </row>
    <row r="550" spans="1:8" s="291" customFormat="1" ht="11.25" x14ac:dyDescent="0.2">
      <c r="A550" s="295" t="s">
        <v>337</v>
      </c>
      <c r="B550" s="295" t="s">
        <v>78</v>
      </c>
      <c r="C550" s="295" t="s">
        <v>326</v>
      </c>
      <c r="D550" s="295" t="s">
        <v>19</v>
      </c>
      <c r="E550" s="295" t="s">
        <v>20</v>
      </c>
      <c r="F550" s="294">
        <v>2925</v>
      </c>
      <c r="G550" s="294">
        <v>9335</v>
      </c>
      <c r="H550" s="294">
        <v>831260</v>
      </c>
    </row>
    <row r="551" spans="1:8" s="291" customFormat="1" ht="11.25" x14ac:dyDescent="0.2">
      <c r="A551" s="295" t="s">
        <v>337</v>
      </c>
      <c r="B551" s="295" t="s">
        <v>78</v>
      </c>
      <c r="C551" s="295" t="s">
        <v>326</v>
      </c>
      <c r="D551" s="295" t="s">
        <v>21</v>
      </c>
      <c r="E551" s="295" t="s">
        <v>22</v>
      </c>
      <c r="F551" s="294">
        <v>2640</v>
      </c>
      <c r="G551" s="294">
        <v>8230</v>
      </c>
      <c r="H551" s="294">
        <v>937925</v>
      </c>
    </row>
    <row r="552" spans="1:8" s="291" customFormat="1" ht="11.25" x14ac:dyDescent="0.2">
      <c r="A552" s="295" t="s">
        <v>337</v>
      </c>
      <c r="B552" s="295" t="s">
        <v>78</v>
      </c>
      <c r="C552" s="295" t="s">
        <v>326</v>
      </c>
      <c r="D552" s="295" t="s">
        <v>23</v>
      </c>
      <c r="E552" s="295" t="s">
        <v>32</v>
      </c>
      <c r="F552" s="294">
        <v>12540</v>
      </c>
      <c r="G552" s="294">
        <v>91340</v>
      </c>
      <c r="H552" s="294">
        <v>7061120</v>
      </c>
    </row>
    <row r="553" spans="1:8" s="291" customFormat="1" ht="11.25" x14ac:dyDescent="0.2">
      <c r="A553" s="295" t="s">
        <v>337</v>
      </c>
      <c r="B553" s="295" t="s">
        <v>78</v>
      </c>
      <c r="C553" s="295" t="s">
        <v>326</v>
      </c>
      <c r="D553" s="295" t="s">
        <v>24</v>
      </c>
      <c r="E553" s="295" t="s">
        <v>29</v>
      </c>
      <c r="F553" s="294">
        <v>7380</v>
      </c>
      <c r="G553" s="294">
        <v>45850</v>
      </c>
      <c r="H553" s="294">
        <v>3295960</v>
      </c>
    </row>
    <row r="554" spans="1:8" s="291" customFormat="1" ht="11.25" x14ac:dyDescent="0.2">
      <c r="A554" s="295" t="s">
        <v>337</v>
      </c>
      <c r="B554" s="295" t="s">
        <v>78</v>
      </c>
      <c r="C554" s="295" t="s">
        <v>326</v>
      </c>
      <c r="D554" s="295" t="s">
        <v>25</v>
      </c>
      <c r="E554" s="295" t="s">
        <v>26</v>
      </c>
      <c r="F554" s="294">
        <v>10885</v>
      </c>
      <c r="G554" s="294">
        <v>43005</v>
      </c>
      <c r="H554" s="294">
        <v>4318420</v>
      </c>
    </row>
    <row r="555" spans="1:8" s="291" customFormat="1" ht="11.25" x14ac:dyDescent="0.2">
      <c r="A555" s="295" t="s">
        <v>337</v>
      </c>
      <c r="B555" s="295" t="s">
        <v>144</v>
      </c>
      <c r="C555" s="295" t="s">
        <v>325</v>
      </c>
      <c r="D555" s="295" t="s">
        <v>1</v>
      </c>
      <c r="E555" s="295" t="s">
        <v>2</v>
      </c>
      <c r="F555" s="294">
        <v>1250</v>
      </c>
      <c r="G555" s="294">
        <v>3505</v>
      </c>
      <c r="H555" s="294">
        <v>294535</v>
      </c>
    </row>
    <row r="556" spans="1:8" s="291" customFormat="1" ht="11.25" x14ac:dyDescent="0.2">
      <c r="A556" s="295" t="s">
        <v>337</v>
      </c>
      <c r="B556" s="295" t="s">
        <v>144</v>
      </c>
      <c r="C556" s="295" t="s">
        <v>325</v>
      </c>
      <c r="D556" s="295" t="s">
        <v>3</v>
      </c>
      <c r="E556" s="295" t="s">
        <v>31</v>
      </c>
      <c r="F556" s="294">
        <v>2465</v>
      </c>
      <c r="G556" s="294">
        <v>13130</v>
      </c>
      <c r="H556" s="294">
        <v>1115815</v>
      </c>
    </row>
    <row r="557" spans="1:8" s="291" customFormat="1" ht="11.25" x14ac:dyDescent="0.2">
      <c r="A557" s="295" t="s">
        <v>337</v>
      </c>
      <c r="B557" s="295" t="s">
        <v>144</v>
      </c>
      <c r="C557" s="295" t="s">
        <v>325</v>
      </c>
      <c r="D557" s="295" t="s">
        <v>4</v>
      </c>
      <c r="E557" s="295" t="s">
        <v>5</v>
      </c>
      <c r="F557" s="294">
        <v>0</v>
      </c>
      <c r="G557" s="294">
        <v>5</v>
      </c>
      <c r="H557" s="294">
        <v>490</v>
      </c>
    </row>
    <row r="558" spans="1:8" s="291" customFormat="1" ht="11.25" x14ac:dyDescent="0.2">
      <c r="A558" s="295" t="s">
        <v>337</v>
      </c>
      <c r="B558" s="295" t="s">
        <v>144</v>
      </c>
      <c r="C558" s="295" t="s">
        <v>325</v>
      </c>
      <c r="D558" s="295" t="s">
        <v>6</v>
      </c>
      <c r="E558" s="295" t="s">
        <v>139</v>
      </c>
      <c r="F558" s="294">
        <v>505</v>
      </c>
      <c r="G558" s="294">
        <v>10560</v>
      </c>
      <c r="H558" s="294">
        <v>866325</v>
      </c>
    </row>
    <row r="559" spans="1:8" s="291" customFormat="1" ht="11.25" x14ac:dyDescent="0.2">
      <c r="A559" s="295" t="s">
        <v>337</v>
      </c>
      <c r="B559" s="295" t="s">
        <v>144</v>
      </c>
      <c r="C559" s="295" t="s">
        <v>325</v>
      </c>
      <c r="D559" s="295" t="s">
        <v>7</v>
      </c>
      <c r="E559" s="295" t="s">
        <v>8</v>
      </c>
      <c r="F559" s="294">
        <v>185</v>
      </c>
      <c r="G559" s="294">
        <v>12675</v>
      </c>
      <c r="H559" s="294">
        <v>882530</v>
      </c>
    </row>
    <row r="560" spans="1:8" s="291" customFormat="1" ht="11.25" x14ac:dyDescent="0.2">
      <c r="A560" s="295" t="s">
        <v>337</v>
      </c>
      <c r="B560" s="295" t="s">
        <v>144</v>
      </c>
      <c r="C560" s="295" t="s">
        <v>325</v>
      </c>
      <c r="D560" s="295" t="s">
        <v>9</v>
      </c>
      <c r="E560" s="295" t="s">
        <v>138</v>
      </c>
      <c r="F560" s="294">
        <v>4055</v>
      </c>
      <c r="G560" s="294">
        <v>42965</v>
      </c>
      <c r="H560" s="294">
        <v>3721810</v>
      </c>
    </row>
    <row r="561" spans="1:8" s="291" customFormat="1" ht="11.25" x14ac:dyDescent="0.2">
      <c r="A561" s="295" t="s">
        <v>337</v>
      </c>
      <c r="B561" s="295" t="s">
        <v>144</v>
      </c>
      <c r="C561" s="295" t="s">
        <v>325</v>
      </c>
      <c r="D561" s="295" t="s">
        <v>10</v>
      </c>
      <c r="E561" s="295" t="s">
        <v>30</v>
      </c>
      <c r="F561" s="294">
        <v>615</v>
      </c>
      <c r="G561" s="294">
        <v>5245</v>
      </c>
      <c r="H561" s="294">
        <v>439040</v>
      </c>
    </row>
    <row r="562" spans="1:8" s="291" customFormat="1" ht="11.25" x14ac:dyDescent="0.2">
      <c r="A562" s="295" t="s">
        <v>337</v>
      </c>
      <c r="B562" s="295" t="s">
        <v>144</v>
      </c>
      <c r="C562" s="295" t="s">
        <v>325</v>
      </c>
      <c r="D562" s="295" t="s">
        <v>11</v>
      </c>
      <c r="E562" s="295" t="s">
        <v>12</v>
      </c>
      <c r="F562" s="294">
        <v>14380</v>
      </c>
      <c r="G562" s="294">
        <v>84805</v>
      </c>
      <c r="H562" s="294">
        <v>8625760</v>
      </c>
    </row>
    <row r="563" spans="1:8" s="291" customFormat="1" ht="11.25" x14ac:dyDescent="0.2">
      <c r="A563" s="295" t="s">
        <v>337</v>
      </c>
      <c r="B563" s="295" t="s">
        <v>144</v>
      </c>
      <c r="C563" s="295" t="s">
        <v>325</v>
      </c>
      <c r="D563" s="295" t="s">
        <v>13</v>
      </c>
      <c r="E563" s="295" t="s">
        <v>28</v>
      </c>
      <c r="F563" s="294">
        <v>23660</v>
      </c>
      <c r="G563" s="294">
        <v>120275</v>
      </c>
      <c r="H563" s="294">
        <v>12943010</v>
      </c>
    </row>
    <row r="564" spans="1:8" s="291" customFormat="1" ht="11.25" x14ac:dyDescent="0.2">
      <c r="A564" s="295" t="s">
        <v>337</v>
      </c>
      <c r="B564" s="295" t="s">
        <v>144</v>
      </c>
      <c r="C564" s="295" t="s">
        <v>325</v>
      </c>
      <c r="D564" s="295" t="s">
        <v>14</v>
      </c>
      <c r="E564" s="295" t="s">
        <v>137</v>
      </c>
      <c r="F564" s="294">
        <v>2580</v>
      </c>
      <c r="G564" s="294">
        <v>30055</v>
      </c>
      <c r="H564" s="294">
        <v>2452370</v>
      </c>
    </row>
    <row r="565" spans="1:8" s="291" customFormat="1" ht="11.25" x14ac:dyDescent="0.2">
      <c r="A565" s="295" t="s">
        <v>337</v>
      </c>
      <c r="B565" s="295" t="s">
        <v>144</v>
      </c>
      <c r="C565" s="295" t="s">
        <v>325</v>
      </c>
      <c r="D565" s="295" t="s">
        <v>15</v>
      </c>
      <c r="E565" s="295" t="s">
        <v>16</v>
      </c>
      <c r="F565" s="294">
        <v>13115</v>
      </c>
      <c r="G565" s="294">
        <v>70610</v>
      </c>
      <c r="H565" s="294">
        <v>8535660</v>
      </c>
    </row>
    <row r="566" spans="1:8" s="291" customFormat="1" ht="11.25" x14ac:dyDescent="0.2">
      <c r="A566" s="295" t="s">
        <v>337</v>
      </c>
      <c r="B566" s="295" t="s">
        <v>144</v>
      </c>
      <c r="C566" s="295" t="s">
        <v>325</v>
      </c>
      <c r="D566" s="295" t="s">
        <v>17</v>
      </c>
      <c r="E566" s="295" t="s">
        <v>18</v>
      </c>
      <c r="F566" s="294">
        <v>1630</v>
      </c>
      <c r="G566" s="294">
        <v>14025</v>
      </c>
      <c r="H566" s="294">
        <v>1245465</v>
      </c>
    </row>
    <row r="567" spans="1:8" s="291" customFormat="1" ht="11.25" x14ac:dyDescent="0.2">
      <c r="A567" s="295" t="s">
        <v>337</v>
      </c>
      <c r="B567" s="295" t="s">
        <v>144</v>
      </c>
      <c r="C567" s="295" t="s">
        <v>325</v>
      </c>
      <c r="D567" s="295" t="s">
        <v>19</v>
      </c>
      <c r="E567" s="295" t="s">
        <v>20</v>
      </c>
      <c r="F567" s="294">
        <v>2790</v>
      </c>
      <c r="G567" s="294">
        <v>8710</v>
      </c>
      <c r="H567" s="294">
        <v>775645</v>
      </c>
    </row>
    <row r="568" spans="1:8" s="291" customFormat="1" ht="11.25" x14ac:dyDescent="0.2">
      <c r="A568" s="295" t="s">
        <v>337</v>
      </c>
      <c r="B568" s="295" t="s">
        <v>144</v>
      </c>
      <c r="C568" s="295" t="s">
        <v>325</v>
      </c>
      <c r="D568" s="295" t="s">
        <v>21</v>
      </c>
      <c r="E568" s="295" t="s">
        <v>22</v>
      </c>
      <c r="F568" s="294">
        <v>2555</v>
      </c>
      <c r="G568" s="294">
        <v>8235</v>
      </c>
      <c r="H568" s="294">
        <v>942450</v>
      </c>
    </row>
    <row r="569" spans="1:8" s="291" customFormat="1" ht="11.25" x14ac:dyDescent="0.2">
      <c r="A569" s="295" t="s">
        <v>337</v>
      </c>
      <c r="B569" s="295" t="s">
        <v>144</v>
      </c>
      <c r="C569" s="295" t="s">
        <v>325</v>
      </c>
      <c r="D569" s="295" t="s">
        <v>23</v>
      </c>
      <c r="E569" s="295" t="s">
        <v>32</v>
      </c>
      <c r="F569" s="294">
        <v>13400</v>
      </c>
      <c r="G569" s="294">
        <v>99065</v>
      </c>
      <c r="H569" s="294">
        <v>8061800</v>
      </c>
    </row>
    <row r="570" spans="1:8" s="291" customFormat="1" ht="11.25" x14ac:dyDescent="0.2">
      <c r="A570" s="295" t="s">
        <v>337</v>
      </c>
      <c r="B570" s="295" t="s">
        <v>144</v>
      </c>
      <c r="C570" s="295" t="s">
        <v>325</v>
      </c>
      <c r="D570" s="295" t="s">
        <v>24</v>
      </c>
      <c r="E570" s="295" t="s">
        <v>29</v>
      </c>
      <c r="F570" s="294">
        <v>8085</v>
      </c>
      <c r="G570" s="294">
        <v>52640</v>
      </c>
      <c r="H570" s="294">
        <v>3761720</v>
      </c>
    </row>
    <row r="571" spans="1:8" s="291" customFormat="1" ht="11.25" x14ac:dyDescent="0.2">
      <c r="A571" s="295" t="s">
        <v>337</v>
      </c>
      <c r="B571" s="295" t="s">
        <v>144</v>
      </c>
      <c r="C571" s="295" t="s">
        <v>325</v>
      </c>
      <c r="D571" s="295" t="s">
        <v>25</v>
      </c>
      <c r="E571" s="295" t="s">
        <v>26</v>
      </c>
      <c r="F571" s="294">
        <v>10480</v>
      </c>
      <c r="G571" s="294">
        <v>45585</v>
      </c>
      <c r="H571" s="294">
        <v>4380965</v>
      </c>
    </row>
    <row r="572" spans="1:8" s="291" customFormat="1" ht="11.25" x14ac:dyDescent="0.2">
      <c r="A572" s="295" t="s">
        <v>337</v>
      </c>
      <c r="B572" s="295" t="s">
        <v>77</v>
      </c>
      <c r="C572" s="295" t="s">
        <v>324</v>
      </c>
      <c r="D572" s="295" t="s">
        <v>1</v>
      </c>
      <c r="E572" s="295" t="s">
        <v>2</v>
      </c>
      <c r="F572" s="294">
        <v>745</v>
      </c>
      <c r="G572" s="294">
        <v>2285</v>
      </c>
      <c r="H572" s="294">
        <v>176045</v>
      </c>
    </row>
    <row r="573" spans="1:8" s="291" customFormat="1" ht="11.25" x14ac:dyDescent="0.2">
      <c r="A573" s="295" t="s">
        <v>337</v>
      </c>
      <c r="B573" s="295" t="s">
        <v>77</v>
      </c>
      <c r="C573" s="295" t="s">
        <v>324</v>
      </c>
      <c r="D573" s="295" t="s">
        <v>3</v>
      </c>
      <c r="E573" s="295" t="s">
        <v>31</v>
      </c>
      <c r="F573" s="294">
        <v>3180</v>
      </c>
      <c r="G573" s="294">
        <v>17995</v>
      </c>
      <c r="H573" s="294">
        <v>1562090</v>
      </c>
    </row>
    <row r="574" spans="1:8" s="291" customFormat="1" ht="11.25" x14ac:dyDescent="0.2">
      <c r="A574" s="295" t="s">
        <v>337</v>
      </c>
      <c r="B574" s="295" t="s">
        <v>77</v>
      </c>
      <c r="C574" s="295" t="s">
        <v>324</v>
      </c>
      <c r="D574" s="295" t="s">
        <v>6</v>
      </c>
      <c r="E574" s="295" t="s">
        <v>139</v>
      </c>
      <c r="F574" s="294">
        <v>1180</v>
      </c>
      <c r="G574" s="294">
        <v>32290</v>
      </c>
      <c r="H574" s="294">
        <v>2360890</v>
      </c>
    </row>
    <row r="575" spans="1:8" s="291" customFormat="1" ht="11.25" x14ac:dyDescent="0.2">
      <c r="A575" s="295" t="s">
        <v>337</v>
      </c>
      <c r="B575" s="295" t="s">
        <v>77</v>
      </c>
      <c r="C575" s="295" t="s">
        <v>324</v>
      </c>
      <c r="D575" s="295" t="s">
        <v>7</v>
      </c>
      <c r="E575" s="295" t="s">
        <v>8</v>
      </c>
      <c r="F575" s="294">
        <v>270</v>
      </c>
      <c r="G575" s="294">
        <v>12570</v>
      </c>
      <c r="H575" s="294">
        <v>1122355</v>
      </c>
    </row>
    <row r="576" spans="1:8" s="291" customFormat="1" ht="11.25" x14ac:dyDescent="0.2">
      <c r="A576" s="295" t="s">
        <v>337</v>
      </c>
      <c r="B576" s="295" t="s">
        <v>77</v>
      </c>
      <c r="C576" s="295" t="s">
        <v>324</v>
      </c>
      <c r="D576" s="295" t="s">
        <v>9</v>
      </c>
      <c r="E576" s="295" t="s">
        <v>138</v>
      </c>
      <c r="F576" s="294">
        <v>8000</v>
      </c>
      <c r="G576" s="294">
        <v>115335</v>
      </c>
      <c r="H576" s="294">
        <v>9758495</v>
      </c>
    </row>
    <row r="577" spans="1:8" s="291" customFormat="1" ht="11.25" x14ac:dyDescent="0.2">
      <c r="A577" s="295" t="s">
        <v>337</v>
      </c>
      <c r="B577" s="295" t="s">
        <v>77</v>
      </c>
      <c r="C577" s="295" t="s">
        <v>324</v>
      </c>
      <c r="D577" s="295" t="s">
        <v>10</v>
      </c>
      <c r="E577" s="295" t="s">
        <v>30</v>
      </c>
      <c r="F577" s="294">
        <v>855</v>
      </c>
      <c r="G577" s="294">
        <v>8425</v>
      </c>
      <c r="H577" s="294">
        <v>689990</v>
      </c>
    </row>
    <row r="578" spans="1:8" s="291" customFormat="1" ht="11.25" x14ac:dyDescent="0.2">
      <c r="A578" s="295" t="s">
        <v>337</v>
      </c>
      <c r="B578" s="295" t="s">
        <v>77</v>
      </c>
      <c r="C578" s="295" t="s">
        <v>324</v>
      </c>
      <c r="D578" s="295" t="s">
        <v>11</v>
      </c>
      <c r="E578" s="295" t="s">
        <v>12</v>
      </c>
      <c r="F578" s="294">
        <v>19390</v>
      </c>
      <c r="G578" s="294">
        <v>125945</v>
      </c>
      <c r="H578" s="294">
        <v>11985760</v>
      </c>
    </row>
    <row r="579" spans="1:8" s="291" customFormat="1" ht="11.25" x14ac:dyDescent="0.2">
      <c r="A579" s="295" t="s">
        <v>337</v>
      </c>
      <c r="B579" s="295" t="s">
        <v>77</v>
      </c>
      <c r="C579" s="295" t="s">
        <v>324</v>
      </c>
      <c r="D579" s="295" t="s">
        <v>13</v>
      </c>
      <c r="E579" s="295" t="s">
        <v>28</v>
      </c>
      <c r="F579" s="294">
        <v>32800</v>
      </c>
      <c r="G579" s="294">
        <v>182935</v>
      </c>
      <c r="H579" s="294">
        <v>19330355</v>
      </c>
    </row>
    <row r="580" spans="1:8" s="291" customFormat="1" ht="11.25" x14ac:dyDescent="0.2">
      <c r="A580" s="295" t="s">
        <v>337</v>
      </c>
      <c r="B580" s="295" t="s">
        <v>77</v>
      </c>
      <c r="C580" s="295" t="s">
        <v>324</v>
      </c>
      <c r="D580" s="295" t="s">
        <v>14</v>
      </c>
      <c r="E580" s="295" t="s">
        <v>137</v>
      </c>
      <c r="F580" s="294">
        <v>4150</v>
      </c>
      <c r="G580" s="294">
        <v>56875</v>
      </c>
      <c r="H580" s="294">
        <v>4750195</v>
      </c>
    </row>
    <row r="581" spans="1:8" s="291" customFormat="1" ht="11.25" x14ac:dyDescent="0.2">
      <c r="A581" s="295" t="s">
        <v>337</v>
      </c>
      <c r="B581" s="295" t="s">
        <v>77</v>
      </c>
      <c r="C581" s="295" t="s">
        <v>324</v>
      </c>
      <c r="D581" s="295" t="s">
        <v>15</v>
      </c>
      <c r="E581" s="295" t="s">
        <v>16</v>
      </c>
      <c r="F581" s="294">
        <v>18790</v>
      </c>
      <c r="G581" s="294">
        <v>111895</v>
      </c>
      <c r="H581" s="294">
        <v>12930290</v>
      </c>
    </row>
    <row r="582" spans="1:8" s="291" customFormat="1" ht="11.25" x14ac:dyDescent="0.2">
      <c r="A582" s="295" t="s">
        <v>337</v>
      </c>
      <c r="B582" s="295" t="s">
        <v>77</v>
      </c>
      <c r="C582" s="295" t="s">
        <v>324</v>
      </c>
      <c r="D582" s="295" t="s">
        <v>17</v>
      </c>
      <c r="E582" s="295" t="s">
        <v>18</v>
      </c>
      <c r="F582" s="294">
        <v>2430</v>
      </c>
      <c r="G582" s="294">
        <v>19400</v>
      </c>
      <c r="H582" s="294">
        <v>1618455</v>
      </c>
    </row>
    <row r="583" spans="1:8" s="291" customFormat="1" ht="11.25" x14ac:dyDescent="0.2">
      <c r="A583" s="295" t="s">
        <v>337</v>
      </c>
      <c r="B583" s="295" t="s">
        <v>77</v>
      </c>
      <c r="C583" s="295" t="s">
        <v>324</v>
      </c>
      <c r="D583" s="295" t="s">
        <v>19</v>
      </c>
      <c r="E583" s="295" t="s">
        <v>20</v>
      </c>
      <c r="F583" s="294">
        <v>3750</v>
      </c>
      <c r="G583" s="294">
        <v>13460</v>
      </c>
      <c r="H583" s="294">
        <v>1268865</v>
      </c>
    </row>
    <row r="584" spans="1:8" s="291" customFormat="1" ht="11.25" x14ac:dyDescent="0.2">
      <c r="A584" s="295" t="s">
        <v>337</v>
      </c>
      <c r="B584" s="295" t="s">
        <v>77</v>
      </c>
      <c r="C584" s="295" t="s">
        <v>324</v>
      </c>
      <c r="D584" s="295" t="s">
        <v>21</v>
      </c>
      <c r="E584" s="295" t="s">
        <v>22</v>
      </c>
      <c r="F584" s="294">
        <v>2885</v>
      </c>
      <c r="G584" s="294">
        <v>11365</v>
      </c>
      <c r="H584" s="294">
        <v>1138865</v>
      </c>
    </row>
    <row r="585" spans="1:8" s="291" customFormat="1" ht="11.25" x14ac:dyDescent="0.2">
      <c r="A585" s="295" t="s">
        <v>337</v>
      </c>
      <c r="B585" s="295" t="s">
        <v>77</v>
      </c>
      <c r="C585" s="295" t="s">
        <v>324</v>
      </c>
      <c r="D585" s="295" t="s">
        <v>23</v>
      </c>
      <c r="E585" s="295" t="s">
        <v>32</v>
      </c>
      <c r="F585" s="294">
        <v>19480</v>
      </c>
      <c r="G585" s="294">
        <v>157350</v>
      </c>
      <c r="H585" s="294">
        <v>12319075</v>
      </c>
    </row>
    <row r="586" spans="1:8" s="291" customFormat="1" ht="11.25" x14ac:dyDescent="0.2">
      <c r="A586" s="295" t="s">
        <v>337</v>
      </c>
      <c r="B586" s="295" t="s">
        <v>77</v>
      </c>
      <c r="C586" s="295" t="s">
        <v>324</v>
      </c>
      <c r="D586" s="295" t="s">
        <v>24</v>
      </c>
      <c r="E586" s="295" t="s">
        <v>29</v>
      </c>
      <c r="F586" s="294">
        <v>10370</v>
      </c>
      <c r="G586" s="294">
        <v>68205</v>
      </c>
      <c r="H586" s="294">
        <v>5068045</v>
      </c>
    </row>
    <row r="587" spans="1:8" s="291" customFormat="1" ht="11.25" x14ac:dyDescent="0.2">
      <c r="A587" s="295" t="s">
        <v>337</v>
      </c>
      <c r="B587" s="295" t="s">
        <v>77</v>
      </c>
      <c r="C587" s="295" t="s">
        <v>324</v>
      </c>
      <c r="D587" s="295" t="s">
        <v>25</v>
      </c>
      <c r="E587" s="295" t="s">
        <v>26</v>
      </c>
      <c r="F587" s="294">
        <v>14765</v>
      </c>
      <c r="G587" s="294">
        <v>63725</v>
      </c>
      <c r="H587" s="294">
        <v>6042920</v>
      </c>
    </row>
    <row r="588" spans="1:8" s="291" customFormat="1" ht="11.25" x14ac:dyDescent="0.2">
      <c r="A588" s="295" t="s">
        <v>337</v>
      </c>
      <c r="B588" s="295" t="s">
        <v>76</v>
      </c>
      <c r="C588" s="295" t="s">
        <v>323</v>
      </c>
      <c r="D588" s="295" t="s">
        <v>1</v>
      </c>
      <c r="E588" s="295" t="s">
        <v>2</v>
      </c>
      <c r="F588" s="294">
        <v>850</v>
      </c>
      <c r="G588" s="294">
        <v>2485</v>
      </c>
      <c r="H588" s="294">
        <v>220620</v>
      </c>
    </row>
    <row r="589" spans="1:8" s="291" customFormat="1" ht="11.25" x14ac:dyDescent="0.2">
      <c r="A589" s="295" t="s">
        <v>337</v>
      </c>
      <c r="B589" s="295" t="s">
        <v>76</v>
      </c>
      <c r="C589" s="295" t="s">
        <v>323</v>
      </c>
      <c r="D589" s="295" t="s">
        <v>3</v>
      </c>
      <c r="E589" s="295" t="s">
        <v>31</v>
      </c>
      <c r="F589" s="294">
        <v>2125</v>
      </c>
      <c r="G589" s="294">
        <v>10450</v>
      </c>
      <c r="H589" s="294">
        <v>1048285</v>
      </c>
    </row>
    <row r="590" spans="1:8" s="291" customFormat="1" ht="11.25" x14ac:dyDescent="0.2">
      <c r="A590" s="295" t="s">
        <v>337</v>
      </c>
      <c r="B590" s="295" t="s">
        <v>76</v>
      </c>
      <c r="C590" s="295" t="s">
        <v>323</v>
      </c>
      <c r="D590" s="295" t="s">
        <v>4</v>
      </c>
      <c r="E590" s="295" t="s">
        <v>5</v>
      </c>
      <c r="F590" s="294">
        <v>0</v>
      </c>
      <c r="G590" s="294">
        <v>15</v>
      </c>
      <c r="H590" s="294">
        <v>1215</v>
      </c>
    </row>
    <row r="591" spans="1:8" s="291" customFormat="1" ht="11.25" x14ac:dyDescent="0.2">
      <c r="A591" s="295" t="s">
        <v>337</v>
      </c>
      <c r="B591" s="295" t="s">
        <v>76</v>
      </c>
      <c r="C591" s="295" t="s">
        <v>323</v>
      </c>
      <c r="D591" s="295" t="s">
        <v>6</v>
      </c>
      <c r="E591" s="295" t="s">
        <v>139</v>
      </c>
      <c r="F591" s="294">
        <v>355</v>
      </c>
      <c r="G591" s="294">
        <v>4330</v>
      </c>
      <c r="H591" s="294">
        <v>359335</v>
      </c>
    </row>
    <row r="592" spans="1:8" s="291" customFormat="1" ht="11.25" x14ac:dyDescent="0.2">
      <c r="A592" s="295" t="s">
        <v>337</v>
      </c>
      <c r="B592" s="295" t="s">
        <v>76</v>
      </c>
      <c r="C592" s="295" t="s">
        <v>323</v>
      </c>
      <c r="D592" s="295" t="s">
        <v>7</v>
      </c>
      <c r="E592" s="295" t="s">
        <v>8</v>
      </c>
      <c r="F592" s="294">
        <v>100</v>
      </c>
      <c r="G592" s="294">
        <v>2715</v>
      </c>
      <c r="H592" s="294">
        <v>159905</v>
      </c>
    </row>
    <row r="593" spans="1:8" s="291" customFormat="1" ht="11.25" x14ac:dyDescent="0.2">
      <c r="A593" s="295" t="s">
        <v>337</v>
      </c>
      <c r="B593" s="295" t="s">
        <v>76</v>
      </c>
      <c r="C593" s="295" t="s">
        <v>323</v>
      </c>
      <c r="D593" s="295" t="s">
        <v>9</v>
      </c>
      <c r="E593" s="295" t="s">
        <v>138</v>
      </c>
      <c r="F593" s="294">
        <v>3530</v>
      </c>
      <c r="G593" s="294">
        <v>27630</v>
      </c>
      <c r="H593" s="294">
        <v>2642360</v>
      </c>
    </row>
    <row r="594" spans="1:8" s="291" customFormat="1" ht="11.25" x14ac:dyDescent="0.2">
      <c r="A594" s="295" t="s">
        <v>337</v>
      </c>
      <c r="B594" s="295" t="s">
        <v>76</v>
      </c>
      <c r="C594" s="295" t="s">
        <v>323</v>
      </c>
      <c r="D594" s="295" t="s">
        <v>10</v>
      </c>
      <c r="E594" s="295" t="s">
        <v>30</v>
      </c>
      <c r="F594" s="294">
        <v>465</v>
      </c>
      <c r="G594" s="294">
        <v>4500</v>
      </c>
      <c r="H594" s="294">
        <v>377385</v>
      </c>
    </row>
    <row r="595" spans="1:8" s="291" customFormat="1" ht="11.25" x14ac:dyDescent="0.2">
      <c r="A595" s="295" t="s">
        <v>337</v>
      </c>
      <c r="B595" s="295" t="s">
        <v>76</v>
      </c>
      <c r="C595" s="295" t="s">
        <v>323</v>
      </c>
      <c r="D595" s="295" t="s">
        <v>11</v>
      </c>
      <c r="E595" s="295" t="s">
        <v>12</v>
      </c>
      <c r="F595" s="294">
        <v>13440</v>
      </c>
      <c r="G595" s="294">
        <v>71490</v>
      </c>
      <c r="H595" s="294">
        <v>7562520</v>
      </c>
    </row>
    <row r="596" spans="1:8" s="291" customFormat="1" ht="11.25" x14ac:dyDescent="0.2">
      <c r="A596" s="295" t="s">
        <v>337</v>
      </c>
      <c r="B596" s="295" t="s">
        <v>76</v>
      </c>
      <c r="C596" s="295" t="s">
        <v>323</v>
      </c>
      <c r="D596" s="295" t="s">
        <v>13</v>
      </c>
      <c r="E596" s="295" t="s">
        <v>28</v>
      </c>
      <c r="F596" s="294">
        <v>24235</v>
      </c>
      <c r="G596" s="294">
        <v>118990</v>
      </c>
      <c r="H596" s="294">
        <v>13573545</v>
      </c>
    </row>
    <row r="597" spans="1:8" s="291" customFormat="1" ht="11.25" x14ac:dyDescent="0.2">
      <c r="A597" s="295" t="s">
        <v>337</v>
      </c>
      <c r="B597" s="295" t="s">
        <v>76</v>
      </c>
      <c r="C597" s="295" t="s">
        <v>323</v>
      </c>
      <c r="D597" s="295" t="s">
        <v>14</v>
      </c>
      <c r="E597" s="295" t="s">
        <v>137</v>
      </c>
      <c r="F597" s="294">
        <v>3045</v>
      </c>
      <c r="G597" s="294">
        <v>35155</v>
      </c>
      <c r="H597" s="294">
        <v>3199915</v>
      </c>
    </row>
    <row r="598" spans="1:8" s="291" customFormat="1" ht="11.25" x14ac:dyDescent="0.2">
      <c r="A598" s="295" t="s">
        <v>337</v>
      </c>
      <c r="B598" s="295" t="s">
        <v>76</v>
      </c>
      <c r="C598" s="295" t="s">
        <v>323</v>
      </c>
      <c r="D598" s="295" t="s">
        <v>15</v>
      </c>
      <c r="E598" s="295" t="s">
        <v>16</v>
      </c>
      <c r="F598" s="294">
        <v>14960</v>
      </c>
      <c r="G598" s="294">
        <v>85470</v>
      </c>
      <c r="H598" s="294">
        <v>10669075</v>
      </c>
    </row>
    <row r="599" spans="1:8" s="291" customFormat="1" ht="11.25" x14ac:dyDescent="0.2">
      <c r="A599" s="295" t="s">
        <v>337</v>
      </c>
      <c r="B599" s="295" t="s">
        <v>76</v>
      </c>
      <c r="C599" s="295" t="s">
        <v>323</v>
      </c>
      <c r="D599" s="295" t="s">
        <v>17</v>
      </c>
      <c r="E599" s="295" t="s">
        <v>18</v>
      </c>
      <c r="F599" s="294">
        <v>1670</v>
      </c>
      <c r="G599" s="294">
        <v>11585</v>
      </c>
      <c r="H599" s="294">
        <v>1092750</v>
      </c>
    </row>
    <row r="600" spans="1:8" s="291" customFormat="1" ht="11.25" x14ac:dyDescent="0.2">
      <c r="A600" s="295" t="s">
        <v>337</v>
      </c>
      <c r="B600" s="295" t="s">
        <v>76</v>
      </c>
      <c r="C600" s="295" t="s">
        <v>323</v>
      </c>
      <c r="D600" s="295" t="s">
        <v>19</v>
      </c>
      <c r="E600" s="295" t="s">
        <v>20</v>
      </c>
      <c r="F600" s="294">
        <v>2645</v>
      </c>
      <c r="G600" s="294">
        <v>8230</v>
      </c>
      <c r="H600" s="294">
        <v>807410</v>
      </c>
    </row>
    <row r="601" spans="1:8" s="291" customFormat="1" ht="11.25" x14ac:dyDescent="0.2">
      <c r="A601" s="295" t="s">
        <v>337</v>
      </c>
      <c r="B601" s="295" t="s">
        <v>76</v>
      </c>
      <c r="C601" s="295" t="s">
        <v>323</v>
      </c>
      <c r="D601" s="295" t="s">
        <v>21</v>
      </c>
      <c r="E601" s="295" t="s">
        <v>22</v>
      </c>
      <c r="F601" s="294">
        <v>3330</v>
      </c>
      <c r="G601" s="294">
        <v>10150</v>
      </c>
      <c r="H601" s="294">
        <v>1115690</v>
      </c>
    </row>
    <row r="602" spans="1:8" s="291" customFormat="1" ht="11.25" x14ac:dyDescent="0.2">
      <c r="A602" s="295" t="s">
        <v>337</v>
      </c>
      <c r="B602" s="295" t="s">
        <v>76</v>
      </c>
      <c r="C602" s="295" t="s">
        <v>323</v>
      </c>
      <c r="D602" s="295" t="s">
        <v>23</v>
      </c>
      <c r="E602" s="295" t="s">
        <v>32</v>
      </c>
      <c r="F602" s="294">
        <v>14515</v>
      </c>
      <c r="G602" s="294">
        <v>93795</v>
      </c>
      <c r="H602" s="294">
        <v>8063940</v>
      </c>
    </row>
    <row r="603" spans="1:8" s="291" customFormat="1" ht="11.25" x14ac:dyDescent="0.2">
      <c r="A603" s="295" t="s">
        <v>337</v>
      </c>
      <c r="B603" s="295" t="s">
        <v>76</v>
      </c>
      <c r="C603" s="295" t="s">
        <v>323</v>
      </c>
      <c r="D603" s="295" t="s">
        <v>24</v>
      </c>
      <c r="E603" s="295" t="s">
        <v>29</v>
      </c>
      <c r="F603" s="294">
        <v>8110</v>
      </c>
      <c r="G603" s="294">
        <v>46520</v>
      </c>
      <c r="H603" s="294">
        <v>3783300</v>
      </c>
    </row>
    <row r="604" spans="1:8" s="291" customFormat="1" ht="11.25" x14ac:dyDescent="0.2">
      <c r="A604" s="295" t="s">
        <v>337</v>
      </c>
      <c r="B604" s="295" t="s">
        <v>76</v>
      </c>
      <c r="C604" s="295" t="s">
        <v>323</v>
      </c>
      <c r="D604" s="295" t="s">
        <v>25</v>
      </c>
      <c r="E604" s="295" t="s">
        <v>26</v>
      </c>
      <c r="F604" s="294">
        <v>10055</v>
      </c>
      <c r="G604" s="294">
        <v>42210</v>
      </c>
      <c r="H604" s="294">
        <v>4428880</v>
      </c>
    </row>
    <row r="605" spans="1:8" s="291" customFormat="1" ht="11.25" x14ac:dyDescent="0.2">
      <c r="A605" s="295" t="s">
        <v>337</v>
      </c>
      <c r="B605" s="295" t="s">
        <v>75</v>
      </c>
      <c r="C605" s="295" t="s">
        <v>321</v>
      </c>
      <c r="D605" s="295" t="s">
        <v>1</v>
      </c>
      <c r="E605" s="295" t="s">
        <v>2</v>
      </c>
      <c r="F605" s="294">
        <v>165</v>
      </c>
      <c r="G605" s="294">
        <v>500</v>
      </c>
      <c r="H605" s="294">
        <v>56420</v>
      </c>
    </row>
    <row r="606" spans="1:8" s="291" customFormat="1" ht="11.25" x14ac:dyDescent="0.2">
      <c r="A606" s="295" t="s">
        <v>337</v>
      </c>
      <c r="B606" s="295" t="s">
        <v>75</v>
      </c>
      <c r="C606" s="295" t="s">
        <v>321</v>
      </c>
      <c r="D606" s="295" t="s">
        <v>3</v>
      </c>
      <c r="E606" s="295" t="s">
        <v>31</v>
      </c>
      <c r="F606" s="294">
        <v>270</v>
      </c>
      <c r="G606" s="294">
        <v>1380</v>
      </c>
      <c r="H606" s="294">
        <v>153545</v>
      </c>
    </row>
    <row r="607" spans="1:8" s="291" customFormat="1" ht="11.25" x14ac:dyDescent="0.2">
      <c r="A607" s="295" t="s">
        <v>337</v>
      </c>
      <c r="B607" s="295" t="s">
        <v>75</v>
      </c>
      <c r="C607" s="295" t="s">
        <v>321</v>
      </c>
      <c r="D607" s="295" t="s">
        <v>6</v>
      </c>
      <c r="E607" s="295" t="s">
        <v>139</v>
      </c>
      <c r="F607" s="294">
        <v>15</v>
      </c>
      <c r="G607" s="294">
        <v>95</v>
      </c>
      <c r="H607" s="294">
        <v>9705</v>
      </c>
    </row>
    <row r="608" spans="1:8" s="291" customFormat="1" ht="11.25" x14ac:dyDescent="0.2">
      <c r="A608" s="295" t="s">
        <v>337</v>
      </c>
      <c r="B608" s="295" t="s">
        <v>75</v>
      </c>
      <c r="C608" s="295" t="s">
        <v>321</v>
      </c>
      <c r="D608" s="295" t="s">
        <v>7</v>
      </c>
      <c r="E608" s="295" t="s">
        <v>8</v>
      </c>
      <c r="F608" s="294">
        <v>5</v>
      </c>
      <c r="G608" s="294">
        <v>200</v>
      </c>
      <c r="H608" s="294">
        <v>26240</v>
      </c>
    </row>
    <row r="609" spans="1:8" s="291" customFormat="1" ht="11.25" x14ac:dyDescent="0.2">
      <c r="A609" s="295" t="s">
        <v>337</v>
      </c>
      <c r="B609" s="295" t="s">
        <v>75</v>
      </c>
      <c r="C609" s="295" t="s">
        <v>321</v>
      </c>
      <c r="D609" s="295" t="s">
        <v>9</v>
      </c>
      <c r="E609" s="295" t="s">
        <v>138</v>
      </c>
      <c r="F609" s="294">
        <v>250</v>
      </c>
      <c r="G609" s="294">
        <v>1055</v>
      </c>
      <c r="H609" s="294">
        <v>124650</v>
      </c>
    </row>
    <row r="610" spans="1:8" s="291" customFormat="1" ht="11.25" x14ac:dyDescent="0.2">
      <c r="A610" s="295" t="s">
        <v>337</v>
      </c>
      <c r="B610" s="295" t="s">
        <v>75</v>
      </c>
      <c r="C610" s="295" t="s">
        <v>321</v>
      </c>
      <c r="D610" s="295" t="s">
        <v>10</v>
      </c>
      <c r="E610" s="295" t="s">
        <v>30</v>
      </c>
      <c r="F610" s="294">
        <v>50</v>
      </c>
      <c r="G610" s="294">
        <v>350</v>
      </c>
      <c r="H610" s="294">
        <v>27915</v>
      </c>
    </row>
    <row r="611" spans="1:8" s="291" customFormat="1" ht="11.25" x14ac:dyDescent="0.2">
      <c r="A611" s="295" t="s">
        <v>337</v>
      </c>
      <c r="B611" s="295" t="s">
        <v>75</v>
      </c>
      <c r="C611" s="295" t="s">
        <v>321</v>
      </c>
      <c r="D611" s="295" t="s">
        <v>11</v>
      </c>
      <c r="E611" s="295" t="s">
        <v>12</v>
      </c>
      <c r="F611" s="294">
        <v>1700</v>
      </c>
      <c r="G611" s="294">
        <v>8840</v>
      </c>
      <c r="H611" s="294">
        <v>1061510</v>
      </c>
    </row>
    <row r="612" spans="1:8" s="291" customFormat="1" ht="11.25" x14ac:dyDescent="0.2">
      <c r="A612" s="295" t="s">
        <v>337</v>
      </c>
      <c r="B612" s="295" t="s">
        <v>75</v>
      </c>
      <c r="C612" s="295" t="s">
        <v>321</v>
      </c>
      <c r="D612" s="295" t="s">
        <v>13</v>
      </c>
      <c r="E612" s="295" t="s">
        <v>28</v>
      </c>
      <c r="F612" s="294">
        <v>2015</v>
      </c>
      <c r="G612" s="294">
        <v>8950</v>
      </c>
      <c r="H612" s="294">
        <v>1056165</v>
      </c>
    </row>
    <row r="613" spans="1:8" s="291" customFormat="1" ht="11.25" x14ac:dyDescent="0.2">
      <c r="A613" s="295" t="s">
        <v>337</v>
      </c>
      <c r="B613" s="295" t="s">
        <v>75</v>
      </c>
      <c r="C613" s="295" t="s">
        <v>321</v>
      </c>
      <c r="D613" s="295" t="s">
        <v>14</v>
      </c>
      <c r="E613" s="295" t="s">
        <v>137</v>
      </c>
      <c r="F613" s="294">
        <v>295</v>
      </c>
      <c r="G613" s="294">
        <v>2695</v>
      </c>
      <c r="H613" s="294">
        <v>283055</v>
      </c>
    </row>
    <row r="614" spans="1:8" s="291" customFormat="1" ht="11.25" x14ac:dyDescent="0.2">
      <c r="A614" s="295" t="s">
        <v>337</v>
      </c>
      <c r="B614" s="295" t="s">
        <v>75</v>
      </c>
      <c r="C614" s="295" t="s">
        <v>321</v>
      </c>
      <c r="D614" s="295" t="s">
        <v>15</v>
      </c>
      <c r="E614" s="295" t="s">
        <v>16</v>
      </c>
      <c r="F614" s="294">
        <v>1455</v>
      </c>
      <c r="G614" s="294">
        <v>5900</v>
      </c>
      <c r="H614" s="294">
        <v>818405</v>
      </c>
    </row>
    <row r="615" spans="1:8" s="291" customFormat="1" ht="11.25" x14ac:dyDescent="0.2">
      <c r="A615" s="295" t="s">
        <v>337</v>
      </c>
      <c r="B615" s="295" t="s">
        <v>75</v>
      </c>
      <c r="C615" s="295" t="s">
        <v>321</v>
      </c>
      <c r="D615" s="295" t="s">
        <v>17</v>
      </c>
      <c r="E615" s="295" t="s">
        <v>18</v>
      </c>
      <c r="F615" s="294">
        <v>105</v>
      </c>
      <c r="G615" s="294">
        <v>470</v>
      </c>
      <c r="H615" s="294">
        <v>44295</v>
      </c>
    </row>
    <row r="616" spans="1:8" s="291" customFormat="1" ht="11.25" x14ac:dyDescent="0.2">
      <c r="A616" s="295" t="s">
        <v>337</v>
      </c>
      <c r="B616" s="295" t="s">
        <v>75</v>
      </c>
      <c r="C616" s="295" t="s">
        <v>321</v>
      </c>
      <c r="D616" s="295" t="s">
        <v>19</v>
      </c>
      <c r="E616" s="295" t="s">
        <v>20</v>
      </c>
      <c r="F616" s="294">
        <v>200</v>
      </c>
      <c r="G616" s="294">
        <v>650</v>
      </c>
      <c r="H616" s="294">
        <v>65465</v>
      </c>
    </row>
    <row r="617" spans="1:8" s="291" customFormat="1" ht="11.25" x14ac:dyDescent="0.2">
      <c r="A617" s="295" t="s">
        <v>337</v>
      </c>
      <c r="B617" s="295" t="s">
        <v>75</v>
      </c>
      <c r="C617" s="295" t="s">
        <v>321</v>
      </c>
      <c r="D617" s="295" t="s">
        <v>21</v>
      </c>
      <c r="E617" s="295" t="s">
        <v>22</v>
      </c>
      <c r="F617" s="294">
        <v>245</v>
      </c>
      <c r="G617" s="294">
        <v>655</v>
      </c>
      <c r="H617" s="294">
        <v>81720</v>
      </c>
    </row>
    <row r="618" spans="1:8" s="291" customFormat="1" ht="11.25" x14ac:dyDescent="0.2">
      <c r="A618" s="295" t="s">
        <v>337</v>
      </c>
      <c r="B618" s="295" t="s">
        <v>75</v>
      </c>
      <c r="C618" s="295" t="s">
        <v>321</v>
      </c>
      <c r="D618" s="295" t="s">
        <v>23</v>
      </c>
      <c r="E618" s="295" t="s">
        <v>32</v>
      </c>
      <c r="F618" s="294">
        <v>1035</v>
      </c>
      <c r="G618" s="294">
        <v>4885</v>
      </c>
      <c r="H618" s="294">
        <v>493175</v>
      </c>
    </row>
    <row r="619" spans="1:8" s="291" customFormat="1" ht="11.25" x14ac:dyDescent="0.2">
      <c r="A619" s="295" t="s">
        <v>337</v>
      </c>
      <c r="B619" s="295" t="s">
        <v>75</v>
      </c>
      <c r="C619" s="295" t="s">
        <v>321</v>
      </c>
      <c r="D619" s="295" t="s">
        <v>24</v>
      </c>
      <c r="E619" s="295" t="s">
        <v>29</v>
      </c>
      <c r="F619" s="294">
        <v>465</v>
      </c>
      <c r="G619" s="294">
        <v>2495</v>
      </c>
      <c r="H619" s="294">
        <v>206340</v>
      </c>
    </row>
    <row r="620" spans="1:8" s="291" customFormat="1" ht="11.25" x14ac:dyDescent="0.2">
      <c r="A620" s="295" t="s">
        <v>337</v>
      </c>
      <c r="B620" s="295" t="s">
        <v>75</v>
      </c>
      <c r="C620" s="295" t="s">
        <v>321</v>
      </c>
      <c r="D620" s="295" t="s">
        <v>25</v>
      </c>
      <c r="E620" s="295" t="s">
        <v>26</v>
      </c>
      <c r="F620" s="294">
        <v>650</v>
      </c>
      <c r="G620" s="294">
        <v>2330</v>
      </c>
      <c r="H620" s="294">
        <v>281785</v>
      </c>
    </row>
    <row r="621" spans="1:8" s="291" customFormat="1" ht="11.25" x14ac:dyDescent="0.2">
      <c r="A621" s="295" t="s">
        <v>336</v>
      </c>
      <c r="B621" s="295" t="s">
        <v>88</v>
      </c>
      <c r="C621" s="295" t="s">
        <v>158</v>
      </c>
      <c r="D621" s="295" t="s">
        <v>1</v>
      </c>
      <c r="E621" s="295" t="s">
        <v>2</v>
      </c>
      <c r="F621" s="294">
        <v>65</v>
      </c>
      <c r="G621" s="294">
        <v>205</v>
      </c>
      <c r="H621" s="294">
        <v>13425</v>
      </c>
    </row>
    <row r="622" spans="1:8" s="291" customFormat="1" ht="11.25" x14ac:dyDescent="0.2">
      <c r="A622" s="295" t="s">
        <v>336</v>
      </c>
      <c r="B622" s="295" t="s">
        <v>88</v>
      </c>
      <c r="C622" s="295" t="s">
        <v>158</v>
      </c>
      <c r="D622" s="295" t="s">
        <v>3</v>
      </c>
      <c r="E622" s="295" t="s">
        <v>31</v>
      </c>
      <c r="F622" s="294">
        <v>300</v>
      </c>
      <c r="G622" s="294">
        <v>1325</v>
      </c>
      <c r="H622" s="294">
        <v>95155</v>
      </c>
    </row>
    <row r="623" spans="1:8" s="291" customFormat="1" ht="11.25" x14ac:dyDescent="0.2">
      <c r="A623" s="295" t="s">
        <v>336</v>
      </c>
      <c r="B623" s="295" t="s">
        <v>88</v>
      </c>
      <c r="C623" s="295" t="s">
        <v>158</v>
      </c>
      <c r="D623" s="295" t="s">
        <v>6</v>
      </c>
      <c r="E623" s="295" t="s">
        <v>139</v>
      </c>
      <c r="F623" s="294">
        <v>30</v>
      </c>
      <c r="G623" s="294">
        <v>115</v>
      </c>
      <c r="H623" s="294">
        <v>4770</v>
      </c>
    </row>
    <row r="624" spans="1:8" s="291" customFormat="1" ht="11.25" x14ac:dyDescent="0.2">
      <c r="A624" s="295" t="s">
        <v>336</v>
      </c>
      <c r="B624" s="295" t="s">
        <v>88</v>
      </c>
      <c r="C624" s="295" t="s">
        <v>158</v>
      </c>
      <c r="D624" s="295" t="s">
        <v>7</v>
      </c>
      <c r="E624" s="295" t="s">
        <v>8</v>
      </c>
      <c r="F624" s="294">
        <v>5</v>
      </c>
      <c r="G624" s="294">
        <v>25</v>
      </c>
      <c r="H624" s="294">
        <v>1440</v>
      </c>
    </row>
    <row r="625" spans="1:8" s="291" customFormat="1" ht="11.25" x14ac:dyDescent="0.2">
      <c r="A625" s="295" t="s">
        <v>336</v>
      </c>
      <c r="B625" s="295" t="s">
        <v>88</v>
      </c>
      <c r="C625" s="295" t="s">
        <v>158</v>
      </c>
      <c r="D625" s="295" t="s">
        <v>9</v>
      </c>
      <c r="E625" s="295" t="s">
        <v>138</v>
      </c>
      <c r="F625" s="294">
        <v>380</v>
      </c>
      <c r="G625" s="294">
        <v>1910</v>
      </c>
      <c r="H625" s="294">
        <v>98555</v>
      </c>
    </row>
    <row r="626" spans="1:8" s="291" customFormat="1" ht="11.25" x14ac:dyDescent="0.2">
      <c r="A626" s="295" t="s">
        <v>336</v>
      </c>
      <c r="B626" s="295" t="s">
        <v>88</v>
      </c>
      <c r="C626" s="295" t="s">
        <v>158</v>
      </c>
      <c r="D626" s="295" t="s">
        <v>10</v>
      </c>
      <c r="E626" s="295" t="s">
        <v>30</v>
      </c>
      <c r="F626" s="294">
        <v>65</v>
      </c>
      <c r="G626" s="294">
        <v>390</v>
      </c>
      <c r="H626" s="294">
        <v>21665</v>
      </c>
    </row>
    <row r="627" spans="1:8" s="291" customFormat="1" ht="11.25" x14ac:dyDescent="0.2">
      <c r="A627" s="295" t="s">
        <v>336</v>
      </c>
      <c r="B627" s="295" t="s">
        <v>88</v>
      </c>
      <c r="C627" s="295" t="s">
        <v>158</v>
      </c>
      <c r="D627" s="295" t="s">
        <v>11</v>
      </c>
      <c r="E627" s="295" t="s">
        <v>12</v>
      </c>
      <c r="F627" s="294">
        <v>795</v>
      </c>
      <c r="G627" s="294">
        <v>3705</v>
      </c>
      <c r="H627" s="294">
        <v>238885</v>
      </c>
    </row>
    <row r="628" spans="1:8" s="291" customFormat="1" ht="11.25" x14ac:dyDescent="0.2">
      <c r="A628" s="295" t="s">
        <v>336</v>
      </c>
      <c r="B628" s="295" t="s">
        <v>88</v>
      </c>
      <c r="C628" s="295" t="s">
        <v>158</v>
      </c>
      <c r="D628" s="295" t="s">
        <v>13</v>
      </c>
      <c r="E628" s="295" t="s">
        <v>28</v>
      </c>
      <c r="F628" s="294">
        <v>2040</v>
      </c>
      <c r="G628" s="294">
        <v>7920</v>
      </c>
      <c r="H628" s="294">
        <v>396240</v>
      </c>
    </row>
    <row r="629" spans="1:8" s="291" customFormat="1" ht="11.25" x14ac:dyDescent="0.2">
      <c r="A629" s="295" t="s">
        <v>336</v>
      </c>
      <c r="B629" s="295" t="s">
        <v>88</v>
      </c>
      <c r="C629" s="295" t="s">
        <v>158</v>
      </c>
      <c r="D629" s="295" t="s">
        <v>14</v>
      </c>
      <c r="E629" s="295" t="s">
        <v>137</v>
      </c>
      <c r="F629" s="294">
        <v>370</v>
      </c>
      <c r="G629" s="294">
        <v>2310</v>
      </c>
      <c r="H629" s="294">
        <v>188490</v>
      </c>
    </row>
    <row r="630" spans="1:8" s="291" customFormat="1" ht="11.25" x14ac:dyDescent="0.2">
      <c r="A630" s="295" t="s">
        <v>336</v>
      </c>
      <c r="B630" s="295" t="s">
        <v>88</v>
      </c>
      <c r="C630" s="295" t="s">
        <v>158</v>
      </c>
      <c r="D630" s="295" t="s">
        <v>15</v>
      </c>
      <c r="E630" s="295" t="s">
        <v>16</v>
      </c>
      <c r="F630" s="294">
        <v>940</v>
      </c>
      <c r="G630" s="294">
        <v>6580</v>
      </c>
      <c r="H630" s="294">
        <v>687365</v>
      </c>
    </row>
    <row r="631" spans="1:8" s="291" customFormat="1" ht="11.25" x14ac:dyDescent="0.2">
      <c r="A631" s="295" t="s">
        <v>336</v>
      </c>
      <c r="B631" s="295" t="s">
        <v>88</v>
      </c>
      <c r="C631" s="295" t="s">
        <v>158</v>
      </c>
      <c r="D631" s="295" t="s">
        <v>17</v>
      </c>
      <c r="E631" s="295" t="s">
        <v>18</v>
      </c>
      <c r="F631" s="294">
        <v>145</v>
      </c>
      <c r="G631" s="294">
        <v>655</v>
      </c>
      <c r="H631" s="294">
        <v>43960</v>
      </c>
    </row>
    <row r="632" spans="1:8" s="291" customFormat="1" ht="11.25" x14ac:dyDescent="0.2">
      <c r="A632" s="295" t="s">
        <v>336</v>
      </c>
      <c r="B632" s="295" t="s">
        <v>88</v>
      </c>
      <c r="C632" s="295" t="s">
        <v>158</v>
      </c>
      <c r="D632" s="295" t="s">
        <v>19</v>
      </c>
      <c r="E632" s="295" t="s">
        <v>20</v>
      </c>
      <c r="F632" s="294">
        <v>200</v>
      </c>
      <c r="G632" s="294">
        <v>640</v>
      </c>
      <c r="H632" s="294">
        <v>43115</v>
      </c>
    </row>
    <row r="633" spans="1:8" s="291" customFormat="1" ht="11.25" x14ac:dyDescent="0.2">
      <c r="A633" s="295" t="s">
        <v>336</v>
      </c>
      <c r="B633" s="295" t="s">
        <v>88</v>
      </c>
      <c r="C633" s="295" t="s">
        <v>158</v>
      </c>
      <c r="D633" s="295" t="s">
        <v>21</v>
      </c>
      <c r="E633" s="295" t="s">
        <v>22</v>
      </c>
      <c r="F633" s="294">
        <v>180</v>
      </c>
      <c r="G633" s="294">
        <v>500</v>
      </c>
      <c r="H633" s="294">
        <v>33495</v>
      </c>
    </row>
    <row r="634" spans="1:8" s="291" customFormat="1" ht="11.25" x14ac:dyDescent="0.2">
      <c r="A634" s="295" t="s">
        <v>336</v>
      </c>
      <c r="B634" s="295" t="s">
        <v>88</v>
      </c>
      <c r="C634" s="295" t="s">
        <v>158</v>
      </c>
      <c r="D634" s="295" t="s">
        <v>23</v>
      </c>
      <c r="E634" s="295" t="s">
        <v>32</v>
      </c>
      <c r="F634" s="294">
        <v>1180</v>
      </c>
      <c r="G634" s="294">
        <v>5110</v>
      </c>
      <c r="H634" s="294">
        <v>322190</v>
      </c>
    </row>
    <row r="635" spans="1:8" s="291" customFormat="1" ht="11.25" x14ac:dyDescent="0.2">
      <c r="A635" s="295" t="s">
        <v>336</v>
      </c>
      <c r="B635" s="295" t="s">
        <v>88</v>
      </c>
      <c r="C635" s="295" t="s">
        <v>158</v>
      </c>
      <c r="D635" s="295" t="s">
        <v>24</v>
      </c>
      <c r="E635" s="295" t="s">
        <v>29</v>
      </c>
      <c r="F635" s="294">
        <v>610</v>
      </c>
      <c r="G635" s="294">
        <v>3620</v>
      </c>
      <c r="H635" s="294">
        <v>205140</v>
      </c>
    </row>
    <row r="636" spans="1:8" s="291" customFormat="1" ht="11.25" x14ac:dyDescent="0.2">
      <c r="A636" s="295" t="s">
        <v>336</v>
      </c>
      <c r="B636" s="295" t="s">
        <v>88</v>
      </c>
      <c r="C636" s="295" t="s">
        <v>158</v>
      </c>
      <c r="D636" s="295" t="s">
        <v>25</v>
      </c>
      <c r="E636" s="295" t="s">
        <v>26</v>
      </c>
      <c r="F636" s="294">
        <v>590</v>
      </c>
      <c r="G636" s="294">
        <v>2280</v>
      </c>
      <c r="H636" s="294">
        <v>169245</v>
      </c>
    </row>
    <row r="637" spans="1:8" s="291" customFormat="1" ht="11.25" x14ac:dyDescent="0.2">
      <c r="A637" s="295" t="s">
        <v>336</v>
      </c>
      <c r="B637" s="295" t="s">
        <v>87</v>
      </c>
      <c r="C637" s="295" t="s">
        <v>143</v>
      </c>
      <c r="D637" s="295" t="s">
        <v>1</v>
      </c>
      <c r="E637" s="295" t="s">
        <v>2</v>
      </c>
      <c r="F637" s="294">
        <v>70</v>
      </c>
      <c r="G637" s="294">
        <v>250</v>
      </c>
      <c r="H637" s="294">
        <v>15460</v>
      </c>
    </row>
    <row r="638" spans="1:8" s="291" customFormat="1" ht="11.25" x14ac:dyDescent="0.2">
      <c r="A638" s="295" t="s">
        <v>336</v>
      </c>
      <c r="B638" s="295" t="s">
        <v>87</v>
      </c>
      <c r="C638" s="295" t="s">
        <v>143</v>
      </c>
      <c r="D638" s="295" t="s">
        <v>3</v>
      </c>
      <c r="E638" s="295" t="s">
        <v>31</v>
      </c>
      <c r="F638" s="294">
        <v>165</v>
      </c>
      <c r="G638" s="294">
        <v>910</v>
      </c>
      <c r="H638" s="294">
        <v>54390</v>
      </c>
    </row>
    <row r="639" spans="1:8" s="291" customFormat="1" ht="11.25" x14ac:dyDescent="0.2">
      <c r="A639" s="295" t="s">
        <v>336</v>
      </c>
      <c r="B639" s="295" t="s">
        <v>87</v>
      </c>
      <c r="C639" s="295" t="s">
        <v>143</v>
      </c>
      <c r="D639" s="295" t="s">
        <v>6</v>
      </c>
      <c r="E639" s="295" t="s">
        <v>139</v>
      </c>
      <c r="F639" s="294">
        <v>20</v>
      </c>
      <c r="G639" s="294">
        <v>65</v>
      </c>
      <c r="H639" s="294">
        <v>3170</v>
      </c>
    </row>
    <row r="640" spans="1:8" s="291" customFormat="1" ht="11.25" x14ac:dyDescent="0.2">
      <c r="A640" s="295" t="s">
        <v>336</v>
      </c>
      <c r="B640" s="295" t="s">
        <v>87</v>
      </c>
      <c r="C640" s="295" t="s">
        <v>143</v>
      </c>
      <c r="D640" s="295" t="s">
        <v>7</v>
      </c>
      <c r="E640" s="295" t="s">
        <v>8</v>
      </c>
      <c r="F640" s="294">
        <v>5</v>
      </c>
      <c r="G640" s="294">
        <v>10</v>
      </c>
      <c r="H640" s="294">
        <v>1240</v>
      </c>
    </row>
    <row r="641" spans="1:8" s="291" customFormat="1" ht="11.25" x14ac:dyDescent="0.2">
      <c r="A641" s="295" t="s">
        <v>336</v>
      </c>
      <c r="B641" s="295" t="s">
        <v>87</v>
      </c>
      <c r="C641" s="295" t="s">
        <v>143</v>
      </c>
      <c r="D641" s="295" t="s">
        <v>9</v>
      </c>
      <c r="E641" s="295" t="s">
        <v>138</v>
      </c>
      <c r="F641" s="294">
        <v>295</v>
      </c>
      <c r="G641" s="294">
        <v>1395</v>
      </c>
      <c r="H641" s="294">
        <v>75375</v>
      </c>
    </row>
    <row r="642" spans="1:8" s="291" customFormat="1" ht="11.25" x14ac:dyDescent="0.2">
      <c r="A642" s="295" t="s">
        <v>336</v>
      </c>
      <c r="B642" s="295" t="s">
        <v>87</v>
      </c>
      <c r="C642" s="295" t="s">
        <v>143</v>
      </c>
      <c r="D642" s="295" t="s">
        <v>10</v>
      </c>
      <c r="E642" s="295" t="s">
        <v>30</v>
      </c>
      <c r="F642" s="294">
        <v>45</v>
      </c>
      <c r="G642" s="294">
        <v>310</v>
      </c>
      <c r="H642" s="294">
        <v>10130</v>
      </c>
    </row>
    <row r="643" spans="1:8" s="291" customFormat="1" ht="11.25" x14ac:dyDescent="0.2">
      <c r="A643" s="295" t="s">
        <v>336</v>
      </c>
      <c r="B643" s="295" t="s">
        <v>87</v>
      </c>
      <c r="C643" s="295" t="s">
        <v>143</v>
      </c>
      <c r="D643" s="295" t="s">
        <v>11</v>
      </c>
      <c r="E643" s="295" t="s">
        <v>12</v>
      </c>
      <c r="F643" s="294">
        <v>440</v>
      </c>
      <c r="G643" s="294">
        <v>2430</v>
      </c>
      <c r="H643" s="294">
        <v>141450</v>
      </c>
    </row>
    <row r="644" spans="1:8" s="291" customFormat="1" ht="11.25" x14ac:dyDescent="0.2">
      <c r="A644" s="295" t="s">
        <v>336</v>
      </c>
      <c r="B644" s="295" t="s">
        <v>87</v>
      </c>
      <c r="C644" s="295" t="s">
        <v>143</v>
      </c>
      <c r="D644" s="295" t="s">
        <v>13</v>
      </c>
      <c r="E644" s="295" t="s">
        <v>28</v>
      </c>
      <c r="F644" s="294">
        <v>1325</v>
      </c>
      <c r="G644" s="294">
        <v>6090</v>
      </c>
      <c r="H644" s="294">
        <v>275950</v>
      </c>
    </row>
    <row r="645" spans="1:8" s="291" customFormat="1" ht="11.25" x14ac:dyDescent="0.2">
      <c r="A645" s="295" t="s">
        <v>336</v>
      </c>
      <c r="B645" s="295" t="s">
        <v>87</v>
      </c>
      <c r="C645" s="295" t="s">
        <v>143</v>
      </c>
      <c r="D645" s="295" t="s">
        <v>14</v>
      </c>
      <c r="E645" s="295" t="s">
        <v>137</v>
      </c>
      <c r="F645" s="294">
        <v>340</v>
      </c>
      <c r="G645" s="294">
        <v>3220</v>
      </c>
      <c r="H645" s="294">
        <v>269000</v>
      </c>
    </row>
    <row r="646" spans="1:8" s="291" customFormat="1" ht="11.25" x14ac:dyDescent="0.2">
      <c r="A646" s="295" t="s">
        <v>336</v>
      </c>
      <c r="B646" s="295" t="s">
        <v>87</v>
      </c>
      <c r="C646" s="295" t="s">
        <v>143</v>
      </c>
      <c r="D646" s="295" t="s">
        <v>15</v>
      </c>
      <c r="E646" s="295" t="s">
        <v>16</v>
      </c>
      <c r="F646" s="294">
        <v>640</v>
      </c>
      <c r="G646" s="294">
        <v>4485</v>
      </c>
      <c r="H646" s="294">
        <v>415160</v>
      </c>
    </row>
    <row r="647" spans="1:8" s="291" customFormat="1" ht="11.25" x14ac:dyDescent="0.2">
      <c r="A647" s="295" t="s">
        <v>336</v>
      </c>
      <c r="B647" s="295" t="s">
        <v>87</v>
      </c>
      <c r="C647" s="295" t="s">
        <v>143</v>
      </c>
      <c r="D647" s="295" t="s">
        <v>17</v>
      </c>
      <c r="E647" s="295" t="s">
        <v>18</v>
      </c>
      <c r="F647" s="294">
        <v>100</v>
      </c>
      <c r="G647" s="294">
        <v>595</v>
      </c>
      <c r="H647" s="294">
        <v>33305</v>
      </c>
    </row>
    <row r="648" spans="1:8" s="291" customFormat="1" ht="11.25" x14ac:dyDescent="0.2">
      <c r="A648" s="295" t="s">
        <v>336</v>
      </c>
      <c r="B648" s="295" t="s">
        <v>87</v>
      </c>
      <c r="C648" s="295" t="s">
        <v>143</v>
      </c>
      <c r="D648" s="295" t="s">
        <v>19</v>
      </c>
      <c r="E648" s="295" t="s">
        <v>20</v>
      </c>
      <c r="F648" s="294">
        <v>185</v>
      </c>
      <c r="G648" s="294">
        <v>640</v>
      </c>
      <c r="H648" s="294">
        <v>33800</v>
      </c>
    </row>
    <row r="649" spans="1:8" s="291" customFormat="1" ht="11.25" x14ac:dyDescent="0.2">
      <c r="A649" s="295" t="s">
        <v>336</v>
      </c>
      <c r="B649" s="295" t="s">
        <v>87</v>
      </c>
      <c r="C649" s="295" t="s">
        <v>143</v>
      </c>
      <c r="D649" s="295" t="s">
        <v>21</v>
      </c>
      <c r="E649" s="295" t="s">
        <v>22</v>
      </c>
      <c r="F649" s="294">
        <v>85</v>
      </c>
      <c r="G649" s="294">
        <v>250</v>
      </c>
      <c r="H649" s="294">
        <v>13685</v>
      </c>
    </row>
    <row r="650" spans="1:8" s="291" customFormat="1" ht="11.25" x14ac:dyDescent="0.2">
      <c r="A650" s="295" t="s">
        <v>336</v>
      </c>
      <c r="B650" s="295" t="s">
        <v>87</v>
      </c>
      <c r="C650" s="295" t="s">
        <v>143</v>
      </c>
      <c r="D650" s="295" t="s">
        <v>23</v>
      </c>
      <c r="E650" s="295" t="s">
        <v>32</v>
      </c>
      <c r="F650" s="294">
        <v>780</v>
      </c>
      <c r="G650" s="294">
        <v>4065</v>
      </c>
      <c r="H650" s="294">
        <v>222700</v>
      </c>
    </row>
    <row r="651" spans="1:8" s="291" customFormat="1" ht="11.25" x14ac:dyDescent="0.2">
      <c r="A651" s="295" t="s">
        <v>336</v>
      </c>
      <c r="B651" s="295" t="s">
        <v>87</v>
      </c>
      <c r="C651" s="295" t="s">
        <v>143</v>
      </c>
      <c r="D651" s="295" t="s">
        <v>24</v>
      </c>
      <c r="E651" s="295" t="s">
        <v>29</v>
      </c>
      <c r="F651" s="294">
        <v>440</v>
      </c>
      <c r="G651" s="294">
        <v>2770</v>
      </c>
      <c r="H651" s="294">
        <v>154160</v>
      </c>
    </row>
    <row r="652" spans="1:8" s="291" customFormat="1" ht="11.25" x14ac:dyDescent="0.2">
      <c r="A652" s="295" t="s">
        <v>336</v>
      </c>
      <c r="B652" s="295" t="s">
        <v>87</v>
      </c>
      <c r="C652" s="295" t="s">
        <v>143</v>
      </c>
      <c r="D652" s="295" t="s">
        <v>25</v>
      </c>
      <c r="E652" s="295" t="s">
        <v>26</v>
      </c>
      <c r="F652" s="294">
        <v>515</v>
      </c>
      <c r="G652" s="294">
        <v>2675</v>
      </c>
      <c r="H652" s="294">
        <v>180810</v>
      </c>
    </row>
    <row r="653" spans="1:8" s="291" customFormat="1" ht="11.25" x14ac:dyDescent="0.2">
      <c r="A653" s="295" t="s">
        <v>336</v>
      </c>
      <c r="B653" s="295" t="s">
        <v>86</v>
      </c>
      <c r="C653" s="295" t="s">
        <v>142</v>
      </c>
      <c r="D653" s="295" t="s">
        <v>1</v>
      </c>
      <c r="E653" s="295" t="s">
        <v>2</v>
      </c>
      <c r="F653" s="294">
        <v>20</v>
      </c>
      <c r="G653" s="294">
        <v>45</v>
      </c>
      <c r="H653" s="294">
        <v>3565</v>
      </c>
    </row>
    <row r="654" spans="1:8" s="291" customFormat="1" ht="11.25" x14ac:dyDescent="0.2">
      <c r="A654" s="295" t="s">
        <v>336</v>
      </c>
      <c r="B654" s="295" t="s">
        <v>86</v>
      </c>
      <c r="C654" s="295" t="s">
        <v>142</v>
      </c>
      <c r="D654" s="295" t="s">
        <v>3</v>
      </c>
      <c r="E654" s="295" t="s">
        <v>31</v>
      </c>
      <c r="F654" s="294">
        <v>40</v>
      </c>
      <c r="G654" s="294">
        <v>270</v>
      </c>
      <c r="H654" s="294">
        <v>17930</v>
      </c>
    </row>
    <row r="655" spans="1:8" s="291" customFormat="1" ht="11.25" x14ac:dyDescent="0.2">
      <c r="A655" s="295" t="s">
        <v>336</v>
      </c>
      <c r="B655" s="295" t="s">
        <v>86</v>
      </c>
      <c r="C655" s="295" t="s">
        <v>142</v>
      </c>
      <c r="D655" s="295" t="s">
        <v>6</v>
      </c>
      <c r="E655" s="295" t="s">
        <v>139</v>
      </c>
      <c r="F655" s="294">
        <v>5</v>
      </c>
      <c r="G655" s="294">
        <v>20</v>
      </c>
      <c r="H655" s="294">
        <v>855</v>
      </c>
    </row>
    <row r="656" spans="1:8" s="291" customFormat="1" ht="11.25" x14ac:dyDescent="0.2">
      <c r="A656" s="295" t="s">
        <v>336</v>
      </c>
      <c r="B656" s="295" t="s">
        <v>86</v>
      </c>
      <c r="C656" s="295" t="s">
        <v>142</v>
      </c>
      <c r="D656" s="295" t="s">
        <v>7</v>
      </c>
      <c r="E656" s="295" t="s">
        <v>8</v>
      </c>
      <c r="F656" s="294">
        <v>0</v>
      </c>
      <c r="G656" s="294">
        <v>30</v>
      </c>
      <c r="H656" s="294">
        <v>715</v>
      </c>
    </row>
    <row r="657" spans="1:8" s="291" customFormat="1" ht="11.25" x14ac:dyDescent="0.2">
      <c r="A657" s="295" t="s">
        <v>336</v>
      </c>
      <c r="B657" s="295" t="s">
        <v>86</v>
      </c>
      <c r="C657" s="295" t="s">
        <v>142</v>
      </c>
      <c r="D657" s="295" t="s">
        <v>9</v>
      </c>
      <c r="E657" s="295" t="s">
        <v>138</v>
      </c>
      <c r="F657" s="294">
        <v>125</v>
      </c>
      <c r="G657" s="294">
        <v>615</v>
      </c>
      <c r="H657" s="294">
        <v>35295</v>
      </c>
    </row>
    <row r="658" spans="1:8" s="291" customFormat="1" ht="11.25" x14ac:dyDescent="0.2">
      <c r="A658" s="295" t="s">
        <v>336</v>
      </c>
      <c r="B658" s="295" t="s">
        <v>86</v>
      </c>
      <c r="C658" s="295" t="s">
        <v>142</v>
      </c>
      <c r="D658" s="295" t="s">
        <v>10</v>
      </c>
      <c r="E658" s="295" t="s">
        <v>30</v>
      </c>
      <c r="F658" s="294">
        <v>35</v>
      </c>
      <c r="G658" s="294">
        <v>225</v>
      </c>
      <c r="H658" s="294">
        <v>16250</v>
      </c>
    </row>
    <row r="659" spans="1:8" s="291" customFormat="1" ht="11.25" x14ac:dyDescent="0.2">
      <c r="A659" s="295" t="s">
        <v>336</v>
      </c>
      <c r="B659" s="295" t="s">
        <v>86</v>
      </c>
      <c r="C659" s="295" t="s">
        <v>142</v>
      </c>
      <c r="D659" s="295" t="s">
        <v>11</v>
      </c>
      <c r="E659" s="295" t="s">
        <v>12</v>
      </c>
      <c r="F659" s="294">
        <v>235</v>
      </c>
      <c r="G659" s="294">
        <v>1020</v>
      </c>
      <c r="H659" s="294">
        <v>66970</v>
      </c>
    </row>
    <row r="660" spans="1:8" s="291" customFormat="1" ht="11.25" x14ac:dyDescent="0.2">
      <c r="A660" s="295" t="s">
        <v>336</v>
      </c>
      <c r="B660" s="295" t="s">
        <v>86</v>
      </c>
      <c r="C660" s="295" t="s">
        <v>142</v>
      </c>
      <c r="D660" s="295" t="s">
        <v>13</v>
      </c>
      <c r="E660" s="295" t="s">
        <v>28</v>
      </c>
      <c r="F660" s="294">
        <v>485</v>
      </c>
      <c r="G660" s="294">
        <v>1835</v>
      </c>
      <c r="H660" s="294">
        <v>82280</v>
      </c>
    </row>
    <row r="661" spans="1:8" s="291" customFormat="1" ht="11.25" x14ac:dyDescent="0.2">
      <c r="A661" s="295" t="s">
        <v>336</v>
      </c>
      <c r="B661" s="295" t="s">
        <v>86</v>
      </c>
      <c r="C661" s="295" t="s">
        <v>142</v>
      </c>
      <c r="D661" s="295" t="s">
        <v>14</v>
      </c>
      <c r="E661" s="295" t="s">
        <v>137</v>
      </c>
      <c r="F661" s="294">
        <v>140</v>
      </c>
      <c r="G661" s="294">
        <v>1150</v>
      </c>
      <c r="H661" s="294">
        <v>96070</v>
      </c>
    </row>
    <row r="662" spans="1:8" s="291" customFormat="1" ht="11.25" x14ac:dyDescent="0.2">
      <c r="A662" s="295" t="s">
        <v>336</v>
      </c>
      <c r="B662" s="295" t="s">
        <v>86</v>
      </c>
      <c r="C662" s="295" t="s">
        <v>142</v>
      </c>
      <c r="D662" s="295" t="s">
        <v>15</v>
      </c>
      <c r="E662" s="295" t="s">
        <v>16</v>
      </c>
      <c r="F662" s="294">
        <v>275</v>
      </c>
      <c r="G662" s="294">
        <v>1490</v>
      </c>
      <c r="H662" s="294">
        <v>140410</v>
      </c>
    </row>
    <row r="663" spans="1:8" s="291" customFormat="1" ht="11.25" x14ac:dyDescent="0.2">
      <c r="A663" s="295" t="s">
        <v>336</v>
      </c>
      <c r="B663" s="295" t="s">
        <v>86</v>
      </c>
      <c r="C663" s="295" t="s">
        <v>142</v>
      </c>
      <c r="D663" s="295" t="s">
        <v>17</v>
      </c>
      <c r="E663" s="295" t="s">
        <v>18</v>
      </c>
      <c r="F663" s="294">
        <v>45</v>
      </c>
      <c r="G663" s="294">
        <v>175</v>
      </c>
      <c r="H663" s="294">
        <v>7300</v>
      </c>
    </row>
    <row r="664" spans="1:8" s="291" customFormat="1" ht="11.25" x14ac:dyDescent="0.2">
      <c r="A664" s="295" t="s">
        <v>336</v>
      </c>
      <c r="B664" s="295" t="s">
        <v>86</v>
      </c>
      <c r="C664" s="295" t="s">
        <v>142</v>
      </c>
      <c r="D664" s="295" t="s">
        <v>19</v>
      </c>
      <c r="E664" s="295" t="s">
        <v>20</v>
      </c>
      <c r="F664" s="294">
        <v>65</v>
      </c>
      <c r="G664" s="294">
        <v>180</v>
      </c>
      <c r="H664" s="294">
        <v>12120</v>
      </c>
    </row>
    <row r="665" spans="1:8" s="291" customFormat="1" ht="11.25" x14ac:dyDescent="0.2">
      <c r="A665" s="295" t="s">
        <v>336</v>
      </c>
      <c r="B665" s="295" t="s">
        <v>86</v>
      </c>
      <c r="C665" s="295" t="s">
        <v>142</v>
      </c>
      <c r="D665" s="295" t="s">
        <v>21</v>
      </c>
      <c r="E665" s="295" t="s">
        <v>22</v>
      </c>
      <c r="F665" s="294">
        <v>35</v>
      </c>
      <c r="G665" s="294">
        <v>100</v>
      </c>
      <c r="H665" s="294">
        <v>4830</v>
      </c>
    </row>
    <row r="666" spans="1:8" s="291" customFormat="1" ht="11.25" x14ac:dyDescent="0.2">
      <c r="A666" s="295" t="s">
        <v>336</v>
      </c>
      <c r="B666" s="295" t="s">
        <v>86</v>
      </c>
      <c r="C666" s="295" t="s">
        <v>142</v>
      </c>
      <c r="D666" s="295" t="s">
        <v>23</v>
      </c>
      <c r="E666" s="295" t="s">
        <v>32</v>
      </c>
      <c r="F666" s="294">
        <v>285</v>
      </c>
      <c r="G666" s="294">
        <v>1530</v>
      </c>
      <c r="H666" s="294">
        <v>88995</v>
      </c>
    </row>
    <row r="667" spans="1:8" s="291" customFormat="1" ht="11.25" x14ac:dyDescent="0.2">
      <c r="A667" s="295" t="s">
        <v>336</v>
      </c>
      <c r="B667" s="295" t="s">
        <v>86</v>
      </c>
      <c r="C667" s="295" t="s">
        <v>142</v>
      </c>
      <c r="D667" s="295" t="s">
        <v>24</v>
      </c>
      <c r="E667" s="295" t="s">
        <v>29</v>
      </c>
      <c r="F667" s="294">
        <v>185</v>
      </c>
      <c r="G667" s="294">
        <v>1210</v>
      </c>
      <c r="H667" s="294">
        <v>74440</v>
      </c>
    </row>
    <row r="668" spans="1:8" s="291" customFormat="1" ht="11.25" x14ac:dyDescent="0.2">
      <c r="A668" s="295" t="s">
        <v>336</v>
      </c>
      <c r="B668" s="295" t="s">
        <v>86</v>
      </c>
      <c r="C668" s="295" t="s">
        <v>142</v>
      </c>
      <c r="D668" s="295" t="s">
        <v>25</v>
      </c>
      <c r="E668" s="295" t="s">
        <v>26</v>
      </c>
      <c r="F668" s="294">
        <v>215</v>
      </c>
      <c r="G668" s="294">
        <v>790</v>
      </c>
      <c r="H668" s="294">
        <v>53860</v>
      </c>
    </row>
    <row r="669" spans="1:8" s="291" customFormat="1" ht="11.25" x14ac:dyDescent="0.2">
      <c r="A669" s="295" t="s">
        <v>336</v>
      </c>
      <c r="B669" s="295" t="s">
        <v>147</v>
      </c>
      <c r="C669" s="295" t="s">
        <v>335</v>
      </c>
      <c r="D669" s="295" t="s">
        <v>1</v>
      </c>
      <c r="E669" s="295" t="s">
        <v>2</v>
      </c>
      <c r="F669" s="294">
        <v>100</v>
      </c>
      <c r="G669" s="294">
        <v>535</v>
      </c>
      <c r="H669" s="294">
        <v>30850</v>
      </c>
    </row>
    <row r="670" spans="1:8" s="291" customFormat="1" ht="11.25" x14ac:dyDescent="0.2">
      <c r="A670" s="295" t="s">
        <v>336</v>
      </c>
      <c r="B670" s="295" t="s">
        <v>147</v>
      </c>
      <c r="C670" s="295" t="s">
        <v>335</v>
      </c>
      <c r="D670" s="295" t="s">
        <v>3</v>
      </c>
      <c r="E670" s="295" t="s">
        <v>31</v>
      </c>
      <c r="F670" s="294">
        <v>350</v>
      </c>
      <c r="G670" s="294">
        <v>2155</v>
      </c>
      <c r="H670" s="294">
        <v>140605</v>
      </c>
    </row>
    <row r="671" spans="1:8" s="291" customFormat="1" ht="11.25" x14ac:dyDescent="0.2">
      <c r="A671" s="295" t="s">
        <v>336</v>
      </c>
      <c r="B671" s="295" t="s">
        <v>147</v>
      </c>
      <c r="C671" s="295" t="s">
        <v>335</v>
      </c>
      <c r="D671" s="295" t="s">
        <v>6</v>
      </c>
      <c r="E671" s="295" t="s">
        <v>139</v>
      </c>
      <c r="F671" s="294">
        <v>55</v>
      </c>
      <c r="G671" s="294">
        <v>295</v>
      </c>
      <c r="H671" s="294">
        <v>13730</v>
      </c>
    </row>
    <row r="672" spans="1:8" s="291" customFormat="1" ht="11.25" x14ac:dyDescent="0.2">
      <c r="A672" s="295" t="s">
        <v>336</v>
      </c>
      <c r="B672" s="295" t="s">
        <v>147</v>
      </c>
      <c r="C672" s="295" t="s">
        <v>335</v>
      </c>
      <c r="D672" s="295" t="s">
        <v>7</v>
      </c>
      <c r="E672" s="295" t="s">
        <v>8</v>
      </c>
      <c r="F672" s="294">
        <v>15</v>
      </c>
      <c r="G672" s="294">
        <v>55</v>
      </c>
      <c r="H672" s="294">
        <v>3625</v>
      </c>
    </row>
    <row r="673" spans="1:8" s="291" customFormat="1" ht="11.25" x14ac:dyDescent="0.2">
      <c r="A673" s="295" t="s">
        <v>336</v>
      </c>
      <c r="B673" s="295" t="s">
        <v>147</v>
      </c>
      <c r="C673" s="295" t="s">
        <v>335</v>
      </c>
      <c r="D673" s="295" t="s">
        <v>9</v>
      </c>
      <c r="E673" s="295" t="s">
        <v>138</v>
      </c>
      <c r="F673" s="294">
        <v>515</v>
      </c>
      <c r="G673" s="294">
        <v>2605</v>
      </c>
      <c r="H673" s="294">
        <v>132630</v>
      </c>
    </row>
    <row r="674" spans="1:8" s="291" customFormat="1" ht="11.25" x14ac:dyDescent="0.2">
      <c r="A674" s="295" t="s">
        <v>336</v>
      </c>
      <c r="B674" s="295" t="s">
        <v>147</v>
      </c>
      <c r="C674" s="295" t="s">
        <v>335</v>
      </c>
      <c r="D674" s="295" t="s">
        <v>10</v>
      </c>
      <c r="E674" s="295" t="s">
        <v>30</v>
      </c>
      <c r="F674" s="294">
        <v>75</v>
      </c>
      <c r="G674" s="294">
        <v>765</v>
      </c>
      <c r="H674" s="294">
        <v>30015</v>
      </c>
    </row>
    <row r="675" spans="1:8" s="291" customFormat="1" ht="11.25" x14ac:dyDescent="0.2">
      <c r="A675" s="295" t="s">
        <v>336</v>
      </c>
      <c r="B675" s="295" t="s">
        <v>147</v>
      </c>
      <c r="C675" s="295" t="s">
        <v>335</v>
      </c>
      <c r="D675" s="295" t="s">
        <v>11</v>
      </c>
      <c r="E675" s="295" t="s">
        <v>12</v>
      </c>
      <c r="F675" s="294">
        <v>1245</v>
      </c>
      <c r="G675" s="294">
        <v>6590</v>
      </c>
      <c r="H675" s="294">
        <v>353380</v>
      </c>
    </row>
    <row r="676" spans="1:8" s="291" customFormat="1" ht="11.25" x14ac:dyDescent="0.2">
      <c r="A676" s="295" t="s">
        <v>336</v>
      </c>
      <c r="B676" s="295" t="s">
        <v>147</v>
      </c>
      <c r="C676" s="295" t="s">
        <v>335</v>
      </c>
      <c r="D676" s="295" t="s">
        <v>13</v>
      </c>
      <c r="E676" s="295" t="s">
        <v>28</v>
      </c>
      <c r="F676" s="294">
        <v>2665</v>
      </c>
      <c r="G676" s="294">
        <v>12115</v>
      </c>
      <c r="H676" s="294">
        <v>583565</v>
      </c>
    </row>
    <row r="677" spans="1:8" s="291" customFormat="1" ht="11.25" x14ac:dyDescent="0.2">
      <c r="A677" s="295" t="s">
        <v>336</v>
      </c>
      <c r="B677" s="295" t="s">
        <v>147</v>
      </c>
      <c r="C677" s="295" t="s">
        <v>335</v>
      </c>
      <c r="D677" s="295" t="s">
        <v>14</v>
      </c>
      <c r="E677" s="295" t="s">
        <v>137</v>
      </c>
      <c r="F677" s="294">
        <v>470</v>
      </c>
      <c r="G677" s="294">
        <v>4510</v>
      </c>
      <c r="H677" s="294">
        <v>334935</v>
      </c>
    </row>
    <row r="678" spans="1:8" s="291" customFormat="1" ht="11.25" x14ac:dyDescent="0.2">
      <c r="A678" s="295" t="s">
        <v>336</v>
      </c>
      <c r="B678" s="295" t="s">
        <v>147</v>
      </c>
      <c r="C678" s="295" t="s">
        <v>335</v>
      </c>
      <c r="D678" s="295" t="s">
        <v>15</v>
      </c>
      <c r="E678" s="295" t="s">
        <v>16</v>
      </c>
      <c r="F678" s="294">
        <v>1180</v>
      </c>
      <c r="G678" s="294">
        <v>7540</v>
      </c>
      <c r="H678" s="294">
        <v>737155</v>
      </c>
    </row>
    <row r="679" spans="1:8" s="291" customFormat="1" ht="11.25" x14ac:dyDescent="0.2">
      <c r="A679" s="295" t="s">
        <v>336</v>
      </c>
      <c r="B679" s="295" t="s">
        <v>147</v>
      </c>
      <c r="C679" s="295" t="s">
        <v>335</v>
      </c>
      <c r="D679" s="295" t="s">
        <v>17</v>
      </c>
      <c r="E679" s="295" t="s">
        <v>18</v>
      </c>
      <c r="F679" s="294">
        <v>150</v>
      </c>
      <c r="G679" s="294">
        <v>665</v>
      </c>
      <c r="H679" s="294">
        <v>44580</v>
      </c>
    </row>
    <row r="680" spans="1:8" s="291" customFormat="1" ht="11.25" x14ac:dyDescent="0.2">
      <c r="A680" s="295" t="s">
        <v>336</v>
      </c>
      <c r="B680" s="295" t="s">
        <v>147</v>
      </c>
      <c r="C680" s="295" t="s">
        <v>335</v>
      </c>
      <c r="D680" s="295" t="s">
        <v>19</v>
      </c>
      <c r="E680" s="295" t="s">
        <v>20</v>
      </c>
      <c r="F680" s="294">
        <v>325</v>
      </c>
      <c r="G680" s="294">
        <v>1100</v>
      </c>
      <c r="H680" s="294">
        <v>51815</v>
      </c>
    </row>
    <row r="681" spans="1:8" s="291" customFormat="1" ht="11.25" x14ac:dyDescent="0.2">
      <c r="A681" s="295" t="s">
        <v>336</v>
      </c>
      <c r="B681" s="295" t="s">
        <v>147</v>
      </c>
      <c r="C681" s="295" t="s">
        <v>335</v>
      </c>
      <c r="D681" s="295" t="s">
        <v>21</v>
      </c>
      <c r="E681" s="295" t="s">
        <v>22</v>
      </c>
      <c r="F681" s="294">
        <v>185</v>
      </c>
      <c r="G681" s="294">
        <v>780</v>
      </c>
      <c r="H681" s="294">
        <v>42805</v>
      </c>
    </row>
    <row r="682" spans="1:8" s="291" customFormat="1" ht="11.25" x14ac:dyDescent="0.2">
      <c r="A682" s="295" t="s">
        <v>336</v>
      </c>
      <c r="B682" s="295" t="s">
        <v>147</v>
      </c>
      <c r="C682" s="295" t="s">
        <v>335</v>
      </c>
      <c r="D682" s="295" t="s">
        <v>23</v>
      </c>
      <c r="E682" s="295" t="s">
        <v>32</v>
      </c>
      <c r="F682" s="294">
        <v>1240</v>
      </c>
      <c r="G682" s="294">
        <v>7045</v>
      </c>
      <c r="H682" s="294">
        <v>357835</v>
      </c>
    </row>
    <row r="683" spans="1:8" s="291" customFormat="1" ht="11.25" x14ac:dyDescent="0.2">
      <c r="A683" s="295" t="s">
        <v>336</v>
      </c>
      <c r="B683" s="295" t="s">
        <v>147</v>
      </c>
      <c r="C683" s="295" t="s">
        <v>335</v>
      </c>
      <c r="D683" s="295" t="s">
        <v>24</v>
      </c>
      <c r="E683" s="295" t="s">
        <v>29</v>
      </c>
      <c r="F683" s="294">
        <v>1180</v>
      </c>
      <c r="G683" s="294">
        <v>6530</v>
      </c>
      <c r="H683" s="294">
        <v>309235</v>
      </c>
    </row>
    <row r="684" spans="1:8" s="291" customFormat="1" ht="11.25" x14ac:dyDescent="0.2">
      <c r="A684" s="295" t="s">
        <v>336</v>
      </c>
      <c r="B684" s="295" t="s">
        <v>147</v>
      </c>
      <c r="C684" s="295" t="s">
        <v>335</v>
      </c>
      <c r="D684" s="295" t="s">
        <v>25</v>
      </c>
      <c r="E684" s="295" t="s">
        <v>26</v>
      </c>
      <c r="F684" s="294">
        <v>1175</v>
      </c>
      <c r="G684" s="294">
        <v>4815</v>
      </c>
      <c r="H684" s="294">
        <v>300530</v>
      </c>
    </row>
    <row r="685" spans="1:8" s="291" customFormat="1" ht="11.25" x14ac:dyDescent="0.2">
      <c r="A685" s="295" t="s">
        <v>336</v>
      </c>
      <c r="B685" s="295"/>
      <c r="C685" s="295" t="s">
        <v>157</v>
      </c>
      <c r="D685" s="295" t="s">
        <v>1</v>
      </c>
      <c r="E685" s="295" t="s">
        <v>2</v>
      </c>
      <c r="F685" s="294"/>
      <c r="G685" s="294"/>
      <c r="H685" s="294"/>
    </row>
    <row r="686" spans="1:8" s="291" customFormat="1" ht="11.25" x14ac:dyDescent="0.2">
      <c r="A686" s="295" t="s">
        <v>336</v>
      </c>
      <c r="B686" s="295"/>
      <c r="C686" s="295" t="s">
        <v>157</v>
      </c>
      <c r="D686" s="295" t="s">
        <v>3</v>
      </c>
      <c r="E686" s="295" t="s">
        <v>31</v>
      </c>
      <c r="F686" s="294">
        <v>0</v>
      </c>
      <c r="G686" s="294">
        <v>0</v>
      </c>
      <c r="H686" s="294">
        <v>5</v>
      </c>
    </row>
    <row r="687" spans="1:8" s="291" customFormat="1" ht="11.25" x14ac:dyDescent="0.2">
      <c r="A687" s="295" t="s">
        <v>336</v>
      </c>
      <c r="B687" s="295"/>
      <c r="C687" s="295" t="s">
        <v>157</v>
      </c>
      <c r="D687" s="295" t="s">
        <v>11</v>
      </c>
      <c r="E687" s="295" t="s">
        <v>12</v>
      </c>
      <c r="F687" s="294">
        <v>0</v>
      </c>
      <c r="G687" s="294">
        <v>0</v>
      </c>
      <c r="H687" s="294">
        <v>170</v>
      </c>
    </row>
    <row r="688" spans="1:8" s="291" customFormat="1" ht="11.25" x14ac:dyDescent="0.2">
      <c r="A688" s="295" t="s">
        <v>336</v>
      </c>
      <c r="B688" s="295"/>
      <c r="C688" s="295" t="s">
        <v>157</v>
      </c>
      <c r="D688" s="295" t="s">
        <v>13</v>
      </c>
      <c r="E688" s="295" t="s">
        <v>28</v>
      </c>
      <c r="F688" s="294">
        <v>0</v>
      </c>
      <c r="G688" s="294">
        <v>0</v>
      </c>
      <c r="H688" s="294">
        <v>150</v>
      </c>
    </row>
    <row r="689" spans="1:8" s="291" customFormat="1" ht="11.25" x14ac:dyDescent="0.2">
      <c r="A689" s="295" t="s">
        <v>336</v>
      </c>
      <c r="B689" s="295"/>
      <c r="C689" s="295" t="s">
        <v>157</v>
      </c>
      <c r="D689" s="295" t="s">
        <v>14</v>
      </c>
      <c r="E689" s="295" t="s">
        <v>137</v>
      </c>
      <c r="F689" s="294">
        <v>0</v>
      </c>
      <c r="G689" s="294">
        <v>30</v>
      </c>
      <c r="H689" s="294">
        <v>2195</v>
      </c>
    </row>
    <row r="690" spans="1:8" s="291" customFormat="1" ht="11.25" x14ac:dyDescent="0.2">
      <c r="A690" s="295" t="s">
        <v>336</v>
      </c>
      <c r="B690" s="295"/>
      <c r="C690" s="295" t="s">
        <v>157</v>
      </c>
      <c r="D690" s="295" t="s">
        <v>15</v>
      </c>
      <c r="E690" s="295" t="s">
        <v>16</v>
      </c>
      <c r="F690" s="294">
        <v>10</v>
      </c>
      <c r="G690" s="294">
        <v>30</v>
      </c>
      <c r="H690" s="294">
        <v>3480</v>
      </c>
    </row>
    <row r="691" spans="1:8" s="291" customFormat="1" ht="11.25" x14ac:dyDescent="0.2">
      <c r="A691" s="295" t="s">
        <v>336</v>
      </c>
      <c r="B691" s="295"/>
      <c r="C691" s="295" t="s">
        <v>157</v>
      </c>
      <c r="D691" s="295" t="s">
        <v>19</v>
      </c>
      <c r="E691" s="295" t="s">
        <v>20</v>
      </c>
      <c r="F691" s="294"/>
      <c r="G691" s="294"/>
      <c r="H691" s="294"/>
    </row>
    <row r="692" spans="1:8" s="291" customFormat="1" ht="11.25" x14ac:dyDescent="0.2">
      <c r="A692" s="295" t="s">
        <v>336</v>
      </c>
      <c r="B692" s="295"/>
      <c r="C692" s="295" t="s">
        <v>157</v>
      </c>
      <c r="D692" s="295" t="s">
        <v>23</v>
      </c>
      <c r="E692" s="295" t="s">
        <v>32</v>
      </c>
      <c r="F692" s="294">
        <v>5</v>
      </c>
      <c r="G692" s="294">
        <v>15</v>
      </c>
      <c r="H692" s="294">
        <v>1035</v>
      </c>
    </row>
    <row r="693" spans="1:8" s="291" customFormat="1" ht="11.25" x14ac:dyDescent="0.2">
      <c r="A693" s="295" t="s">
        <v>336</v>
      </c>
      <c r="B693" s="295"/>
      <c r="C693" s="295" t="s">
        <v>157</v>
      </c>
      <c r="D693" s="295" t="s">
        <v>24</v>
      </c>
      <c r="E693" s="295" t="s">
        <v>29</v>
      </c>
      <c r="F693" s="294">
        <v>0</v>
      </c>
      <c r="G693" s="294">
        <v>0</v>
      </c>
      <c r="H693" s="294">
        <v>190</v>
      </c>
    </row>
    <row r="694" spans="1:8" s="291" customFormat="1" ht="11.25" x14ac:dyDescent="0.2">
      <c r="A694" s="295" t="s">
        <v>336</v>
      </c>
      <c r="B694" s="295"/>
      <c r="C694" s="295" t="s">
        <v>157</v>
      </c>
      <c r="D694" s="295" t="s">
        <v>25</v>
      </c>
      <c r="E694" s="295" t="s">
        <v>26</v>
      </c>
      <c r="F694" s="294">
        <v>10</v>
      </c>
      <c r="G694" s="294">
        <v>10</v>
      </c>
      <c r="H694" s="294">
        <v>570</v>
      </c>
    </row>
    <row r="695" spans="1:8" s="291" customFormat="1" ht="11.25" x14ac:dyDescent="0.2">
      <c r="A695" s="295" t="s">
        <v>336</v>
      </c>
      <c r="B695" s="295" t="s">
        <v>85</v>
      </c>
      <c r="C695" s="295" t="s">
        <v>141</v>
      </c>
      <c r="D695" s="295" t="s">
        <v>1</v>
      </c>
      <c r="E695" s="295" t="s">
        <v>2</v>
      </c>
      <c r="F695" s="294">
        <v>15</v>
      </c>
      <c r="G695" s="294">
        <v>60</v>
      </c>
      <c r="H695" s="294">
        <v>4295</v>
      </c>
    </row>
    <row r="696" spans="1:8" s="291" customFormat="1" ht="11.25" x14ac:dyDescent="0.2">
      <c r="A696" s="295" t="s">
        <v>336</v>
      </c>
      <c r="B696" s="295" t="s">
        <v>85</v>
      </c>
      <c r="C696" s="295" t="s">
        <v>141</v>
      </c>
      <c r="D696" s="295" t="s">
        <v>3</v>
      </c>
      <c r="E696" s="295" t="s">
        <v>31</v>
      </c>
      <c r="F696" s="294">
        <v>35</v>
      </c>
      <c r="G696" s="294">
        <v>290</v>
      </c>
      <c r="H696" s="294">
        <v>17350</v>
      </c>
    </row>
    <row r="697" spans="1:8" s="291" customFormat="1" ht="11.25" x14ac:dyDescent="0.2">
      <c r="A697" s="295" t="s">
        <v>336</v>
      </c>
      <c r="B697" s="295" t="s">
        <v>85</v>
      </c>
      <c r="C697" s="295" t="s">
        <v>141</v>
      </c>
      <c r="D697" s="295" t="s">
        <v>6</v>
      </c>
      <c r="E697" s="295" t="s">
        <v>139</v>
      </c>
      <c r="F697" s="294"/>
      <c r="G697" s="294"/>
      <c r="H697" s="294"/>
    </row>
    <row r="698" spans="1:8" s="291" customFormat="1" ht="11.25" x14ac:dyDescent="0.2">
      <c r="A698" s="295" t="s">
        <v>336</v>
      </c>
      <c r="B698" s="295" t="s">
        <v>85</v>
      </c>
      <c r="C698" s="295" t="s">
        <v>141</v>
      </c>
      <c r="D698" s="295" t="s">
        <v>9</v>
      </c>
      <c r="E698" s="295" t="s">
        <v>138</v>
      </c>
      <c r="F698" s="294">
        <v>45</v>
      </c>
      <c r="G698" s="294">
        <v>240</v>
      </c>
      <c r="H698" s="294">
        <v>17855</v>
      </c>
    </row>
    <row r="699" spans="1:8" s="291" customFormat="1" ht="11.25" x14ac:dyDescent="0.2">
      <c r="A699" s="295" t="s">
        <v>336</v>
      </c>
      <c r="B699" s="295" t="s">
        <v>85</v>
      </c>
      <c r="C699" s="295" t="s">
        <v>141</v>
      </c>
      <c r="D699" s="295" t="s">
        <v>10</v>
      </c>
      <c r="E699" s="295" t="s">
        <v>30</v>
      </c>
      <c r="F699" s="294">
        <v>5</v>
      </c>
      <c r="G699" s="294">
        <v>185</v>
      </c>
      <c r="H699" s="294">
        <v>12070</v>
      </c>
    </row>
    <row r="700" spans="1:8" s="291" customFormat="1" ht="11.25" x14ac:dyDescent="0.2">
      <c r="A700" s="295" t="s">
        <v>336</v>
      </c>
      <c r="B700" s="295" t="s">
        <v>85</v>
      </c>
      <c r="C700" s="295" t="s">
        <v>141</v>
      </c>
      <c r="D700" s="295" t="s">
        <v>11</v>
      </c>
      <c r="E700" s="295" t="s">
        <v>12</v>
      </c>
      <c r="F700" s="294">
        <v>140</v>
      </c>
      <c r="G700" s="294">
        <v>1555</v>
      </c>
      <c r="H700" s="294">
        <v>114575</v>
      </c>
    </row>
    <row r="701" spans="1:8" s="291" customFormat="1" ht="11.25" x14ac:dyDescent="0.2">
      <c r="A701" s="295" t="s">
        <v>336</v>
      </c>
      <c r="B701" s="295" t="s">
        <v>85</v>
      </c>
      <c r="C701" s="295" t="s">
        <v>141</v>
      </c>
      <c r="D701" s="295" t="s">
        <v>13</v>
      </c>
      <c r="E701" s="295" t="s">
        <v>28</v>
      </c>
      <c r="F701" s="294">
        <v>220</v>
      </c>
      <c r="G701" s="294">
        <v>1000</v>
      </c>
      <c r="H701" s="294">
        <v>72245</v>
      </c>
    </row>
    <row r="702" spans="1:8" s="291" customFormat="1" ht="11.25" x14ac:dyDescent="0.2">
      <c r="A702" s="295" t="s">
        <v>336</v>
      </c>
      <c r="B702" s="295" t="s">
        <v>85</v>
      </c>
      <c r="C702" s="295" t="s">
        <v>141</v>
      </c>
      <c r="D702" s="295" t="s">
        <v>14</v>
      </c>
      <c r="E702" s="295" t="s">
        <v>137</v>
      </c>
      <c r="F702" s="294">
        <v>115</v>
      </c>
      <c r="G702" s="294">
        <v>800</v>
      </c>
      <c r="H702" s="294">
        <v>69240</v>
      </c>
    </row>
    <row r="703" spans="1:8" s="291" customFormat="1" ht="11.25" x14ac:dyDescent="0.2">
      <c r="A703" s="295" t="s">
        <v>336</v>
      </c>
      <c r="B703" s="295" t="s">
        <v>85</v>
      </c>
      <c r="C703" s="295" t="s">
        <v>141</v>
      </c>
      <c r="D703" s="295" t="s">
        <v>15</v>
      </c>
      <c r="E703" s="295" t="s">
        <v>16</v>
      </c>
      <c r="F703" s="294">
        <v>140</v>
      </c>
      <c r="G703" s="294">
        <v>795</v>
      </c>
      <c r="H703" s="294">
        <v>76620</v>
      </c>
    </row>
    <row r="704" spans="1:8" s="291" customFormat="1" ht="11.25" x14ac:dyDescent="0.2">
      <c r="A704" s="295" t="s">
        <v>336</v>
      </c>
      <c r="B704" s="295" t="s">
        <v>85</v>
      </c>
      <c r="C704" s="295" t="s">
        <v>141</v>
      </c>
      <c r="D704" s="295" t="s">
        <v>17</v>
      </c>
      <c r="E704" s="295" t="s">
        <v>18</v>
      </c>
      <c r="F704" s="294">
        <v>20</v>
      </c>
      <c r="G704" s="294">
        <v>80</v>
      </c>
      <c r="H704" s="294">
        <v>7650</v>
      </c>
    </row>
    <row r="705" spans="1:8" s="291" customFormat="1" ht="11.25" x14ac:dyDescent="0.2">
      <c r="A705" s="295" t="s">
        <v>336</v>
      </c>
      <c r="B705" s="295" t="s">
        <v>85</v>
      </c>
      <c r="C705" s="295" t="s">
        <v>141</v>
      </c>
      <c r="D705" s="295" t="s">
        <v>19</v>
      </c>
      <c r="E705" s="295" t="s">
        <v>20</v>
      </c>
      <c r="F705" s="294">
        <v>10</v>
      </c>
      <c r="G705" s="294">
        <v>25</v>
      </c>
      <c r="H705" s="294">
        <v>1695</v>
      </c>
    </row>
    <row r="706" spans="1:8" s="291" customFormat="1" ht="11.25" x14ac:dyDescent="0.2">
      <c r="A706" s="295" t="s">
        <v>336</v>
      </c>
      <c r="B706" s="295" t="s">
        <v>85</v>
      </c>
      <c r="C706" s="295" t="s">
        <v>141</v>
      </c>
      <c r="D706" s="295" t="s">
        <v>21</v>
      </c>
      <c r="E706" s="295" t="s">
        <v>22</v>
      </c>
      <c r="F706" s="294">
        <v>10</v>
      </c>
      <c r="G706" s="294">
        <v>100</v>
      </c>
      <c r="H706" s="294">
        <v>4645</v>
      </c>
    </row>
    <row r="707" spans="1:8" s="291" customFormat="1" ht="11.25" x14ac:dyDescent="0.2">
      <c r="A707" s="295" t="s">
        <v>336</v>
      </c>
      <c r="B707" s="295" t="s">
        <v>85</v>
      </c>
      <c r="C707" s="295" t="s">
        <v>141</v>
      </c>
      <c r="D707" s="295" t="s">
        <v>23</v>
      </c>
      <c r="E707" s="295" t="s">
        <v>32</v>
      </c>
      <c r="F707" s="294">
        <v>150</v>
      </c>
      <c r="G707" s="294">
        <v>1035</v>
      </c>
      <c r="H707" s="294">
        <v>82050</v>
      </c>
    </row>
    <row r="708" spans="1:8" s="291" customFormat="1" ht="11.25" x14ac:dyDescent="0.2">
      <c r="A708" s="295" t="s">
        <v>336</v>
      </c>
      <c r="B708" s="295" t="s">
        <v>85</v>
      </c>
      <c r="C708" s="295" t="s">
        <v>141</v>
      </c>
      <c r="D708" s="295" t="s">
        <v>24</v>
      </c>
      <c r="E708" s="295" t="s">
        <v>29</v>
      </c>
      <c r="F708" s="294">
        <v>110</v>
      </c>
      <c r="G708" s="294">
        <v>875</v>
      </c>
      <c r="H708" s="294">
        <v>76190</v>
      </c>
    </row>
    <row r="709" spans="1:8" s="291" customFormat="1" ht="11.25" x14ac:dyDescent="0.2">
      <c r="A709" s="295" t="s">
        <v>336</v>
      </c>
      <c r="B709" s="295" t="s">
        <v>85</v>
      </c>
      <c r="C709" s="295" t="s">
        <v>141</v>
      </c>
      <c r="D709" s="295" t="s">
        <v>25</v>
      </c>
      <c r="E709" s="295" t="s">
        <v>26</v>
      </c>
      <c r="F709" s="294">
        <v>85</v>
      </c>
      <c r="G709" s="294">
        <v>385</v>
      </c>
      <c r="H709" s="294">
        <v>32785</v>
      </c>
    </row>
    <row r="710" spans="1:8" s="291" customFormat="1" ht="11.25" x14ac:dyDescent="0.2">
      <c r="A710" s="295" t="s">
        <v>336</v>
      </c>
      <c r="B710" s="295" t="s">
        <v>146</v>
      </c>
      <c r="C710" s="295" t="s">
        <v>334</v>
      </c>
      <c r="D710" s="295" t="s">
        <v>1</v>
      </c>
      <c r="E710" s="295" t="s">
        <v>2</v>
      </c>
      <c r="F710" s="294">
        <v>200</v>
      </c>
      <c r="G710" s="294">
        <v>605</v>
      </c>
      <c r="H710" s="294">
        <v>32580</v>
      </c>
    </row>
    <row r="711" spans="1:8" s="291" customFormat="1" ht="11.25" x14ac:dyDescent="0.2">
      <c r="A711" s="295" t="s">
        <v>336</v>
      </c>
      <c r="B711" s="295" t="s">
        <v>146</v>
      </c>
      <c r="C711" s="295" t="s">
        <v>334</v>
      </c>
      <c r="D711" s="295" t="s">
        <v>3</v>
      </c>
      <c r="E711" s="295" t="s">
        <v>31</v>
      </c>
      <c r="F711" s="294">
        <v>3055</v>
      </c>
      <c r="G711" s="294">
        <v>19085</v>
      </c>
      <c r="H711" s="294">
        <v>1435360</v>
      </c>
    </row>
    <row r="712" spans="1:8" s="291" customFormat="1" ht="11.25" x14ac:dyDescent="0.2">
      <c r="A712" s="295" t="s">
        <v>336</v>
      </c>
      <c r="B712" s="295" t="s">
        <v>146</v>
      </c>
      <c r="C712" s="295" t="s">
        <v>334</v>
      </c>
      <c r="D712" s="295" t="s">
        <v>4</v>
      </c>
      <c r="E712" s="295" t="s">
        <v>5</v>
      </c>
      <c r="F712" s="294">
        <v>5</v>
      </c>
      <c r="G712" s="294">
        <v>150</v>
      </c>
      <c r="H712" s="294">
        <v>6255</v>
      </c>
    </row>
    <row r="713" spans="1:8" s="291" customFormat="1" ht="11.25" x14ac:dyDescent="0.2">
      <c r="A713" s="295" t="s">
        <v>336</v>
      </c>
      <c r="B713" s="295" t="s">
        <v>146</v>
      </c>
      <c r="C713" s="295" t="s">
        <v>334</v>
      </c>
      <c r="D713" s="295" t="s">
        <v>6</v>
      </c>
      <c r="E713" s="295" t="s">
        <v>139</v>
      </c>
      <c r="F713" s="294">
        <v>925</v>
      </c>
      <c r="G713" s="294">
        <v>20325</v>
      </c>
      <c r="H713" s="294">
        <v>999665</v>
      </c>
    </row>
    <row r="714" spans="1:8" s="291" customFormat="1" ht="11.25" x14ac:dyDescent="0.2">
      <c r="A714" s="295" t="s">
        <v>336</v>
      </c>
      <c r="B714" s="295" t="s">
        <v>146</v>
      </c>
      <c r="C714" s="295" t="s">
        <v>334</v>
      </c>
      <c r="D714" s="295" t="s">
        <v>7</v>
      </c>
      <c r="E714" s="295" t="s">
        <v>8</v>
      </c>
      <c r="F714" s="294">
        <v>170</v>
      </c>
      <c r="G714" s="294">
        <v>32490</v>
      </c>
      <c r="H714" s="294">
        <v>1979085</v>
      </c>
    </row>
    <row r="715" spans="1:8" s="291" customFormat="1" ht="11.25" x14ac:dyDescent="0.2">
      <c r="A715" s="295" t="s">
        <v>336</v>
      </c>
      <c r="B715" s="295" t="s">
        <v>146</v>
      </c>
      <c r="C715" s="295" t="s">
        <v>334</v>
      </c>
      <c r="D715" s="295" t="s">
        <v>9</v>
      </c>
      <c r="E715" s="295" t="s">
        <v>138</v>
      </c>
      <c r="F715" s="294">
        <v>5905</v>
      </c>
      <c r="G715" s="294">
        <v>60575</v>
      </c>
      <c r="H715" s="294">
        <v>3570335</v>
      </c>
    </row>
    <row r="716" spans="1:8" s="291" customFormat="1" ht="11.25" x14ac:dyDescent="0.2">
      <c r="A716" s="295" t="s">
        <v>336</v>
      </c>
      <c r="B716" s="295" t="s">
        <v>146</v>
      </c>
      <c r="C716" s="295" t="s">
        <v>334</v>
      </c>
      <c r="D716" s="295" t="s">
        <v>10</v>
      </c>
      <c r="E716" s="295" t="s">
        <v>30</v>
      </c>
      <c r="F716" s="294">
        <v>600</v>
      </c>
      <c r="G716" s="294">
        <v>7400</v>
      </c>
      <c r="H716" s="294">
        <v>405175</v>
      </c>
    </row>
    <row r="717" spans="1:8" s="291" customFormat="1" ht="11.25" x14ac:dyDescent="0.2">
      <c r="A717" s="295" t="s">
        <v>336</v>
      </c>
      <c r="B717" s="295" t="s">
        <v>146</v>
      </c>
      <c r="C717" s="295" t="s">
        <v>334</v>
      </c>
      <c r="D717" s="295" t="s">
        <v>11</v>
      </c>
      <c r="E717" s="295" t="s">
        <v>12</v>
      </c>
      <c r="F717" s="294">
        <v>24965</v>
      </c>
      <c r="G717" s="294">
        <v>169380</v>
      </c>
      <c r="H717" s="294">
        <v>10707620</v>
      </c>
    </row>
    <row r="718" spans="1:8" s="291" customFormat="1" ht="11.25" x14ac:dyDescent="0.2">
      <c r="A718" s="295" t="s">
        <v>336</v>
      </c>
      <c r="B718" s="295" t="s">
        <v>146</v>
      </c>
      <c r="C718" s="295" t="s">
        <v>334</v>
      </c>
      <c r="D718" s="295" t="s">
        <v>13</v>
      </c>
      <c r="E718" s="295" t="s">
        <v>28</v>
      </c>
      <c r="F718" s="294">
        <v>45605</v>
      </c>
      <c r="G718" s="294">
        <v>293135</v>
      </c>
      <c r="H718" s="294">
        <v>18179915</v>
      </c>
    </row>
    <row r="719" spans="1:8" s="291" customFormat="1" ht="11.25" x14ac:dyDescent="0.2">
      <c r="A719" s="295" t="s">
        <v>336</v>
      </c>
      <c r="B719" s="295" t="s">
        <v>146</v>
      </c>
      <c r="C719" s="295" t="s">
        <v>334</v>
      </c>
      <c r="D719" s="295" t="s">
        <v>14</v>
      </c>
      <c r="E719" s="295" t="s">
        <v>137</v>
      </c>
      <c r="F719" s="294">
        <v>8530</v>
      </c>
      <c r="G719" s="294">
        <v>121450</v>
      </c>
      <c r="H719" s="294">
        <v>9923515</v>
      </c>
    </row>
    <row r="720" spans="1:8" s="291" customFormat="1" ht="11.25" x14ac:dyDescent="0.2">
      <c r="A720" s="295" t="s">
        <v>336</v>
      </c>
      <c r="B720" s="295" t="s">
        <v>146</v>
      </c>
      <c r="C720" s="295" t="s">
        <v>334</v>
      </c>
      <c r="D720" s="295" t="s">
        <v>15</v>
      </c>
      <c r="E720" s="295" t="s">
        <v>16</v>
      </c>
      <c r="F720" s="294">
        <v>33065</v>
      </c>
      <c r="G720" s="294">
        <v>269065</v>
      </c>
      <c r="H720" s="294">
        <v>27182330</v>
      </c>
    </row>
    <row r="721" spans="1:8" s="291" customFormat="1" ht="11.25" x14ac:dyDescent="0.2">
      <c r="A721" s="295" t="s">
        <v>336</v>
      </c>
      <c r="B721" s="295" t="s">
        <v>146</v>
      </c>
      <c r="C721" s="295" t="s">
        <v>334</v>
      </c>
      <c r="D721" s="295" t="s">
        <v>17</v>
      </c>
      <c r="E721" s="295" t="s">
        <v>18</v>
      </c>
      <c r="F721" s="294">
        <v>9945</v>
      </c>
      <c r="G721" s="294">
        <v>100770</v>
      </c>
      <c r="H721" s="294">
        <v>6730415</v>
      </c>
    </row>
    <row r="722" spans="1:8" s="291" customFormat="1" ht="11.25" x14ac:dyDescent="0.2">
      <c r="A722" s="295" t="s">
        <v>336</v>
      </c>
      <c r="B722" s="295" t="s">
        <v>146</v>
      </c>
      <c r="C722" s="295" t="s">
        <v>334</v>
      </c>
      <c r="D722" s="295" t="s">
        <v>19</v>
      </c>
      <c r="E722" s="295" t="s">
        <v>20</v>
      </c>
      <c r="F722" s="294">
        <v>5255</v>
      </c>
      <c r="G722" s="294">
        <v>26525</v>
      </c>
      <c r="H722" s="294">
        <v>1596125</v>
      </c>
    </row>
    <row r="723" spans="1:8" s="291" customFormat="1" ht="11.25" x14ac:dyDescent="0.2">
      <c r="A723" s="295" t="s">
        <v>336</v>
      </c>
      <c r="B723" s="295" t="s">
        <v>146</v>
      </c>
      <c r="C723" s="295" t="s">
        <v>334</v>
      </c>
      <c r="D723" s="295" t="s">
        <v>21</v>
      </c>
      <c r="E723" s="295" t="s">
        <v>22</v>
      </c>
      <c r="F723" s="294">
        <v>6085</v>
      </c>
      <c r="G723" s="294">
        <v>25190</v>
      </c>
      <c r="H723" s="294">
        <v>1465925</v>
      </c>
    </row>
    <row r="724" spans="1:8" s="291" customFormat="1" ht="11.25" x14ac:dyDescent="0.2">
      <c r="A724" s="295" t="s">
        <v>336</v>
      </c>
      <c r="B724" s="295" t="s">
        <v>146</v>
      </c>
      <c r="C724" s="295" t="s">
        <v>334</v>
      </c>
      <c r="D724" s="295" t="s">
        <v>23</v>
      </c>
      <c r="E724" s="295" t="s">
        <v>32</v>
      </c>
      <c r="F724" s="294">
        <v>35645</v>
      </c>
      <c r="G724" s="294">
        <v>379890</v>
      </c>
      <c r="H724" s="294">
        <v>23243410</v>
      </c>
    </row>
    <row r="725" spans="1:8" s="291" customFormat="1" ht="11.25" x14ac:dyDescent="0.2">
      <c r="A725" s="295" t="s">
        <v>336</v>
      </c>
      <c r="B725" s="295" t="s">
        <v>146</v>
      </c>
      <c r="C725" s="295" t="s">
        <v>334</v>
      </c>
      <c r="D725" s="295" t="s">
        <v>24</v>
      </c>
      <c r="E725" s="295" t="s">
        <v>29</v>
      </c>
      <c r="F725" s="294">
        <v>14050</v>
      </c>
      <c r="G725" s="294">
        <v>95180</v>
      </c>
      <c r="H725" s="294">
        <v>4970975</v>
      </c>
    </row>
    <row r="726" spans="1:8" s="291" customFormat="1" ht="11.25" x14ac:dyDescent="0.2">
      <c r="A726" s="295" t="s">
        <v>336</v>
      </c>
      <c r="B726" s="295" t="s">
        <v>146</v>
      </c>
      <c r="C726" s="295" t="s">
        <v>334</v>
      </c>
      <c r="D726" s="295" t="s">
        <v>25</v>
      </c>
      <c r="E726" s="295" t="s">
        <v>26</v>
      </c>
      <c r="F726" s="294">
        <v>21435</v>
      </c>
      <c r="G726" s="294">
        <v>131070</v>
      </c>
      <c r="H726" s="294">
        <v>8458885</v>
      </c>
    </row>
    <row r="727" spans="1:8" s="291" customFormat="1" ht="11.25" x14ac:dyDescent="0.2">
      <c r="A727" s="295" t="s">
        <v>336</v>
      </c>
      <c r="B727" s="295" t="s">
        <v>84</v>
      </c>
      <c r="C727" s="295" t="s">
        <v>333</v>
      </c>
      <c r="D727" s="295" t="s">
        <v>1</v>
      </c>
      <c r="E727" s="295" t="s">
        <v>2</v>
      </c>
      <c r="F727" s="294">
        <v>355</v>
      </c>
      <c r="G727" s="294">
        <v>960</v>
      </c>
      <c r="H727" s="294">
        <v>56005</v>
      </c>
    </row>
    <row r="728" spans="1:8" s="291" customFormat="1" ht="11.25" x14ac:dyDescent="0.2">
      <c r="A728" s="295" t="s">
        <v>336</v>
      </c>
      <c r="B728" s="295" t="s">
        <v>84</v>
      </c>
      <c r="C728" s="295" t="s">
        <v>333</v>
      </c>
      <c r="D728" s="295" t="s">
        <v>3</v>
      </c>
      <c r="E728" s="295" t="s">
        <v>31</v>
      </c>
      <c r="F728" s="294">
        <v>825</v>
      </c>
      <c r="G728" s="294">
        <v>5165</v>
      </c>
      <c r="H728" s="294">
        <v>284820</v>
      </c>
    </row>
    <row r="729" spans="1:8" s="291" customFormat="1" ht="11.25" x14ac:dyDescent="0.2">
      <c r="A729" s="295" t="s">
        <v>336</v>
      </c>
      <c r="B729" s="295" t="s">
        <v>84</v>
      </c>
      <c r="C729" s="295" t="s">
        <v>333</v>
      </c>
      <c r="D729" s="295" t="s">
        <v>6</v>
      </c>
      <c r="E729" s="295" t="s">
        <v>139</v>
      </c>
      <c r="F729" s="294">
        <v>290</v>
      </c>
      <c r="G729" s="294">
        <v>8860</v>
      </c>
      <c r="H729" s="294">
        <v>406100</v>
      </c>
    </row>
    <row r="730" spans="1:8" s="291" customFormat="1" ht="11.25" x14ac:dyDescent="0.2">
      <c r="A730" s="295" t="s">
        <v>336</v>
      </c>
      <c r="B730" s="295" t="s">
        <v>84</v>
      </c>
      <c r="C730" s="295" t="s">
        <v>333</v>
      </c>
      <c r="D730" s="295" t="s">
        <v>7</v>
      </c>
      <c r="E730" s="295" t="s">
        <v>8</v>
      </c>
      <c r="F730" s="294">
        <v>75</v>
      </c>
      <c r="G730" s="294">
        <v>5515</v>
      </c>
      <c r="H730" s="294">
        <v>314455</v>
      </c>
    </row>
    <row r="731" spans="1:8" s="291" customFormat="1" ht="11.25" x14ac:dyDescent="0.2">
      <c r="A731" s="295" t="s">
        <v>336</v>
      </c>
      <c r="B731" s="295" t="s">
        <v>84</v>
      </c>
      <c r="C731" s="295" t="s">
        <v>333</v>
      </c>
      <c r="D731" s="295" t="s">
        <v>9</v>
      </c>
      <c r="E731" s="295" t="s">
        <v>138</v>
      </c>
      <c r="F731" s="294">
        <v>1800</v>
      </c>
      <c r="G731" s="294">
        <v>26190</v>
      </c>
      <c r="H731" s="294">
        <v>1249905</v>
      </c>
    </row>
    <row r="732" spans="1:8" s="291" customFormat="1" ht="11.25" x14ac:dyDescent="0.2">
      <c r="A732" s="295" t="s">
        <v>336</v>
      </c>
      <c r="B732" s="295" t="s">
        <v>84</v>
      </c>
      <c r="C732" s="295" t="s">
        <v>333</v>
      </c>
      <c r="D732" s="295" t="s">
        <v>10</v>
      </c>
      <c r="E732" s="295" t="s">
        <v>30</v>
      </c>
      <c r="F732" s="294">
        <v>195</v>
      </c>
      <c r="G732" s="294">
        <v>1280</v>
      </c>
      <c r="H732" s="294">
        <v>61560</v>
      </c>
    </row>
    <row r="733" spans="1:8" s="291" customFormat="1" ht="11.25" x14ac:dyDescent="0.2">
      <c r="A733" s="295" t="s">
        <v>336</v>
      </c>
      <c r="B733" s="295" t="s">
        <v>84</v>
      </c>
      <c r="C733" s="295" t="s">
        <v>333</v>
      </c>
      <c r="D733" s="295" t="s">
        <v>11</v>
      </c>
      <c r="E733" s="295" t="s">
        <v>12</v>
      </c>
      <c r="F733" s="294">
        <v>3805</v>
      </c>
      <c r="G733" s="294">
        <v>23065</v>
      </c>
      <c r="H733" s="294">
        <v>998940</v>
      </c>
    </row>
    <row r="734" spans="1:8" s="291" customFormat="1" ht="11.25" x14ac:dyDescent="0.2">
      <c r="A734" s="295" t="s">
        <v>336</v>
      </c>
      <c r="B734" s="295" t="s">
        <v>84</v>
      </c>
      <c r="C734" s="295" t="s">
        <v>333</v>
      </c>
      <c r="D734" s="295" t="s">
        <v>13</v>
      </c>
      <c r="E734" s="295" t="s">
        <v>28</v>
      </c>
      <c r="F734" s="294">
        <v>7525</v>
      </c>
      <c r="G734" s="294">
        <v>38355</v>
      </c>
      <c r="H734" s="294">
        <v>1802160</v>
      </c>
    </row>
    <row r="735" spans="1:8" s="291" customFormat="1" ht="11.25" x14ac:dyDescent="0.2">
      <c r="A735" s="295" t="s">
        <v>336</v>
      </c>
      <c r="B735" s="295" t="s">
        <v>84</v>
      </c>
      <c r="C735" s="295" t="s">
        <v>333</v>
      </c>
      <c r="D735" s="295" t="s">
        <v>14</v>
      </c>
      <c r="E735" s="295" t="s">
        <v>137</v>
      </c>
      <c r="F735" s="294">
        <v>1060</v>
      </c>
      <c r="G735" s="294">
        <v>9890</v>
      </c>
      <c r="H735" s="294">
        <v>471325</v>
      </c>
    </row>
    <row r="736" spans="1:8" s="291" customFormat="1" ht="11.25" x14ac:dyDescent="0.2">
      <c r="A736" s="295" t="s">
        <v>336</v>
      </c>
      <c r="B736" s="295" t="s">
        <v>84</v>
      </c>
      <c r="C736" s="295" t="s">
        <v>333</v>
      </c>
      <c r="D736" s="295" t="s">
        <v>15</v>
      </c>
      <c r="E736" s="295" t="s">
        <v>16</v>
      </c>
      <c r="F736" s="294">
        <v>4305</v>
      </c>
      <c r="G736" s="294">
        <v>22945</v>
      </c>
      <c r="H736" s="294">
        <v>2105935</v>
      </c>
    </row>
    <row r="737" spans="1:8" s="291" customFormat="1" ht="11.25" x14ac:dyDescent="0.2">
      <c r="A737" s="295" t="s">
        <v>336</v>
      </c>
      <c r="B737" s="295" t="s">
        <v>84</v>
      </c>
      <c r="C737" s="295" t="s">
        <v>333</v>
      </c>
      <c r="D737" s="295" t="s">
        <v>17</v>
      </c>
      <c r="E737" s="295" t="s">
        <v>18</v>
      </c>
      <c r="F737" s="294">
        <v>420</v>
      </c>
      <c r="G737" s="294">
        <v>2920</v>
      </c>
      <c r="H737" s="294">
        <v>162165</v>
      </c>
    </row>
    <row r="738" spans="1:8" s="291" customFormat="1" ht="11.25" x14ac:dyDescent="0.2">
      <c r="A738" s="295" t="s">
        <v>336</v>
      </c>
      <c r="B738" s="295" t="s">
        <v>84</v>
      </c>
      <c r="C738" s="295" t="s">
        <v>333</v>
      </c>
      <c r="D738" s="295" t="s">
        <v>19</v>
      </c>
      <c r="E738" s="295" t="s">
        <v>20</v>
      </c>
      <c r="F738" s="294">
        <v>845</v>
      </c>
      <c r="G738" s="294">
        <v>2580</v>
      </c>
      <c r="H738" s="294">
        <v>138065</v>
      </c>
    </row>
    <row r="739" spans="1:8" s="291" customFormat="1" ht="11.25" x14ac:dyDescent="0.2">
      <c r="A739" s="295" t="s">
        <v>336</v>
      </c>
      <c r="B739" s="295" t="s">
        <v>84</v>
      </c>
      <c r="C739" s="295" t="s">
        <v>333</v>
      </c>
      <c r="D739" s="295" t="s">
        <v>21</v>
      </c>
      <c r="E739" s="295" t="s">
        <v>22</v>
      </c>
      <c r="F739" s="294">
        <v>585</v>
      </c>
      <c r="G739" s="294">
        <v>2265</v>
      </c>
      <c r="H739" s="294">
        <v>93870</v>
      </c>
    </row>
    <row r="740" spans="1:8" s="291" customFormat="1" ht="11.25" x14ac:dyDescent="0.2">
      <c r="A740" s="295" t="s">
        <v>336</v>
      </c>
      <c r="B740" s="295" t="s">
        <v>84</v>
      </c>
      <c r="C740" s="295" t="s">
        <v>333</v>
      </c>
      <c r="D740" s="295" t="s">
        <v>23</v>
      </c>
      <c r="E740" s="295" t="s">
        <v>32</v>
      </c>
      <c r="F740" s="294">
        <v>3880</v>
      </c>
      <c r="G740" s="294">
        <v>28550</v>
      </c>
      <c r="H740" s="294">
        <v>1307530</v>
      </c>
    </row>
    <row r="741" spans="1:8" s="291" customFormat="1" ht="11.25" x14ac:dyDescent="0.2">
      <c r="A741" s="295" t="s">
        <v>336</v>
      </c>
      <c r="B741" s="295" t="s">
        <v>84</v>
      </c>
      <c r="C741" s="295" t="s">
        <v>333</v>
      </c>
      <c r="D741" s="295" t="s">
        <v>24</v>
      </c>
      <c r="E741" s="295" t="s">
        <v>29</v>
      </c>
      <c r="F741" s="294">
        <v>2540</v>
      </c>
      <c r="G741" s="294">
        <v>15765</v>
      </c>
      <c r="H741" s="294">
        <v>639360</v>
      </c>
    </row>
    <row r="742" spans="1:8" s="291" customFormat="1" ht="11.25" x14ac:dyDescent="0.2">
      <c r="A742" s="295" t="s">
        <v>336</v>
      </c>
      <c r="B742" s="295" t="s">
        <v>84</v>
      </c>
      <c r="C742" s="295" t="s">
        <v>333</v>
      </c>
      <c r="D742" s="295" t="s">
        <v>25</v>
      </c>
      <c r="E742" s="295" t="s">
        <v>26</v>
      </c>
      <c r="F742" s="294">
        <v>4225</v>
      </c>
      <c r="G742" s="294">
        <v>15440</v>
      </c>
      <c r="H742" s="294">
        <v>812835</v>
      </c>
    </row>
    <row r="743" spans="1:8" s="291" customFormat="1" ht="11.25" x14ac:dyDescent="0.2">
      <c r="A743" s="295" t="s">
        <v>336</v>
      </c>
      <c r="B743" s="295" t="s">
        <v>83</v>
      </c>
      <c r="C743" s="295" t="s">
        <v>332</v>
      </c>
      <c r="D743" s="295" t="s">
        <v>1</v>
      </c>
      <c r="E743" s="295" t="s">
        <v>2</v>
      </c>
      <c r="F743" s="294">
        <v>405</v>
      </c>
      <c r="G743" s="294">
        <v>1060</v>
      </c>
      <c r="H743" s="294">
        <v>61560</v>
      </c>
    </row>
    <row r="744" spans="1:8" s="291" customFormat="1" ht="11.25" x14ac:dyDescent="0.2">
      <c r="A744" s="295" t="s">
        <v>336</v>
      </c>
      <c r="B744" s="295" t="s">
        <v>83</v>
      </c>
      <c r="C744" s="295" t="s">
        <v>332</v>
      </c>
      <c r="D744" s="295" t="s">
        <v>3</v>
      </c>
      <c r="E744" s="295" t="s">
        <v>31</v>
      </c>
      <c r="F744" s="294">
        <v>1100</v>
      </c>
      <c r="G744" s="294">
        <v>6360</v>
      </c>
      <c r="H744" s="294">
        <v>352655</v>
      </c>
    </row>
    <row r="745" spans="1:8" s="291" customFormat="1" ht="11.25" x14ac:dyDescent="0.2">
      <c r="A745" s="295" t="s">
        <v>336</v>
      </c>
      <c r="B745" s="295" t="s">
        <v>83</v>
      </c>
      <c r="C745" s="295" t="s">
        <v>332</v>
      </c>
      <c r="D745" s="295" t="s">
        <v>4</v>
      </c>
      <c r="E745" s="295" t="s">
        <v>5</v>
      </c>
      <c r="F745" s="294">
        <v>0</v>
      </c>
      <c r="G745" s="294">
        <v>15</v>
      </c>
      <c r="H745" s="294">
        <v>385</v>
      </c>
    </row>
    <row r="746" spans="1:8" s="291" customFormat="1" ht="11.25" x14ac:dyDescent="0.2">
      <c r="A746" s="295" t="s">
        <v>336</v>
      </c>
      <c r="B746" s="295" t="s">
        <v>83</v>
      </c>
      <c r="C746" s="295" t="s">
        <v>332</v>
      </c>
      <c r="D746" s="295" t="s">
        <v>6</v>
      </c>
      <c r="E746" s="295" t="s">
        <v>139</v>
      </c>
      <c r="F746" s="294">
        <v>305</v>
      </c>
      <c r="G746" s="294">
        <v>7655</v>
      </c>
      <c r="H746" s="294">
        <v>350005</v>
      </c>
    </row>
    <row r="747" spans="1:8" s="291" customFormat="1" ht="11.25" x14ac:dyDescent="0.2">
      <c r="A747" s="295" t="s">
        <v>336</v>
      </c>
      <c r="B747" s="295" t="s">
        <v>83</v>
      </c>
      <c r="C747" s="295" t="s">
        <v>332</v>
      </c>
      <c r="D747" s="295" t="s">
        <v>7</v>
      </c>
      <c r="E747" s="295" t="s">
        <v>8</v>
      </c>
      <c r="F747" s="294">
        <v>105</v>
      </c>
      <c r="G747" s="294">
        <v>15265</v>
      </c>
      <c r="H747" s="294">
        <v>957670</v>
      </c>
    </row>
    <row r="748" spans="1:8" s="291" customFormat="1" ht="11.25" x14ac:dyDescent="0.2">
      <c r="A748" s="295" t="s">
        <v>336</v>
      </c>
      <c r="B748" s="295" t="s">
        <v>83</v>
      </c>
      <c r="C748" s="295" t="s">
        <v>332</v>
      </c>
      <c r="D748" s="295" t="s">
        <v>9</v>
      </c>
      <c r="E748" s="295" t="s">
        <v>138</v>
      </c>
      <c r="F748" s="294">
        <v>2270</v>
      </c>
      <c r="G748" s="294">
        <v>37890</v>
      </c>
      <c r="H748" s="294">
        <v>1877235</v>
      </c>
    </row>
    <row r="749" spans="1:8" s="291" customFormat="1" ht="11.25" x14ac:dyDescent="0.2">
      <c r="A749" s="295" t="s">
        <v>336</v>
      </c>
      <c r="B749" s="295" t="s">
        <v>83</v>
      </c>
      <c r="C749" s="295" t="s">
        <v>332</v>
      </c>
      <c r="D749" s="295" t="s">
        <v>10</v>
      </c>
      <c r="E749" s="295" t="s">
        <v>30</v>
      </c>
      <c r="F749" s="294">
        <v>230</v>
      </c>
      <c r="G749" s="294">
        <v>1810</v>
      </c>
      <c r="H749" s="294">
        <v>86015</v>
      </c>
    </row>
    <row r="750" spans="1:8" s="291" customFormat="1" ht="11.25" x14ac:dyDescent="0.2">
      <c r="A750" s="295" t="s">
        <v>336</v>
      </c>
      <c r="B750" s="295" t="s">
        <v>83</v>
      </c>
      <c r="C750" s="295" t="s">
        <v>332</v>
      </c>
      <c r="D750" s="295" t="s">
        <v>11</v>
      </c>
      <c r="E750" s="295" t="s">
        <v>12</v>
      </c>
      <c r="F750" s="294">
        <v>3645</v>
      </c>
      <c r="G750" s="294">
        <v>20700</v>
      </c>
      <c r="H750" s="294">
        <v>847355</v>
      </c>
    </row>
    <row r="751" spans="1:8" s="291" customFormat="1" ht="11.25" x14ac:dyDescent="0.2">
      <c r="A751" s="295" t="s">
        <v>336</v>
      </c>
      <c r="B751" s="295" t="s">
        <v>83</v>
      </c>
      <c r="C751" s="295" t="s">
        <v>332</v>
      </c>
      <c r="D751" s="295" t="s">
        <v>13</v>
      </c>
      <c r="E751" s="295" t="s">
        <v>28</v>
      </c>
      <c r="F751" s="294">
        <v>9195</v>
      </c>
      <c r="G751" s="294">
        <v>44710</v>
      </c>
      <c r="H751" s="294">
        <v>2094560</v>
      </c>
    </row>
    <row r="752" spans="1:8" s="291" customFormat="1" ht="11.25" x14ac:dyDescent="0.2">
      <c r="A752" s="295" t="s">
        <v>336</v>
      </c>
      <c r="B752" s="295" t="s">
        <v>83</v>
      </c>
      <c r="C752" s="295" t="s">
        <v>332</v>
      </c>
      <c r="D752" s="295" t="s">
        <v>14</v>
      </c>
      <c r="E752" s="295" t="s">
        <v>137</v>
      </c>
      <c r="F752" s="294">
        <v>1055</v>
      </c>
      <c r="G752" s="294">
        <v>11295</v>
      </c>
      <c r="H752" s="294">
        <v>603830</v>
      </c>
    </row>
    <row r="753" spans="1:8" s="291" customFormat="1" ht="11.25" x14ac:dyDescent="0.2">
      <c r="A753" s="295" t="s">
        <v>336</v>
      </c>
      <c r="B753" s="295" t="s">
        <v>83</v>
      </c>
      <c r="C753" s="295" t="s">
        <v>332</v>
      </c>
      <c r="D753" s="295" t="s">
        <v>15</v>
      </c>
      <c r="E753" s="295" t="s">
        <v>16</v>
      </c>
      <c r="F753" s="294">
        <v>4935</v>
      </c>
      <c r="G753" s="294">
        <v>25285</v>
      </c>
      <c r="H753" s="294">
        <v>2357305</v>
      </c>
    </row>
    <row r="754" spans="1:8" s="291" customFormat="1" ht="11.25" x14ac:dyDescent="0.2">
      <c r="A754" s="295" t="s">
        <v>336</v>
      </c>
      <c r="B754" s="295" t="s">
        <v>83</v>
      </c>
      <c r="C754" s="295" t="s">
        <v>332</v>
      </c>
      <c r="D754" s="295" t="s">
        <v>17</v>
      </c>
      <c r="E754" s="295" t="s">
        <v>18</v>
      </c>
      <c r="F754" s="294">
        <v>390</v>
      </c>
      <c r="G754" s="294">
        <v>1580</v>
      </c>
      <c r="H754" s="294">
        <v>105140</v>
      </c>
    </row>
    <row r="755" spans="1:8" s="291" customFormat="1" ht="11.25" x14ac:dyDescent="0.2">
      <c r="A755" s="295" t="s">
        <v>336</v>
      </c>
      <c r="B755" s="295" t="s">
        <v>83</v>
      </c>
      <c r="C755" s="295" t="s">
        <v>332</v>
      </c>
      <c r="D755" s="295" t="s">
        <v>19</v>
      </c>
      <c r="E755" s="295" t="s">
        <v>20</v>
      </c>
      <c r="F755" s="294">
        <v>925</v>
      </c>
      <c r="G755" s="294">
        <v>3035</v>
      </c>
      <c r="H755" s="294">
        <v>147715</v>
      </c>
    </row>
    <row r="756" spans="1:8" s="291" customFormat="1" ht="11.25" x14ac:dyDescent="0.2">
      <c r="A756" s="295" t="s">
        <v>336</v>
      </c>
      <c r="B756" s="295" t="s">
        <v>83</v>
      </c>
      <c r="C756" s="295" t="s">
        <v>332</v>
      </c>
      <c r="D756" s="295" t="s">
        <v>21</v>
      </c>
      <c r="E756" s="295" t="s">
        <v>22</v>
      </c>
      <c r="F756" s="294">
        <v>560</v>
      </c>
      <c r="G756" s="294">
        <v>2285</v>
      </c>
      <c r="H756" s="294">
        <v>97920</v>
      </c>
    </row>
    <row r="757" spans="1:8" s="291" customFormat="1" ht="11.25" x14ac:dyDescent="0.2">
      <c r="A757" s="295" t="s">
        <v>336</v>
      </c>
      <c r="B757" s="295" t="s">
        <v>83</v>
      </c>
      <c r="C757" s="295" t="s">
        <v>332</v>
      </c>
      <c r="D757" s="295" t="s">
        <v>23</v>
      </c>
      <c r="E757" s="295" t="s">
        <v>32</v>
      </c>
      <c r="F757" s="294">
        <v>4180</v>
      </c>
      <c r="G757" s="294">
        <v>32035</v>
      </c>
      <c r="H757" s="294">
        <v>1523385</v>
      </c>
    </row>
    <row r="758" spans="1:8" s="291" customFormat="1" ht="11.25" x14ac:dyDescent="0.2">
      <c r="A758" s="295" t="s">
        <v>336</v>
      </c>
      <c r="B758" s="295" t="s">
        <v>83</v>
      </c>
      <c r="C758" s="295" t="s">
        <v>332</v>
      </c>
      <c r="D758" s="295" t="s">
        <v>24</v>
      </c>
      <c r="E758" s="295" t="s">
        <v>29</v>
      </c>
      <c r="F758" s="294">
        <v>3010</v>
      </c>
      <c r="G758" s="294">
        <v>18305</v>
      </c>
      <c r="H758" s="294">
        <v>666925</v>
      </c>
    </row>
    <row r="759" spans="1:8" s="291" customFormat="1" ht="11.25" x14ac:dyDescent="0.2">
      <c r="A759" s="295" t="s">
        <v>336</v>
      </c>
      <c r="B759" s="295" t="s">
        <v>83</v>
      </c>
      <c r="C759" s="295" t="s">
        <v>332</v>
      </c>
      <c r="D759" s="295" t="s">
        <v>25</v>
      </c>
      <c r="E759" s="295" t="s">
        <v>26</v>
      </c>
      <c r="F759" s="294">
        <v>4280</v>
      </c>
      <c r="G759" s="294">
        <v>16865</v>
      </c>
      <c r="H759" s="294">
        <v>892705</v>
      </c>
    </row>
    <row r="760" spans="1:8" s="291" customFormat="1" ht="11.25" x14ac:dyDescent="0.2">
      <c r="A760" s="295" t="s">
        <v>336</v>
      </c>
      <c r="B760" s="295" t="s">
        <v>82</v>
      </c>
      <c r="C760" s="295" t="s">
        <v>331</v>
      </c>
      <c r="D760" s="295" t="s">
        <v>1</v>
      </c>
      <c r="E760" s="295" t="s">
        <v>2</v>
      </c>
      <c r="F760" s="294">
        <v>610</v>
      </c>
      <c r="G760" s="294">
        <v>1700</v>
      </c>
      <c r="H760" s="294">
        <v>114165</v>
      </c>
    </row>
    <row r="761" spans="1:8" s="291" customFormat="1" ht="11.25" x14ac:dyDescent="0.2">
      <c r="A761" s="295" t="s">
        <v>336</v>
      </c>
      <c r="B761" s="295" t="s">
        <v>82</v>
      </c>
      <c r="C761" s="295" t="s">
        <v>331</v>
      </c>
      <c r="D761" s="295" t="s">
        <v>3</v>
      </c>
      <c r="E761" s="295" t="s">
        <v>31</v>
      </c>
      <c r="F761" s="294">
        <v>1310</v>
      </c>
      <c r="G761" s="294">
        <v>6960</v>
      </c>
      <c r="H761" s="294">
        <v>382395</v>
      </c>
    </row>
    <row r="762" spans="1:8" s="291" customFormat="1" ht="11.25" x14ac:dyDescent="0.2">
      <c r="A762" s="295" t="s">
        <v>336</v>
      </c>
      <c r="B762" s="295" t="s">
        <v>82</v>
      </c>
      <c r="C762" s="295" t="s">
        <v>331</v>
      </c>
      <c r="D762" s="295" t="s">
        <v>4</v>
      </c>
      <c r="E762" s="295" t="s">
        <v>5</v>
      </c>
      <c r="F762" s="294">
        <v>5</v>
      </c>
      <c r="G762" s="294">
        <v>90</v>
      </c>
      <c r="H762" s="294">
        <v>3275</v>
      </c>
    </row>
    <row r="763" spans="1:8" s="291" customFormat="1" ht="11.25" x14ac:dyDescent="0.2">
      <c r="A763" s="295" t="s">
        <v>336</v>
      </c>
      <c r="B763" s="295" t="s">
        <v>82</v>
      </c>
      <c r="C763" s="295" t="s">
        <v>331</v>
      </c>
      <c r="D763" s="295" t="s">
        <v>6</v>
      </c>
      <c r="E763" s="295" t="s">
        <v>139</v>
      </c>
      <c r="F763" s="294">
        <v>245</v>
      </c>
      <c r="G763" s="294">
        <v>6895</v>
      </c>
      <c r="H763" s="294">
        <v>289065</v>
      </c>
    </row>
    <row r="764" spans="1:8" s="291" customFormat="1" ht="11.25" x14ac:dyDescent="0.2">
      <c r="A764" s="295" t="s">
        <v>336</v>
      </c>
      <c r="B764" s="295" t="s">
        <v>82</v>
      </c>
      <c r="C764" s="295" t="s">
        <v>331</v>
      </c>
      <c r="D764" s="295" t="s">
        <v>7</v>
      </c>
      <c r="E764" s="295" t="s">
        <v>8</v>
      </c>
      <c r="F764" s="294">
        <v>95</v>
      </c>
      <c r="G764" s="294">
        <v>13365</v>
      </c>
      <c r="H764" s="294">
        <v>603990</v>
      </c>
    </row>
    <row r="765" spans="1:8" s="291" customFormat="1" ht="11.25" x14ac:dyDescent="0.2">
      <c r="A765" s="295" t="s">
        <v>336</v>
      </c>
      <c r="B765" s="295" t="s">
        <v>82</v>
      </c>
      <c r="C765" s="295" t="s">
        <v>331</v>
      </c>
      <c r="D765" s="295" t="s">
        <v>9</v>
      </c>
      <c r="E765" s="295" t="s">
        <v>138</v>
      </c>
      <c r="F765" s="294">
        <v>1970</v>
      </c>
      <c r="G765" s="294">
        <v>29375</v>
      </c>
      <c r="H765" s="294">
        <v>1430130</v>
      </c>
    </row>
    <row r="766" spans="1:8" s="291" customFormat="1" ht="11.25" x14ac:dyDescent="0.2">
      <c r="A766" s="295" t="s">
        <v>336</v>
      </c>
      <c r="B766" s="295" t="s">
        <v>82</v>
      </c>
      <c r="C766" s="295" t="s">
        <v>331</v>
      </c>
      <c r="D766" s="295" t="s">
        <v>10</v>
      </c>
      <c r="E766" s="295" t="s">
        <v>30</v>
      </c>
      <c r="F766" s="294">
        <v>255</v>
      </c>
      <c r="G766" s="294">
        <v>1875</v>
      </c>
      <c r="H766" s="294">
        <v>85325</v>
      </c>
    </row>
    <row r="767" spans="1:8" s="291" customFormat="1" ht="11.25" x14ac:dyDescent="0.2">
      <c r="A767" s="295" t="s">
        <v>336</v>
      </c>
      <c r="B767" s="295" t="s">
        <v>82</v>
      </c>
      <c r="C767" s="295" t="s">
        <v>331</v>
      </c>
      <c r="D767" s="295" t="s">
        <v>11</v>
      </c>
      <c r="E767" s="295" t="s">
        <v>12</v>
      </c>
      <c r="F767" s="294">
        <v>4600</v>
      </c>
      <c r="G767" s="294">
        <v>30465</v>
      </c>
      <c r="H767" s="294">
        <v>1301380</v>
      </c>
    </row>
    <row r="768" spans="1:8" s="291" customFormat="1" ht="11.25" x14ac:dyDescent="0.2">
      <c r="A768" s="295" t="s">
        <v>336</v>
      </c>
      <c r="B768" s="295" t="s">
        <v>82</v>
      </c>
      <c r="C768" s="295" t="s">
        <v>331</v>
      </c>
      <c r="D768" s="295" t="s">
        <v>13</v>
      </c>
      <c r="E768" s="295" t="s">
        <v>28</v>
      </c>
      <c r="F768" s="294">
        <v>10200</v>
      </c>
      <c r="G768" s="294">
        <v>49685</v>
      </c>
      <c r="H768" s="294">
        <v>2255545</v>
      </c>
    </row>
    <row r="769" spans="1:8" s="291" customFormat="1" ht="11.25" x14ac:dyDescent="0.2">
      <c r="A769" s="295" t="s">
        <v>336</v>
      </c>
      <c r="B769" s="295" t="s">
        <v>82</v>
      </c>
      <c r="C769" s="295" t="s">
        <v>331</v>
      </c>
      <c r="D769" s="295" t="s">
        <v>14</v>
      </c>
      <c r="E769" s="295" t="s">
        <v>137</v>
      </c>
      <c r="F769" s="294">
        <v>1290</v>
      </c>
      <c r="G769" s="294">
        <v>15730</v>
      </c>
      <c r="H769" s="294">
        <v>733415</v>
      </c>
    </row>
    <row r="770" spans="1:8" s="291" customFormat="1" ht="11.25" x14ac:dyDescent="0.2">
      <c r="A770" s="295" t="s">
        <v>336</v>
      </c>
      <c r="B770" s="295" t="s">
        <v>82</v>
      </c>
      <c r="C770" s="295" t="s">
        <v>331</v>
      </c>
      <c r="D770" s="295" t="s">
        <v>15</v>
      </c>
      <c r="E770" s="295" t="s">
        <v>16</v>
      </c>
      <c r="F770" s="294">
        <v>6055</v>
      </c>
      <c r="G770" s="294">
        <v>31960</v>
      </c>
      <c r="H770" s="294">
        <v>2947255</v>
      </c>
    </row>
    <row r="771" spans="1:8" s="291" customFormat="1" ht="11.25" x14ac:dyDescent="0.2">
      <c r="A771" s="295" t="s">
        <v>336</v>
      </c>
      <c r="B771" s="295" t="s">
        <v>82</v>
      </c>
      <c r="C771" s="295" t="s">
        <v>331</v>
      </c>
      <c r="D771" s="295" t="s">
        <v>17</v>
      </c>
      <c r="E771" s="295" t="s">
        <v>18</v>
      </c>
      <c r="F771" s="294">
        <v>535</v>
      </c>
      <c r="G771" s="294">
        <v>2755</v>
      </c>
      <c r="H771" s="294">
        <v>176045</v>
      </c>
    </row>
    <row r="772" spans="1:8" s="291" customFormat="1" ht="11.25" x14ac:dyDescent="0.2">
      <c r="A772" s="295" t="s">
        <v>336</v>
      </c>
      <c r="B772" s="295" t="s">
        <v>82</v>
      </c>
      <c r="C772" s="295" t="s">
        <v>331</v>
      </c>
      <c r="D772" s="295" t="s">
        <v>19</v>
      </c>
      <c r="E772" s="295" t="s">
        <v>20</v>
      </c>
      <c r="F772" s="294">
        <v>1035</v>
      </c>
      <c r="G772" s="294">
        <v>4170</v>
      </c>
      <c r="H772" s="294">
        <v>204555</v>
      </c>
    </row>
    <row r="773" spans="1:8" s="291" customFormat="1" ht="11.25" x14ac:dyDescent="0.2">
      <c r="A773" s="295" t="s">
        <v>336</v>
      </c>
      <c r="B773" s="295" t="s">
        <v>82</v>
      </c>
      <c r="C773" s="295" t="s">
        <v>331</v>
      </c>
      <c r="D773" s="295" t="s">
        <v>21</v>
      </c>
      <c r="E773" s="295" t="s">
        <v>22</v>
      </c>
      <c r="F773" s="294">
        <v>880</v>
      </c>
      <c r="G773" s="294">
        <v>2940</v>
      </c>
      <c r="H773" s="294">
        <v>139210</v>
      </c>
    </row>
    <row r="774" spans="1:8" s="291" customFormat="1" ht="11.25" x14ac:dyDescent="0.2">
      <c r="A774" s="295" t="s">
        <v>336</v>
      </c>
      <c r="B774" s="295" t="s">
        <v>82</v>
      </c>
      <c r="C774" s="295" t="s">
        <v>331</v>
      </c>
      <c r="D774" s="295" t="s">
        <v>23</v>
      </c>
      <c r="E774" s="295" t="s">
        <v>32</v>
      </c>
      <c r="F774" s="294">
        <v>4990</v>
      </c>
      <c r="G774" s="294">
        <v>38190</v>
      </c>
      <c r="H774" s="294">
        <v>1777540</v>
      </c>
    </row>
    <row r="775" spans="1:8" s="291" customFormat="1" ht="11.25" x14ac:dyDescent="0.2">
      <c r="A775" s="295" t="s">
        <v>336</v>
      </c>
      <c r="B775" s="295" t="s">
        <v>82</v>
      </c>
      <c r="C775" s="295" t="s">
        <v>331</v>
      </c>
      <c r="D775" s="295" t="s">
        <v>24</v>
      </c>
      <c r="E775" s="295" t="s">
        <v>29</v>
      </c>
      <c r="F775" s="294">
        <v>3290</v>
      </c>
      <c r="G775" s="294">
        <v>21105</v>
      </c>
      <c r="H775" s="294">
        <v>763315</v>
      </c>
    </row>
    <row r="776" spans="1:8" s="291" customFormat="1" ht="11.25" x14ac:dyDescent="0.2">
      <c r="A776" s="295" t="s">
        <v>336</v>
      </c>
      <c r="B776" s="295" t="s">
        <v>82</v>
      </c>
      <c r="C776" s="295" t="s">
        <v>331</v>
      </c>
      <c r="D776" s="295" t="s">
        <v>25</v>
      </c>
      <c r="E776" s="295" t="s">
        <v>26</v>
      </c>
      <c r="F776" s="294">
        <v>5270</v>
      </c>
      <c r="G776" s="294">
        <v>22350</v>
      </c>
      <c r="H776" s="294">
        <v>1207850</v>
      </c>
    </row>
    <row r="777" spans="1:8" s="291" customFormat="1" ht="11.25" x14ac:dyDescent="0.2">
      <c r="A777" s="295" t="s">
        <v>336</v>
      </c>
      <c r="B777" s="295" t="s">
        <v>81</v>
      </c>
      <c r="C777" s="295" t="s">
        <v>330</v>
      </c>
      <c r="D777" s="295" t="s">
        <v>1</v>
      </c>
      <c r="E777" s="295" t="s">
        <v>2</v>
      </c>
      <c r="F777" s="294">
        <v>440</v>
      </c>
      <c r="G777" s="294">
        <v>1270</v>
      </c>
      <c r="H777" s="294">
        <v>84695</v>
      </c>
    </row>
    <row r="778" spans="1:8" s="291" customFormat="1" ht="11.25" x14ac:dyDescent="0.2">
      <c r="A778" s="295" t="s">
        <v>336</v>
      </c>
      <c r="B778" s="295" t="s">
        <v>81</v>
      </c>
      <c r="C778" s="295" t="s">
        <v>330</v>
      </c>
      <c r="D778" s="295" t="s">
        <v>3</v>
      </c>
      <c r="E778" s="295" t="s">
        <v>31</v>
      </c>
      <c r="F778" s="294">
        <v>1445</v>
      </c>
      <c r="G778" s="294">
        <v>10085</v>
      </c>
      <c r="H778" s="294">
        <v>562525</v>
      </c>
    </row>
    <row r="779" spans="1:8" s="291" customFormat="1" ht="11.25" x14ac:dyDescent="0.2">
      <c r="A779" s="295" t="s">
        <v>336</v>
      </c>
      <c r="B779" s="295" t="s">
        <v>81</v>
      </c>
      <c r="C779" s="295" t="s">
        <v>330</v>
      </c>
      <c r="D779" s="295" t="s">
        <v>4</v>
      </c>
      <c r="E779" s="295" t="s">
        <v>5</v>
      </c>
      <c r="F779" s="294">
        <v>5</v>
      </c>
      <c r="G779" s="294">
        <v>105</v>
      </c>
      <c r="H779" s="294">
        <v>1560</v>
      </c>
    </row>
    <row r="780" spans="1:8" s="291" customFormat="1" ht="11.25" x14ac:dyDescent="0.2">
      <c r="A780" s="295" t="s">
        <v>336</v>
      </c>
      <c r="B780" s="295" t="s">
        <v>81</v>
      </c>
      <c r="C780" s="295" t="s">
        <v>330</v>
      </c>
      <c r="D780" s="295" t="s">
        <v>6</v>
      </c>
      <c r="E780" s="295" t="s">
        <v>139</v>
      </c>
      <c r="F780" s="294">
        <v>405</v>
      </c>
      <c r="G780" s="294">
        <v>10050</v>
      </c>
      <c r="H780" s="294">
        <v>453850</v>
      </c>
    </row>
    <row r="781" spans="1:8" s="291" customFormat="1" ht="11.25" x14ac:dyDescent="0.2">
      <c r="A781" s="295" t="s">
        <v>336</v>
      </c>
      <c r="B781" s="295" t="s">
        <v>81</v>
      </c>
      <c r="C781" s="295" t="s">
        <v>330</v>
      </c>
      <c r="D781" s="295" t="s">
        <v>7</v>
      </c>
      <c r="E781" s="295" t="s">
        <v>8</v>
      </c>
      <c r="F781" s="294">
        <v>135</v>
      </c>
      <c r="G781" s="294">
        <v>16175</v>
      </c>
      <c r="H781" s="294">
        <v>765745</v>
      </c>
    </row>
    <row r="782" spans="1:8" s="291" customFormat="1" ht="11.25" x14ac:dyDescent="0.2">
      <c r="A782" s="295" t="s">
        <v>336</v>
      </c>
      <c r="B782" s="295" t="s">
        <v>81</v>
      </c>
      <c r="C782" s="295" t="s">
        <v>330</v>
      </c>
      <c r="D782" s="295" t="s">
        <v>9</v>
      </c>
      <c r="E782" s="295" t="s">
        <v>138</v>
      </c>
      <c r="F782" s="294">
        <v>3415</v>
      </c>
      <c r="G782" s="294">
        <v>58390</v>
      </c>
      <c r="H782" s="294">
        <v>2965640</v>
      </c>
    </row>
    <row r="783" spans="1:8" s="291" customFormat="1" ht="11.25" x14ac:dyDescent="0.2">
      <c r="A783" s="295" t="s">
        <v>336</v>
      </c>
      <c r="B783" s="295" t="s">
        <v>81</v>
      </c>
      <c r="C783" s="295" t="s">
        <v>330</v>
      </c>
      <c r="D783" s="295" t="s">
        <v>10</v>
      </c>
      <c r="E783" s="295" t="s">
        <v>30</v>
      </c>
      <c r="F783" s="294">
        <v>385</v>
      </c>
      <c r="G783" s="294">
        <v>3590</v>
      </c>
      <c r="H783" s="294">
        <v>177230</v>
      </c>
    </row>
    <row r="784" spans="1:8" s="291" customFormat="1" ht="11.25" x14ac:dyDescent="0.2">
      <c r="A784" s="295" t="s">
        <v>336</v>
      </c>
      <c r="B784" s="295" t="s">
        <v>81</v>
      </c>
      <c r="C784" s="295" t="s">
        <v>330</v>
      </c>
      <c r="D784" s="295" t="s">
        <v>11</v>
      </c>
      <c r="E784" s="295" t="s">
        <v>12</v>
      </c>
      <c r="F784" s="294">
        <v>7255</v>
      </c>
      <c r="G784" s="294">
        <v>50360</v>
      </c>
      <c r="H784" s="294">
        <v>2322845</v>
      </c>
    </row>
    <row r="785" spans="1:8" s="291" customFormat="1" ht="11.25" x14ac:dyDescent="0.2">
      <c r="A785" s="295" t="s">
        <v>336</v>
      </c>
      <c r="B785" s="295" t="s">
        <v>81</v>
      </c>
      <c r="C785" s="295" t="s">
        <v>330</v>
      </c>
      <c r="D785" s="295" t="s">
        <v>13</v>
      </c>
      <c r="E785" s="295" t="s">
        <v>28</v>
      </c>
      <c r="F785" s="294">
        <v>16325</v>
      </c>
      <c r="G785" s="294">
        <v>91230</v>
      </c>
      <c r="H785" s="294">
        <v>4361710</v>
      </c>
    </row>
    <row r="786" spans="1:8" s="291" customFormat="1" ht="11.25" x14ac:dyDescent="0.2">
      <c r="A786" s="295" t="s">
        <v>336</v>
      </c>
      <c r="B786" s="295" t="s">
        <v>81</v>
      </c>
      <c r="C786" s="295" t="s">
        <v>330</v>
      </c>
      <c r="D786" s="295" t="s">
        <v>14</v>
      </c>
      <c r="E786" s="295" t="s">
        <v>137</v>
      </c>
      <c r="F786" s="294">
        <v>2275</v>
      </c>
      <c r="G786" s="294">
        <v>30155</v>
      </c>
      <c r="H786" s="294">
        <v>1453110</v>
      </c>
    </row>
    <row r="787" spans="1:8" s="291" customFormat="1" ht="11.25" x14ac:dyDescent="0.2">
      <c r="A787" s="295" t="s">
        <v>336</v>
      </c>
      <c r="B787" s="295" t="s">
        <v>81</v>
      </c>
      <c r="C787" s="295" t="s">
        <v>330</v>
      </c>
      <c r="D787" s="295" t="s">
        <v>15</v>
      </c>
      <c r="E787" s="295" t="s">
        <v>16</v>
      </c>
      <c r="F787" s="294">
        <v>8880</v>
      </c>
      <c r="G787" s="294">
        <v>53305</v>
      </c>
      <c r="H787" s="294">
        <v>4626350</v>
      </c>
    </row>
    <row r="788" spans="1:8" s="291" customFormat="1" ht="11.25" x14ac:dyDescent="0.2">
      <c r="A788" s="295" t="s">
        <v>336</v>
      </c>
      <c r="B788" s="295" t="s">
        <v>81</v>
      </c>
      <c r="C788" s="295" t="s">
        <v>330</v>
      </c>
      <c r="D788" s="295" t="s">
        <v>17</v>
      </c>
      <c r="E788" s="295" t="s">
        <v>18</v>
      </c>
      <c r="F788" s="294">
        <v>1080</v>
      </c>
      <c r="G788" s="294">
        <v>9630</v>
      </c>
      <c r="H788" s="294">
        <v>595480</v>
      </c>
    </row>
    <row r="789" spans="1:8" s="291" customFormat="1" ht="11.25" x14ac:dyDescent="0.2">
      <c r="A789" s="295" t="s">
        <v>336</v>
      </c>
      <c r="B789" s="295" t="s">
        <v>81</v>
      </c>
      <c r="C789" s="295" t="s">
        <v>330</v>
      </c>
      <c r="D789" s="295" t="s">
        <v>19</v>
      </c>
      <c r="E789" s="295" t="s">
        <v>20</v>
      </c>
      <c r="F789" s="294">
        <v>1860</v>
      </c>
      <c r="G789" s="294">
        <v>6280</v>
      </c>
      <c r="H789" s="294">
        <v>338725</v>
      </c>
    </row>
    <row r="790" spans="1:8" s="291" customFormat="1" ht="11.25" x14ac:dyDescent="0.2">
      <c r="A790" s="295" t="s">
        <v>336</v>
      </c>
      <c r="B790" s="295" t="s">
        <v>81</v>
      </c>
      <c r="C790" s="295" t="s">
        <v>330</v>
      </c>
      <c r="D790" s="295" t="s">
        <v>21</v>
      </c>
      <c r="E790" s="295" t="s">
        <v>22</v>
      </c>
      <c r="F790" s="294">
        <v>1295</v>
      </c>
      <c r="G790" s="294">
        <v>4410</v>
      </c>
      <c r="H790" s="294">
        <v>224960</v>
      </c>
    </row>
    <row r="791" spans="1:8" s="291" customFormat="1" ht="11.25" x14ac:dyDescent="0.2">
      <c r="A791" s="295" t="s">
        <v>336</v>
      </c>
      <c r="B791" s="295" t="s">
        <v>81</v>
      </c>
      <c r="C791" s="295" t="s">
        <v>330</v>
      </c>
      <c r="D791" s="295" t="s">
        <v>23</v>
      </c>
      <c r="E791" s="295" t="s">
        <v>32</v>
      </c>
      <c r="F791" s="294">
        <v>8590</v>
      </c>
      <c r="G791" s="294">
        <v>76125</v>
      </c>
      <c r="H791" s="294">
        <v>3757160</v>
      </c>
    </row>
    <row r="792" spans="1:8" s="291" customFormat="1" ht="11.25" x14ac:dyDescent="0.2">
      <c r="A792" s="295" t="s">
        <v>336</v>
      </c>
      <c r="B792" s="295" t="s">
        <v>81</v>
      </c>
      <c r="C792" s="295" t="s">
        <v>330</v>
      </c>
      <c r="D792" s="295" t="s">
        <v>24</v>
      </c>
      <c r="E792" s="295" t="s">
        <v>29</v>
      </c>
      <c r="F792" s="294">
        <v>5805</v>
      </c>
      <c r="G792" s="294">
        <v>39990</v>
      </c>
      <c r="H792" s="294">
        <v>1744535</v>
      </c>
    </row>
    <row r="793" spans="1:8" s="291" customFormat="1" ht="11.25" x14ac:dyDescent="0.2">
      <c r="A793" s="295" t="s">
        <v>336</v>
      </c>
      <c r="B793" s="295" t="s">
        <v>81</v>
      </c>
      <c r="C793" s="295" t="s">
        <v>330</v>
      </c>
      <c r="D793" s="295" t="s">
        <v>25</v>
      </c>
      <c r="E793" s="295" t="s">
        <v>26</v>
      </c>
      <c r="F793" s="294">
        <v>7545</v>
      </c>
      <c r="G793" s="294">
        <v>34035</v>
      </c>
      <c r="H793" s="294">
        <v>1851500</v>
      </c>
    </row>
    <row r="794" spans="1:8" s="291" customFormat="1" ht="11.25" x14ac:dyDescent="0.2">
      <c r="A794" s="295" t="s">
        <v>336</v>
      </c>
      <c r="B794" s="295" t="s">
        <v>145</v>
      </c>
      <c r="C794" s="295" t="s">
        <v>329</v>
      </c>
      <c r="D794" s="295" t="s">
        <v>1</v>
      </c>
      <c r="E794" s="295" t="s">
        <v>2</v>
      </c>
      <c r="F794" s="294">
        <v>945</v>
      </c>
      <c r="G794" s="294">
        <v>2085</v>
      </c>
      <c r="H794" s="294">
        <v>127115</v>
      </c>
    </row>
    <row r="795" spans="1:8" s="291" customFormat="1" ht="11.25" x14ac:dyDescent="0.2">
      <c r="A795" s="295" t="s">
        <v>336</v>
      </c>
      <c r="B795" s="295" t="s">
        <v>145</v>
      </c>
      <c r="C795" s="295" t="s">
        <v>329</v>
      </c>
      <c r="D795" s="295" t="s">
        <v>3</v>
      </c>
      <c r="E795" s="295" t="s">
        <v>31</v>
      </c>
      <c r="F795" s="294">
        <v>2180</v>
      </c>
      <c r="G795" s="294">
        <v>15170</v>
      </c>
      <c r="H795" s="294">
        <v>844220</v>
      </c>
    </row>
    <row r="796" spans="1:8" s="291" customFormat="1" ht="11.25" x14ac:dyDescent="0.2">
      <c r="A796" s="295" t="s">
        <v>336</v>
      </c>
      <c r="B796" s="295" t="s">
        <v>145</v>
      </c>
      <c r="C796" s="295" t="s">
        <v>329</v>
      </c>
      <c r="D796" s="295" t="s">
        <v>4</v>
      </c>
      <c r="E796" s="295" t="s">
        <v>5</v>
      </c>
      <c r="F796" s="294">
        <v>0</v>
      </c>
      <c r="G796" s="294">
        <v>15</v>
      </c>
      <c r="H796" s="294">
        <v>1285</v>
      </c>
    </row>
    <row r="797" spans="1:8" s="291" customFormat="1" ht="11.25" x14ac:dyDescent="0.2">
      <c r="A797" s="295" t="s">
        <v>336</v>
      </c>
      <c r="B797" s="295" t="s">
        <v>145</v>
      </c>
      <c r="C797" s="295" t="s">
        <v>329</v>
      </c>
      <c r="D797" s="295" t="s">
        <v>6</v>
      </c>
      <c r="E797" s="295" t="s">
        <v>139</v>
      </c>
      <c r="F797" s="294">
        <v>595</v>
      </c>
      <c r="G797" s="294">
        <v>14990</v>
      </c>
      <c r="H797" s="294">
        <v>646480</v>
      </c>
    </row>
    <row r="798" spans="1:8" s="291" customFormat="1" ht="11.25" x14ac:dyDescent="0.2">
      <c r="A798" s="295" t="s">
        <v>336</v>
      </c>
      <c r="B798" s="295" t="s">
        <v>145</v>
      </c>
      <c r="C798" s="295" t="s">
        <v>329</v>
      </c>
      <c r="D798" s="295" t="s">
        <v>7</v>
      </c>
      <c r="E798" s="295" t="s">
        <v>8</v>
      </c>
      <c r="F798" s="294">
        <v>160</v>
      </c>
      <c r="G798" s="294">
        <v>20710</v>
      </c>
      <c r="H798" s="294">
        <v>1201865</v>
      </c>
    </row>
    <row r="799" spans="1:8" s="291" customFormat="1" ht="11.25" x14ac:dyDescent="0.2">
      <c r="A799" s="295" t="s">
        <v>336</v>
      </c>
      <c r="B799" s="295" t="s">
        <v>145</v>
      </c>
      <c r="C799" s="295" t="s">
        <v>329</v>
      </c>
      <c r="D799" s="295" t="s">
        <v>9</v>
      </c>
      <c r="E799" s="295" t="s">
        <v>138</v>
      </c>
      <c r="F799" s="294">
        <v>3840</v>
      </c>
      <c r="G799" s="294">
        <v>60020</v>
      </c>
      <c r="H799" s="294">
        <v>2916250</v>
      </c>
    </row>
    <row r="800" spans="1:8" s="291" customFormat="1" ht="11.25" x14ac:dyDescent="0.2">
      <c r="A800" s="295" t="s">
        <v>336</v>
      </c>
      <c r="B800" s="295" t="s">
        <v>145</v>
      </c>
      <c r="C800" s="295" t="s">
        <v>329</v>
      </c>
      <c r="D800" s="295" t="s">
        <v>10</v>
      </c>
      <c r="E800" s="295" t="s">
        <v>30</v>
      </c>
      <c r="F800" s="294">
        <v>450</v>
      </c>
      <c r="G800" s="294">
        <v>3590</v>
      </c>
      <c r="H800" s="294">
        <v>186255</v>
      </c>
    </row>
    <row r="801" spans="1:8" s="291" customFormat="1" ht="11.25" x14ac:dyDescent="0.2">
      <c r="A801" s="295" t="s">
        <v>336</v>
      </c>
      <c r="B801" s="295" t="s">
        <v>145</v>
      </c>
      <c r="C801" s="295" t="s">
        <v>329</v>
      </c>
      <c r="D801" s="295" t="s">
        <v>11</v>
      </c>
      <c r="E801" s="295" t="s">
        <v>12</v>
      </c>
      <c r="F801" s="294">
        <v>8305</v>
      </c>
      <c r="G801" s="294">
        <v>48295</v>
      </c>
      <c r="H801" s="294">
        <v>2113445</v>
      </c>
    </row>
    <row r="802" spans="1:8" s="291" customFormat="1" ht="11.25" x14ac:dyDescent="0.2">
      <c r="A802" s="295" t="s">
        <v>336</v>
      </c>
      <c r="B802" s="295" t="s">
        <v>145</v>
      </c>
      <c r="C802" s="295" t="s">
        <v>329</v>
      </c>
      <c r="D802" s="295" t="s">
        <v>13</v>
      </c>
      <c r="E802" s="295" t="s">
        <v>28</v>
      </c>
      <c r="F802" s="294">
        <v>18860</v>
      </c>
      <c r="G802" s="294">
        <v>97890</v>
      </c>
      <c r="H802" s="294">
        <v>4910545</v>
      </c>
    </row>
    <row r="803" spans="1:8" s="291" customFormat="1" ht="11.25" x14ac:dyDescent="0.2">
      <c r="A803" s="295" t="s">
        <v>336</v>
      </c>
      <c r="B803" s="295" t="s">
        <v>145</v>
      </c>
      <c r="C803" s="295" t="s">
        <v>329</v>
      </c>
      <c r="D803" s="295" t="s">
        <v>14</v>
      </c>
      <c r="E803" s="295" t="s">
        <v>137</v>
      </c>
      <c r="F803" s="294">
        <v>2125</v>
      </c>
      <c r="G803" s="294">
        <v>25975</v>
      </c>
      <c r="H803" s="294">
        <v>1571495</v>
      </c>
    </row>
    <row r="804" spans="1:8" s="291" customFormat="1" ht="11.25" x14ac:dyDescent="0.2">
      <c r="A804" s="295" t="s">
        <v>336</v>
      </c>
      <c r="B804" s="295" t="s">
        <v>145</v>
      </c>
      <c r="C804" s="295" t="s">
        <v>329</v>
      </c>
      <c r="D804" s="295" t="s">
        <v>15</v>
      </c>
      <c r="E804" s="295" t="s">
        <v>16</v>
      </c>
      <c r="F804" s="294">
        <v>9890</v>
      </c>
      <c r="G804" s="294">
        <v>60205</v>
      </c>
      <c r="H804" s="294">
        <v>5506085</v>
      </c>
    </row>
    <row r="805" spans="1:8" s="291" customFormat="1" ht="11.25" x14ac:dyDescent="0.2">
      <c r="A805" s="295" t="s">
        <v>336</v>
      </c>
      <c r="B805" s="295" t="s">
        <v>145</v>
      </c>
      <c r="C805" s="295" t="s">
        <v>329</v>
      </c>
      <c r="D805" s="295" t="s">
        <v>17</v>
      </c>
      <c r="E805" s="295" t="s">
        <v>18</v>
      </c>
      <c r="F805" s="294">
        <v>1035</v>
      </c>
      <c r="G805" s="294">
        <v>6590</v>
      </c>
      <c r="H805" s="294">
        <v>405345</v>
      </c>
    </row>
    <row r="806" spans="1:8" s="291" customFormat="1" ht="11.25" x14ac:dyDescent="0.2">
      <c r="A806" s="295" t="s">
        <v>336</v>
      </c>
      <c r="B806" s="295" t="s">
        <v>145</v>
      </c>
      <c r="C806" s="295" t="s">
        <v>329</v>
      </c>
      <c r="D806" s="295" t="s">
        <v>19</v>
      </c>
      <c r="E806" s="295" t="s">
        <v>20</v>
      </c>
      <c r="F806" s="294">
        <v>2000</v>
      </c>
      <c r="G806" s="294">
        <v>6200</v>
      </c>
      <c r="H806" s="294">
        <v>315380</v>
      </c>
    </row>
    <row r="807" spans="1:8" s="291" customFormat="1" ht="11.25" x14ac:dyDescent="0.2">
      <c r="A807" s="295" t="s">
        <v>336</v>
      </c>
      <c r="B807" s="295" t="s">
        <v>145</v>
      </c>
      <c r="C807" s="295" t="s">
        <v>329</v>
      </c>
      <c r="D807" s="295" t="s">
        <v>21</v>
      </c>
      <c r="E807" s="295" t="s">
        <v>22</v>
      </c>
      <c r="F807" s="294">
        <v>1270</v>
      </c>
      <c r="G807" s="294">
        <v>4710</v>
      </c>
      <c r="H807" s="294">
        <v>224980</v>
      </c>
    </row>
    <row r="808" spans="1:8" s="291" customFormat="1" ht="11.25" x14ac:dyDescent="0.2">
      <c r="A808" s="295" t="s">
        <v>336</v>
      </c>
      <c r="B808" s="295" t="s">
        <v>145</v>
      </c>
      <c r="C808" s="295" t="s">
        <v>329</v>
      </c>
      <c r="D808" s="295" t="s">
        <v>23</v>
      </c>
      <c r="E808" s="295" t="s">
        <v>32</v>
      </c>
      <c r="F808" s="294">
        <v>8920</v>
      </c>
      <c r="G808" s="294">
        <v>70185</v>
      </c>
      <c r="H808" s="294">
        <v>3267005</v>
      </c>
    </row>
    <row r="809" spans="1:8" s="291" customFormat="1" ht="11.25" x14ac:dyDescent="0.2">
      <c r="A809" s="295" t="s">
        <v>336</v>
      </c>
      <c r="B809" s="295" t="s">
        <v>145</v>
      </c>
      <c r="C809" s="295" t="s">
        <v>329</v>
      </c>
      <c r="D809" s="295" t="s">
        <v>24</v>
      </c>
      <c r="E809" s="295" t="s">
        <v>29</v>
      </c>
      <c r="F809" s="294">
        <v>6930</v>
      </c>
      <c r="G809" s="294">
        <v>41865</v>
      </c>
      <c r="H809" s="294">
        <v>1783450</v>
      </c>
    </row>
    <row r="810" spans="1:8" s="291" customFormat="1" ht="11.25" x14ac:dyDescent="0.2">
      <c r="A810" s="295" t="s">
        <v>336</v>
      </c>
      <c r="B810" s="295" t="s">
        <v>145</v>
      </c>
      <c r="C810" s="295" t="s">
        <v>329</v>
      </c>
      <c r="D810" s="295" t="s">
        <v>25</v>
      </c>
      <c r="E810" s="295" t="s">
        <v>26</v>
      </c>
      <c r="F810" s="294">
        <v>7810</v>
      </c>
      <c r="G810" s="294">
        <v>33895</v>
      </c>
      <c r="H810" s="294">
        <v>1824095</v>
      </c>
    </row>
    <row r="811" spans="1:8" s="291" customFormat="1" ht="11.25" x14ac:dyDescent="0.2">
      <c r="A811" s="295" t="s">
        <v>336</v>
      </c>
      <c r="B811" s="295" t="s">
        <v>80</v>
      </c>
      <c r="C811" s="295" t="s">
        <v>328</v>
      </c>
      <c r="D811" s="295" t="s">
        <v>1</v>
      </c>
      <c r="E811" s="295" t="s">
        <v>2</v>
      </c>
      <c r="F811" s="294">
        <v>625</v>
      </c>
      <c r="G811" s="294">
        <v>1960</v>
      </c>
      <c r="H811" s="294">
        <v>97855</v>
      </c>
    </row>
    <row r="812" spans="1:8" s="291" customFormat="1" ht="11.25" x14ac:dyDescent="0.2">
      <c r="A812" s="295" t="s">
        <v>336</v>
      </c>
      <c r="B812" s="295" t="s">
        <v>80</v>
      </c>
      <c r="C812" s="295" t="s">
        <v>328</v>
      </c>
      <c r="D812" s="295" t="s">
        <v>3</v>
      </c>
      <c r="E812" s="295" t="s">
        <v>31</v>
      </c>
      <c r="F812" s="294">
        <v>1485</v>
      </c>
      <c r="G812" s="294">
        <v>11830</v>
      </c>
      <c r="H812" s="294">
        <v>558310</v>
      </c>
    </row>
    <row r="813" spans="1:8" s="291" customFormat="1" ht="11.25" x14ac:dyDescent="0.2">
      <c r="A813" s="295" t="s">
        <v>336</v>
      </c>
      <c r="B813" s="295" t="s">
        <v>80</v>
      </c>
      <c r="C813" s="295" t="s">
        <v>328</v>
      </c>
      <c r="D813" s="295" t="s">
        <v>4</v>
      </c>
      <c r="E813" s="295" t="s">
        <v>5</v>
      </c>
      <c r="F813" s="294">
        <v>0</v>
      </c>
      <c r="G813" s="294">
        <v>45</v>
      </c>
      <c r="H813" s="294">
        <v>1335</v>
      </c>
    </row>
    <row r="814" spans="1:8" s="291" customFormat="1" ht="11.25" x14ac:dyDescent="0.2">
      <c r="A814" s="295" t="s">
        <v>336</v>
      </c>
      <c r="B814" s="295" t="s">
        <v>80</v>
      </c>
      <c r="C814" s="295" t="s">
        <v>328</v>
      </c>
      <c r="D814" s="295" t="s">
        <v>6</v>
      </c>
      <c r="E814" s="295" t="s">
        <v>139</v>
      </c>
      <c r="F814" s="294">
        <v>410</v>
      </c>
      <c r="G814" s="294">
        <v>15065</v>
      </c>
      <c r="H814" s="294">
        <v>581040</v>
      </c>
    </row>
    <row r="815" spans="1:8" s="291" customFormat="1" ht="11.25" x14ac:dyDescent="0.2">
      <c r="A815" s="295" t="s">
        <v>336</v>
      </c>
      <c r="B815" s="295" t="s">
        <v>80</v>
      </c>
      <c r="C815" s="295" t="s">
        <v>328</v>
      </c>
      <c r="D815" s="295" t="s">
        <v>7</v>
      </c>
      <c r="E815" s="295" t="s">
        <v>8</v>
      </c>
      <c r="F815" s="294">
        <v>165</v>
      </c>
      <c r="G815" s="294">
        <v>15720</v>
      </c>
      <c r="H815" s="294">
        <v>571710</v>
      </c>
    </row>
    <row r="816" spans="1:8" s="291" customFormat="1" ht="11.25" x14ac:dyDescent="0.2">
      <c r="A816" s="295" t="s">
        <v>336</v>
      </c>
      <c r="B816" s="295" t="s">
        <v>80</v>
      </c>
      <c r="C816" s="295" t="s">
        <v>328</v>
      </c>
      <c r="D816" s="295" t="s">
        <v>9</v>
      </c>
      <c r="E816" s="295" t="s">
        <v>138</v>
      </c>
      <c r="F816" s="294">
        <v>2915</v>
      </c>
      <c r="G816" s="294">
        <v>47285</v>
      </c>
      <c r="H816" s="294">
        <v>1961105</v>
      </c>
    </row>
    <row r="817" spans="1:8" s="291" customFormat="1" ht="11.25" x14ac:dyDescent="0.2">
      <c r="A817" s="295" t="s">
        <v>336</v>
      </c>
      <c r="B817" s="295" t="s">
        <v>80</v>
      </c>
      <c r="C817" s="295" t="s">
        <v>328</v>
      </c>
      <c r="D817" s="295" t="s">
        <v>10</v>
      </c>
      <c r="E817" s="295" t="s">
        <v>30</v>
      </c>
      <c r="F817" s="294">
        <v>280</v>
      </c>
      <c r="G817" s="294">
        <v>2625</v>
      </c>
      <c r="H817" s="294">
        <v>121940</v>
      </c>
    </row>
    <row r="818" spans="1:8" s="291" customFormat="1" ht="11.25" x14ac:dyDescent="0.2">
      <c r="A818" s="295" t="s">
        <v>336</v>
      </c>
      <c r="B818" s="295" t="s">
        <v>80</v>
      </c>
      <c r="C818" s="295" t="s">
        <v>328</v>
      </c>
      <c r="D818" s="295" t="s">
        <v>11</v>
      </c>
      <c r="E818" s="295" t="s">
        <v>12</v>
      </c>
      <c r="F818" s="294">
        <v>5800</v>
      </c>
      <c r="G818" s="294">
        <v>36530</v>
      </c>
      <c r="H818" s="294">
        <v>1415185</v>
      </c>
    </row>
    <row r="819" spans="1:8" s="291" customFormat="1" ht="11.25" x14ac:dyDescent="0.2">
      <c r="A819" s="295" t="s">
        <v>336</v>
      </c>
      <c r="B819" s="295" t="s">
        <v>80</v>
      </c>
      <c r="C819" s="295" t="s">
        <v>328</v>
      </c>
      <c r="D819" s="295" t="s">
        <v>13</v>
      </c>
      <c r="E819" s="295" t="s">
        <v>28</v>
      </c>
      <c r="F819" s="294">
        <v>11880</v>
      </c>
      <c r="G819" s="294">
        <v>63720</v>
      </c>
      <c r="H819" s="294">
        <v>2917210</v>
      </c>
    </row>
    <row r="820" spans="1:8" s="291" customFormat="1" ht="11.25" x14ac:dyDescent="0.2">
      <c r="A820" s="295" t="s">
        <v>336</v>
      </c>
      <c r="B820" s="295" t="s">
        <v>80</v>
      </c>
      <c r="C820" s="295" t="s">
        <v>328</v>
      </c>
      <c r="D820" s="295" t="s">
        <v>14</v>
      </c>
      <c r="E820" s="295" t="s">
        <v>137</v>
      </c>
      <c r="F820" s="294">
        <v>1245</v>
      </c>
      <c r="G820" s="294">
        <v>22385</v>
      </c>
      <c r="H820" s="294">
        <v>1072075</v>
      </c>
    </row>
    <row r="821" spans="1:8" s="291" customFormat="1" ht="11.25" x14ac:dyDescent="0.2">
      <c r="A821" s="295" t="s">
        <v>336</v>
      </c>
      <c r="B821" s="295" t="s">
        <v>80</v>
      </c>
      <c r="C821" s="295" t="s">
        <v>328</v>
      </c>
      <c r="D821" s="295" t="s">
        <v>15</v>
      </c>
      <c r="E821" s="295" t="s">
        <v>16</v>
      </c>
      <c r="F821" s="294">
        <v>6825</v>
      </c>
      <c r="G821" s="294">
        <v>37235</v>
      </c>
      <c r="H821" s="294">
        <v>3391615</v>
      </c>
    </row>
    <row r="822" spans="1:8" s="291" customFormat="1" ht="11.25" x14ac:dyDescent="0.2">
      <c r="A822" s="295" t="s">
        <v>336</v>
      </c>
      <c r="B822" s="295" t="s">
        <v>80</v>
      </c>
      <c r="C822" s="295" t="s">
        <v>328</v>
      </c>
      <c r="D822" s="295" t="s">
        <v>17</v>
      </c>
      <c r="E822" s="295" t="s">
        <v>18</v>
      </c>
      <c r="F822" s="294">
        <v>960</v>
      </c>
      <c r="G822" s="294">
        <v>8835</v>
      </c>
      <c r="H822" s="294">
        <v>476890</v>
      </c>
    </row>
    <row r="823" spans="1:8" s="291" customFormat="1" ht="11.25" x14ac:dyDescent="0.2">
      <c r="A823" s="295" t="s">
        <v>336</v>
      </c>
      <c r="B823" s="295" t="s">
        <v>80</v>
      </c>
      <c r="C823" s="295" t="s">
        <v>328</v>
      </c>
      <c r="D823" s="295" t="s">
        <v>19</v>
      </c>
      <c r="E823" s="295" t="s">
        <v>20</v>
      </c>
      <c r="F823" s="294">
        <v>1405</v>
      </c>
      <c r="G823" s="294">
        <v>5170</v>
      </c>
      <c r="H823" s="294">
        <v>244105</v>
      </c>
    </row>
    <row r="824" spans="1:8" s="291" customFormat="1" ht="11.25" x14ac:dyDescent="0.2">
      <c r="A824" s="295" t="s">
        <v>336</v>
      </c>
      <c r="B824" s="295" t="s">
        <v>80</v>
      </c>
      <c r="C824" s="295" t="s">
        <v>328</v>
      </c>
      <c r="D824" s="295" t="s">
        <v>21</v>
      </c>
      <c r="E824" s="295" t="s">
        <v>22</v>
      </c>
      <c r="F824" s="294">
        <v>1025</v>
      </c>
      <c r="G824" s="294">
        <v>3835</v>
      </c>
      <c r="H824" s="294">
        <v>166980</v>
      </c>
    </row>
    <row r="825" spans="1:8" s="291" customFormat="1" ht="11.25" x14ac:dyDescent="0.2">
      <c r="A825" s="295" t="s">
        <v>336</v>
      </c>
      <c r="B825" s="295" t="s">
        <v>80</v>
      </c>
      <c r="C825" s="295" t="s">
        <v>328</v>
      </c>
      <c r="D825" s="295" t="s">
        <v>23</v>
      </c>
      <c r="E825" s="295" t="s">
        <v>32</v>
      </c>
      <c r="F825" s="294">
        <v>7255</v>
      </c>
      <c r="G825" s="294">
        <v>60650</v>
      </c>
      <c r="H825" s="294">
        <v>2766410</v>
      </c>
    </row>
    <row r="826" spans="1:8" s="291" customFormat="1" ht="11.25" x14ac:dyDescent="0.2">
      <c r="A826" s="295" t="s">
        <v>336</v>
      </c>
      <c r="B826" s="295" t="s">
        <v>80</v>
      </c>
      <c r="C826" s="295" t="s">
        <v>328</v>
      </c>
      <c r="D826" s="295" t="s">
        <v>24</v>
      </c>
      <c r="E826" s="295" t="s">
        <v>29</v>
      </c>
      <c r="F826" s="294">
        <v>4195</v>
      </c>
      <c r="G826" s="294">
        <v>29935</v>
      </c>
      <c r="H826" s="294">
        <v>1064795</v>
      </c>
    </row>
    <row r="827" spans="1:8" s="291" customFormat="1" ht="11.25" x14ac:dyDescent="0.2">
      <c r="A827" s="295" t="s">
        <v>336</v>
      </c>
      <c r="B827" s="295" t="s">
        <v>80</v>
      </c>
      <c r="C827" s="295" t="s">
        <v>328</v>
      </c>
      <c r="D827" s="295" t="s">
        <v>25</v>
      </c>
      <c r="E827" s="295" t="s">
        <v>26</v>
      </c>
      <c r="F827" s="294">
        <v>7135</v>
      </c>
      <c r="G827" s="294">
        <v>28325</v>
      </c>
      <c r="H827" s="294">
        <v>1414920</v>
      </c>
    </row>
    <row r="828" spans="1:8" s="291" customFormat="1" ht="11.25" x14ac:dyDescent="0.2">
      <c r="A828" s="295" t="s">
        <v>336</v>
      </c>
      <c r="B828" s="295" t="s">
        <v>79</v>
      </c>
      <c r="C828" s="295" t="s">
        <v>327</v>
      </c>
      <c r="D828" s="295" t="s">
        <v>1</v>
      </c>
      <c r="E828" s="295" t="s">
        <v>2</v>
      </c>
      <c r="F828" s="294">
        <v>680</v>
      </c>
      <c r="G828" s="294">
        <v>2220</v>
      </c>
      <c r="H828" s="294">
        <v>140905</v>
      </c>
    </row>
    <row r="829" spans="1:8" s="291" customFormat="1" ht="11.25" x14ac:dyDescent="0.2">
      <c r="A829" s="295" t="s">
        <v>336</v>
      </c>
      <c r="B829" s="295" t="s">
        <v>79</v>
      </c>
      <c r="C829" s="295" t="s">
        <v>327</v>
      </c>
      <c r="D829" s="295" t="s">
        <v>3</v>
      </c>
      <c r="E829" s="295" t="s">
        <v>31</v>
      </c>
      <c r="F829" s="294">
        <v>1510</v>
      </c>
      <c r="G829" s="294">
        <v>10920</v>
      </c>
      <c r="H829" s="294">
        <v>554925</v>
      </c>
    </row>
    <row r="830" spans="1:8" s="291" customFormat="1" ht="11.25" x14ac:dyDescent="0.2">
      <c r="A830" s="295" t="s">
        <v>336</v>
      </c>
      <c r="B830" s="295" t="s">
        <v>79</v>
      </c>
      <c r="C830" s="295" t="s">
        <v>327</v>
      </c>
      <c r="D830" s="295" t="s">
        <v>6</v>
      </c>
      <c r="E830" s="295" t="s">
        <v>139</v>
      </c>
      <c r="F830" s="294">
        <v>265</v>
      </c>
      <c r="G830" s="294">
        <v>7095</v>
      </c>
      <c r="H830" s="294">
        <v>276195</v>
      </c>
    </row>
    <row r="831" spans="1:8" s="291" customFormat="1" ht="11.25" x14ac:dyDescent="0.2">
      <c r="A831" s="295" t="s">
        <v>336</v>
      </c>
      <c r="B831" s="295" t="s">
        <v>79</v>
      </c>
      <c r="C831" s="295" t="s">
        <v>327</v>
      </c>
      <c r="D831" s="295" t="s">
        <v>7</v>
      </c>
      <c r="E831" s="295" t="s">
        <v>8</v>
      </c>
      <c r="F831" s="294">
        <v>120</v>
      </c>
      <c r="G831" s="294">
        <v>5155</v>
      </c>
      <c r="H831" s="294">
        <v>263670</v>
      </c>
    </row>
    <row r="832" spans="1:8" s="291" customFormat="1" ht="11.25" x14ac:dyDescent="0.2">
      <c r="A832" s="295" t="s">
        <v>336</v>
      </c>
      <c r="B832" s="295" t="s">
        <v>79</v>
      </c>
      <c r="C832" s="295" t="s">
        <v>327</v>
      </c>
      <c r="D832" s="295" t="s">
        <v>9</v>
      </c>
      <c r="E832" s="295" t="s">
        <v>138</v>
      </c>
      <c r="F832" s="294">
        <v>1870</v>
      </c>
      <c r="G832" s="294">
        <v>24035</v>
      </c>
      <c r="H832" s="294">
        <v>1029550</v>
      </c>
    </row>
    <row r="833" spans="1:8" s="291" customFormat="1" ht="11.25" x14ac:dyDescent="0.2">
      <c r="A833" s="295" t="s">
        <v>336</v>
      </c>
      <c r="B833" s="295" t="s">
        <v>79</v>
      </c>
      <c r="C833" s="295" t="s">
        <v>327</v>
      </c>
      <c r="D833" s="295" t="s">
        <v>10</v>
      </c>
      <c r="E833" s="295" t="s">
        <v>30</v>
      </c>
      <c r="F833" s="294">
        <v>235</v>
      </c>
      <c r="G833" s="294">
        <v>1845</v>
      </c>
      <c r="H833" s="294">
        <v>94375</v>
      </c>
    </row>
    <row r="834" spans="1:8" s="291" customFormat="1" ht="11.25" x14ac:dyDescent="0.2">
      <c r="A834" s="295" t="s">
        <v>336</v>
      </c>
      <c r="B834" s="295" t="s">
        <v>79</v>
      </c>
      <c r="C834" s="295" t="s">
        <v>327</v>
      </c>
      <c r="D834" s="295" t="s">
        <v>11</v>
      </c>
      <c r="E834" s="295" t="s">
        <v>12</v>
      </c>
      <c r="F834" s="294">
        <v>4990</v>
      </c>
      <c r="G834" s="294">
        <v>28865</v>
      </c>
      <c r="H834" s="294">
        <v>1072980</v>
      </c>
    </row>
    <row r="835" spans="1:8" s="291" customFormat="1" ht="11.25" x14ac:dyDescent="0.2">
      <c r="A835" s="295" t="s">
        <v>336</v>
      </c>
      <c r="B835" s="295" t="s">
        <v>79</v>
      </c>
      <c r="C835" s="295" t="s">
        <v>327</v>
      </c>
      <c r="D835" s="295" t="s">
        <v>13</v>
      </c>
      <c r="E835" s="295" t="s">
        <v>28</v>
      </c>
      <c r="F835" s="294">
        <v>11440</v>
      </c>
      <c r="G835" s="294">
        <v>54370</v>
      </c>
      <c r="H835" s="294">
        <v>2461675</v>
      </c>
    </row>
    <row r="836" spans="1:8" s="291" customFormat="1" ht="11.25" x14ac:dyDescent="0.2">
      <c r="A836" s="295" t="s">
        <v>336</v>
      </c>
      <c r="B836" s="295" t="s">
        <v>79</v>
      </c>
      <c r="C836" s="295" t="s">
        <v>327</v>
      </c>
      <c r="D836" s="295" t="s">
        <v>14</v>
      </c>
      <c r="E836" s="295" t="s">
        <v>137</v>
      </c>
      <c r="F836" s="294">
        <v>1130</v>
      </c>
      <c r="G836" s="294">
        <v>15100</v>
      </c>
      <c r="H836" s="294">
        <v>760695</v>
      </c>
    </row>
    <row r="837" spans="1:8" s="291" customFormat="1" ht="11.25" x14ac:dyDescent="0.2">
      <c r="A837" s="295" t="s">
        <v>336</v>
      </c>
      <c r="B837" s="295" t="s">
        <v>79</v>
      </c>
      <c r="C837" s="295" t="s">
        <v>327</v>
      </c>
      <c r="D837" s="295" t="s">
        <v>15</v>
      </c>
      <c r="E837" s="295" t="s">
        <v>16</v>
      </c>
      <c r="F837" s="294">
        <v>7145</v>
      </c>
      <c r="G837" s="294">
        <v>36115</v>
      </c>
      <c r="H837" s="294">
        <v>3286695</v>
      </c>
    </row>
    <row r="838" spans="1:8" s="291" customFormat="1" ht="11.25" x14ac:dyDescent="0.2">
      <c r="A838" s="295" t="s">
        <v>336</v>
      </c>
      <c r="B838" s="295" t="s">
        <v>79</v>
      </c>
      <c r="C838" s="295" t="s">
        <v>327</v>
      </c>
      <c r="D838" s="295" t="s">
        <v>17</v>
      </c>
      <c r="E838" s="295" t="s">
        <v>18</v>
      </c>
      <c r="F838" s="294">
        <v>730</v>
      </c>
      <c r="G838" s="294">
        <v>6210</v>
      </c>
      <c r="H838" s="294">
        <v>329620</v>
      </c>
    </row>
    <row r="839" spans="1:8" s="291" customFormat="1" ht="11.25" x14ac:dyDescent="0.2">
      <c r="A839" s="295" t="s">
        <v>336</v>
      </c>
      <c r="B839" s="295" t="s">
        <v>79</v>
      </c>
      <c r="C839" s="295" t="s">
        <v>327</v>
      </c>
      <c r="D839" s="295" t="s">
        <v>19</v>
      </c>
      <c r="E839" s="295" t="s">
        <v>20</v>
      </c>
      <c r="F839" s="294">
        <v>1190</v>
      </c>
      <c r="G839" s="294">
        <v>4100</v>
      </c>
      <c r="H839" s="294">
        <v>199780</v>
      </c>
    </row>
    <row r="840" spans="1:8" s="291" customFormat="1" ht="11.25" x14ac:dyDescent="0.2">
      <c r="A840" s="295" t="s">
        <v>336</v>
      </c>
      <c r="B840" s="295" t="s">
        <v>79</v>
      </c>
      <c r="C840" s="295" t="s">
        <v>327</v>
      </c>
      <c r="D840" s="295" t="s">
        <v>21</v>
      </c>
      <c r="E840" s="295" t="s">
        <v>22</v>
      </c>
      <c r="F840" s="294">
        <v>975</v>
      </c>
      <c r="G840" s="294">
        <v>3380</v>
      </c>
      <c r="H840" s="294">
        <v>154660</v>
      </c>
    </row>
    <row r="841" spans="1:8" s="291" customFormat="1" ht="11.25" x14ac:dyDescent="0.2">
      <c r="A841" s="295" t="s">
        <v>336</v>
      </c>
      <c r="B841" s="295" t="s">
        <v>79</v>
      </c>
      <c r="C841" s="295" t="s">
        <v>327</v>
      </c>
      <c r="D841" s="295" t="s">
        <v>23</v>
      </c>
      <c r="E841" s="295" t="s">
        <v>32</v>
      </c>
      <c r="F841" s="294">
        <v>5750</v>
      </c>
      <c r="G841" s="294">
        <v>40155</v>
      </c>
      <c r="H841" s="294">
        <v>1690115</v>
      </c>
    </row>
    <row r="842" spans="1:8" s="291" customFormat="1" ht="11.25" x14ac:dyDescent="0.2">
      <c r="A842" s="295" t="s">
        <v>336</v>
      </c>
      <c r="B842" s="295" t="s">
        <v>79</v>
      </c>
      <c r="C842" s="295" t="s">
        <v>327</v>
      </c>
      <c r="D842" s="295" t="s">
        <v>24</v>
      </c>
      <c r="E842" s="295" t="s">
        <v>29</v>
      </c>
      <c r="F842" s="294">
        <v>3465</v>
      </c>
      <c r="G842" s="294">
        <v>20445</v>
      </c>
      <c r="H842" s="294">
        <v>770505</v>
      </c>
    </row>
    <row r="843" spans="1:8" s="291" customFormat="1" ht="11.25" x14ac:dyDescent="0.2">
      <c r="A843" s="295" t="s">
        <v>336</v>
      </c>
      <c r="B843" s="295" t="s">
        <v>79</v>
      </c>
      <c r="C843" s="295" t="s">
        <v>327</v>
      </c>
      <c r="D843" s="295" t="s">
        <v>25</v>
      </c>
      <c r="E843" s="295" t="s">
        <v>26</v>
      </c>
      <c r="F843" s="294">
        <v>5620</v>
      </c>
      <c r="G843" s="294">
        <v>23165</v>
      </c>
      <c r="H843" s="294">
        <v>1175535</v>
      </c>
    </row>
    <row r="844" spans="1:8" s="291" customFormat="1" ht="11.25" x14ac:dyDescent="0.2">
      <c r="A844" s="295" t="s">
        <v>336</v>
      </c>
      <c r="B844" s="295" t="s">
        <v>78</v>
      </c>
      <c r="C844" s="295" t="s">
        <v>326</v>
      </c>
      <c r="D844" s="295" t="s">
        <v>1</v>
      </c>
      <c r="E844" s="295" t="s">
        <v>2</v>
      </c>
      <c r="F844" s="294">
        <v>1615</v>
      </c>
      <c r="G844" s="294">
        <v>4450</v>
      </c>
      <c r="H844" s="294">
        <v>255915</v>
      </c>
    </row>
    <row r="845" spans="1:8" s="291" customFormat="1" ht="11.25" x14ac:dyDescent="0.2">
      <c r="A845" s="295" t="s">
        <v>336</v>
      </c>
      <c r="B845" s="295" t="s">
        <v>78</v>
      </c>
      <c r="C845" s="295" t="s">
        <v>326</v>
      </c>
      <c r="D845" s="295" t="s">
        <v>3</v>
      </c>
      <c r="E845" s="295" t="s">
        <v>31</v>
      </c>
      <c r="F845" s="294">
        <v>2480</v>
      </c>
      <c r="G845" s="294">
        <v>14300</v>
      </c>
      <c r="H845" s="294">
        <v>766885</v>
      </c>
    </row>
    <row r="846" spans="1:8" s="291" customFormat="1" ht="11.25" x14ac:dyDescent="0.2">
      <c r="A846" s="295" t="s">
        <v>336</v>
      </c>
      <c r="B846" s="295" t="s">
        <v>78</v>
      </c>
      <c r="C846" s="295" t="s">
        <v>326</v>
      </c>
      <c r="D846" s="295" t="s">
        <v>4</v>
      </c>
      <c r="E846" s="295" t="s">
        <v>5</v>
      </c>
      <c r="F846" s="294">
        <v>0</v>
      </c>
      <c r="G846" s="294">
        <v>60</v>
      </c>
      <c r="H846" s="294">
        <v>2440</v>
      </c>
    </row>
    <row r="847" spans="1:8" s="291" customFormat="1" ht="11.25" x14ac:dyDescent="0.2">
      <c r="A847" s="295" t="s">
        <v>336</v>
      </c>
      <c r="B847" s="295" t="s">
        <v>78</v>
      </c>
      <c r="C847" s="295" t="s">
        <v>326</v>
      </c>
      <c r="D847" s="295" t="s">
        <v>6</v>
      </c>
      <c r="E847" s="295" t="s">
        <v>139</v>
      </c>
      <c r="F847" s="294">
        <v>510</v>
      </c>
      <c r="G847" s="294">
        <v>8640</v>
      </c>
      <c r="H847" s="294">
        <v>365980</v>
      </c>
    </row>
    <row r="848" spans="1:8" s="291" customFormat="1" ht="11.25" x14ac:dyDescent="0.2">
      <c r="A848" s="295" t="s">
        <v>336</v>
      </c>
      <c r="B848" s="295" t="s">
        <v>78</v>
      </c>
      <c r="C848" s="295" t="s">
        <v>326</v>
      </c>
      <c r="D848" s="295" t="s">
        <v>7</v>
      </c>
      <c r="E848" s="295" t="s">
        <v>8</v>
      </c>
      <c r="F848" s="294">
        <v>160</v>
      </c>
      <c r="G848" s="294">
        <v>10730</v>
      </c>
      <c r="H848" s="294">
        <v>474735</v>
      </c>
    </row>
    <row r="849" spans="1:8" s="291" customFormat="1" ht="11.25" x14ac:dyDescent="0.2">
      <c r="A849" s="295" t="s">
        <v>336</v>
      </c>
      <c r="B849" s="295" t="s">
        <v>78</v>
      </c>
      <c r="C849" s="295" t="s">
        <v>326</v>
      </c>
      <c r="D849" s="295" t="s">
        <v>9</v>
      </c>
      <c r="E849" s="295" t="s">
        <v>138</v>
      </c>
      <c r="F849" s="294">
        <v>3955</v>
      </c>
      <c r="G849" s="294">
        <v>45525</v>
      </c>
      <c r="H849" s="294">
        <v>2206100</v>
      </c>
    </row>
    <row r="850" spans="1:8" s="291" customFormat="1" ht="11.25" x14ac:dyDescent="0.2">
      <c r="A850" s="295" t="s">
        <v>336</v>
      </c>
      <c r="B850" s="295" t="s">
        <v>78</v>
      </c>
      <c r="C850" s="295" t="s">
        <v>326</v>
      </c>
      <c r="D850" s="295" t="s">
        <v>10</v>
      </c>
      <c r="E850" s="295" t="s">
        <v>30</v>
      </c>
      <c r="F850" s="294">
        <v>500</v>
      </c>
      <c r="G850" s="294">
        <v>3795</v>
      </c>
      <c r="H850" s="294">
        <v>182190</v>
      </c>
    </row>
    <row r="851" spans="1:8" s="291" customFormat="1" ht="11.25" x14ac:dyDescent="0.2">
      <c r="A851" s="295" t="s">
        <v>336</v>
      </c>
      <c r="B851" s="295" t="s">
        <v>78</v>
      </c>
      <c r="C851" s="295" t="s">
        <v>326</v>
      </c>
      <c r="D851" s="295" t="s">
        <v>11</v>
      </c>
      <c r="E851" s="295" t="s">
        <v>12</v>
      </c>
      <c r="F851" s="294">
        <v>9515</v>
      </c>
      <c r="G851" s="294">
        <v>50785</v>
      </c>
      <c r="H851" s="294">
        <v>1957680</v>
      </c>
    </row>
    <row r="852" spans="1:8" s="291" customFormat="1" ht="11.25" x14ac:dyDescent="0.2">
      <c r="A852" s="295" t="s">
        <v>336</v>
      </c>
      <c r="B852" s="295" t="s">
        <v>78</v>
      </c>
      <c r="C852" s="295" t="s">
        <v>326</v>
      </c>
      <c r="D852" s="295" t="s">
        <v>13</v>
      </c>
      <c r="E852" s="295" t="s">
        <v>28</v>
      </c>
      <c r="F852" s="294">
        <v>21800</v>
      </c>
      <c r="G852" s="294">
        <v>100545</v>
      </c>
      <c r="H852" s="294">
        <v>4794590</v>
      </c>
    </row>
    <row r="853" spans="1:8" s="291" customFormat="1" ht="11.25" x14ac:dyDescent="0.2">
      <c r="A853" s="295" t="s">
        <v>336</v>
      </c>
      <c r="B853" s="295" t="s">
        <v>78</v>
      </c>
      <c r="C853" s="295" t="s">
        <v>326</v>
      </c>
      <c r="D853" s="295" t="s">
        <v>14</v>
      </c>
      <c r="E853" s="295" t="s">
        <v>137</v>
      </c>
      <c r="F853" s="294">
        <v>2235</v>
      </c>
      <c r="G853" s="294">
        <v>24965</v>
      </c>
      <c r="H853" s="294">
        <v>1165440</v>
      </c>
    </row>
    <row r="854" spans="1:8" s="291" customFormat="1" ht="11.25" x14ac:dyDescent="0.2">
      <c r="A854" s="295" t="s">
        <v>336</v>
      </c>
      <c r="B854" s="295" t="s">
        <v>78</v>
      </c>
      <c r="C854" s="295" t="s">
        <v>326</v>
      </c>
      <c r="D854" s="295" t="s">
        <v>15</v>
      </c>
      <c r="E854" s="295" t="s">
        <v>16</v>
      </c>
      <c r="F854" s="294">
        <v>11730</v>
      </c>
      <c r="G854" s="294">
        <v>64825</v>
      </c>
      <c r="H854" s="294">
        <v>6099825</v>
      </c>
    </row>
    <row r="855" spans="1:8" s="291" customFormat="1" ht="11.25" x14ac:dyDescent="0.2">
      <c r="A855" s="295" t="s">
        <v>336</v>
      </c>
      <c r="B855" s="295" t="s">
        <v>78</v>
      </c>
      <c r="C855" s="295" t="s">
        <v>326</v>
      </c>
      <c r="D855" s="295" t="s">
        <v>17</v>
      </c>
      <c r="E855" s="295" t="s">
        <v>18</v>
      </c>
      <c r="F855" s="294">
        <v>1335</v>
      </c>
      <c r="G855" s="294">
        <v>9530</v>
      </c>
      <c r="H855" s="294">
        <v>572010</v>
      </c>
    </row>
    <row r="856" spans="1:8" s="291" customFormat="1" ht="11.25" x14ac:dyDescent="0.2">
      <c r="A856" s="295" t="s">
        <v>336</v>
      </c>
      <c r="B856" s="295" t="s">
        <v>78</v>
      </c>
      <c r="C856" s="295" t="s">
        <v>326</v>
      </c>
      <c r="D856" s="295" t="s">
        <v>19</v>
      </c>
      <c r="E856" s="295" t="s">
        <v>20</v>
      </c>
      <c r="F856" s="294">
        <v>2565</v>
      </c>
      <c r="G856" s="294">
        <v>8395</v>
      </c>
      <c r="H856" s="294">
        <v>410245</v>
      </c>
    </row>
    <row r="857" spans="1:8" s="291" customFormat="1" ht="11.25" x14ac:dyDescent="0.2">
      <c r="A857" s="295" t="s">
        <v>336</v>
      </c>
      <c r="B857" s="295" t="s">
        <v>78</v>
      </c>
      <c r="C857" s="295" t="s">
        <v>326</v>
      </c>
      <c r="D857" s="295" t="s">
        <v>21</v>
      </c>
      <c r="E857" s="295" t="s">
        <v>22</v>
      </c>
      <c r="F857" s="294">
        <v>2395</v>
      </c>
      <c r="G857" s="294">
        <v>7315</v>
      </c>
      <c r="H857" s="294">
        <v>354880</v>
      </c>
    </row>
    <row r="858" spans="1:8" s="291" customFormat="1" ht="11.25" x14ac:dyDescent="0.2">
      <c r="A858" s="295" t="s">
        <v>336</v>
      </c>
      <c r="B858" s="295" t="s">
        <v>78</v>
      </c>
      <c r="C858" s="295" t="s">
        <v>326</v>
      </c>
      <c r="D858" s="295" t="s">
        <v>23</v>
      </c>
      <c r="E858" s="295" t="s">
        <v>32</v>
      </c>
      <c r="F858" s="294">
        <v>10840</v>
      </c>
      <c r="G858" s="294">
        <v>72575</v>
      </c>
      <c r="H858" s="294">
        <v>3316635</v>
      </c>
    </row>
    <row r="859" spans="1:8" s="291" customFormat="1" ht="11.25" x14ac:dyDescent="0.2">
      <c r="A859" s="295" t="s">
        <v>336</v>
      </c>
      <c r="B859" s="295" t="s">
        <v>78</v>
      </c>
      <c r="C859" s="295" t="s">
        <v>326</v>
      </c>
      <c r="D859" s="295" t="s">
        <v>24</v>
      </c>
      <c r="E859" s="295" t="s">
        <v>29</v>
      </c>
      <c r="F859" s="294">
        <v>6845</v>
      </c>
      <c r="G859" s="294">
        <v>40475</v>
      </c>
      <c r="H859" s="294">
        <v>1501400</v>
      </c>
    </row>
    <row r="860" spans="1:8" s="291" customFormat="1" ht="11.25" x14ac:dyDescent="0.2">
      <c r="A860" s="295" t="s">
        <v>336</v>
      </c>
      <c r="B860" s="295" t="s">
        <v>78</v>
      </c>
      <c r="C860" s="295" t="s">
        <v>326</v>
      </c>
      <c r="D860" s="295" t="s">
        <v>25</v>
      </c>
      <c r="E860" s="295" t="s">
        <v>26</v>
      </c>
      <c r="F860" s="294">
        <v>10290</v>
      </c>
      <c r="G860" s="294">
        <v>39915</v>
      </c>
      <c r="H860" s="294">
        <v>2213510</v>
      </c>
    </row>
    <row r="861" spans="1:8" s="291" customFormat="1" ht="11.25" x14ac:dyDescent="0.2">
      <c r="A861" s="295" t="s">
        <v>336</v>
      </c>
      <c r="B861" s="295" t="s">
        <v>144</v>
      </c>
      <c r="C861" s="295" t="s">
        <v>325</v>
      </c>
      <c r="D861" s="295" t="s">
        <v>1</v>
      </c>
      <c r="E861" s="295" t="s">
        <v>2</v>
      </c>
      <c r="F861" s="294">
        <v>1135</v>
      </c>
      <c r="G861" s="294">
        <v>2920</v>
      </c>
      <c r="H861" s="294">
        <v>170220</v>
      </c>
    </row>
    <row r="862" spans="1:8" s="291" customFormat="1" ht="11.25" x14ac:dyDescent="0.2">
      <c r="A862" s="295" t="s">
        <v>336</v>
      </c>
      <c r="B862" s="295" t="s">
        <v>144</v>
      </c>
      <c r="C862" s="295" t="s">
        <v>325</v>
      </c>
      <c r="D862" s="295" t="s">
        <v>3</v>
      </c>
      <c r="E862" s="295" t="s">
        <v>31</v>
      </c>
      <c r="F862" s="294">
        <v>2465</v>
      </c>
      <c r="G862" s="294">
        <v>12250</v>
      </c>
      <c r="H862" s="294">
        <v>691780</v>
      </c>
    </row>
    <row r="863" spans="1:8" s="291" customFormat="1" ht="11.25" x14ac:dyDescent="0.2">
      <c r="A863" s="295" t="s">
        <v>336</v>
      </c>
      <c r="B863" s="295" t="s">
        <v>144</v>
      </c>
      <c r="C863" s="295" t="s">
        <v>325</v>
      </c>
      <c r="D863" s="295" t="s">
        <v>4</v>
      </c>
      <c r="E863" s="295" t="s">
        <v>5</v>
      </c>
      <c r="F863" s="294">
        <v>0</v>
      </c>
      <c r="G863" s="294">
        <v>0</v>
      </c>
      <c r="H863" s="294">
        <v>125</v>
      </c>
    </row>
    <row r="864" spans="1:8" s="291" customFormat="1" ht="11.25" x14ac:dyDescent="0.2">
      <c r="A864" s="295" t="s">
        <v>336</v>
      </c>
      <c r="B864" s="295" t="s">
        <v>144</v>
      </c>
      <c r="C864" s="295" t="s">
        <v>325</v>
      </c>
      <c r="D864" s="295" t="s">
        <v>6</v>
      </c>
      <c r="E864" s="295" t="s">
        <v>139</v>
      </c>
      <c r="F864" s="294">
        <v>485</v>
      </c>
      <c r="G864" s="294">
        <v>8810</v>
      </c>
      <c r="H864" s="294">
        <v>434550</v>
      </c>
    </row>
    <row r="865" spans="1:8" s="291" customFormat="1" ht="11.25" x14ac:dyDescent="0.2">
      <c r="A865" s="295" t="s">
        <v>336</v>
      </c>
      <c r="B865" s="295" t="s">
        <v>144</v>
      </c>
      <c r="C865" s="295" t="s">
        <v>325</v>
      </c>
      <c r="D865" s="295" t="s">
        <v>7</v>
      </c>
      <c r="E865" s="295" t="s">
        <v>8</v>
      </c>
      <c r="F865" s="294">
        <v>160</v>
      </c>
      <c r="G865" s="294">
        <v>22120</v>
      </c>
      <c r="H865" s="294">
        <v>765805</v>
      </c>
    </row>
    <row r="866" spans="1:8" s="291" customFormat="1" ht="11.25" x14ac:dyDescent="0.2">
      <c r="A866" s="295" t="s">
        <v>336</v>
      </c>
      <c r="B866" s="295" t="s">
        <v>144</v>
      </c>
      <c r="C866" s="295" t="s">
        <v>325</v>
      </c>
      <c r="D866" s="295" t="s">
        <v>9</v>
      </c>
      <c r="E866" s="295" t="s">
        <v>138</v>
      </c>
      <c r="F866" s="294">
        <v>3520</v>
      </c>
      <c r="G866" s="294">
        <v>34265</v>
      </c>
      <c r="H866" s="294">
        <v>1706125</v>
      </c>
    </row>
    <row r="867" spans="1:8" s="291" customFormat="1" ht="11.25" x14ac:dyDescent="0.2">
      <c r="A867" s="295" t="s">
        <v>336</v>
      </c>
      <c r="B867" s="295" t="s">
        <v>144</v>
      </c>
      <c r="C867" s="295" t="s">
        <v>325</v>
      </c>
      <c r="D867" s="295" t="s">
        <v>10</v>
      </c>
      <c r="E867" s="295" t="s">
        <v>30</v>
      </c>
      <c r="F867" s="294">
        <v>460</v>
      </c>
      <c r="G867" s="294">
        <v>3360</v>
      </c>
      <c r="H867" s="294">
        <v>176730</v>
      </c>
    </row>
    <row r="868" spans="1:8" s="291" customFormat="1" ht="11.25" x14ac:dyDescent="0.2">
      <c r="A868" s="295" t="s">
        <v>336</v>
      </c>
      <c r="B868" s="295" t="s">
        <v>144</v>
      </c>
      <c r="C868" s="295" t="s">
        <v>325</v>
      </c>
      <c r="D868" s="295" t="s">
        <v>11</v>
      </c>
      <c r="E868" s="295" t="s">
        <v>12</v>
      </c>
      <c r="F868" s="294">
        <v>10025</v>
      </c>
      <c r="G868" s="294">
        <v>50795</v>
      </c>
      <c r="H868" s="294">
        <v>2306530</v>
      </c>
    </row>
    <row r="869" spans="1:8" s="291" customFormat="1" ht="11.25" x14ac:dyDescent="0.2">
      <c r="A869" s="295" t="s">
        <v>336</v>
      </c>
      <c r="B869" s="295" t="s">
        <v>144</v>
      </c>
      <c r="C869" s="295" t="s">
        <v>325</v>
      </c>
      <c r="D869" s="295" t="s">
        <v>13</v>
      </c>
      <c r="E869" s="295" t="s">
        <v>28</v>
      </c>
      <c r="F869" s="294">
        <v>21600</v>
      </c>
      <c r="G869" s="294">
        <v>98730</v>
      </c>
      <c r="H869" s="294">
        <v>4964305</v>
      </c>
    </row>
    <row r="870" spans="1:8" s="291" customFormat="1" ht="11.25" x14ac:dyDescent="0.2">
      <c r="A870" s="295" t="s">
        <v>336</v>
      </c>
      <c r="B870" s="295" t="s">
        <v>144</v>
      </c>
      <c r="C870" s="295" t="s">
        <v>325</v>
      </c>
      <c r="D870" s="295" t="s">
        <v>14</v>
      </c>
      <c r="E870" s="295" t="s">
        <v>137</v>
      </c>
      <c r="F870" s="294">
        <v>2330</v>
      </c>
      <c r="G870" s="294">
        <v>24165</v>
      </c>
      <c r="H870" s="294">
        <v>1243465</v>
      </c>
    </row>
    <row r="871" spans="1:8" s="291" customFormat="1" ht="11.25" x14ac:dyDescent="0.2">
      <c r="A871" s="295" t="s">
        <v>336</v>
      </c>
      <c r="B871" s="295" t="s">
        <v>144</v>
      </c>
      <c r="C871" s="295" t="s">
        <v>325</v>
      </c>
      <c r="D871" s="295" t="s">
        <v>15</v>
      </c>
      <c r="E871" s="295" t="s">
        <v>16</v>
      </c>
      <c r="F871" s="294">
        <v>12525</v>
      </c>
      <c r="G871" s="294">
        <v>66175</v>
      </c>
      <c r="H871" s="294">
        <v>6071055</v>
      </c>
    </row>
    <row r="872" spans="1:8" s="291" customFormat="1" ht="11.25" x14ac:dyDescent="0.2">
      <c r="A872" s="295" t="s">
        <v>336</v>
      </c>
      <c r="B872" s="295" t="s">
        <v>144</v>
      </c>
      <c r="C872" s="295" t="s">
        <v>325</v>
      </c>
      <c r="D872" s="295" t="s">
        <v>17</v>
      </c>
      <c r="E872" s="295" t="s">
        <v>18</v>
      </c>
      <c r="F872" s="294">
        <v>1590</v>
      </c>
      <c r="G872" s="294">
        <v>13490</v>
      </c>
      <c r="H872" s="294">
        <v>883210</v>
      </c>
    </row>
    <row r="873" spans="1:8" s="291" customFormat="1" ht="11.25" x14ac:dyDescent="0.2">
      <c r="A873" s="295" t="s">
        <v>336</v>
      </c>
      <c r="B873" s="295" t="s">
        <v>144</v>
      </c>
      <c r="C873" s="295" t="s">
        <v>325</v>
      </c>
      <c r="D873" s="295" t="s">
        <v>19</v>
      </c>
      <c r="E873" s="295" t="s">
        <v>20</v>
      </c>
      <c r="F873" s="294">
        <v>2540</v>
      </c>
      <c r="G873" s="294">
        <v>7985</v>
      </c>
      <c r="H873" s="294">
        <v>385060</v>
      </c>
    </row>
    <row r="874" spans="1:8" s="291" customFormat="1" ht="11.25" x14ac:dyDescent="0.2">
      <c r="A874" s="295" t="s">
        <v>336</v>
      </c>
      <c r="B874" s="295" t="s">
        <v>144</v>
      </c>
      <c r="C874" s="295" t="s">
        <v>325</v>
      </c>
      <c r="D874" s="295" t="s">
        <v>21</v>
      </c>
      <c r="E874" s="295" t="s">
        <v>22</v>
      </c>
      <c r="F874" s="294">
        <v>2410</v>
      </c>
      <c r="G874" s="294">
        <v>7685</v>
      </c>
      <c r="H874" s="294">
        <v>405490</v>
      </c>
    </row>
    <row r="875" spans="1:8" s="291" customFormat="1" ht="11.25" x14ac:dyDescent="0.2">
      <c r="A875" s="295" t="s">
        <v>336</v>
      </c>
      <c r="B875" s="295" t="s">
        <v>144</v>
      </c>
      <c r="C875" s="295" t="s">
        <v>325</v>
      </c>
      <c r="D875" s="295" t="s">
        <v>23</v>
      </c>
      <c r="E875" s="295" t="s">
        <v>32</v>
      </c>
      <c r="F875" s="294">
        <v>11965</v>
      </c>
      <c r="G875" s="294">
        <v>92005</v>
      </c>
      <c r="H875" s="294">
        <v>4505785</v>
      </c>
    </row>
    <row r="876" spans="1:8" s="291" customFormat="1" ht="11.25" x14ac:dyDescent="0.2">
      <c r="A876" s="295" t="s">
        <v>336</v>
      </c>
      <c r="B876" s="295" t="s">
        <v>144</v>
      </c>
      <c r="C876" s="295" t="s">
        <v>325</v>
      </c>
      <c r="D876" s="295" t="s">
        <v>24</v>
      </c>
      <c r="E876" s="295" t="s">
        <v>29</v>
      </c>
      <c r="F876" s="294">
        <v>7655</v>
      </c>
      <c r="G876" s="294">
        <v>46745</v>
      </c>
      <c r="H876" s="294">
        <v>1875760</v>
      </c>
    </row>
    <row r="877" spans="1:8" s="291" customFormat="1" ht="11.25" x14ac:dyDescent="0.2">
      <c r="A877" s="295" t="s">
        <v>336</v>
      </c>
      <c r="B877" s="295" t="s">
        <v>144</v>
      </c>
      <c r="C877" s="295" t="s">
        <v>325</v>
      </c>
      <c r="D877" s="295" t="s">
        <v>25</v>
      </c>
      <c r="E877" s="295" t="s">
        <v>26</v>
      </c>
      <c r="F877" s="294">
        <v>10030</v>
      </c>
      <c r="G877" s="294">
        <v>43165</v>
      </c>
      <c r="H877" s="294">
        <v>2426600</v>
      </c>
    </row>
    <row r="878" spans="1:8" s="291" customFormat="1" ht="11.25" x14ac:dyDescent="0.2">
      <c r="A878" s="295" t="s">
        <v>336</v>
      </c>
      <c r="B878" s="295" t="s">
        <v>77</v>
      </c>
      <c r="C878" s="295" t="s">
        <v>324</v>
      </c>
      <c r="D878" s="295" t="s">
        <v>1</v>
      </c>
      <c r="E878" s="295" t="s">
        <v>2</v>
      </c>
      <c r="F878" s="294">
        <v>640</v>
      </c>
      <c r="G878" s="294">
        <v>1505</v>
      </c>
      <c r="H878" s="294">
        <v>78845</v>
      </c>
    </row>
    <row r="879" spans="1:8" s="291" customFormat="1" ht="11.25" x14ac:dyDescent="0.2">
      <c r="A879" s="295" t="s">
        <v>336</v>
      </c>
      <c r="B879" s="295" t="s">
        <v>77</v>
      </c>
      <c r="C879" s="295" t="s">
        <v>324</v>
      </c>
      <c r="D879" s="295" t="s">
        <v>3</v>
      </c>
      <c r="E879" s="295" t="s">
        <v>31</v>
      </c>
      <c r="F879" s="294">
        <v>3150</v>
      </c>
      <c r="G879" s="294">
        <v>17590</v>
      </c>
      <c r="H879" s="294">
        <v>1003255</v>
      </c>
    </row>
    <row r="880" spans="1:8" s="291" customFormat="1" ht="11.25" x14ac:dyDescent="0.2">
      <c r="A880" s="295" t="s">
        <v>336</v>
      </c>
      <c r="B880" s="295" t="s">
        <v>77</v>
      </c>
      <c r="C880" s="295" t="s">
        <v>324</v>
      </c>
      <c r="D880" s="295" t="s">
        <v>6</v>
      </c>
      <c r="E880" s="295" t="s">
        <v>139</v>
      </c>
      <c r="F880" s="294">
        <v>1160</v>
      </c>
      <c r="G880" s="294">
        <v>27065</v>
      </c>
      <c r="H880" s="294">
        <v>1134665</v>
      </c>
    </row>
    <row r="881" spans="1:8" s="291" customFormat="1" ht="11.25" x14ac:dyDescent="0.2">
      <c r="A881" s="295" t="s">
        <v>336</v>
      </c>
      <c r="B881" s="295" t="s">
        <v>77</v>
      </c>
      <c r="C881" s="295" t="s">
        <v>324</v>
      </c>
      <c r="D881" s="295" t="s">
        <v>7</v>
      </c>
      <c r="E881" s="295" t="s">
        <v>8</v>
      </c>
      <c r="F881" s="294">
        <v>245</v>
      </c>
      <c r="G881" s="294">
        <v>10760</v>
      </c>
      <c r="H881" s="294">
        <v>565760</v>
      </c>
    </row>
    <row r="882" spans="1:8" s="291" customFormat="1" ht="11.25" x14ac:dyDescent="0.2">
      <c r="A882" s="295" t="s">
        <v>336</v>
      </c>
      <c r="B882" s="295" t="s">
        <v>77</v>
      </c>
      <c r="C882" s="295" t="s">
        <v>324</v>
      </c>
      <c r="D882" s="295" t="s">
        <v>9</v>
      </c>
      <c r="E882" s="295" t="s">
        <v>138</v>
      </c>
      <c r="F882" s="294">
        <v>7395</v>
      </c>
      <c r="G882" s="294">
        <v>91980</v>
      </c>
      <c r="H882" s="294">
        <v>4478630</v>
      </c>
    </row>
    <row r="883" spans="1:8" s="291" customFormat="1" ht="11.25" x14ac:dyDescent="0.2">
      <c r="A883" s="295" t="s">
        <v>336</v>
      </c>
      <c r="B883" s="295" t="s">
        <v>77</v>
      </c>
      <c r="C883" s="295" t="s">
        <v>324</v>
      </c>
      <c r="D883" s="295" t="s">
        <v>10</v>
      </c>
      <c r="E883" s="295" t="s">
        <v>30</v>
      </c>
      <c r="F883" s="294">
        <v>655</v>
      </c>
      <c r="G883" s="294">
        <v>5480</v>
      </c>
      <c r="H883" s="294">
        <v>254475</v>
      </c>
    </row>
    <row r="884" spans="1:8" s="291" customFormat="1" ht="11.25" x14ac:dyDescent="0.2">
      <c r="A884" s="295" t="s">
        <v>336</v>
      </c>
      <c r="B884" s="295" t="s">
        <v>77</v>
      </c>
      <c r="C884" s="295" t="s">
        <v>324</v>
      </c>
      <c r="D884" s="295" t="s">
        <v>11</v>
      </c>
      <c r="E884" s="295" t="s">
        <v>12</v>
      </c>
      <c r="F884" s="294">
        <v>13240</v>
      </c>
      <c r="G884" s="294">
        <v>72365</v>
      </c>
      <c r="H884" s="294">
        <v>3135005</v>
      </c>
    </row>
    <row r="885" spans="1:8" s="291" customFormat="1" ht="11.25" x14ac:dyDescent="0.2">
      <c r="A885" s="295" t="s">
        <v>336</v>
      </c>
      <c r="B885" s="295" t="s">
        <v>77</v>
      </c>
      <c r="C885" s="295" t="s">
        <v>324</v>
      </c>
      <c r="D885" s="295" t="s">
        <v>13</v>
      </c>
      <c r="E885" s="295" t="s">
        <v>28</v>
      </c>
      <c r="F885" s="294">
        <v>28950</v>
      </c>
      <c r="G885" s="294">
        <v>147330</v>
      </c>
      <c r="H885" s="294">
        <v>7174250</v>
      </c>
    </row>
    <row r="886" spans="1:8" s="291" customFormat="1" ht="11.25" x14ac:dyDescent="0.2">
      <c r="A886" s="295" t="s">
        <v>336</v>
      </c>
      <c r="B886" s="295" t="s">
        <v>77</v>
      </c>
      <c r="C886" s="295" t="s">
        <v>324</v>
      </c>
      <c r="D886" s="295" t="s">
        <v>14</v>
      </c>
      <c r="E886" s="295" t="s">
        <v>137</v>
      </c>
      <c r="F886" s="294">
        <v>3650</v>
      </c>
      <c r="G886" s="294">
        <v>41795</v>
      </c>
      <c r="H886" s="294">
        <v>2001460</v>
      </c>
    </row>
    <row r="887" spans="1:8" s="291" customFormat="1" ht="11.25" x14ac:dyDescent="0.2">
      <c r="A887" s="295" t="s">
        <v>336</v>
      </c>
      <c r="B887" s="295" t="s">
        <v>77</v>
      </c>
      <c r="C887" s="295" t="s">
        <v>324</v>
      </c>
      <c r="D887" s="295" t="s">
        <v>15</v>
      </c>
      <c r="E887" s="295" t="s">
        <v>16</v>
      </c>
      <c r="F887" s="294">
        <v>17015</v>
      </c>
      <c r="G887" s="294">
        <v>91115</v>
      </c>
      <c r="H887" s="294">
        <v>8082630</v>
      </c>
    </row>
    <row r="888" spans="1:8" s="291" customFormat="1" ht="11.25" x14ac:dyDescent="0.2">
      <c r="A888" s="295" t="s">
        <v>336</v>
      </c>
      <c r="B888" s="295" t="s">
        <v>77</v>
      </c>
      <c r="C888" s="295" t="s">
        <v>324</v>
      </c>
      <c r="D888" s="295" t="s">
        <v>17</v>
      </c>
      <c r="E888" s="295" t="s">
        <v>18</v>
      </c>
      <c r="F888" s="294">
        <v>2360</v>
      </c>
      <c r="G888" s="294">
        <v>18680</v>
      </c>
      <c r="H888" s="294">
        <v>1124235</v>
      </c>
    </row>
    <row r="889" spans="1:8" s="291" customFormat="1" ht="11.25" x14ac:dyDescent="0.2">
      <c r="A889" s="295" t="s">
        <v>336</v>
      </c>
      <c r="B889" s="295" t="s">
        <v>77</v>
      </c>
      <c r="C889" s="295" t="s">
        <v>324</v>
      </c>
      <c r="D889" s="295" t="s">
        <v>19</v>
      </c>
      <c r="E889" s="295" t="s">
        <v>20</v>
      </c>
      <c r="F889" s="294">
        <v>3355</v>
      </c>
      <c r="G889" s="294">
        <v>12310</v>
      </c>
      <c r="H889" s="294">
        <v>693600</v>
      </c>
    </row>
    <row r="890" spans="1:8" s="291" customFormat="1" ht="11.25" x14ac:dyDescent="0.2">
      <c r="A890" s="295" t="s">
        <v>336</v>
      </c>
      <c r="B890" s="295" t="s">
        <v>77</v>
      </c>
      <c r="C890" s="295" t="s">
        <v>324</v>
      </c>
      <c r="D890" s="295" t="s">
        <v>21</v>
      </c>
      <c r="E890" s="295" t="s">
        <v>22</v>
      </c>
      <c r="F890" s="294">
        <v>2575</v>
      </c>
      <c r="G890" s="294">
        <v>9700</v>
      </c>
      <c r="H890" s="294">
        <v>457255</v>
      </c>
    </row>
    <row r="891" spans="1:8" s="291" customFormat="1" ht="11.25" x14ac:dyDescent="0.2">
      <c r="A891" s="295" t="s">
        <v>336</v>
      </c>
      <c r="B891" s="295" t="s">
        <v>77</v>
      </c>
      <c r="C891" s="295" t="s">
        <v>324</v>
      </c>
      <c r="D891" s="295" t="s">
        <v>23</v>
      </c>
      <c r="E891" s="295" t="s">
        <v>32</v>
      </c>
      <c r="F891" s="294">
        <v>17320</v>
      </c>
      <c r="G891" s="294">
        <v>129690</v>
      </c>
      <c r="H891" s="294">
        <v>6160100</v>
      </c>
    </row>
    <row r="892" spans="1:8" s="291" customFormat="1" ht="11.25" x14ac:dyDescent="0.2">
      <c r="A892" s="295" t="s">
        <v>336</v>
      </c>
      <c r="B892" s="295" t="s">
        <v>77</v>
      </c>
      <c r="C892" s="295" t="s">
        <v>324</v>
      </c>
      <c r="D892" s="295" t="s">
        <v>24</v>
      </c>
      <c r="E892" s="295" t="s">
        <v>29</v>
      </c>
      <c r="F892" s="294">
        <v>9775</v>
      </c>
      <c r="G892" s="294">
        <v>61485</v>
      </c>
      <c r="H892" s="294">
        <v>2482100</v>
      </c>
    </row>
    <row r="893" spans="1:8" s="291" customFormat="1" ht="11.25" x14ac:dyDescent="0.2">
      <c r="A893" s="295" t="s">
        <v>336</v>
      </c>
      <c r="B893" s="295" t="s">
        <v>77</v>
      </c>
      <c r="C893" s="295" t="s">
        <v>324</v>
      </c>
      <c r="D893" s="295" t="s">
        <v>25</v>
      </c>
      <c r="E893" s="295" t="s">
        <v>26</v>
      </c>
      <c r="F893" s="294">
        <v>14045</v>
      </c>
      <c r="G893" s="294">
        <v>58800</v>
      </c>
      <c r="H893" s="294">
        <v>3156320</v>
      </c>
    </row>
    <row r="894" spans="1:8" s="291" customFormat="1" ht="11.25" x14ac:dyDescent="0.2">
      <c r="A894" s="295" t="s">
        <v>336</v>
      </c>
      <c r="B894" s="295" t="s">
        <v>76</v>
      </c>
      <c r="C894" s="295" t="s">
        <v>323</v>
      </c>
      <c r="D894" s="295" t="s">
        <v>1</v>
      </c>
      <c r="E894" s="295" t="s">
        <v>2</v>
      </c>
      <c r="F894" s="294">
        <v>760</v>
      </c>
      <c r="G894" s="294">
        <v>1795</v>
      </c>
      <c r="H894" s="294">
        <v>111285</v>
      </c>
    </row>
    <row r="895" spans="1:8" s="291" customFormat="1" ht="11.25" x14ac:dyDescent="0.2">
      <c r="A895" s="295" t="s">
        <v>336</v>
      </c>
      <c r="B895" s="295" t="s">
        <v>76</v>
      </c>
      <c r="C895" s="295" t="s">
        <v>323</v>
      </c>
      <c r="D895" s="295" t="s">
        <v>3</v>
      </c>
      <c r="E895" s="295" t="s">
        <v>31</v>
      </c>
      <c r="F895" s="294">
        <v>2115</v>
      </c>
      <c r="G895" s="294">
        <v>9855</v>
      </c>
      <c r="H895" s="294">
        <v>637150</v>
      </c>
    </row>
    <row r="896" spans="1:8" s="291" customFormat="1" ht="11.25" x14ac:dyDescent="0.2">
      <c r="A896" s="295" t="s">
        <v>336</v>
      </c>
      <c r="B896" s="295" t="s">
        <v>76</v>
      </c>
      <c r="C896" s="295" t="s">
        <v>323</v>
      </c>
      <c r="D896" s="295" t="s">
        <v>4</v>
      </c>
      <c r="E896" s="295" t="s">
        <v>5</v>
      </c>
      <c r="F896" s="294">
        <v>0</v>
      </c>
      <c r="G896" s="294">
        <v>10</v>
      </c>
      <c r="H896" s="294">
        <v>385</v>
      </c>
    </row>
    <row r="897" spans="1:8" s="291" customFormat="1" ht="11.25" x14ac:dyDescent="0.2">
      <c r="A897" s="295" t="s">
        <v>336</v>
      </c>
      <c r="B897" s="295" t="s">
        <v>76</v>
      </c>
      <c r="C897" s="295" t="s">
        <v>323</v>
      </c>
      <c r="D897" s="295" t="s">
        <v>6</v>
      </c>
      <c r="E897" s="295" t="s">
        <v>139</v>
      </c>
      <c r="F897" s="294">
        <v>345</v>
      </c>
      <c r="G897" s="294">
        <v>3830</v>
      </c>
      <c r="H897" s="294">
        <v>180830</v>
      </c>
    </row>
    <row r="898" spans="1:8" s="291" customFormat="1" ht="11.25" x14ac:dyDescent="0.2">
      <c r="A898" s="295" t="s">
        <v>336</v>
      </c>
      <c r="B898" s="295" t="s">
        <v>76</v>
      </c>
      <c r="C898" s="295" t="s">
        <v>323</v>
      </c>
      <c r="D898" s="295" t="s">
        <v>7</v>
      </c>
      <c r="E898" s="295" t="s">
        <v>8</v>
      </c>
      <c r="F898" s="294">
        <v>85</v>
      </c>
      <c r="G898" s="294">
        <v>3125</v>
      </c>
      <c r="H898" s="294">
        <v>126070</v>
      </c>
    </row>
    <row r="899" spans="1:8" s="291" customFormat="1" ht="11.25" x14ac:dyDescent="0.2">
      <c r="A899" s="295" t="s">
        <v>336</v>
      </c>
      <c r="B899" s="295" t="s">
        <v>76</v>
      </c>
      <c r="C899" s="295" t="s">
        <v>323</v>
      </c>
      <c r="D899" s="295" t="s">
        <v>9</v>
      </c>
      <c r="E899" s="295" t="s">
        <v>138</v>
      </c>
      <c r="F899" s="294">
        <v>3120</v>
      </c>
      <c r="G899" s="294">
        <v>23595</v>
      </c>
      <c r="H899" s="294">
        <v>1260150</v>
      </c>
    </row>
    <row r="900" spans="1:8" s="291" customFormat="1" ht="11.25" x14ac:dyDescent="0.2">
      <c r="A900" s="295" t="s">
        <v>336</v>
      </c>
      <c r="B900" s="295" t="s">
        <v>76</v>
      </c>
      <c r="C900" s="295" t="s">
        <v>323</v>
      </c>
      <c r="D900" s="295" t="s">
        <v>10</v>
      </c>
      <c r="E900" s="295" t="s">
        <v>30</v>
      </c>
      <c r="F900" s="294">
        <v>405</v>
      </c>
      <c r="G900" s="294">
        <v>3390</v>
      </c>
      <c r="H900" s="294">
        <v>143525</v>
      </c>
    </row>
    <row r="901" spans="1:8" s="291" customFormat="1" ht="11.25" x14ac:dyDescent="0.2">
      <c r="A901" s="295" t="s">
        <v>336</v>
      </c>
      <c r="B901" s="295" t="s">
        <v>76</v>
      </c>
      <c r="C901" s="295" t="s">
        <v>323</v>
      </c>
      <c r="D901" s="295" t="s">
        <v>11</v>
      </c>
      <c r="E901" s="295" t="s">
        <v>12</v>
      </c>
      <c r="F901" s="294">
        <v>9935</v>
      </c>
      <c r="G901" s="294">
        <v>47080</v>
      </c>
      <c r="H901" s="294">
        <v>2438800</v>
      </c>
    </row>
    <row r="902" spans="1:8" s="291" customFormat="1" ht="11.25" x14ac:dyDescent="0.2">
      <c r="A902" s="295" t="s">
        <v>336</v>
      </c>
      <c r="B902" s="295" t="s">
        <v>76</v>
      </c>
      <c r="C902" s="295" t="s">
        <v>323</v>
      </c>
      <c r="D902" s="295" t="s">
        <v>13</v>
      </c>
      <c r="E902" s="295" t="s">
        <v>28</v>
      </c>
      <c r="F902" s="294">
        <v>22255</v>
      </c>
      <c r="G902" s="294">
        <v>100800</v>
      </c>
      <c r="H902" s="294">
        <v>5617920</v>
      </c>
    </row>
    <row r="903" spans="1:8" s="291" customFormat="1" ht="11.25" x14ac:dyDescent="0.2">
      <c r="A903" s="295" t="s">
        <v>336</v>
      </c>
      <c r="B903" s="295" t="s">
        <v>76</v>
      </c>
      <c r="C903" s="295" t="s">
        <v>323</v>
      </c>
      <c r="D903" s="295" t="s">
        <v>14</v>
      </c>
      <c r="E903" s="295" t="s">
        <v>137</v>
      </c>
      <c r="F903" s="294">
        <v>2810</v>
      </c>
      <c r="G903" s="294">
        <v>29530</v>
      </c>
      <c r="H903" s="294">
        <v>1768265</v>
      </c>
    </row>
    <row r="904" spans="1:8" s="291" customFormat="1" ht="11.25" x14ac:dyDescent="0.2">
      <c r="A904" s="295" t="s">
        <v>336</v>
      </c>
      <c r="B904" s="295" t="s">
        <v>76</v>
      </c>
      <c r="C904" s="295" t="s">
        <v>323</v>
      </c>
      <c r="D904" s="295" t="s">
        <v>15</v>
      </c>
      <c r="E904" s="295" t="s">
        <v>16</v>
      </c>
      <c r="F904" s="294">
        <v>14180</v>
      </c>
      <c r="G904" s="294">
        <v>79315</v>
      </c>
      <c r="H904" s="294">
        <v>7846270</v>
      </c>
    </row>
    <row r="905" spans="1:8" s="291" customFormat="1" ht="11.25" x14ac:dyDescent="0.2">
      <c r="A905" s="295" t="s">
        <v>336</v>
      </c>
      <c r="B905" s="295" t="s">
        <v>76</v>
      </c>
      <c r="C905" s="295" t="s">
        <v>323</v>
      </c>
      <c r="D905" s="295" t="s">
        <v>17</v>
      </c>
      <c r="E905" s="295" t="s">
        <v>18</v>
      </c>
      <c r="F905" s="294">
        <v>1565</v>
      </c>
      <c r="G905" s="294">
        <v>11265</v>
      </c>
      <c r="H905" s="294">
        <v>760235</v>
      </c>
    </row>
    <row r="906" spans="1:8" s="291" customFormat="1" ht="11.25" x14ac:dyDescent="0.2">
      <c r="A906" s="295" t="s">
        <v>336</v>
      </c>
      <c r="B906" s="295" t="s">
        <v>76</v>
      </c>
      <c r="C906" s="295" t="s">
        <v>323</v>
      </c>
      <c r="D906" s="295" t="s">
        <v>19</v>
      </c>
      <c r="E906" s="295" t="s">
        <v>20</v>
      </c>
      <c r="F906" s="294">
        <v>2500</v>
      </c>
      <c r="G906" s="294">
        <v>7885</v>
      </c>
      <c r="H906" s="294">
        <v>445840</v>
      </c>
    </row>
    <row r="907" spans="1:8" s="291" customFormat="1" ht="11.25" x14ac:dyDescent="0.2">
      <c r="A907" s="295" t="s">
        <v>336</v>
      </c>
      <c r="B907" s="295" t="s">
        <v>76</v>
      </c>
      <c r="C907" s="295" t="s">
        <v>323</v>
      </c>
      <c r="D907" s="295" t="s">
        <v>21</v>
      </c>
      <c r="E907" s="295" t="s">
        <v>22</v>
      </c>
      <c r="F907" s="294">
        <v>3065</v>
      </c>
      <c r="G907" s="294">
        <v>8690</v>
      </c>
      <c r="H907" s="294">
        <v>468120</v>
      </c>
    </row>
    <row r="908" spans="1:8" s="291" customFormat="1" ht="11.25" x14ac:dyDescent="0.2">
      <c r="A908" s="295" t="s">
        <v>336</v>
      </c>
      <c r="B908" s="295" t="s">
        <v>76</v>
      </c>
      <c r="C908" s="295" t="s">
        <v>323</v>
      </c>
      <c r="D908" s="295" t="s">
        <v>23</v>
      </c>
      <c r="E908" s="295" t="s">
        <v>32</v>
      </c>
      <c r="F908" s="294">
        <v>12910</v>
      </c>
      <c r="G908" s="294">
        <v>78465</v>
      </c>
      <c r="H908" s="294">
        <v>4211640</v>
      </c>
    </row>
    <row r="909" spans="1:8" s="291" customFormat="1" ht="11.25" x14ac:dyDescent="0.2">
      <c r="A909" s="295" t="s">
        <v>336</v>
      </c>
      <c r="B909" s="295" t="s">
        <v>76</v>
      </c>
      <c r="C909" s="295" t="s">
        <v>323</v>
      </c>
      <c r="D909" s="295" t="s">
        <v>24</v>
      </c>
      <c r="E909" s="295" t="s">
        <v>29</v>
      </c>
      <c r="F909" s="294">
        <v>7590</v>
      </c>
      <c r="G909" s="294">
        <v>42005</v>
      </c>
      <c r="H909" s="294">
        <v>1897725</v>
      </c>
    </row>
    <row r="910" spans="1:8" s="291" customFormat="1" ht="11.25" x14ac:dyDescent="0.2">
      <c r="A910" s="295" t="s">
        <v>336</v>
      </c>
      <c r="B910" s="295" t="s">
        <v>76</v>
      </c>
      <c r="C910" s="295" t="s">
        <v>323</v>
      </c>
      <c r="D910" s="295" t="s">
        <v>25</v>
      </c>
      <c r="E910" s="295" t="s">
        <v>26</v>
      </c>
      <c r="F910" s="294">
        <v>9600</v>
      </c>
      <c r="G910" s="294">
        <v>39750</v>
      </c>
      <c r="H910" s="294">
        <v>2452770</v>
      </c>
    </row>
    <row r="911" spans="1:8" s="291" customFormat="1" ht="11.25" x14ac:dyDescent="0.2">
      <c r="A911" s="295" t="s">
        <v>336</v>
      </c>
      <c r="B911" s="295" t="s">
        <v>75</v>
      </c>
      <c r="C911" s="295" t="s">
        <v>321</v>
      </c>
      <c r="D911" s="295" t="s">
        <v>1</v>
      </c>
      <c r="E911" s="295" t="s">
        <v>2</v>
      </c>
      <c r="F911" s="294">
        <v>140</v>
      </c>
      <c r="G911" s="294">
        <v>370</v>
      </c>
      <c r="H911" s="294">
        <v>25595</v>
      </c>
    </row>
    <row r="912" spans="1:8" s="291" customFormat="1" ht="11.25" x14ac:dyDescent="0.2">
      <c r="A912" s="295" t="s">
        <v>336</v>
      </c>
      <c r="B912" s="295" t="s">
        <v>75</v>
      </c>
      <c r="C912" s="295" t="s">
        <v>321</v>
      </c>
      <c r="D912" s="295" t="s">
        <v>3</v>
      </c>
      <c r="E912" s="295" t="s">
        <v>31</v>
      </c>
      <c r="F912" s="294">
        <v>260</v>
      </c>
      <c r="G912" s="294">
        <v>1405</v>
      </c>
      <c r="H912" s="294">
        <v>111380</v>
      </c>
    </row>
    <row r="913" spans="1:8" s="291" customFormat="1" ht="11.25" x14ac:dyDescent="0.2">
      <c r="A913" s="295" t="s">
        <v>336</v>
      </c>
      <c r="B913" s="295" t="s">
        <v>75</v>
      </c>
      <c r="C913" s="295" t="s">
        <v>321</v>
      </c>
      <c r="D913" s="295" t="s">
        <v>6</v>
      </c>
      <c r="E913" s="295" t="s">
        <v>139</v>
      </c>
      <c r="F913" s="294">
        <v>15</v>
      </c>
      <c r="G913" s="294">
        <v>75</v>
      </c>
      <c r="H913" s="294">
        <v>4230</v>
      </c>
    </row>
    <row r="914" spans="1:8" s="291" customFormat="1" ht="11.25" x14ac:dyDescent="0.2">
      <c r="A914" s="295" t="s">
        <v>336</v>
      </c>
      <c r="B914" s="295" t="s">
        <v>75</v>
      </c>
      <c r="C914" s="295" t="s">
        <v>321</v>
      </c>
      <c r="D914" s="295" t="s">
        <v>7</v>
      </c>
      <c r="E914" s="295" t="s">
        <v>8</v>
      </c>
      <c r="F914" s="294">
        <v>5</v>
      </c>
      <c r="G914" s="294">
        <v>195</v>
      </c>
      <c r="H914" s="294">
        <v>16160</v>
      </c>
    </row>
    <row r="915" spans="1:8" s="291" customFormat="1" ht="11.25" x14ac:dyDescent="0.2">
      <c r="A915" s="295" t="s">
        <v>336</v>
      </c>
      <c r="B915" s="295" t="s">
        <v>75</v>
      </c>
      <c r="C915" s="295" t="s">
        <v>321</v>
      </c>
      <c r="D915" s="295" t="s">
        <v>9</v>
      </c>
      <c r="E915" s="295" t="s">
        <v>138</v>
      </c>
      <c r="F915" s="294">
        <v>205</v>
      </c>
      <c r="G915" s="294">
        <v>765</v>
      </c>
      <c r="H915" s="294">
        <v>47380</v>
      </c>
    </row>
    <row r="916" spans="1:8" s="291" customFormat="1" ht="11.25" x14ac:dyDescent="0.2">
      <c r="A916" s="295" t="s">
        <v>336</v>
      </c>
      <c r="B916" s="295" t="s">
        <v>75</v>
      </c>
      <c r="C916" s="295" t="s">
        <v>321</v>
      </c>
      <c r="D916" s="295" t="s">
        <v>10</v>
      </c>
      <c r="E916" s="295" t="s">
        <v>30</v>
      </c>
      <c r="F916" s="294">
        <v>40</v>
      </c>
      <c r="G916" s="294">
        <v>260</v>
      </c>
      <c r="H916" s="294">
        <v>11990</v>
      </c>
    </row>
    <row r="917" spans="1:8" s="291" customFormat="1" ht="11.25" x14ac:dyDescent="0.2">
      <c r="A917" s="295" t="s">
        <v>336</v>
      </c>
      <c r="B917" s="295" t="s">
        <v>75</v>
      </c>
      <c r="C917" s="295" t="s">
        <v>321</v>
      </c>
      <c r="D917" s="295" t="s">
        <v>11</v>
      </c>
      <c r="E917" s="295" t="s">
        <v>12</v>
      </c>
      <c r="F917" s="294">
        <v>1090</v>
      </c>
      <c r="G917" s="294">
        <v>4795</v>
      </c>
      <c r="H917" s="294">
        <v>277800</v>
      </c>
    </row>
    <row r="918" spans="1:8" s="291" customFormat="1" ht="11.25" x14ac:dyDescent="0.2">
      <c r="A918" s="295" t="s">
        <v>336</v>
      </c>
      <c r="B918" s="295" t="s">
        <v>75</v>
      </c>
      <c r="C918" s="295" t="s">
        <v>321</v>
      </c>
      <c r="D918" s="295" t="s">
        <v>13</v>
      </c>
      <c r="E918" s="295" t="s">
        <v>28</v>
      </c>
      <c r="F918" s="294">
        <v>1980</v>
      </c>
      <c r="G918" s="294">
        <v>8040</v>
      </c>
      <c r="H918" s="294">
        <v>501050</v>
      </c>
    </row>
    <row r="919" spans="1:8" s="291" customFormat="1" ht="11.25" x14ac:dyDescent="0.2">
      <c r="A919" s="295" t="s">
        <v>336</v>
      </c>
      <c r="B919" s="295" t="s">
        <v>75</v>
      </c>
      <c r="C919" s="295" t="s">
        <v>321</v>
      </c>
      <c r="D919" s="295" t="s">
        <v>14</v>
      </c>
      <c r="E919" s="295" t="s">
        <v>137</v>
      </c>
      <c r="F919" s="294">
        <v>275</v>
      </c>
      <c r="G919" s="294">
        <v>2600</v>
      </c>
      <c r="H919" s="294">
        <v>220480</v>
      </c>
    </row>
    <row r="920" spans="1:8" s="291" customFormat="1" ht="11.25" x14ac:dyDescent="0.2">
      <c r="A920" s="295" t="s">
        <v>336</v>
      </c>
      <c r="B920" s="295" t="s">
        <v>75</v>
      </c>
      <c r="C920" s="295" t="s">
        <v>321</v>
      </c>
      <c r="D920" s="295" t="s">
        <v>15</v>
      </c>
      <c r="E920" s="295" t="s">
        <v>16</v>
      </c>
      <c r="F920" s="294">
        <v>1455</v>
      </c>
      <c r="G920" s="294">
        <v>5805</v>
      </c>
      <c r="H920" s="294">
        <v>646020</v>
      </c>
    </row>
    <row r="921" spans="1:8" s="291" customFormat="1" ht="11.25" x14ac:dyDescent="0.2">
      <c r="A921" s="295" t="s">
        <v>336</v>
      </c>
      <c r="B921" s="295" t="s">
        <v>75</v>
      </c>
      <c r="C921" s="295" t="s">
        <v>321</v>
      </c>
      <c r="D921" s="295" t="s">
        <v>17</v>
      </c>
      <c r="E921" s="295" t="s">
        <v>18</v>
      </c>
      <c r="F921" s="294">
        <v>95</v>
      </c>
      <c r="G921" s="294">
        <v>405</v>
      </c>
      <c r="H921" s="294">
        <v>29090</v>
      </c>
    </row>
    <row r="922" spans="1:8" s="291" customFormat="1" ht="11.25" x14ac:dyDescent="0.2">
      <c r="A922" s="295" t="s">
        <v>336</v>
      </c>
      <c r="B922" s="295" t="s">
        <v>75</v>
      </c>
      <c r="C922" s="295" t="s">
        <v>321</v>
      </c>
      <c r="D922" s="295" t="s">
        <v>19</v>
      </c>
      <c r="E922" s="295" t="s">
        <v>20</v>
      </c>
      <c r="F922" s="294">
        <v>195</v>
      </c>
      <c r="G922" s="294">
        <v>550</v>
      </c>
      <c r="H922" s="294">
        <v>36485</v>
      </c>
    </row>
    <row r="923" spans="1:8" s="291" customFormat="1" ht="11.25" x14ac:dyDescent="0.2">
      <c r="A923" s="295" t="s">
        <v>336</v>
      </c>
      <c r="B923" s="295" t="s">
        <v>75</v>
      </c>
      <c r="C923" s="295" t="s">
        <v>321</v>
      </c>
      <c r="D923" s="295" t="s">
        <v>21</v>
      </c>
      <c r="E923" s="295" t="s">
        <v>22</v>
      </c>
      <c r="F923" s="294">
        <v>240</v>
      </c>
      <c r="G923" s="294">
        <v>665</v>
      </c>
      <c r="H923" s="294">
        <v>46190</v>
      </c>
    </row>
    <row r="924" spans="1:8" s="291" customFormat="1" ht="11.25" x14ac:dyDescent="0.2">
      <c r="A924" s="295" t="s">
        <v>336</v>
      </c>
      <c r="B924" s="295" t="s">
        <v>75</v>
      </c>
      <c r="C924" s="295" t="s">
        <v>321</v>
      </c>
      <c r="D924" s="295" t="s">
        <v>23</v>
      </c>
      <c r="E924" s="295" t="s">
        <v>32</v>
      </c>
      <c r="F924" s="294">
        <v>920</v>
      </c>
      <c r="G924" s="294">
        <v>4120</v>
      </c>
      <c r="H924" s="294">
        <v>268840</v>
      </c>
    </row>
    <row r="925" spans="1:8" s="291" customFormat="1" ht="11.25" x14ac:dyDescent="0.2">
      <c r="A925" s="295" t="s">
        <v>336</v>
      </c>
      <c r="B925" s="295" t="s">
        <v>75</v>
      </c>
      <c r="C925" s="295" t="s">
        <v>321</v>
      </c>
      <c r="D925" s="295" t="s">
        <v>24</v>
      </c>
      <c r="E925" s="295" t="s">
        <v>29</v>
      </c>
      <c r="F925" s="294">
        <v>470</v>
      </c>
      <c r="G925" s="294">
        <v>2320</v>
      </c>
      <c r="H925" s="294">
        <v>123675</v>
      </c>
    </row>
    <row r="926" spans="1:8" s="291" customFormat="1" ht="11.25" x14ac:dyDescent="0.2">
      <c r="A926" s="295" t="s">
        <v>336</v>
      </c>
      <c r="B926" s="295" t="s">
        <v>75</v>
      </c>
      <c r="C926" s="295" t="s">
        <v>321</v>
      </c>
      <c r="D926" s="295" t="s">
        <v>25</v>
      </c>
      <c r="E926" s="295" t="s">
        <v>26</v>
      </c>
      <c r="F926" s="294">
        <v>625</v>
      </c>
      <c r="G926" s="294">
        <v>2210</v>
      </c>
      <c r="H926" s="294">
        <v>153855</v>
      </c>
    </row>
    <row r="927" spans="1:8" s="291" customFormat="1" ht="11.25" x14ac:dyDescent="0.2">
      <c r="A927" s="295" t="s">
        <v>322</v>
      </c>
      <c r="B927" s="295" t="s">
        <v>88</v>
      </c>
      <c r="C927" s="295" t="s">
        <v>158</v>
      </c>
      <c r="D927" s="295" t="s">
        <v>1</v>
      </c>
      <c r="E927" s="295" t="s">
        <v>2</v>
      </c>
      <c r="F927" s="294">
        <v>20</v>
      </c>
      <c r="G927" s="294">
        <v>105</v>
      </c>
      <c r="H927" s="294">
        <v>6270</v>
      </c>
    </row>
    <row r="928" spans="1:8" s="291" customFormat="1" ht="11.25" x14ac:dyDescent="0.2">
      <c r="A928" s="295" t="s">
        <v>322</v>
      </c>
      <c r="B928" s="295" t="s">
        <v>88</v>
      </c>
      <c r="C928" s="295" t="s">
        <v>158</v>
      </c>
      <c r="D928" s="295" t="s">
        <v>3</v>
      </c>
      <c r="E928" s="295" t="s">
        <v>31</v>
      </c>
      <c r="F928" s="294">
        <v>135</v>
      </c>
      <c r="G928" s="294">
        <v>585</v>
      </c>
      <c r="H928" s="294">
        <v>41710</v>
      </c>
    </row>
    <row r="929" spans="1:8" s="291" customFormat="1" ht="11.25" x14ac:dyDescent="0.2">
      <c r="A929" s="295" t="s">
        <v>322</v>
      </c>
      <c r="B929" s="295" t="s">
        <v>88</v>
      </c>
      <c r="C929" s="295" t="s">
        <v>158</v>
      </c>
      <c r="D929" s="295" t="s">
        <v>6</v>
      </c>
      <c r="E929" s="295" t="s">
        <v>139</v>
      </c>
      <c r="F929" s="294">
        <v>10</v>
      </c>
      <c r="G929" s="294">
        <v>40</v>
      </c>
      <c r="H929" s="294">
        <v>1700</v>
      </c>
    </row>
    <row r="930" spans="1:8" s="291" customFormat="1" ht="11.25" x14ac:dyDescent="0.2">
      <c r="A930" s="295" t="s">
        <v>322</v>
      </c>
      <c r="B930" s="295" t="s">
        <v>88</v>
      </c>
      <c r="C930" s="295" t="s">
        <v>158</v>
      </c>
      <c r="D930" s="295" t="s">
        <v>7</v>
      </c>
      <c r="E930" s="295" t="s">
        <v>8</v>
      </c>
      <c r="F930" s="294">
        <v>0</v>
      </c>
      <c r="G930" s="294">
        <v>15</v>
      </c>
      <c r="H930" s="294">
        <v>735</v>
      </c>
    </row>
    <row r="931" spans="1:8" s="291" customFormat="1" ht="11.25" x14ac:dyDescent="0.2">
      <c r="A931" s="295" t="s">
        <v>322</v>
      </c>
      <c r="B931" s="295" t="s">
        <v>88</v>
      </c>
      <c r="C931" s="295" t="s">
        <v>158</v>
      </c>
      <c r="D931" s="295" t="s">
        <v>9</v>
      </c>
      <c r="E931" s="295" t="s">
        <v>138</v>
      </c>
      <c r="F931" s="294">
        <v>120</v>
      </c>
      <c r="G931" s="294">
        <v>570</v>
      </c>
      <c r="H931" s="294">
        <v>34930</v>
      </c>
    </row>
    <row r="932" spans="1:8" s="291" customFormat="1" ht="11.25" x14ac:dyDescent="0.2">
      <c r="A932" s="295" t="s">
        <v>322</v>
      </c>
      <c r="B932" s="295" t="s">
        <v>88</v>
      </c>
      <c r="C932" s="295" t="s">
        <v>158</v>
      </c>
      <c r="D932" s="295" t="s">
        <v>10</v>
      </c>
      <c r="E932" s="295" t="s">
        <v>30</v>
      </c>
      <c r="F932" s="294">
        <v>15</v>
      </c>
      <c r="G932" s="294">
        <v>100</v>
      </c>
      <c r="H932" s="294">
        <v>7015</v>
      </c>
    </row>
    <row r="933" spans="1:8" s="291" customFormat="1" ht="11.25" x14ac:dyDescent="0.2">
      <c r="A933" s="295" t="s">
        <v>322</v>
      </c>
      <c r="B933" s="295" t="s">
        <v>88</v>
      </c>
      <c r="C933" s="295" t="s">
        <v>158</v>
      </c>
      <c r="D933" s="295" t="s">
        <v>11</v>
      </c>
      <c r="E933" s="295" t="s">
        <v>12</v>
      </c>
      <c r="F933" s="294">
        <v>260</v>
      </c>
      <c r="G933" s="294">
        <v>1100</v>
      </c>
      <c r="H933" s="294">
        <v>84325</v>
      </c>
    </row>
    <row r="934" spans="1:8" s="291" customFormat="1" ht="11.25" x14ac:dyDescent="0.2">
      <c r="A934" s="295" t="s">
        <v>322</v>
      </c>
      <c r="B934" s="295" t="s">
        <v>88</v>
      </c>
      <c r="C934" s="295" t="s">
        <v>158</v>
      </c>
      <c r="D934" s="295" t="s">
        <v>13</v>
      </c>
      <c r="E934" s="295" t="s">
        <v>28</v>
      </c>
      <c r="F934" s="294">
        <v>635</v>
      </c>
      <c r="G934" s="294">
        <v>2130</v>
      </c>
      <c r="H934" s="294">
        <v>132420</v>
      </c>
    </row>
    <row r="935" spans="1:8" s="291" customFormat="1" ht="11.25" x14ac:dyDescent="0.2">
      <c r="A935" s="295" t="s">
        <v>322</v>
      </c>
      <c r="B935" s="295" t="s">
        <v>88</v>
      </c>
      <c r="C935" s="295" t="s">
        <v>158</v>
      </c>
      <c r="D935" s="295" t="s">
        <v>14</v>
      </c>
      <c r="E935" s="295" t="s">
        <v>137</v>
      </c>
      <c r="F935" s="294">
        <v>175</v>
      </c>
      <c r="G935" s="294">
        <v>1425</v>
      </c>
      <c r="H935" s="294">
        <v>109280</v>
      </c>
    </row>
    <row r="936" spans="1:8" s="291" customFormat="1" ht="11.25" x14ac:dyDescent="0.2">
      <c r="A936" s="295" t="s">
        <v>322</v>
      </c>
      <c r="B936" s="295" t="s">
        <v>88</v>
      </c>
      <c r="C936" s="295" t="s">
        <v>158</v>
      </c>
      <c r="D936" s="295" t="s">
        <v>15</v>
      </c>
      <c r="E936" s="295" t="s">
        <v>16</v>
      </c>
      <c r="F936" s="294">
        <v>625</v>
      </c>
      <c r="G936" s="294">
        <v>4205</v>
      </c>
      <c r="H936" s="294">
        <v>398410</v>
      </c>
    </row>
    <row r="937" spans="1:8" s="291" customFormat="1" ht="11.25" x14ac:dyDescent="0.2">
      <c r="A937" s="295" t="s">
        <v>322</v>
      </c>
      <c r="B937" s="295" t="s">
        <v>88</v>
      </c>
      <c r="C937" s="295" t="s">
        <v>158</v>
      </c>
      <c r="D937" s="295" t="s">
        <v>17</v>
      </c>
      <c r="E937" s="295" t="s">
        <v>18</v>
      </c>
      <c r="F937" s="294">
        <v>50</v>
      </c>
      <c r="G937" s="294">
        <v>285</v>
      </c>
      <c r="H937" s="294">
        <v>19560</v>
      </c>
    </row>
    <row r="938" spans="1:8" s="291" customFormat="1" ht="11.25" x14ac:dyDescent="0.2">
      <c r="A938" s="295" t="s">
        <v>322</v>
      </c>
      <c r="B938" s="295" t="s">
        <v>88</v>
      </c>
      <c r="C938" s="295" t="s">
        <v>158</v>
      </c>
      <c r="D938" s="295" t="s">
        <v>19</v>
      </c>
      <c r="E938" s="295" t="s">
        <v>20</v>
      </c>
      <c r="F938" s="294">
        <v>65</v>
      </c>
      <c r="G938" s="294">
        <v>265</v>
      </c>
      <c r="H938" s="294">
        <v>17980</v>
      </c>
    </row>
    <row r="939" spans="1:8" s="291" customFormat="1" ht="11.25" x14ac:dyDescent="0.2">
      <c r="A939" s="295" t="s">
        <v>322</v>
      </c>
      <c r="B939" s="295" t="s">
        <v>88</v>
      </c>
      <c r="C939" s="295" t="s">
        <v>158</v>
      </c>
      <c r="D939" s="295" t="s">
        <v>21</v>
      </c>
      <c r="E939" s="295" t="s">
        <v>22</v>
      </c>
      <c r="F939" s="294">
        <v>90</v>
      </c>
      <c r="G939" s="294">
        <v>235</v>
      </c>
      <c r="H939" s="294">
        <v>20040</v>
      </c>
    </row>
    <row r="940" spans="1:8" s="291" customFormat="1" ht="11.25" x14ac:dyDescent="0.2">
      <c r="A940" s="295" t="s">
        <v>322</v>
      </c>
      <c r="B940" s="295" t="s">
        <v>88</v>
      </c>
      <c r="C940" s="295" t="s">
        <v>158</v>
      </c>
      <c r="D940" s="295" t="s">
        <v>23</v>
      </c>
      <c r="E940" s="295" t="s">
        <v>32</v>
      </c>
      <c r="F940" s="294">
        <v>530</v>
      </c>
      <c r="G940" s="294">
        <v>2045</v>
      </c>
      <c r="H940" s="294">
        <v>152505</v>
      </c>
    </row>
    <row r="941" spans="1:8" s="291" customFormat="1" ht="11.25" x14ac:dyDescent="0.2">
      <c r="A941" s="295" t="s">
        <v>322</v>
      </c>
      <c r="B941" s="295" t="s">
        <v>88</v>
      </c>
      <c r="C941" s="295" t="s">
        <v>158</v>
      </c>
      <c r="D941" s="295" t="s">
        <v>24</v>
      </c>
      <c r="E941" s="295" t="s">
        <v>29</v>
      </c>
      <c r="F941" s="294">
        <v>240</v>
      </c>
      <c r="G941" s="294">
        <v>1585</v>
      </c>
      <c r="H941" s="294">
        <v>86405</v>
      </c>
    </row>
    <row r="942" spans="1:8" s="291" customFormat="1" ht="11.25" x14ac:dyDescent="0.2">
      <c r="A942" s="295" t="s">
        <v>322</v>
      </c>
      <c r="B942" s="295" t="s">
        <v>88</v>
      </c>
      <c r="C942" s="295" t="s">
        <v>158</v>
      </c>
      <c r="D942" s="295" t="s">
        <v>25</v>
      </c>
      <c r="E942" s="295" t="s">
        <v>26</v>
      </c>
      <c r="F942" s="294">
        <v>270</v>
      </c>
      <c r="G942" s="294">
        <v>1110</v>
      </c>
      <c r="H942" s="294">
        <v>81760</v>
      </c>
    </row>
    <row r="943" spans="1:8" s="291" customFormat="1" ht="11.25" x14ac:dyDescent="0.2">
      <c r="A943" s="295" t="s">
        <v>322</v>
      </c>
      <c r="B943" s="295" t="s">
        <v>87</v>
      </c>
      <c r="C943" s="295" t="s">
        <v>143</v>
      </c>
      <c r="D943" s="295" t="s">
        <v>1</v>
      </c>
      <c r="E943" s="295" t="s">
        <v>2</v>
      </c>
      <c r="F943" s="294">
        <v>45</v>
      </c>
      <c r="G943" s="294">
        <v>220</v>
      </c>
      <c r="H943" s="294">
        <v>10570</v>
      </c>
    </row>
    <row r="944" spans="1:8" s="291" customFormat="1" ht="11.25" x14ac:dyDescent="0.2">
      <c r="A944" s="295" t="s">
        <v>322</v>
      </c>
      <c r="B944" s="295" t="s">
        <v>87</v>
      </c>
      <c r="C944" s="295" t="s">
        <v>143</v>
      </c>
      <c r="D944" s="295" t="s">
        <v>3</v>
      </c>
      <c r="E944" s="295" t="s">
        <v>31</v>
      </c>
      <c r="F944" s="294">
        <v>70</v>
      </c>
      <c r="G944" s="294">
        <v>335</v>
      </c>
      <c r="H944" s="294">
        <v>20310</v>
      </c>
    </row>
    <row r="945" spans="1:8" s="291" customFormat="1" ht="11.25" x14ac:dyDescent="0.2">
      <c r="A945" s="295" t="s">
        <v>322</v>
      </c>
      <c r="B945" s="295" t="s">
        <v>87</v>
      </c>
      <c r="C945" s="295" t="s">
        <v>143</v>
      </c>
      <c r="D945" s="295" t="s">
        <v>6</v>
      </c>
      <c r="E945" s="295" t="s">
        <v>139</v>
      </c>
      <c r="F945" s="294">
        <v>5</v>
      </c>
      <c r="G945" s="294">
        <v>15</v>
      </c>
      <c r="H945" s="294">
        <v>820</v>
      </c>
    </row>
    <row r="946" spans="1:8" s="291" customFormat="1" ht="11.25" x14ac:dyDescent="0.2">
      <c r="A946" s="295" t="s">
        <v>322</v>
      </c>
      <c r="B946" s="295" t="s">
        <v>87</v>
      </c>
      <c r="C946" s="295" t="s">
        <v>143</v>
      </c>
      <c r="D946" s="295" t="s">
        <v>7</v>
      </c>
      <c r="E946" s="295" t="s">
        <v>8</v>
      </c>
      <c r="F946" s="294">
        <v>0</v>
      </c>
      <c r="G946" s="294">
        <v>5</v>
      </c>
      <c r="H946" s="294">
        <v>650</v>
      </c>
    </row>
    <row r="947" spans="1:8" s="291" customFormat="1" ht="11.25" x14ac:dyDescent="0.2">
      <c r="A947" s="295" t="s">
        <v>322</v>
      </c>
      <c r="B947" s="295" t="s">
        <v>87</v>
      </c>
      <c r="C947" s="295" t="s">
        <v>143</v>
      </c>
      <c r="D947" s="295" t="s">
        <v>9</v>
      </c>
      <c r="E947" s="295" t="s">
        <v>138</v>
      </c>
      <c r="F947" s="294">
        <v>80</v>
      </c>
      <c r="G947" s="294">
        <v>360</v>
      </c>
      <c r="H947" s="294">
        <v>20015</v>
      </c>
    </row>
    <row r="948" spans="1:8" s="291" customFormat="1" ht="11.25" x14ac:dyDescent="0.2">
      <c r="A948" s="295" t="s">
        <v>322</v>
      </c>
      <c r="B948" s="295" t="s">
        <v>87</v>
      </c>
      <c r="C948" s="295" t="s">
        <v>143</v>
      </c>
      <c r="D948" s="295" t="s">
        <v>10</v>
      </c>
      <c r="E948" s="295" t="s">
        <v>30</v>
      </c>
      <c r="F948" s="294">
        <v>20</v>
      </c>
      <c r="G948" s="294">
        <v>95</v>
      </c>
      <c r="H948" s="294">
        <v>4230</v>
      </c>
    </row>
    <row r="949" spans="1:8" s="291" customFormat="1" ht="11.25" x14ac:dyDescent="0.2">
      <c r="A949" s="295" t="s">
        <v>322</v>
      </c>
      <c r="B949" s="295" t="s">
        <v>87</v>
      </c>
      <c r="C949" s="295" t="s">
        <v>143</v>
      </c>
      <c r="D949" s="295" t="s">
        <v>11</v>
      </c>
      <c r="E949" s="295" t="s">
        <v>12</v>
      </c>
      <c r="F949" s="294">
        <v>110</v>
      </c>
      <c r="G949" s="294">
        <v>690</v>
      </c>
      <c r="H949" s="294">
        <v>36885</v>
      </c>
    </row>
    <row r="950" spans="1:8" s="291" customFormat="1" ht="11.25" x14ac:dyDescent="0.2">
      <c r="A950" s="295" t="s">
        <v>322</v>
      </c>
      <c r="B950" s="295" t="s">
        <v>87</v>
      </c>
      <c r="C950" s="295" t="s">
        <v>143</v>
      </c>
      <c r="D950" s="295" t="s">
        <v>13</v>
      </c>
      <c r="E950" s="295" t="s">
        <v>28</v>
      </c>
      <c r="F950" s="294">
        <v>315</v>
      </c>
      <c r="G950" s="294">
        <v>1120</v>
      </c>
      <c r="H950" s="294">
        <v>63810</v>
      </c>
    </row>
    <row r="951" spans="1:8" s="291" customFormat="1" ht="11.25" x14ac:dyDescent="0.2">
      <c r="A951" s="295" t="s">
        <v>322</v>
      </c>
      <c r="B951" s="295" t="s">
        <v>87</v>
      </c>
      <c r="C951" s="295" t="s">
        <v>143</v>
      </c>
      <c r="D951" s="295" t="s">
        <v>14</v>
      </c>
      <c r="E951" s="295" t="s">
        <v>137</v>
      </c>
      <c r="F951" s="294">
        <v>155</v>
      </c>
      <c r="G951" s="294">
        <v>1585</v>
      </c>
      <c r="H951" s="294">
        <v>121895</v>
      </c>
    </row>
    <row r="952" spans="1:8" s="291" customFormat="1" ht="11.25" x14ac:dyDescent="0.2">
      <c r="A952" s="295" t="s">
        <v>322</v>
      </c>
      <c r="B952" s="295" t="s">
        <v>87</v>
      </c>
      <c r="C952" s="295" t="s">
        <v>143</v>
      </c>
      <c r="D952" s="295" t="s">
        <v>15</v>
      </c>
      <c r="E952" s="295" t="s">
        <v>16</v>
      </c>
      <c r="F952" s="294">
        <v>370</v>
      </c>
      <c r="G952" s="294">
        <v>2430</v>
      </c>
      <c r="H952" s="294">
        <v>193160</v>
      </c>
    </row>
    <row r="953" spans="1:8" s="291" customFormat="1" ht="11.25" x14ac:dyDescent="0.2">
      <c r="A953" s="295" t="s">
        <v>322</v>
      </c>
      <c r="B953" s="295" t="s">
        <v>87</v>
      </c>
      <c r="C953" s="295" t="s">
        <v>143</v>
      </c>
      <c r="D953" s="295" t="s">
        <v>17</v>
      </c>
      <c r="E953" s="295" t="s">
        <v>18</v>
      </c>
      <c r="F953" s="294">
        <v>35</v>
      </c>
      <c r="G953" s="294">
        <v>250</v>
      </c>
      <c r="H953" s="294">
        <v>13825</v>
      </c>
    </row>
    <row r="954" spans="1:8" s="291" customFormat="1" ht="11.25" x14ac:dyDescent="0.2">
      <c r="A954" s="295" t="s">
        <v>322</v>
      </c>
      <c r="B954" s="295" t="s">
        <v>87</v>
      </c>
      <c r="C954" s="295" t="s">
        <v>143</v>
      </c>
      <c r="D954" s="295" t="s">
        <v>19</v>
      </c>
      <c r="E954" s="295" t="s">
        <v>20</v>
      </c>
      <c r="F954" s="294">
        <v>45</v>
      </c>
      <c r="G954" s="294">
        <v>195</v>
      </c>
      <c r="H954" s="294">
        <v>11120</v>
      </c>
    </row>
    <row r="955" spans="1:8" s="291" customFormat="1" ht="11.25" x14ac:dyDescent="0.2">
      <c r="A955" s="295" t="s">
        <v>322</v>
      </c>
      <c r="B955" s="295" t="s">
        <v>87</v>
      </c>
      <c r="C955" s="295" t="s">
        <v>143</v>
      </c>
      <c r="D955" s="295" t="s">
        <v>21</v>
      </c>
      <c r="E955" s="295" t="s">
        <v>22</v>
      </c>
      <c r="F955" s="294">
        <v>25</v>
      </c>
      <c r="G955" s="294">
        <v>60</v>
      </c>
      <c r="H955" s="294">
        <v>5565</v>
      </c>
    </row>
    <row r="956" spans="1:8" s="291" customFormat="1" ht="11.25" x14ac:dyDescent="0.2">
      <c r="A956" s="295" t="s">
        <v>322</v>
      </c>
      <c r="B956" s="295" t="s">
        <v>87</v>
      </c>
      <c r="C956" s="295" t="s">
        <v>143</v>
      </c>
      <c r="D956" s="295" t="s">
        <v>23</v>
      </c>
      <c r="E956" s="295" t="s">
        <v>32</v>
      </c>
      <c r="F956" s="294">
        <v>310</v>
      </c>
      <c r="G956" s="294">
        <v>1545</v>
      </c>
      <c r="H956" s="294">
        <v>99335</v>
      </c>
    </row>
    <row r="957" spans="1:8" s="291" customFormat="1" ht="11.25" x14ac:dyDescent="0.2">
      <c r="A957" s="295" t="s">
        <v>322</v>
      </c>
      <c r="B957" s="295" t="s">
        <v>87</v>
      </c>
      <c r="C957" s="295" t="s">
        <v>143</v>
      </c>
      <c r="D957" s="295" t="s">
        <v>24</v>
      </c>
      <c r="E957" s="295" t="s">
        <v>29</v>
      </c>
      <c r="F957" s="294">
        <v>140</v>
      </c>
      <c r="G957" s="294">
        <v>660</v>
      </c>
      <c r="H957" s="294">
        <v>40995</v>
      </c>
    </row>
    <row r="958" spans="1:8" s="291" customFormat="1" ht="11.25" x14ac:dyDescent="0.2">
      <c r="A958" s="295" t="s">
        <v>322</v>
      </c>
      <c r="B958" s="295" t="s">
        <v>87</v>
      </c>
      <c r="C958" s="295" t="s">
        <v>143</v>
      </c>
      <c r="D958" s="295" t="s">
        <v>25</v>
      </c>
      <c r="E958" s="295" t="s">
        <v>26</v>
      </c>
      <c r="F958" s="294">
        <v>195</v>
      </c>
      <c r="G958" s="294">
        <v>1110</v>
      </c>
      <c r="H958" s="294">
        <v>67580</v>
      </c>
    </row>
    <row r="959" spans="1:8" s="291" customFormat="1" ht="11.25" x14ac:dyDescent="0.2">
      <c r="A959" s="295" t="s">
        <v>322</v>
      </c>
      <c r="B959" s="295" t="s">
        <v>86</v>
      </c>
      <c r="C959" s="295" t="s">
        <v>142</v>
      </c>
      <c r="D959" s="295" t="s">
        <v>1</v>
      </c>
      <c r="E959" s="295" t="s">
        <v>2</v>
      </c>
      <c r="F959" s="294">
        <v>10</v>
      </c>
      <c r="G959" s="294">
        <v>30</v>
      </c>
      <c r="H959" s="294">
        <v>2620</v>
      </c>
    </row>
    <row r="960" spans="1:8" s="291" customFormat="1" ht="11.25" x14ac:dyDescent="0.2">
      <c r="A960" s="295" t="s">
        <v>322</v>
      </c>
      <c r="B960" s="295" t="s">
        <v>86</v>
      </c>
      <c r="C960" s="295" t="s">
        <v>142</v>
      </c>
      <c r="D960" s="295" t="s">
        <v>3</v>
      </c>
      <c r="E960" s="295" t="s">
        <v>31</v>
      </c>
      <c r="F960" s="294">
        <v>30</v>
      </c>
      <c r="G960" s="294">
        <v>205</v>
      </c>
      <c r="H960" s="294">
        <v>13680</v>
      </c>
    </row>
    <row r="961" spans="1:8" s="291" customFormat="1" ht="11.25" x14ac:dyDescent="0.2">
      <c r="A961" s="295" t="s">
        <v>322</v>
      </c>
      <c r="B961" s="295" t="s">
        <v>86</v>
      </c>
      <c r="C961" s="295" t="s">
        <v>142</v>
      </c>
      <c r="D961" s="295" t="s">
        <v>6</v>
      </c>
      <c r="E961" s="295" t="s">
        <v>139</v>
      </c>
      <c r="F961" s="294">
        <v>5</v>
      </c>
      <c r="G961" s="294">
        <v>10</v>
      </c>
      <c r="H961" s="294">
        <v>230</v>
      </c>
    </row>
    <row r="962" spans="1:8" s="291" customFormat="1" ht="11.25" x14ac:dyDescent="0.2">
      <c r="A962" s="295" t="s">
        <v>322</v>
      </c>
      <c r="B962" s="295" t="s">
        <v>86</v>
      </c>
      <c r="C962" s="295" t="s">
        <v>142</v>
      </c>
      <c r="D962" s="295" t="s">
        <v>7</v>
      </c>
      <c r="E962" s="295" t="s">
        <v>8</v>
      </c>
      <c r="F962" s="294"/>
      <c r="G962" s="294"/>
      <c r="H962" s="294"/>
    </row>
    <row r="963" spans="1:8" s="291" customFormat="1" ht="11.25" x14ac:dyDescent="0.2">
      <c r="A963" s="295" t="s">
        <v>322</v>
      </c>
      <c r="B963" s="295" t="s">
        <v>86</v>
      </c>
      <c r="C963" s="295" t="s">
        <v>142</v>
      </c>
      <c r="D963" s="295" t="s">
        <v>9</v>
      </c>
      <c r="E963" s="295" t="s">
        <v>138</v>
      </c>
      <c r="F963" s="294">
        <v>65</v>
      </c>
      <c r="G963" s="294">
        <v>315</v>
      </c>
      <c r="H963" s="294">
        <v>18350</v>
      </c>
    </row>
    <row r="964" spans="1:8" s="291" customFormat="1" ht="11.25" x14ac:dyDescent="0.2">
      <c r="A964" s="295" t="s">
        <v>322</v>
      </c>
      <c r="B964" s="295" t="s">
        <v>86</v>
      </c>
      <c r="C964" s="295" t="s">
        <v>142</v>
      </c>
      <c r="D964" s="295" t="s">
        <v>10</v>
      </c>
      <c r="E964" s="295" t="s">
        <v>30</v>
      </c>
      <c r="F964" s="294">
        <v>15</v>
      </c>
      <c r="G964" s="294">
        <v>90</v>
      </c>
      <c r="H964" s="294">
        <v>9160</v>
      </c>
    </row>
    <row r="965" spans="1:8" s="291" customFormat="1" ht="11.25" x14ac:dyDescent="0.2">
      <c r="A965" s="295" t="s">
        <v>322</v>
      </c>
      <c r="B965" s="295" t="s">
        <v>86</v>
      </c>
      <c r="C965" s="295" t="s">
        <v>142</v>
      </c>
      <c r="D965" s="295" t="s">
        <v>11</v>
      </c>
      <c r="E965" s="295" t="s">
        <v>12</v>
      </c>
      <c r="F965" s="294">
        <v>110</v>
      </c>
      <c r="G965" s="294">
        <v>365</v>
      </c>
      <c r="H965" s="294">
        <v>31165</v>
      </c>
    </row>
    <row r="966" spans="1:8" s="291" customFormat="1" ht="11.25" x14ac:dyDescent="0.2">
      <c r="A966" s="295" t="s">
        <v>322</v>
      </c>
      <c r="B966" s="295" t="s">
        <v>86</v>
      </c>
      <c r="C966" s="295" t="s">
        <v>142</v>
      </c>
      <c r="D966" s="295" t="s">
        <v>13</v>
      </c>
      <c r="E966" s="295" t="s">
        <v>28</v>
      </c>
      <c r="F966" s="294">
        <v>215</v>
      </c>
      <c r="G966" s="294">
        <v>790</v>
      </c>
      <c r="H966" s="294">
        <v>36860</v>
      </c>
    </row>
    <row r="967" spans="1:8" s="291" customFormat="1" ht="11.25" x14ac:dyDescent="0.2">
      <c r="A967" s="295" t="s">
        <v>322</v>
      </c>
      <c r="B967" s="295" t="s">
        <v>86</v>
      </c>
      <c r="C967" s="295" t="s">
        <v>142</v>
      </c>
      <c r="D967" s="295" t="s">
        <v>14</v>
      </c>
      <c r="E967" s="295" t="s">
        <v>137</v>
      </c>
      <c r="F967" s="294">
        <v>105</v>
      </c>
      <c r="G967" s="294">
        <v>885</v>
      </c>
      <c r="H967" s="294">
        <v>73040</v>
      </c>
    </row>
    <row r="968" spans="1:8" s="291" customFormat="1" ht="11.25" x14ac:dyDescent="0.2">
      <c r="A968" s="295" t="s">
        <v>322</v>
      </c>
      <c r="B968" s="295" t="s">
        <v>86</v>
      </c>
      <c r="C968" s="295" t="s">
        <v>142</v>
      </c>
      <c r="D968" s="295" t="s">
        <v>15</v>
      </c>
      <c r="E968" s="295" t="s">
        <v>16</v>
      </c>
      <c r="F968" s="294">
        <v>225</v>
      </c>
      <c r="G968" s="294">
        <v>1310</v>
      </c>
      <c r="H968" s="294">
        <v>111745</v>
      </c>
    </row>
    <row r="969" spans="1:8" s="291" customFormat="1" ht="11.25" x14ac:dyDescent="0.2">
      <c r="A969" s="295" t="s">
        <v>322</v>
      </c>
      <c r="B969" s="295" t="s">
        <v>86</v>
      </c>
      <c r="C969" s="295" t="s">
        <v>142</v>
      </c>
      <c r="D969" s="295" t="s">
        <v>17</v>
      </c>
      <c r="E969" s="295" t="s">
        <v>18</v>
      </c>
      <c r="F969" s="294">
        <v>15</v>
      </c>
      <c r="G969" s="294">
        <v>40</v>
      </c>
      <c r="H969" s="294">
        <v>2995</v>
      </c>
    </row>
    <row r="970" spans="1:8" s="291" customFormat="1" ht="11.25" x14ac:dyDescent="0.2">
      <c r="A970" s="295" t="s">
        <v>322</v>
      </c>
      <c r="B970" s="295" t="s">
        <v>86</v>
      </c>
      <c r="C970" s="295" t="s">
        <v>142</v>
      </c>
      <c r="D970" s="295" t="s">
        <v>19</v>
      </c>
      <c r="E970" s="295" t="s">
        <v>20</v>
      </c>
      <c r="F970" s="294">
        <v>30</v>
      </c>
      <c r="G970" s="294">
        <v>90</v>
      </c>
      <c r="H970" s="294">
        <v>6130</v>
      </c>
    </row>
    <row r="971" spans="1:8" s="291" customFormat="1" ht="11.25" x14ac:dyDescent="0.2">
      <c r="A971" s="295" t="s">
        <v>322</v>
      </c>
      <c r="B971" s="295" t="s">
        <v>86</v>
      </c>
      <c r="C971" s="295" t="s">
        <v>142</v>
      </c>
      <c r="D971" s="295" t="s">
        <v>21</v>
      </c>
      <c r="E971" s="295" t="s">
        <v>22</v>
      </c>
      <c r="F971" s="294">
        <v>10</v>
      </c>
      <c r="G971" s="294">
        <v>20</v>
      </c>
      <c r="H971" s="294">
        <v>1310</v>
      </c>
    </row>
    <row r="972" spans="1:8" s="291" customFormat="1" ht="11.25" x14ac:dyDescent="0.2">
      <c r="A972" s="295" t="s">
        <v>322</v>
      </c>
      <c r="B972" s="295" t="s">
        <v>86</v>
      </c>
      <c r="C972" s="295" t="s">
        <v>142</v>
      </c>
      <c r="D972" s="295" t="s">
        <v>23</v>
      </c>
      <c r="E972" s="295" t="s">
        <v>32</v>
      </c>
      <c r="F972" s="294">
        <v>145</v>
      </c>
      <c r="G972" s="294">
        <v>730</v>
      </c>
      <c r="H972" s="294">
        <v>41125</v>
      </c>
    </row>
    <row r="973" spans="1:8" s="291" customFormat="1" ht="11.25" x14ac:dyDescent="0.2">
      <c r="A973" s="295" t="s">
        <v>322</v>
      </c>
      <c r="B973" s="295" t="s">
        <v>86</v>
      </c>
      <c r="C973" s="295" t="s">
        <v>142</v>
      </c>
      <c r="D973" s="295" t="s">
        <v>24</v>
      </c>
      <c r="E973" s="295" t="s">
        <v>29</v>
      </c>
      <c r="F973" s="294">
        <v>105</v>
      </c>
      <c r="G973" s="294">
        <v>615</v>
      </c>
      <c r="H973" s="294">
        <v>34240</v>
      </c>
    </row>
    <row r="974" spans="1:8" s="291" customFormat="1" ht="11.25" x14ac:dyDescent="0.2">
      <c r="A974" s="295" t="s">
        <v>322</v>
      </c>
      <c r="B974" s="295" t="s">
        <v>86</v>
      </c>
      <c r="C974" s="295" t="s">
        <v>142</v>
      </c>
      <c r="D974" s="295" t="s">
        <v>25</v>
      </c>
      <c r="E974" s="295" t="s">
        <v>26</v>
      </c>
      <c r="F974" s="294">
        <v>135</v>
      </c>
      <c r="G974" s="294">
        <v>515</v>
      </c>
      <c r="H974" s="294">
        <v>36260</v>
      </c>
    </row>
    <row r="975" spans="1:8" s="291" customFormat="1" ht="11.25" x14ac:dyDescent="0.2">
      <c r="A975" s="295" t="s">
        <v>322</v>
      </c>
      <c r="B975" s="295" t="s">
        <v>147</v>
      </c>
      <c r="C975" s="295" t="s">
        <v>335</v>
      </c>
      <c r="D975" s="295" t="s">
        <v>1</v>
      </c>
      <c r="E975" s="295" t="s">
        <v>2</v>
      </c>
      <c r="F975" s="294">
        <v>25</v>
      </c>
      <c r="G975" s="294">
        <v>90</v>
      </c>
      <c r="H975" s="294">
        <v>7675</v>
      </c>
    </row>
    <row r="976" spans="1:8" s="291" customFormat="1" ht="11.25" x14ac:dyDescent="0.2">
      <c r="A976" s="295" t="s">
        <v>322</v>
      </c>
      <c r="B976" s="295" t="s">
        <v>147</v>
      </c>
      <c r="C976" s="295" t="s">
        <v>335</v>
      </c>
      <c r="D976" s="295" t="s">
        <v>3</v>
      </c>
      <c r="E976" s="295" t="s">
        <v>31</v>
      </c>
      <c r="F976" s="294">
        <v>130</v>
      </c>
      <c r="G976" s="294">
        <v>765</v>
      </c>
      <c r="H976" s="294">
        <v>52550</v>
      </c>
    </row>
    <row r="977" spans="1:8" s="291" customFormat="1" ht="11.25" x14ac:dyDescent="0.2">
      <c r="A977" s="295" t="s">
        <v>322</v>
      </c>
      <c r="B977" s="295" t="s">
        <v>147</v>
      </c>
      <c r="C977" s="295" t="s">
        <v>335</v>
      </c>
      <c r="D977" s="295" t="s">
        <v>6</v>
      </c>
      <c r="E977" s="295" t="s">
        <v>139</v>
      </c>
      <c r="F977" s="294">
        <v>20</v>
      </c>
      <c r="G977" s="294">
        <v>70</v>
      </c>
      <c r="H977" s="294">
        <v>3975</v>
      </c>
    </row>
    <row r="978" spans="1:8" s="291" customFormat="1" ht="11.25" x14ac:dyDescent="0.2">
      <c r="A978" s="295" t="s">
        <v>322</v>
      </c>
      <c r="B978" s="295" t="s">
        <v>147</v>
      </c>
      <c r="C978" s="295" t="s">
        <v>335</v>
      </c>
      <c r="D978" s="295" t="s">
        <v>7</v>
      </c>
      <c r="E978" s="295" t="s">
        <v>8</v>
      </c>
      <c r="F978" s="294">
        <v>5</v>
      </c>
      <c r="G978" s="294">
        <v>20</v>
      </c>
      <c r="H978" s="294">
        <v>1375</v>
      </c>
    </row>
    <row r="979" spans="1:8" s="291" customFormat="1" ht="11.25" x14ac:dyDescent="0.2">
      <c r="A979" s="295" t="s">
        <v>322</v>
      </c>
      <c r="B979" s="295" t="s">
        <v>147</v>
      </c>
      <c r="C979" s="295" t="s">
        <v>335</v>
      </c>
      <c r="D979" s="295" t="s">
        <v>9</v>
      </c>
      <c r="E979" s="295" t="s">
        <v>138</v>
      </c>
      <c r="F979" s="294">
        <v>135</v>
      </c>
      <c r="G979" s="294">
        <v>535</v>
      </c>
      <c r="H979" s="294">
        <v>31285</v>
      </c>
    </row>
    <row r="980" spans="1:8" s="291" customFormat="1" ht="11.25" x14ac:dyDescent="0.2">
      <c r="A980" s="295" t="s">
        <v>322</v>
      </c>
      <c r="B980" s="295" t="s">
        <v>147</v>
      </c>
      <c r="C980" s="295" t="s">
        <v>335</v>
      </c>
      <c r="D980" s="295" t="s">
        <v>10</v>
      </c>
      <c r="E980" s="295" t="s">
        <v>30</v>
      </c>
      <c r="F980" s="294">
        <v>20</v>
      </c>
      <c r="G980" s="294">
        <v>105</v>
      </c>
      <c r="H980" s="294">
        <v>4665</v>
      </c>
    </row>
    <row r="981" spans="1:8" s="291" customFormat="1" ht="11.25" x14ac:dyDescent="0.2">
      <c r="A981" s="295" t="s">
        <v>322</v>
      </c>
      <c r="B981" s="295" t="s">
        <v>147</v>
      </c>
      <c r="C981" s="295" t="s">
        <v>335</v>
      </c>
      <c r="D981" s="295" t="s">
        <v>11</v>
      </c>
      <c r="E981" s="295" t="s">
        <v>12</v>
      </c>
      <c r="F981" s="294">
        <v>265</v>
      </c>
      <c r="G981" s="294">
        <v>1185</v>
      </c>
      <c r="H981" s="294">
        <v>71820</v>
      </c>
    </row>
    <row r="982" spans="1:8" s="291" customFormat="1" ht="11.25" x14ac:dyDescent="0.2">
      <c r="A982" s="295" t="s">
        <v>322</v>
      </c>
      <c r="B982" s="295" t="s">
        <v>147</v>
      </c>
      <c r="C982" s="295" t="s">
        <v>335</v>
      </c>
      <c r="D982" s="295" t="s">
        <v>13</v>
      </c>
      <c r="E982" s="295" t="s">
        <v>28</v>
      </c>
      <c r="F982" s="294">
        <v>610</v>
      </c>
      <c r="G982" s="294">
        <v>2405</v>
      </c>
      <c r="H982" s="294">
        <v>123925</v>
      </c>
    </row>
    <row r="983" spans="1:8" s="291" customFormat="1" ht="11.25" x14ac:dyDescent="0.2">
      <c r="A983" s="295" t="s">
        <v>322</v>
      </c>
      <c r="B983" s="295" t="s">
        <v>147</v>
      </c>
      <c r="C983" s="295" t="s">
        <v>335</v>
      </c>
      <c r="D983" s="295" t="s">
        <v>14</v>
      </c>
      <c r="E983" s="295" t="s">
        <v>137</v>
      </c>
      <c r="F983" s="294">
        <v>190</v>
      </c>
      <c r="G983" s="294">
        <v>2675</v>
      </c>
      <c r="H983" s="294">
        <v>177295</v>
      </c>
    </row>
    <row r="984" spans="1:8" s="291" customFormat="1" ht="11.25" x14ac:dyDescent="0.2">
      <c r="A984" s="295" t="s">
        <v>322</v>
      </c>
      <c r="B984" s="295" t="s">
        <v>147</v>
      </c>
      <c r="C984" s="295" t="s">
        <v>335</v>
      </c>
      <c r="D984" s="295" t="s">
        <v>15</v>
      </c>
      <c r="E984" s="295" t="s">
        <v>16</v>
      </c>
      <c r="F984" s="294">
        <v>600</v>
      </c>
      <c r="G984" s="294">
        <v>3445</v>
      </c>
      <c r="H984" s="294">
        <v>277870</v>
      </c>
    </row>
    <row r="985" spans="1:8" s="291" customFormat="1" ht="11.25" x14ac:dyDescent="0.2">
      <c r="A985" s="295" t="s">
        <v>322</v>
      </c>
      <c r="B985" s="295" t="s">
        <v>147</v>
      </c>
      <c r="C985" s="295" t="s">
        <v>335</v>
      </c>
      <c r="D985" s="295" t="s">
        <v>17</v>
      </c>
      <c r="E985" s="295" t="s">
        <v>18</v>
      </c>
      <c r="F985" s="294">
        <v>65</v>
      </c>
      <c r="G985" s="294">
        <v>235</v>
      </c>
      <c r="H985" s="294">
        <v>19315</v>
      </c>
    </row>
    <row r="986" spans="1:8" s="291" customFormat="1" ht="11.25" x14ac:dyDescent="0.2">
      <c r="A986" s="295" t="s">
        <v>322</v>
      </c>
      <c r="B986" s="295" t="s">
        <v>147</v>
      </c>
      <c r="C986" s="295" t="s">
        <v>335</v>
      </c>
      <c r="D986" s="295" t="s">
        <v>19</v>
      </c>
      <c r="E986" s="295" t="s">
        <v>20</v>
      </c>
      <c r="F986" s="294">
        <v>70</v>
      </c>
      <c r="G986" s="294">
        <v>245</v>
      </c>
      <c r="H986" s="294">
        <v>7920</v>
      </c>
    </row>
    <row r="987" spans="1:8" s="291" customFormat="1" ht="11.25" x14ac:dyDescent="0.2">
      <c r="A987" s="295" t="s">
        <v>322</v>
      </c>
      <c r="B987" s="295" t="s">
        <v>147</v>
      </c>
      <c r="C987" s="295" t="s">
        <v>335</v>
      </c>
      <c r="D987" s="295" t="s">
        <v>21</v>
      </c>
      <c r="E987" s="295" t="s">
        <v>22</v>
      </c>
      <c r="F987" s="294">
        <v>45</v>
      </c>
      <c r="G987" s="294">
        <v>175</v>
      </c>
      <c r="H987" s="294">
        <v>10990</v>
      </c>
    </row>
    <row r="988" spans="1:8" s="291" customFormat="1" ht="11.25" x14ac:dyDescent="0.2">
      <c r="A988" s="295" t="s">
        <v>322</v>
      </c>
      <c r="B988" s="295" t="s">
        <v>147</v>
      </c>
      <c r="C988" s="295" t="s">
        <v>335</v>
      </c>
      <c r="D988" s="295" t="s">
        <v>23</v>
      </c>
      <c r="E988" s="295" t="s">
        <v>32</v>
      </c>
      <c r="F988" s="294">
        <v>435</v>
      </c>
      <c r="G988" s="294">
        <v>2605</v>
      </c>
      <c r="H988" s="294">
        <v>157930</v>
      </c>
    </row>
    <row r="989" spans="1:8" s="291" customFormat="1" ht="11.25" x14ac:dyDescent="0.2">
      <c r="A989" s="295" t="s">
        <v>322</v>
      </c>
      <c r="B989" s="295" t="s">
        <v>147</v>
      </c>
      <c r="C989" s="295" t="s">
        <v>335</v>
      </c>
      <c r="D989" s="295" t="s">
        <v>24</v>
      </c>
      <c r="E989" s="295" t="s">
        <v>29</v>
      </c>
      <c r="F989" s="294">
        <v>325</v>
      </c>
      <c r="G989" s="294">
        <v>1885</v>
      </c>
      <c r="H989" s="294">
        <v>70745</v>
      </c>
    </row>
    <row r="990" spans="1:8" s="291" customFormat="1" ht="11.25" x14ac:dyDescent="0.2">
      <c r="A990" s="295" t="s">
        <v>322</v>
      </c>
      <c r="B990" s="295" t="s">
        <v>147</v>
      </c>
      <c r="C990" s="295" t="s">
        <v>335</v>
      </c>
      <c r="D990" s="295" t="s">
        <v>25</v>
      </c>
      <c r="E990" s="295" t="s">
        <v>26</v>
      </c>
      <c r="F990" s="294">
        <v>370</v>
      </c>
      <c r="G990" s="294">
        <v>1570</v>
      </c>
      <c r="H990" s="294">
        <v>99790</v>
      </c>
    </row>
    <row r="991" spans="1:8" s="291" customFormat="1" ht="11.25" x14ac:dyDescent="0.2">
      <c r="A991" s="295" t="s">
        <v>322</v>
      </c>
      <c r="B991" s="295"/>
      <c r="C991" s="295" t="s">
        <v>157</v>
      </c>
      <c r="D991" s="295" t="s">
        <v>13</v>
      </c>
      <c r="E991" s="295" t="s">
        <v>28</v>
      </c>
      <c r="F991" s="294"/>
      <c r="G991" s="294"/>
      <c r="H991" s="294"/>
    </row>
    <row r="992" spans="1:8" s="291" customFormat="1" ht="11.25" x14ac:dyDescent="0.2">
      <c r="A992" s="295" t="s">
        <v>322</v>
      </c>
      <c r="B992" s="295"/>
      <c r="C992" s="295" t="s">
        <v>157</v>
      </c>
      <c r="D992" s="295" t="s">
        <v>14</v>
      </c>
      <c r="E992" s="295" t="s">
        <v>137</v>
      </c>
      <c r="F992" s="294">
        <v>0</v>
      </c>
      <c r="G992" s="294">
        <v>30</v>
      </c>
      <c r="H992" s="294">
        <v>2340</v>
      </c>
    </row>
    <row r="993" spans="1:8" s="291" customFormat="1" ht="11.25" x14ac:dyDescent="0.2">
      <c r="A993" s="295" t="s">
        <v>322</v>
      </c>
      <c r="B993" s="295"/>
      <c r="C993" s="295" t="s">
        <v>157</v>
      </c>
      <c r="D993" s="295" t="s">
        <v>15</v>
      </c>
      <c r="E993" s="295" t="s">
        <v>16</v>
      </c>
      <c r="F993" s="294">
        <v>5</v>
      </c>
      <c r="G993" s="294">
        <v>20</v>
      </c>
      <c r="H993" s="294">
        <v>1810</v>
      </c>
    </row>
    <row r="994" spans="1:8" s="291" customFormat="1" ht="11.25" x14ac:dyDescent="0.2">
      <c r="A994" s="295" t="s">
        <v>322</v>
      </c>
      <c r="B994" s="295"/>
      <c r="C994" s="295" t="s">
        <v>157</v>
      </c>
      <c r="D994" s="295" t="s">
        <v>23</v>
      </c>
      <c r="E994" s="295" t="s">
        <v>32</v>
      </c>
      <c r="F994" s="294">
        <v>0</v>
      </c>
      <c r="G994" s="294">
        <v>10</v>
      </c>
      <c r="H994" s="294">
        <v>315</v>
      </c>
    </row>
    <row r="995" spans="1:8" s="291" customFormat="1" ht="11.25" x14ac:dyDescent="0.2">
      <c r="A995" s="295" t="s">
        <v>322</v>
      </c>
      <c r="B995" s="295"/>
      <c r="C995" s="295" t="s">
        <v>157</v>
      </c>
      <c r="D995" s="295" t="s">
        <v>24</v>
      </c>
      <c r="E995" s="295" t="s">
        <v>29</v>
      </c>
      <c r="F995" s="294">
        <v>0</v>
      </c>
      <c r="G995" s="294">
        <v>0</v>
      </c>
      <c r="H995" s="294">
        <v>160</v>
      </c>
    </row>
    <row r="996" spans="1:8" s="291" customFormat="1" ht="11.25" x14ac:dyDescent="0.2">
      <c r="A996" s="295" t="s">
        <v>322</v>
      </c>
      <c r="B996" s="295"/>
      <c r="C996" s="295" t="s">
        <v>157</v>
      </c>
      <c r="D996" s="295" t="s">
        <v>25</v>
      </c>
      <c r="E996" s="295" t="s">
        <v>26</v>
      </c>
      <c r="F996" s="294">
        <v>0</v>
      </c>
      <c r="G996" s="294">
        <v>0</v>
      </c>
      <c r="H996" s="294">
        <v>80</v>
      </c>
    </row>
    <row r="997" spans="1:8" s="291" customFormat="1" ht="11.25" x14ac:dyDescent="0.2">
      <c r="A997" s="295" t="s">
        <v>322</v>
      </c>
      <c r="B997" s="295" t="s">
        <v>85</v>
      </c>
      <c r="C997" s="295" t="s">
        <v>141</v>
      </c>
      <c r="D997" s="295" t="s">
        <v>1</v>
      </c>
      <c r="E997" s="295" t="s">
        <v>2</v>
      </c>
      <c r="F997" s="294">
        <v>5</v>
      </c>
      <c r="G997" s="294">
        <v>30</v>
      </c>
      <c r="H997" s="294">
        <v>2145</v>
      </c>
    </row>
    <row r="998" spans="1:8" s="291" customFormat="1" ht="11.25" x14ac:dyDescent="0.2">
      <c r="A998" s="295" t="s">
        <v>322</v>
      </c>
      <c r="B998" s="295" t="s">
        <v>85</v>
      </c>
      <c r="C998" s="295" t="s">
        <v>141</v>
      </c>
      <c r="D998" s="295" t="s">
        <v>3</v>
      </c>
      <c r="E998" s="295" t="s">
        <v>31</v>
      </c>
      <c r="F998" s="294">
        <v>20</v>
      </c>
      <c r="G998" s="294">
        <v>210</v>
      </c>
      <c r="H998" s="294">
        <v>7810</v>
      </c>
    </row>
    <row r="999" spans="1:8" s="291" customFormat="1" ht="11.25" x14ac:dyDescent="0.2">
      <c r="A999" s="295" t="s">
        <v>322</v>
      </c>
      <c r="B999" s="295" t="s">
        <v>85</v>
      </c>
      <c r="C999" s="295" t="s">
        <v>141</v>
      </c>
      <c r="D999" s="295" t="s">
        <v>6</v>
      </c>
      <c r="E999" s="295" t="s">
        <v>139</v>
      </c>
      <c r="F999" s="294"/>
      <c r="G999" s="294"/>
      <c r="H999" s="294"/>
    </row>
    <row r="1000" spans="1:8" s="291" customFormat="1" ht="11.25" x14ac:dyDescent="0.2">
      <c r="A1000" s="295" t="s">
        <v>322</v>
      </c>
      <c r="B1000" s="295" t="s">
        <v>85</v>
      </c>
      <c r="C1000" s="295" t="s">
        <v>141</v>
      </c>
      <c r="D1000" s="295" t="s">
        <v>9</v>
      </c>
      <c r="E1000" s="295" t="s">
        <v>138</v>
      </c>
      <c r="F1000" s="294">
        <v>15</v>
      </c>
      <c r="G1000" s="294">
        <v>85</v>
      </c>
      <c r="H1000" s="294">
        <v>5125</v>
      </c>
    </row>
    <row r="1001" spans="1:8" s="291" customFormat="1" ht="11.25" x14ac:dyDescent="0.2">
      <c r="A1001" s="295" t="s">
        <v>322</v>
      </c>
      <c r="B1001" s="295" t="s">
        <v>85</v>
      </c>
      <c r="C1001" s="295" t="s">
        <v>141</v>
      </c>
      <c r="D1001" s="295" t="s">
        <v>10</v>
      </c>
      <c r="E1001" s="295" t="s">
        <v>30</v>
      </c>
      <c r="F1001" s="294">
        <v>5</v>
      </c>
      <c r="G1001" s="294">
        <v>40</v>
      </c>
      <c r="H1001" s="294">
        <v>1165</v>
      </c>
    </row>
    <row r="1002" spans="1:8" s="291" customFormat="1" ht="11.25" x14ac:dyDescent="0.2">
      <c r="A1002" s="295" t="s">
        <v>322</v>
      </c>
      <c r="B1002" s="295" t="s">
        <v>85</v>
      </c>
      <c r="C1002" s="295" t="s">
        <v>141</v>
      </c>
      <c r="D1002" s="295" t="s">
        <v>11</v>
      </c>
      <c r="E1002" s="295" t="s">
        <v>12</v>
      </c>
      <c r="F1002" s="294">
        <v>70</v>
      </c>
      <c r="G1002" s="294">
        <v>405</v>
      </c>
      <c r="H1002" s="294">
        <v>39805</v>
      </c>
    </row>
    <row r="1003" spans="1:8" s="291" customFormat="1" ht="11.25" x14ac:dyDescent="0.2">
      <c r="A1003" s="295" t="s">
        <v>322</v>
      </c>
      <c r="B1003" s="295" t="s">
        <v>85</v>
      </c>
      <c r="C1003" s="295" t="s">
        <v>141</v>
      </c>
      <c r="D1003" s="295" t="s">
        <v>13</v>
      </c>
      <c r="E1003" s="295" t="s">
        <v>28</v>
      </c>
      <c r="F1003" s="294">
        <v>80</v>
      </c>
      <c r="G1003" s="294">
        <v>270</v>
      </c>
      <c r="H1003" s="294">
        <v>20310</v>
      </c>
    </row>
    <row r="1004" spans="1:8" s="291" customFormat="1" ht="11.25" x14ac:dyDescent="0.2">
      <c r="A1004" s="295" t="s">
        <v>322</v>
      </c>
      <c r="B1004" s="295" t="s">
        <v>85</v>
      </c>
      <c r="C1004" s="295" t="s">
        <v>141</v>
      </c>
      <c r="D1004" s="295" t="s">
        <v>14</v>
      </c>
      <c r="E1004" s="295" t="s">
        <v>137</v>
      </c>
      <c r="F1004" s="294">
        <v>40</v>
      </c>
      <c r="G1004" s="294">
        <v>415</v>
      </c>
      <c r="H1004" s="294">
        <v>38970</v>
      </c>
    </row>
    <row r="1005" spans="1:8" s="291" customFormat="1" ht="11.25" x14ac:dyDescent="0.2">
      <c r="A1005" s="295" t="s">
        <v>322</v>
      </c>
      <c r="B1005" s="295" t="s">
        <v>85</v>
      </c>
      <c r="C1005" s="295" t="s">
        <v>141</v>
      </c>
      <c r="D1005" s="295" t="s">
        <v>15</v>
      </c>
      <c r="E1005" s="295" t="s">
        <v>16</v>
      </c>
      <c r="F1005" s="294">
        <v>95</v>
      </c>
      <c r="G1005" s="294">
        <v>595</v>
      </c>
      <c r="H1005" s="294">
        <v>48905</v>
      </c>
    </row>
    <row r="1006" spans="1:8" s="291" customFormat="1" ht="11.25" x14ac:dyDescent="0.2">
      <c r="A1006" s="295" t="s">
        <v>322</v>
      </c>
      <c r="B1006" s="295" t="s">
        <v>85</v>
      </c>
      <c r="C1006" s="295" t="s">
        <v>141</v>
      </c>
      <c r="D1006" s="295" t="s">
        <v>17</v>
      </c>
      <c r="E1006" s="295" t="s">
        <v>18</v>
      </c>
      <c r="F1006" s="294">
        <v>5</v>
      </c>
      <c r="G1006" s="294">
        <v>35</v>
      </c>
      <c r="H1006" s="294">
        <v>3240</v>
      </c>
    </row>
    <row r="1007" spans="1:8" s="291" customFormat="1" ht="11.25" x14ac:dyDescent="0.2">
      <c r="A1007" s="295" t="s">
        <v>322</v>
      </c>
      <c r="B1007" s="295" t="s">
        <v>85</v>
      </c>
      <c r="C1007" s="295" t="s">
        <v>141</v>
      </c>
      <c r="D1007" s="295" t="s">
        <v>19</v>
      </c>
      <c r="E1007" s="295" t="s">
        <v>20</v>
      </c>
      <c r="F1007" s="294">
        <v>5</v>
      </c>
      <c r="G1007" s="294">
        <v>15</v>
      </c>
      <c r="H1007" s="294">
        <v>685</v>
      </c>
    </row>
    <row r="1008" spans="1:8" s="291" customFormat="1" ht="11.25" x14ac:dyDescent="0.2">
      <c r="A1008" s="295" t="s">
        <v>322</v>
      </c>
      <c r="B1008" s="295" t="s">
        <v>85</v>
      </c>
      <c r="C1008" s="295" t="s">
        <v>141</v>
      </c>
      <c r="D1008" s="295" t="s">
        <v>21</v>
      </c>
      <c r="E1008" s="295" t="s">
        <v>22</v>
      </c>
      <c r="F1008" s="294">
        <v>5</v>
      </c>
      <c r="G1008" s="294">
        <v>90</v>
      </c>
      <c r="H1008" s="294">
        <v>915</v>
      </c>
    </row>
    <row r="1009" spans="1:8" s="291" customFormat="1" ht="11.25" x14ac:dyDescent="0.2">
      <c r="A1009" s="295" t="s">
        <v>322</v>
      </c>
      <c r="B1009" s="295" t="s">
        <v>85</v>
      </c>
      <c r="C1009" s="295" t="s">
        <v>141</v>
      </c>
      <c r="D1009" s="295" t="s">
        <v>23</v>
      </c>
      <c r="E1009" s="295" t="s">
        <v>32</v>
      </c>
      <c r="F1009" s="294">
        <v>70</v>
      </c>
      <c r="G1009" s="294">
        <v>495</v>
      </c>
      <c r="H1009" s="294">
        <v>38070</v>
      </c>
    </row>
    <row r="1010" spans="1:8" s="291" customFormat="1" ht="11.25" x14ac:dyDescent="0.2">
      <c r="A1010" s="295" t="s">
        <v>322</v>
      </c>
      <c r="B1010" s="295" t="s">
        <v>85</v>
      </c>
      <c r="C1010" s="295" t="s">
        <v>141</v>
      </c>
      <c r="D1010" s="295" t="s">
        <v>24</v>
      </c>
      <c r="E1010" s="295" t="s">
        <v>29</v>
      </c>
      <c r="F1010" s="294">
        <v>60</v>
      </c>
      <c r="G1010" s="294">
        <v>345</v>
      </c>
      <c r="H1010" s="294">
        <v>27810</v>
      </c>
    </row>
    <row r="1011" spans="1:8" s="291" customFormat="1" ht="11.25" x14ac:dyDescent="0.2">
      <c r="A1011" s="295" t="s">
        <v>322</v>
      </c>
      <c r="B1011" s="295" t="s">
        <v>85</v>
      </c>
      <c r="C1011" s="295" t="s">
        <v>141</v>
      </c>
      <c r="D1011" s="295" t="s">
        <v>25</v>
      </c>
      <c r="E1011" s="295" t="s">
        <v>26</v>
      </c>
      <c r="F1011" s="294">
        <v>45</v>
      </c>
      <c r="G1011" s="294">
        <v>185</v>
      </c>
      <c r="H1011" s="294">
        <v>14305</v>
      </c>
    </row>
    <row r="1012" spans="1:8" s="291" customFormat="1" ht="11.25" x14ac:dyDescent="0.2">
      <c r="A1012" s="295" t="s">
        <v>322</v>
      </c>
      <c r="B1012" s="295" t="s">
        <v>146</v>
      </c>
      <c r="C1012" s="295" t="s">
        <v>334</v>
      </c>
      <c r="D1012" s="295" t="s">
        <v>1</v>
      </c>
      <c r="E1012" s="295" t="s">
        <v>2</v>
      </c>
      <c r="F1012" s="294">
        <v>65</v>
      </c>
      <c r="G1012" s="294">
        <v>215</v>
      </c>
      <c r="H1012" s="294">
        <v>11670</v>
      </c>
    </row>
    <row r="1013" spans="1:8" s="291" customFormat="1" ht="11.25" x14ac:dyDescent="0.2">
      <c r="A1013" s="295" t="s">
        <v>322</v>
      </c>
      <c r="B1013" s="295" t="s">
        <v>146</v>
      </c>
      <c r="C1013" s="295" t="s">
        <v>334</v>
      </c>
      <c r="D1013" s="295" t="s">
        <v>3</v>
      </c>
      <c r="E1013" s="295" t="s">
        <v>31</v>
      </c>
      <c r="F1013" s="294">
        <v>1685</v>
      </c>
      <c r="G1013" s="294">
        <v>9905</v>
      </c>
      <c r="H1013" s="294">
        <v>668565</v>
      </c>
    </row>
    <row r="1014" spans="1:8" s="291" customFormat="1" ht="11.25" x14ac:dyDescent="0.2">
      <c r="A1014" s="295" t="s">
        <v>322</v>
      </c>
      <c r="B1014" s="295" t="s">
        <v>146</v>
      </c>
      <c r="C1014" s="295" t="s">
        <v>334</v>
      </c>
      <c r="D1014" s="295" t="s">
        <v>4</v>
      </c>
      <c r="E1014" s="295" t="s">
        <v>5</v>
      </c>
      <c r="F1014" s="294">
        <v>0</v>
      </c>
      <c r="G1014" s="294">
        <v>5</v>
      </c>
      <c r="H1014" s="294">
        <v>100</v>
      </c>
    </row>
    <row r="1015" spans="1:8" s="291" customFormat="1" ht="11.25" x14ac:dyDescent="0.2">
      <c r="A1015" s="295" t="s">
        <v>322</v>
      </c>
      <c r="B1015" s="295" t="s">
        <v>146</v>
      </c>
      <c r="C1015" s="295" t="s">
        <v>334</v>
      </c>
      <c r="D1015" s="295" t="s">
        <v>6</v>
      </c>
      <c r="E1015" s="295" t="s">
        <v>139</v>
      </c>
      <c r="F1015" s="294">
        <v>525</v>
      </c>
      <c r="G1015" s="294">
        <v>10440</v>
      </c>
      <c r="H1015" s="294">
        <v>498590</v>
      </c>
    </row>
    <row r="1016" spans="1:8" s="291" customFormat="1" ht="11.25" x14ac:dyDescent="0.2">
      <c r="A1016" s="295" t="s">
        <v>322</v>
      </c>
      <c r="B1016" s="295" t="s">
        <v>146</v>
      </c>
      <c r="C1016" s="295" t="s">
        <v>334</v>
      </c>
      <c r="D1016" s="295" t="s">
        <v>7</v>
      </c>
      <c r="E1016" s="295" t="s">
        <v>8</v>
      </c>
      <c r="F1016" s="294">
        <v>90</v>
      </c>
      <c r="G1016" s="294">
        <v>4865</v>
      </c>
      <c r="H1016" s="294">
        <v>223550</v>
      </c>
    </row>
    <row r="1017" spans="1:8" s="291" customFormat="1" ht="11.25" x14ac:dyDescent="0.2">
      <c r="A1017" s="295" t="s">
        <v>322</v>
      </c>
      <c r="B1017" s="295" t="s">
        <v>146</v>
      </c>
      <c r="C1017" s="295" t="s">
        <v>334</v>
      </c>
      <c r="D1017" s="295" t="s">
        <v>9</v>
      </c>
      <c r="E1017" s="295" t="s">
        <v>138</v>
      </c>
      <c r="F1017" s="294">
        <v>2995</v>
      </c>
      <c r="G1017" s="294">
        <v>28880</v>
      </c>
      <c r="H1017" s="294">
        <v>1537490</v>
      </c>
    </row>
    <row r="1018" spans="1:8" s="291" customFormat="1" ht="11.25" x14ac:dyDescent="0.2">
      <c r="A1018" s="295" t="s">
        <v>322</v>
      </c>
      <c r="B1018" s="295" t="s">
        <v>146</v>
      </c>
      <c r="C1018" s="295" t="s">
        <v>334</v>
      </c>
      <c r="D1018" s="295" t="s">
        <v>10</v>
      </c>
      <c r="E1018" s="295" t="s">
        <v>30</v>
      </c>
      <c r="F1018" s="294">
        <v>275</v>
      </c>
      <c r="G1018" s="294">
        <v>2845</v>
      </c>
      <c r="H1018" s="294">
        <v>109150</v>
      </c>
    </row>
    <row r="1019" spans="1:8" s="291" customFormat="1" ht="11.25" x14ac:dyDescent="0.2">
      <c r="A1019" s="295" t="s">
        <v>322</v>
      </c>
      <c r="B1019" s="295" t="s">
        <v>146</v>
      </c>
      <c r="C1019" s="295" t="s">
        <v>334</v>
      </c>
      <c r="D1019" s="295" t="s">
        <v>11</v>
      </c>
      <c r="E1019" s="295" t="s">
        <v>12</v>
      </c>
      <c r="F1019" s="294">
        <v>7215</v>
      </c>
      <c r="G1019" s="294">
        <v>45110</v>
      </c>
      <c r="H1019" s="294">
        <v>2805385</v>
      </c>
    </row>
    <row r="1020" spans="1:8" s="291" customFormat="1" ht="11.25" x14ac:dyDescent="0.2">
      <c r="A1020" s="295" t="s">
        <v>322</v>
      </c>
      <c r="B1020" s="295" t="s">
        <v>146</v>
      </c>
      <c r="C1020" s="295" t="s">
        <v>334</v>
      </c>
      <c r="D1020" s="295" t="s">
        <v>13</v>
      </c>
      <c r="E1020" s="295" t="s">
        <v>28</v>
      </c>
      <c r="F1020" s="294">
        <v>18565</v>
      </c>
      <c r="G1020" s="294">
        <v>115930</v>
      </c>
      <c r="H1020" s="294">
        <v>6421825</v>
      </c>
    </row>
    <row r="1021" spans="1:8" s="291" customFormat="1" ht="11.25" x14ac:dyDescent="0.2">
      <c r="A1021" s="295" t="s">
        <v>322</v>
      </c>
      <c r="B1021" s="295" t="s">
        <v>146</v>
      </c>
      <c r="C1021" s="295" t="s">
        <v>334</v>
      </c>
      <c r="D1021" s="295" t="s">
        <v>14</v>
      </c>
      <c r="E1021" s="295" t="s">
        <v>137</v>
      </c>
      <c r="F1021" s="294">
        <v>4940</v>
      </c>
      <c r="G1021" s="294">
        <v>66850</v>
      </c>
      <c r="H1021" s="294">
        <v>4999345</v>
      </c>
    </row>
    <row r="1022" spans="1:8" s="291" customFormat="1" ht="11.25" x14ac:dyDescent="0.2">
      <c r="A1022" s="295" t="s">
        <v>322</v>
      </c>
      <c r="B1022" s="295" t="s">
        <v>146</v>
      </c>
      <c r="C1022" s="295" t="s">
        <v>334</v>
      </c>
      <c r="D1022" s="295" t="s">
        <v>15</v>
      </c>
      <c r="E1022" s="295" t="s">
        <v>16</v>
      </c>
      <c r="F1022" s="294">
        <v>26110</v>
      </c>
      <c r="G1022" s="294">
        <v>211790</v>
      </c>
      <c r="H1022" s="294">
        <v>17686800</v>
      </c>
    </row>
    <row r="1023" spans="1:8" s="291" customFormat="1" ht="11.25" x14ac:dyDescent="0.2">
      <c r="A1023" s="295" t="s">
        <v>322</v>
      </c>
      <c r="B1023" s="295" t="s">
        <v>146</v>
      </c>
      <c r="C1023" s="295" t="s">
        <v>334</v>
      </c>
      <c r="D1023" s="295" t="s">
        <v>17</v>
      </c>
      <c r="E1023" s="295" t="s">
        <v>18</v>
      </c>
      <c r="F1023" s="294">
        <v>6060</v>
      </c>
      <c r="G1023" s="294">
        <v>58985</v>
      </c>
      <c r="H1023" s="294">
        <v>3923260</v>
      </c>
    </row>
    <row r="1024" spans="1:8" s="291" customFormat="1" ht="11.25" x14ac:dyDescent="0.2">
      <c r="A1024" s="295" t="s">
        <v>322</v>
      </c>
      <c r="B1024" s="295" t="s">
        <v>146</v>
      </c>
      <c r="C1024" s="295" t="s">
        <v>334</v>
      </c>
      <c r="D1024" s="295" t="s">
        <v>19</v>
      </c>
      <c r="E1024" s="295" t="s">
        <v>20</v>
      </c>
      <c r="F1024" s="294">
        <v>2200</v>
      </c>
      <c r="G1024" s="294">
        <v>10460</v>
      </c>
      <c r="H1024" s="294">
        <v>684340</v>
      </c>
    </row>
    <row r="1025" spans="1:8" s="291" customFormat="1" ht="11.25" x14ac:dyDescent="0.2">
      <c r="A1025" s="295" t="s">
        <v>322</v>
      </c>
      <c r="B1025" s="295" t="s">
        <v>146</v>
      </c>
      <c r="C1025" s="295" t="s">
        <v>334</v>
      </c>
      <c r="D1025" s="295" t="s">
        <v>21</v>
      </c>
      <c r="E1025" s="295" t="s">
        <v>22</v>
      </c>
      <c r="F1025" s="294">
        <v>1710</v>
      </c>
      <c r="G1025" s="294">
        <v>7710</v>
      </c>
      <c r="H1025" s="294">
        <v>418810</v>
      </c>
    </row>
    <row r="1026" spans="1:8" s="291" customFormat="1" ht="11.25" x14ac:dyDescent="0.2">
      <c r="A1026" s="295" t="s">
        <v>322</v>
      </c>
      <c r="B1026" s="295" t="s">
        <v>146</v>
      </c>
      <c r="C1026" s="295" t="s">
        <v>334</v>
      </c>
      <c r="D1026" s="295" t="s">
        <v>23</v>
      </c>
      <c r="E1026" s="295" t="s">
        <v>32</v>
      </c>
      <c r="F1026" s="294">
        <v>19090</v>
      </c>
      <c r="G1026" s="294">
        <v>204385</v>
      </c>
      <c r="H1026" s="294">
        <v>12081680</v>
      </c>
    </row>
    <row r="1027" spans="1:8" s="291" customFormat="1" ht="11.25" x14ac:dyDescent="0.2">
      <c r="A1027" s="295" t="s">
        <v>322</v>
      </c>
      <c r="B1027" s="295" t="s">
        <v>146</v>
      </c>
      <c r="C1027" s="295" t="s">
        <v>334</v>
      </c>
      <c r="D1027" s="295" t="s">
        <v>24</v>
      </c>
      <c r="E1027" s="295" t="s">
        <v>29</v>
      </c>
      <c r="F1027" s="294">
        <v>5645</v>
      </c>
      <c r="G1027" s="294">
        <v>38465</v>
      </c>
      <c r="H1027" s="294">
        <v>1667920</v>
      </c>
    </row>
    <row r="1028" spans="1:8" s="291" customFormat="1" ht="11.25" x14ac:dyDescent="0.2">
      <c r="A1028" s="295" t="s">
        <v>322</v>
      </c>
      <c r="B1028" s="295" t="s">
        <v>146</v>
      </c>
      <c r="C1028" s="295" t="s">
        <v>334</v>
      </c>
      <c r="D1028" s="295" t="s">
        <v>25</v>
      </c>
      <c r="E1028" s="295" t="s">
        <v>26</v>
      </c>
      <c r="F1028" s="294">
        <v>10215</v>
      </c>
      <c r="G1028" s="294">
        <v>79565</v>
      </c>
      <c r="H1028" s="294">
        <v>5183685</v>
      </c>
    </row>
    <row r="1029" spans="1:8" s="291" customFormat="1" ht="11.25" x14ac:dyDescent="0.2">
      <c r="A1029" s="295" t="s">
        <v>322</v>
      </c>
      <c r="B1029" s="295" t="s">
        <v>84</v>
      </c>
      <c r="C1029" s="295" t="s">
        <v>333</v>
      </c>
      <c r="D1029" s="295" t="s">
        <v>1</v>
      </c>
      <c r="E1029" s="295" t="s">
        <v>2</v>
      </c>
      <c r="F1029" s="294">
        <v>130</v>
      </c>
      <c r="G1029" s="294">
        <v>270</v>
      </c>
      <c r="H1029" s="294">
        <v>15700</v>
      </c>
    </row>
    <row r="1030" spans="1:8" s="291" customFormat="1" ht="11.25" x14ac:dyDescent="0.2">
      <c r="A1030" s="295" t="s">
        <v>322</v>
      </c>
      <c r="B1030" s="295" t="s">
        <v>84</v>
      </c>
      <c r="C1030" s="295" t="s">
        <v>333</v>
      </c>
      <c r="D1030" s="295" t="s">
        <v>3</v>
      </c>
      <c r="E1030" s="295" t="s">
        <v>31</v>
      </c>
      <c r="F1030" s="294">
        <v>370</v>
      </c>
      <c r="G1030" s="294">
        <v>2175</v>
      </c>
      <c r="H1030" s="294">
        <v>98600</v>
      </c>
    </row>
    <row r="1031" spans="1:8" s="291" customFormat="1" ht="11.25" x14ac:dyDescent="0.2">
      <c r="A1031" s="295" t="s">
        <v>322</v>
      </c>
      <c r="B1031" s="295" t="s">
        <v>84</v>
      </c>
      <c r="C1031" s="295" t="s">
        <v>333</v>
      </c>
      <c r="D1031" s="295" t="s">
        <v>6</v>
      </c>
      <c r="E1031" s="295" t="s">
        <v>139</v>
      </c>
      <c r="F1031" s="294">
        <v>165</v>
      </c>
      <c r="G1031" s="294">
        <v>3805</v>
      </c>
      <c r="H1031" s="294">
        <v>161180</v>
      </c>
    </row>
    <row r="1032" spans="1:8" s="291" customFormat="1" ht="11.25" x14ac:dyDescent="0.2">
      <c r="A1032" s="295" t="s">
        <v>322</v>
      </c>
      <c r="B1032" s="295" t="s">
        <v>84</v>
      </c>
      <c r="C1032" s="295" t="s">
        <v>333</v>
      </c>
      <c r="D1032" s="295" t="s">
        <v>7</v>
      </c>
      <c r="E1032" s="295" t="s">
        <v>8</v>
      </c>
      <c r="F1032" s="294">
        <v>40</v>
      </c>
      <c r="G1032" s="294">
        <v>3250</v>
      </c>
      <c r="H1032" s="294">
        <v>133745</v>
      </c>
    </row>
    <row r="1033" spans="1:8" s="291" customFormat="1" ht="11.25" x14ac:dyDescent="0.2">
      <c r="A1033" s="295" t="s">
        <v>322</v>
      </c>
      <c r="B1033" s="295" t="s">
        <v>84</v>
      </c>
      <c r="C1033" s="295" t="s">
        <v>333</v>
      </c>
      <c r="D1033" s="295" t="s">
        <v>9</v>
      </c>
      <c r="E1033" s="295" t="s">
        <v>138</v>
      </c>
      <c r="F1033" s="294">
        <v>920</v>
      </c>
      <c r="G1033" s="294">
        <v>15155</v>
      </c>
      <c r="H1033" s="294">
        <v>607600</v>
      </c>
    </row>
    <row r="1034" spans="1:8" s="291" customFormat="1" ht="11.25" x14ac:dyDescent="0.2">
      <c r="A1034" s="295" t="s">
        <v>322</v>
      </c>
      <c r="B1034" s="295" t="s">
        <v>84</v>
      </c>
      <c r="C1034" s="295" t="s">
        <v>333</v>
      </c>
      <c r="D1034" s="295" t="s">
        <v>10</v>
      </c>
      <c r="E1034" s="295" t="s">
        <v>30</v>
      </c>
      <c r="F1034" s="294">
        <v>60</v>
      </c>
      <c r="G1034" s="294">
        <v>305</v>
      </c>
      <c r="H1034" s="294">
        <v>9185</v>
      </c>
    </row>
    <row r="1035" spans="1:8" s="291" customFormat="1" ht="11.25" x14ac:dyDescent="0.2">
      <c r="A1035" s="295" t="s">
        <v>322</v>
      </c>
      <c r="B1035" s="295" t="s">
        <v>84</v>
      </c>
      <c r="C1035" s="295" t="s">
        <v>333</v>
      </c>
      <c r="D1035" s="295" t="s">
        <v>11</v>
      </c>
      <c r="E1035" s="295" t="s">
        <v>12</v>
      </c>
      <c r="F1035" s="294">
        <v>965</v>
      </c>
      <c r="G1035" s="294">
        <v>5355</v>
      </c>
      <c r="H1035" s="294">
        <v>178210</v>
      </c>
    </row>
    <row r="1036" spans="1:8" s="291" customFormat="1" ht="11.25" x14ac:dyDescent="0.2">
      <c r="A1036" s="295" t="s">
        <v>322</v>
      </c>
      <c r="B1036" s="295" t="s">
        <v>84</v>
      </c>
      <c r="C1036" s="295" t="s">
        <v>333</v>
      </c>
      <c r="D1036" s="295" t="s">
        <v>13</v>
      </c>
      <c r="E1036" s="295" t="s">
        <v>28</v>
      </c>
      <c r="F1036" s="294">
        <v>2385</v>
      </c>
      <c r="G1036" s="294">
        <v>11330</v>
      </c>
      <c r="H1036" s="294">
        <v>481330</v>
      </c>
    </row>
    <row r="1037" spans="1:8" s="291" customFormat="1" ht="11.25" x14ac:dyDescent="0.2">
      <c r="A1037" s="295" t="s">
        <v>322</v>
      </c>
      <c r="B1037" s="295" t="s">
        <v>84</v>
      </c>
      <c r="C1037" s="295" t="s">
        <v>333</v>
      </c>
      <c r="D1037" s="295" t="s">
        <v>14</v>
      </c>
      <c r="E1037" s="295" t="s">
        <v>137</v>
      </c>
      <c r="F1037" s="294">
        <v>490</v>
      </c>
      <c r="G1037" s="294">
        <v>3095</v>
      </c>
      <c r="H1037" s="294">
        <v>129920</v>
      </c>
    </row>
    <row r="1038" spans="1:8" s="291" customFormat="1" ht="11.25" x14ac:dyDescent="0.2">
      <c r="A1038" s="295" t="s">
        <v>322</v>
      </c>
      <c r="B1038" s="295" t="s">
        <v>84</v>
      </c>
      <c r="C1038" s="295" t="s">
        <v>333</v>
      </c>
      <c r="D1038" s="295" t="s">
        <v>15</v>
      </c>
      <c r="E1038" s="295" t="s">
        <v>16</v>
      </c>
      <c r="F1038" s="294">
        <v>2635</v>
      </c>
      <c r="G1038" s="294">
        <v>14270</v>
      </c>
      <c r="H1038" s="294">
        <v>739290</v>
      </c>
    </row>
    <row r="1039" spans="1:8" s="291" customFormat="1" ht="11.25" x14ac:dyDescent="0.2">
      <c r="A1039" s="295" t="s">
        <v>322</v>
      </c>
      <c r="B1039" s="295" t="s">
        <v>84</v>
      </c>
      <c r="C1039" s="295" t="s">
        <v>333</v>
      </c>
      <c r="D1039" s="295" t="s">
        <v>17</v>
      </c>
      <c r="E1039" s="295" t="s">
        <v>18</v>
      </c>
      <c r="F1039" s="294">
        <v>260</v>
      </c>
      <c r="G1039" s="294">
        <v>1610</v>
      </c>
      <c r="H1039" s="294">
        <v>85585</v>
      </c>
    </row>
    <row r="1040" spans="1:8" s="291" customFormat="1" ht="11.25" x14ac:dyDescent="0.2">
      <c r="A1040" s="295" t="s">
        <v>322</v>
      </c>
      <c r="B1040" s="295" t="s">
        <v>84</v>
      </c>
      <c r="C1040" s="295" t="s">
        <v>333</v>
      </c>
      <c r="D1040" s="295" t="s">
        <v>19</v>
      </c>
      <c r="E1040" s="295" t="s">
        <v>20</v>
      </c>
      <c r="F1040" s="294">
        <v>285</v>
      </c>
      <c r="G1040" s="294">
        <v>840</v>
      </c>
      <c r="H1040" s="294">
        <v>41340</v>
      </c>
    </row>
    <row r="1041" spans="1:8" s="291" customFormat="1" ht="11.25" x14ac:dyDescent="0.2">
      <c r="A1041" s="295" t="s">
        <v>322</v>
      </c>
      <c r="B1041" s="295" t="s">
        <v>84</v>
      </c>
      <c r="C1041" s="295" t="s">
        <v>333</v>
      </c>
      <c r="D1041" s="295" t="s">
        <v>21</v>
      </c>
      <c r="E1041" s="295" t="s">
        <v>22</v>
      </c>
      <c r="F1041" s="294">
        <v>120</v>
      </c>
      <c r="G1041" s="294">
        <v>315</v>
      </c>
      <c r="H1041" s="294">
        <v>15770</v>
      </c>
    </row>
    <row r="1042" spans="1:8" s="291" customFormat="1" ht="11.25" x14ac:dyDescent="0.2">
      <c r="A1042" s="295" t="s">
        <v>322</v>
      </c>
      <c r="B1042" s="295" t="s">
        <v>84</v>
      </c>
      <c r="C1042" s="295" t="s">
        <v>333</v>
      </c>
      <c r="D1042" s="295" t="s">
        <v>23</v>
      </c>
      <c r="E1042" s="295" t="s">
        <v>32</v>
      </c>
      <c r="F1042" s="294">
        <v>1575</v>
      </c>
      <c r="G1042" s="294">
        <v>9205</v>
      </c>
      <c r="H1042" s="294">
        <v>389550</v>
      </c>
    </row>
    <row r="1043" spans="1:8" s="291" customFormat="1" ht="11.25" x14ac:dyDescent="0.2">
      <c r="A1043" s="295" t="s">
        <v>322</v>
      </c>
      <c r="B1043" s="295" t="s">
        <v>84</v>
      </c>
      <c r="C1043" s="295" t="s">
        <v>333</v>
      </c>
      <c r="D1043" s="295" t="s">
        <v>24</v>
      </c>
      <c r="E1043" s="295" t="s">
        <v>29</v>
      </c>
      <c r="F1043" s="294">
        <v>875</v>
      </c>
      <c r="G1043" s="294">
        <v>5890</v>
      </c>
      <c r="H1043" s="294">
        <v>194170</v>
      </c>
    </row>
    <row r="1044" spans="1:8" s="291" customFormat="1" ht="11.25" x14ac:dyDescent="0.2">
      <c r="A1044" s="295" t="s">
        <v>322</v>
      </c>
      <c r="B1044" s="295" t="s">
        <v>84</v>
      </c>
      <c r="C1044" s="295" t="s">
        <v>333</v>
      </c>
      <c r="D1044" s="295" t="s">
        <v>25</v>
      </c>
      <c r="E1044" s="295" t="s">
        <v>26</v>
      </c>
      <c r="F1044" s="294">
        <v>1855</v>
      </c>
      <c r="G1044" s="294">
        <v>7370</v>
      </c>
      <c r="H1044" s="294">
        <v>353360</v>
      </c>
    </row>
    <row r="1045" spans="1:8" s="291" customFormat="1" ht="11.25" x14ac:dyDescent="0.2">
      <c r="A1045" s="295" t="s">
        <v>322</v>
      </c>
      <c r="B1045" s="295" t="s">
        <v>83</v>
      </c>
      <c r="C1045" s="295" t="s">
        <v>332</v>
      </c>
      <c r="D1045" s="295" t="s">
        <v>1</v>
      </c>
      <c r="E1045" s="295" t="s">
        <v>2</v>
      </c>
      <c r="F1045" s="294">
        <v>155</v>
      </c>
      <c r="G1045" s="294">
        <v>420</v>
      </c>
      <c r="H1045" s="294">
        <v>24120</v>
      </c>
    </row>
    <row r="1046" spans="1:8" s="291" customFormat="1" ht="11.25" x14ac:dyDescent="0.2">
      <c r="A1046" s="295" t="s">
        <v>322</v>
      </c>
      <c r="B1046" s="295" t="s">
        <v>83</v>
      </c>
      <c r="C1046" s="295" t="s">
        <v>332</v>
      </c>
      <c r="D1046" s="295" t="s">
        <v>3</v>
      </c>
      <c r="E1046" s="295" t="s">
        <v>31</v>
      </c>
      <c r="F1046" s="294">
        <v>460</v>
      </c>
      <c r="G1046" s="294">
        <v>2775</v>
      </c>
      <c r="H1046" s="294">
        <v>131410</v>
      </c>
    </row>
    <row r="1047" spans="1:8" s="291" customFormat="1" ht="11.25" x14ac:dyDescent="0.2">
      <c r="A1047" s="295" t="s">
        <v>322</v>
      </c>
      <c r="B1047" s="295" t="s">
        <v>83</v>
      </c>
      <c r="C1047" s="295" t="s">
        <v>332</v>
      </c>
      <c r="D1047" s="295" t="s">
        <v>4</v>
      </c>
      <c r="E1047" s="295" t="s">
        <v>5</v>
      </c>
      <c r="F1047" s="294">
        <v>0</v>
      </c>
      <c r="G1047" s="294">
        <v>0</v>
      </c>
      <c r="H1047" s="294">
        <v>10</v>
      </c>
    </row>
    <row r="1048" spans="1:8" s="291" customFormat="1" ht="11.25" x14ac:dyDescent="0.2">
      <c r="A1048" s="295" t="s">
        <v>322</v>
      </c>
      <c r="B1048" s="295" t="s">
        <v>83</v>
      </c>
      <c r="C1048" s="295" t="s">
        <v>332</v>
      </c>
      <c r="D1048" s="295" t="s">
        <v>6</v>
      </c>
      <c r="E1048" s="295" t="s">
        <v>139</v>
      </c>
      <c r="F1048" s="294">
        <v>190</v>
      </c>
      <c r="G1048" s="294">
        <v>4515</v>
      </c>
      <c r="H1048" s="294">
        <v>152950</v>
      </c>
    </row>
    <row r="1049" spans="1:8" s="291" customFormat="1" ht="11.25" x14ac:dyDescent="0.2">
      <c r="A1049" s="295" t="s">
        <v>322</v>
      </c>
      <c r="B1049" s="295" t="s">
        <v>83</v>
      </c>
      <c r="C1049" s="295" t="s">
        <v>332</v>
      </c>
      <c r="D1049" s="295" t="s">
        <v>7</v>
      </c>
      <c r="E1049" s="295" t="s">
        <v>8</v>
      </c>
      <c r="F1049" s="294">
        <v>60</v>
      </c>
      <c r="G1049" s="294">
        <v>3170</v>
      </c>
      <c r="H1049" s="294">
        <v>135320</v>
      </c>
    </row>
    <row r="1050" spans="1:8" s="291" customFormat="1" ht="11.25" x14ac:dyDescent="0.2">
      <c r="A1050" s="295" t="s">
        <v>322</v>
      </c>
      <c r="B1050" s="295" t="s">
        <v>83</v>
      </c>
      <c r="C1050" s="295" t="s">
        <v>332</v>
      </c>
      <c r="D1050" s="295" t="s">
        <v>9</v>
      </c>
      <c r="E1050" s="295" t="s">
        <v>138</v>
      </c>
      <c r="F1050" s="294">
        <v>1215</v>
      </c>
      <c r="G1050" s="294">
        <v>19820</v>
      </c>
      <c r="H1050" s="294">
        <v>745635</v>
      </c>
    </row>
    <row r="1051" spans="1:8" s="291" customFormat="1" ht="11.25" x14ac:dyDescent="0.2">
      <c r="A1051" s="295" t="s">
        <v>322</v>
      </c>
      <c r="B1051" s="295" t="s">
        <v>83</v>
      </c>
      <c r="C1051" s="295" t="s">
        <v>332</v>
      </c>
      <c r="D1051" s="295" t="s">
        <v>10</v>
      </c>
      <c r="E1051" s="295" t="s">
        <v>30</v>
      </c>
      <c r="F1051" s="294">
        <v>85</v>
      </c>
      <c r="G1051" s="294">
        <v>625</v>
      </c>
      <c r="H1051" s="294">
        <v>20845</v>
      </c>
    </row>
    <row r="1052" spans="1:8" s="291" customFormat="1" ht="11.25" x14ac:dyDescent="0.2">
      <c r="A1052" s="295" t="s">
        <v>322</v>
      </c>
      <c r="B1052" s="295" t="s">
        <v>83</v>
      </c>
      <c r="C1052" s="295" t="s">
        <v>332</v>
      </c>
      <c r="D1052" s="295" t="s">
        <v>11</v>
      </c>
      <c r="E1052" s="295" t="s">
        <v>12</v>
      </c>
      <c r="F1052" s="294">
        <v>855</v>
      </c>
      <c r="G1052" s="294">
        <v>4225</v>
      </c>
      <c r="H1052" s="294">
        <v>132915</v>
      </c>
    </row>
    <row r="1053" spans="1:8" s="291" customFormat="1" ht="11.25" x14ac:dyDescent="0.2">
      <c r="A1053" s="295" t="s">
        <v>322</v>
      </c>
      <c r="B1053" s="295" t="s">
        <v>83</v>
      </c>
      <c r="C1053" s="295" t="s">
        <v>332</v>
      </c>
      <c r="D1053" s="295" t="s">
        <v>13</v>
      </c>
      <c r="E1053" s="295" t="s">
        <v>28</v>
      </c>
      <c r="F1053" s="294">
        <v>2750</v>
      </c>
      <c r="G1053" s="294">
        <v>11810</v>
      </c>
      <c r="H1053" s="294">
        <v>474265</v>
      </c>
    </row>
    <row r="1054" spans="1:8" s="291" customFormat="1" ht="11.25" x14ac:dyDescent="0.2">
      <c r="A1054" s="295" t="s">
        <v>322</v>
      </c>
      <c r="B1054" s="295" t="s">
        <v>83</v>
      </c>
      <c r="C1054" s="295" t="s">
        <v>332</v>
      </c>
      <c r="D1054" s="295" t="s">
        <v>14</v>
      </c>
      <c r="E1054" s="295" t="s">
        <v>137</v>
      </c>
      <c r="F1054" s="294">
        <v>520</v>
      </c>
      <c r="G1054" s="294">
        <v>4730</v>
      </c>
      <c r="H1054" s="294">
        <v>155585</v>
      </c>
    </row>
    <row r="1055" spans="1:8" s="291" customFormat="1" ht="11.25" x14ac:dyDescent="0.2">
      <c r="A1055" s="295" t="s">
        <v>322</v>
      </c>
      <c r="B1055" s="295" t="s">
        <v>83</v>
      </c>
      <c r="C1055" s="295" t="s">
        <v>332</v>
      </c>
      <c r="D1055" s="295" t="s">
        <v>15</v>
      </c>
      <c r="E1055" s="295" t="s">
        <v>16</v>
      </c>
      <c r="F1055" s="294">
        <v>3175</v>
      </c>
      <c r="G1055" s="294">
        <v>17125</v>
      </c>
      <c r="H1055" s="294">
        <v>899735</v>
      </c>
    </row>
    <row r="1056" spans="1:8" s="291" customFormat="1" ht="11.25" x14ac:dyDescent="0.2">
      <c r="A1056" s="295" t="s">
        <v>322</v>
      </c>
      <c r="B1056" s="295" t="s">
        <v>83</v>
      </c>
      <c r="C1056" s="295" t="s">
        <v>332</v>
      </c>
      <c r="D1056" s="295" t="s">
        <v>17</v>
      </c>
      <c r="E1056" s="295" t="s">
        <v>18</v>
      </c>
      <c r="F1056" s="294">
        <v>210</v>
      </c>
      <c r="G1056" s="294">
        <v>820</v>
      </c>
      <c r="H1056" s="294">
        <v>48545</v>
      </c>
    </row>
    <row r="1057" spans="1:8" s="291" customFormat="1" ht="11.25" x14ac:dyDescent="0.2">
      <c r="A1057" s="295" t="s">
        <v>322</v>
      </c>
      <c r="B1057" s="295" t="s">
        <v>83</v>
      </c>
      <c r="C1057" s="295" t="s">
        <v>332</v>
      </c>
      <c r="D1057" s="295" t="s">
        <v>19</v>
      </c>
      <c r="E1057" s="295" t="s">
        <v>20</v>
      </c>
      <c r="F1057" s="294">
        <v>285</v>
      </c>
      <c r="G1057" s="294">
        <v>975</v>
      </c>
      <c r="H1057" s="294">
        <v>46865</v>
      </c>
    </row>
    <row r="1058" spans="1:8" s="291" customFormat="1" ht="11.25" x14ac:dyDescent="0.2">
      <c r="A1058" s="295" t="s">
        <v>322</v>
      </c>
      <c r="B1058" s="295" t="s">
        <v>83</v>
      </c>
      <c r="C1058" s="295" t="s">
        <v>332</v>
      </c>
      <c r="D1058" s="295" t="s">
        <v>21</v>
      </c>
      <c r="E1058" s="295" t="s">
        <v>22</v>
      </c>
      <c r="F1058" s="294">
        <v>125</v>
      </c>
      <c r="G1058" s="294">
        <v>350</v>
      </c>
      <c r="H1058" s="294">
        <v>20790</v>
      </c>
    </row>
    <row r="1059" spans="1:8" s="291" customFormat="1" ht="11.25" x14ac:dyDescent="0.2">
      <c r="A1059" s="295" t="s">
        <v>322</v>
      </c>
      <c r="B1059" s="295" t="s">
        <v>83</v>
      </c>
      <c r="C1059" s="295" t="s">
        <v>332</v>
      </c>
      <c r="D1059" s="295" t="s">
        <v>23</v>
      </c>
      <c r="E1059" s="295" t="s">
        <v>32</v>
      </c>
      <c r="F1059" s="294">
        <v>1745</v>
      </c>
      <c r="G1059" s="294">
        <v>10625</v>
      </c>
      <c r="H1059" s="294">
        <v>485575</v>
      </c>
    </row>
    <row r="1060" spans="1:8" s="291" customFormat="1" ht="11.25" x14ac:dyDescent="0.2">
      <c r="A1060" s="295" t="s">
        <v>322</v>
      </c>
      <c r="B1060" s="295" t="s">
        <v>83</v>
      </c>
      <c r="C1060" s="295" t="s">
        <v>332</v>
      </c>
      <c r="D1060" s="295" t="s">
        <v>24</v>
      </c>
      <c r="E1060" s="295" t="s">
        <v>29</v>
      </c>
      <c r="F1060" s="294">
        <v>1020</v>
      </c>
      <c r="G1060" s="294">
        <v>6700</v>
      </c>
      <c r="H1060" s="294">
        <v>168375</v>
      </c>
    </row>
    <row r="1061" spans="1:8" s="291" customFormat="1" ht="11.25" x14ac:dyDescent="0.2">
      <c r="A1061" s="295" t="s">
        <v>322</v>
      </c>
      <c r="B1061" s="295" t="s">
        <v>83</v>
      </c>
      <c r="C1061" s="295" t="s">
        <v>332</v>
      </c>
      <c r="D1061" s="295" t="s">
        <v>25</v>
      </c>
      <c r="E1061" s="295" t="s">
        <v>26</v>
      </c>
      <c r="F1061" s="294">
        <v>1800</v>
      </c>
      <c r="G1061" s="294">
        <v>7925</v>
      </c>
      <c r="H1061" s="294">
        <v>396360</v>
      </c>
    </row>
    <row r="1062" spans="1:8" s="291" customFormat="1" ht="11.25" x14ac:dyDescent="0.2">
      <c r="A1062" s="295" t="s">
        <v>322</v>
      </c>
      <c r="B1062" s="295" t="s">
        <v>82</v>
      </c>
      <c r="C1062" s="295" t="s">
        <v>331</v>
      </c>
      <c r="D1062" s="295" t="s">
        <v>1</v>
      </c>
      <c r="E1062" s="295" t="s">
        <v>2</v>
      </c>
      <c r="F1062" s="294">
        <v>260</v>
      </c>
      <c r="G1062" s="294">
        <v>705</v>
      </c>
      <c r="H1062" s="294">
        <v>49755</v>
      </c>
    </row>
    <row r="1063" spans="1:8" s="291" customFormat="1" ht="11.25" x14ac:dyDescent="0.2">
      <c r="A1063" s="295" t="s">
        <v>322</v>
      </c>
      <c r="B1063" s="295" t="s">
        <v>82</v>
      </c>
      <c r="C1063" s="295" t="s">
        <v>331</v>
      </c>
      <c r="D1063" s="295" t="s">
        <v>3</v>
      </c>
      <c r="E1063" s="295" t="s">
        <v>31</v>
      </c>
      <c r="F1063" s="294">
        <v>505</v>
      </c>
      <c r="G1063" s="294">
        <v>3165</v>
      </c>
      <c r="H1063" s="294">
        <v>148125</v>
      </c>
    </row>
    <row r="1064" spans="1:8" s="291" customFormat="1" ht="11.25" x14ac:dyDescent="0.2">
      <c r="A1064" s="295" t="s">
        <v>322</v>
      </c>
      <c r="B1064" s="295" t="s">
        <v>82</v>
      </c>
      <c r="C1064" s="295" t="s">
        <v>331</v>
      </c>
      <c r="D1064" s="295" t="s">
        <v>4</v>
      </c>
      <c r="E1064" s="295" t="s">
        <v>5</v>
      </c>
      <c r="F1064" s="294"/>
      <c r="G1064" s="294"/>
      <c r="H1064" s="294"/>
    </row>
    <row r="1065" spans="1:8" s="291" customFormat="1" ht="11.25" x14ac:dyDescent="0.2">
      <c r="A1065" s="295" t="s">
        <v>322</v>
      </c>
      <c r="B1065" s="295" t="s">
        <v>82</v>
      </c>
      <c r="C1065" s="295" t="s">
        <v>331</v>
      </c>
      <c r="D1065" s="295" t="s">
        <v>6</v>
      </c>
      <c r="E1065" s="295" t="s">
        <v>139</v>
      </c>
      <c r="F1065" s="294">
        <v>135</v>
      </c>
      <c r="G1065" s="294">
        <v>2960</v>
      </c>
      <c r="H1065" s="294">
        <v>88440</v>
      </c>
    </row>
    <row r="1066" spans="1:8" s="291" customFormat="1" ht="11.25" x14ac:dyDescent="0.2">
      <c r="A1066" s="295" t="s">
        <v>322</v>
      </c>
      <c r="B1066" s="295" t="s">
        <v>82</v>
      </c>
      <c r="C1066" s="295" t="s">
        <v>331</v>
      </c>
      <c r="D1066" s="295" t="s">
        <v>7</v>
      </c>
      <c r="E1066" s="295" t="s">
        <v>8</v>
      </c>
      <c r="F1066" s="294">
        <v>45</v>
      </c>
      <c r="G1066" s="294">
        <v>3805</v>
      </c>
      <c r="H1066" s="294">
        <v>88495</v>
      </c>
    </row>
    <row r="1067" spans="1:8" s="291" customFormat="1" ht="11.25" x14ac:dyDescent="0.2">
      <c r="A1067" s="295" t="s">
        <v>322</v>
      </c>
      <c r="B1067" s="295" t="s">
        <v>82</v>
      </c>
      <c r="C1067" s="295" t="s">
        <v>331</v>
      </c>
      <c r="D1067" s="295" t="s">
        <v>9</v>
      </c>
      <c r="E1067" s="295" t="s">
        <v>138</v>
      </c>
      <c r="F1067" s="294">
        <v>1025</v>
      </c>
      <c r="G1067" s="294">
        <v>15670</v>
      </c>
      <c r="H1067" s="294">
        <v>622015</v>
      </c>
    </row>
    <row r="1068" spans="1:8" s="291" customFormat="1" ht="11.25" x14ac:dyDescent="0.2">
      <c r="A1068" s="295" t="s">
        <v>322</v>
      </c>
      <c r="B1068" s="295" t="s">
        <v>82</v>
      </c>
      <c r="C1068" s="295" t="s">
        <v>331</v>
      </c>
      <c r="D1068" s="295" t="s">
        <v>10</v>
      </c>
      <c r="E1068" s="295" t="s">
        <v>30</v>
      </c>
      <c r="F1068" s="294">
        <v>90</v>
      </c>
      <c r="G1068" s="294">
        <v>560</v>
      </c>
      <c r="H1068" s="294">
        <v>20125</v>
      </c>
    </row>
    <row r="1069" spans="1:8" s="291" customFormat="1" ht="11.25" x14ac:dyDescent="0.2">
      <c r="A1069" s="295" t="s">
        <v>322</v>
      </c>
      <c r="B1069" s="295" t="s">
        <v>82</v>
      </c>
      <c r="C1069" s="295" t="s">
        <v>331</v>
      </c>
      <c r="D1069" s="295" t="s">
        <v>11</v>
      </c>
      <c r="E1069" s="295" t="s">
        <v>12</v>
      </c>
      <c r="F1069" s="294">
        <v>1155</v>
      </c>
      <c r="G1069" s="294">
        <v>6440</v>
      </c>
      <c r="H1069" s="294">
        <v>221665</v>
      </c>
    </row>
    <row r="1070" spans="1:8" s="291" customFormat="1" ht="11.25" x14ac:dyDescent="0.2">
      <c r="A1070" s="295" t="s">
        <v>322</v>
      </c>
      <c r="B1070" s="295" t="s">
        <v>82</v>
      </c>
      <c r="C1070" s="295" t="s">
        <v>331</v>
      </c>
      <c r="D1070" s="295" t="s">
        <v>13</v>
      </c>
      <c r="E1070" s="295" t="s">
        <v>28</v>
      </c>
      <c r="F1070" s="294">
        <v>2955</v>
      </c>
      <c r="G1070" s="294">
        <v>13610</v>
      </c>
      <c r="H1070" s="294">
        <v>506765</v>
      </c>
    </row>
    <row r="1071" spans="1:8" s="291" customFormat="1" ht="11.25" x14ac:dyDescent="0.2">
      <c r="A1071" s="295" t="s">
        <v>322</v>
      </c>
      <c r="B1071" s="295" t="s">
        <v>82</v>
      </c>
      <c r="C1071" s="295" t="s">
        <v>331</v>
      </c>
      <c r="D1071" s="295" t="s">
        <v>14</v>
      </c>
      <c r="E1071" s="295" t="s">
        <v>137</v>
      </c>
      <c r="F1071" s="294">
        <v>630</v>
      </c>
      <c r="G1071" s="294">
        <v>6630</v>
      </c>
      <c r="H1071" s="294">
        <v>286220</v>
      </c>
    </row>
    <row r="1072" spans="1:8" s="291" customFormat="1" ht="11.25" x14ac:dyDescent="0.2">
      <c r="A1072" s="295" t="s">
        <v>322</v>
      </c>
      <c r="B1072" s="295" t="s">
        <v>82</v>
      </c>
      <c r="C1072" s="295" t="s">
        <v>331</v>
      </c>
      <c r="D1072" s="295" t="s">
        <v>15</v>
      </c>
      <c r="E1072" s="295" t="s">
        <v>16</v>
      </c>
      <c r="F1072" s="294">
        <v>3480</v>
      </c>
      <c r="G1072" s="294">
        <v>18030</v>
      </c>
      <c r="H1072" s="294">
        <v>923800</v>
      </c>
    </row>
    <row r="1073" spans="1:8" s="291" customFormat="1" ht="11.25" x14ac:dyDescent="0.2">
      <c r="A1073" s="295" t="s">
        <v>322</v>
      </c>
      <c r="B1073" s="295" t="s">
        <v>82</v>
      </c>
      <c r="C1073" s="295" t="s">
        <v>331</v>
      </c>
      <c r="D1073" s="295" t="s">
        <v>17</v>
      </c>
      <c r="E1073" s="295" t="s">
        <v>18</v>
      </c>
      <c r="F1073" s="294">
        <v>270</v>
      </c>
      <c r="G1073" s="294">
        <v>1320</v>
      </c>
      <c r="H1073" s="294">
        <v>81930</v>
      </c>
    </row>
    <row r="1074" spans="1:8" s="291" customFormat="1" ht="11.25" x14ac:dyDescent="0.2">
      <c r="A1074" s="295" t="s">
        <v>322</v>
      </c>
      <c r="B1074" s="295" t="s">
        <v>82</v>
      </c>
      <c r="C1074" s="295" t="s">
        <v>331</v>
      </c>
      <c r="D1074" s="295" t="s">
        <v>19</v>
      </c>
      <c r="E1074" s="295" t="s">
        <v>20</v>
      </c>
      <c r="F1074" s="294">
        <v>330</v>
      </c>
      <c r="G1074" s="294">
        <v>1495</v>
      </c>
      <c r="H1074" s="294">
        <v>60430</v>
      </c>
    </row>
    <row r="1075" spans="1:8" s="291" customFormat="1" ht="11.25" x14ac:dyDescent="0.2">
      <c r="A1075" s="295" t="s">
        <v>322</v>
      </c>
      <c r="B1075" s="295" t="s">
        <v>82</v>
      </c>
      <c r="C1075" s="295" t="s">
        <v>331</v>
      </c>
      <c r="D1075" s="295" t="s">
        <v>21</v>
      </c>
      <c r="E1075" s="295" t="s">
        <v>22</v>
      </c>
      <c r="F1075" s="294">
        <v>175</v>
      </c>
      <c r="G1075" s="294">
        <v>445</v>
      </c>
      <c r="H1075" s="294">
        <v>25020</v>
      </c>
    </row>
    <row r="1076" spans="1:8" s="291" customFormat="1" ht="11.25" x14ac:dyDescent="0.2">
      <c r="A1076" s="295" t="s">
        <v>322</v>
      </c>
      <c r="B1076" s="295" t="s">
        <v>82</v>
      </c>
      <c r="C1076" s="295" t="s">
        <v>331</v>
      </c>
      <c r="D1076" s="295" t="s">
        <v>23</v>
      </c>
      <c r="E1076" s="295" t="s">
        <v>32</v>
      </c>
      <c r="F1076" s="294">
        <v>2030</v>
      </c>
      <c r="G1076" s="294">
        <v>14285</v>
      </c>
      <c r="H1076" s="294">
        <v>564020</v>
      </c>
    </row>
    <row r="1077" spans="1:8" s="291" customFormat="1" ht="11.25" x14ac:dyDescent="0.2">
      <c r="A1077" s="295" t="s">
        <v>322</v>
      </c>
      <c r="B1077" s="295" t="s">
        <v>82</v>
      </c>
      <c r="C1077" s="295" t="s">
        <v>331</v>
      </c>
      <c r="D1077" s="295" t="s">
        <v>24</v>
      </c>
      <c r="E1077" s="295" t="s">
        <v>29</v>
      </c>
      <c r="F1077" s="294">
        <v>1150</v>
      </c>
      <c r="G1077" s="294">
        <v>7625</v>
      </c>
      <c r="H1077" s="294">
        <v>231340</v>
      </c>
    </row>
    <row r="1078" spans="1:8" s="291" customFormat="1" ht="11.25" x14ac:dyDescent="0.2">
      <c r="A1078" s="295" t="s">
        <v>322</v>
      </c>
      <c r="B1078" s="295" t="s">
        <v>82</v>
      </c>
      <c r="C1078" s="295" t="s">
        <v>331</v>
      </c>
      <c r="D1078" s="295" t="s">
        <v>25</v>
      </c>
      <c r="E1078" s="295" t="s">
        <v>26</v>
      </c>
      <c r="F1078" s="294">
        <v>2150</v>
      </c>
      <c r="G1078" s="294">
        <v>10405</v>
      </c>
      <c r="H1078" s="294">
        <v>459780</v>
      </c>
    </row>
    <row r="1079" spans="1:8" s="291" customFormat="1" ht="11.25" x14ac:dyDescent="0.2">
      <c r="A1079" s="295" t="s">
        <v>322</v>
      </c>
      <c r="B1079" s="295" t="s">
        <v>81</v>
      </c>
      <c r="C1079" s="295" t="s">
        <v>330</v>
      </c>
      <c r="D1079" s="295" t="s">
        <v>1</v>
      </c>
      <c r="E1079" s="295" t="s">
        <v>2</v>
      </c>
      <c r="F1079" s="294">
        <v>180</v>
      </c>
      <c r="G1079" s="294">
        <v>470</v>
      </c>
      <c r="H1079" s="294">
        <v>29415</v>
      </c>
    </row>
    <row r="1080" spans="1:8" s="291" customFormat="1" ht="11.25" x14ac:dyDescent="0.2">
      <c r="A1080" s="295" t="s">
        <v>322</v>
      </c>
      <c r="B1080" s="295" t="s">
        <v>81</v>
      </c>
      <c r="C1080" s="295" t="s">
        <v>330</v>
      </c>
      <c r="D1080" s="295" t="s">
        <v>3</v>
      </c>
      <c r="E1080" s="295" t="s">
        <v>31</v>
      </c>
      <c r="F1080" s="294">
        <v>555</v>
      </c>
      <c r="G1080" s="294">
        <v>4410</v>
      </c>
      <c r="H1080" s="294">
        <v>191795</v>
      </c>
    </row>
    <row r="1081" spans="1:8" s="291" customFormat="1" ht="11.25" x14ac:dyDescent="0.2">
      <c r="A1081" s="295" t="s">
        <v>322</v>
      </c>
      <c r="B1081" s="295" t="s">
        <v>81</v>
      </c>
      <c r="C1081" s="295" t="s">
        <v>330</v>
      </c>
      <c r="D1081" s="295" t="s">
        <v>4</v>
      </c>
      <c r="E1081" s="295" t="s">
        <v>5</v>
      </c>
      <c r="F1081" s="294">
        <v>0</v>
      </c>
      <c r="G1081" s="294">
        <v>45</v>
      </c>
      <c r="H1081" s="294">
        <v>1415</v>
      </c>
    </row>
    <row r="1082" spans="1:8" s="291" customFormat="1" ht="11.25" x14ac:dyDescent="0.2">
      <c r="A1082" s="295" t="s">
        <v>322</v>
      </c>
      <c r="B1082" s="295" t="s">
        <v>81</v>
      </c>
      <c r="C1082" s="295" t="s">
        <v>330</v>
      </c>
      <c r="D1082" s="295" t="s">
        <v>6</v>
      </c>
      <c r="E1082" s="295" t="s">
        <v>139</v>
      </c>
      <c r="F1082" s="294">
        <v>210</v>
      </c>
      <c r="G1082" s="294">
        <v>5235</v>
      </c>
      <c r="H1082" s="294">
        <v>185505</v>
      </c>
    </row>
    <row r="1083" spans="1:8" s="291" customFormat="1" ht="11.25" x14ac:dyDescent="0.2">
      <c r="A1083" s="295" t="s">
        <v>322</v>
      </c>
      <c r="B1083" s="295" t="s">
        <v>81</v>
      </c>
      <c r="C1083" s="295" t="s">
        <v>330</v>
      </c>
      <c r="D1083" s="295" t="s">
        <v>7</v>
      </c>
      <c r="E1083" s="295" t="s">
        <v>8</v>
      </c>
      <c r="F1083" s="294">
        <v>60</v>
      </c>
      <c r="G1083" s="294">
        <v>5665</v>
      </c>
      <c r="H1083" s="294">
        <v>224760</v>
      </c>
    </row>
    <row r="1084" spans="1:8" s="291" customFormat="1" ht="11.25" x14ac:dyDescent="0.2">
      <c r="A1084" s="295" t="s">
        <v>322</v>
      </c>
      <c r="B1084" s="295" t="s">
        <v>81</v>
      </c>
      <c r="C1084" s="295" t="s">
        <v>330</v>
      </c>
      <c r="D1084" s="295" t="s">
        <v>9</v>
      </c>
      <c r="E1084" s="295" t="s">
        <v>138</v>
      </c>
      <c r="F1084" s="294">
        <v>1715</v>
      </c>
      <c r="G1084" s="294">
        <v>32915</v>
      </c>
      <c r="H1084" s="294">
        <v>1262720</v>
      </c>
    </row>
    <row r="1085" spans="1:8" s="291" customFormat="1" ht="11.25" x14ac:dyDescent="0.2">
      <c r="A1085" s="295" t="s">
        <v>322</v>
      </c>
      <c r="B1085" s="295" t="s">
        <v>81</v>
      </c>
      <c r="C1085" s="295" t="s">
        <v>330</v>
      </c>
      <c r="D1085" s="295" t="s">
        <v>10</v>
      </c>
      <c r="E1085" s="295" t="s">
        <v>30</v>
      </c>
      <c r="F1085" s="294">
        <v>160</v>
      </c>
      <c r="G1085" s="294">
        <v>1375</v>
      </c>
      <c r="H1085" s="294">
        <v>50525</v>
      </c>
    </row>
    <row r="1086" spans="1:8" s="291" customFormat="1" ht="11.25" x14ac:dyDescent="0.2">
      <c r="A1086" s="295" t="s">
        <v>322</v>
      </c>
      <c r="B1086" s="295" t="s">
        <v>81</v>
      </c>
      <c r="C1086" s="295" t="s">
        <v>330</v>
      </c>
      <c r="D1086" s="295" t="s">
        <v>11</v>
      </c>
      <c r="E1086" s="295" t="s">
        <v>12</v>
      </c>
      <c r="F1086" s="294">
        <v>1920</v>
      </c>
      <c r="G1086" s="294">
        <v>12710</v>
      </c>
      <c r="H1086" s="294">
        <v>430210</v>
      </c>
    </row>
    <row r="1087" spans="1:8" s="291" customFormat="1" ht="11.25" x14ac:dyDescent="0.2">
      <c r="A1087" s="295" t="s">
        <v>322</v>
      </c>
      <c r="B1087" s="295" t="s">
        <v>81</v>
      </c>
      <c r="C1087" s="295" t="s">
        <v>330</v>
      </c>
      <c r="D1087" s="295" t="s">
        <v>13</v>
      </c>
      <c r="E1087" s="295" t="s">
        <v>28</v>
      </c>
      <c r="F1087" s="294">
        <v>5290</v>
      </c>
      <c r="G1087" s="294">
        <v>28360</v>
      </c>
      <c r="H1087" s="294">
        <v>1068505</v>
      </c>
    </row>
    <row r="1088" spans="1:8" s="291" customFormat="1" ht="11.25" x14ac:dyDescent="0.2">
      <c r="A1088" s="295" t="s">
        <v>322</v>
      </c>
      <c r="B1088" s="295" t="s">
        <v>81</v>
      </c>
      <c r="C1088" s="295" t="s">
        <v>330</v>
      </c>
      <c r="D1088" s="295" t="s">
        <v>14</v>
      </c>
      <c r="E1088" s="295" t="s">
        <v>137</v>
      </c>
      <c r="F1088" s="294">
        <v>1120</v>
      </c>
      <c r="G1088" s="294">
        <v>13065</v>
      </c>
      <c r="H1088" s="294">
        <v>483210</v>
      </c>
    </row>
    <row r="1089" spans="1:8" s="291" customFormat="1" ht="11.25" x14ac:dyDescent="0.2">
      <c r="A1089" s="295" t="s">
        <v>322</v>
      </c>
      <c r="B1089" s="295" t="s">
        <v>81</v>
      </c>
      <c r="C1089" s="295" t="s">
        <v>330</v>
      </c>
      <c r="D1089" s="295" t="s">
        <v>15</v>
      </c>
      <c r="E1089" s="295" t="s">
        <v>16</v>
      </c>
      <c r="F1089" s="294">
        <v>5220</v>
      </c>
      <c r="G1089" s="294">
        <v>32890</v>
      </c>
      <c r="H1089" s="294">
        <v>1694130</v>
      </c>
    </row>
    <row r="1090" spans="1:8" s="291" customFormat="1" ht="11.25" x14ac:dyDescent="0.2">
      <c r="A1090" s="295" t="s">
        <v>322</v>
      </c>
      <c r="B1090" s="295" t="s">
        <v>81</v>
      </c>
      <c r="C1090" s="295" t="s">
        <v>330</v>
      </c>
      <c r="D1090" s="295" t="s">
        <v>17</v>
      </c>
      <c r="E1090" s="295" t="s">
        <v>18</v>
      </c>
      <c r="F1090" s="294">
        <v>610</v>
      </c>
      <c r="G1090" s="294">
        <v>5120</v>
      </c>
      <c r="H1090" s="294">
        <v>315420</v>
      </c>
    </row>
    <row r="1091" spans="1:8" s="291" customFormat="1" ht="11.25" x14ac:dyDescent="0.2">
      <c r="A1091" s="295" t="s">
        <v>322</v>
      </c>
      <c r="B1091" s="295" t="s">
        <v>81</v>
      </c>
      <c r="C1091" s="295" t="s">
        <v>330</v>
      </c>
      <c r="D1091" s="295" t="s">
        <v>19</v>
      </c>
      <c r="E1091" s="295" t="s">
        <v>20</v>
      </c>
      <c r="F1091" s="294">
        <v>580</v>
      </c>
      <c r="G1091" s="294">
        <v>2115</v>
      </c>
      <c r="H1091" s="294">
        <v>117450</v>
      </c>
    </row>
    <row r="1092" spans="1:8" s="291" customFormat="1" ht="11.25" x14ac:dyDescent="0.2">
      <c r="A1092" s="295" t="s">
        <v>322</v>
      </c>
      <c r="B1092" s="295" t="s">
        <v>81</v>
      </c>
      <c r="C1092" s="295" t="s">
        <v>330</v>
      </c>
      <c r="D1092" s="295" t="s">
        <v>21</v>
      </c>
      <c r="E1092" s="295" t="s">
        <v>22</v>
      </c>
      <c r="F1092" s="294">
        <v>325</v>
      </c>
      <c r="G1092" s="294">
        <v>1030</v>
      </c>
      <c r="H1092" s="294">
        <v>51495</v>
      </c>
    </row>
    <row r="1093" spans="1:8" s="291" customFormat="1" ht="11.25" x14ac:dyDescent="0.2">
      <c r="A1093" s="295" t="s">
        <v>322</v>
      </c>
      <c r="B1093" s="295" t="s">
        <v>81</v>
      </c>
      <c r="C1093" s="295" t="s">
        <v>330</v>
      </c>
      <c r="D1093" s="295" t="s">
        <v>23</v>
      </c>
      <c r="E1093" s="295" t="s">
        <v>32</v>
      </c>
      <c r="F1093" s="294">
        <v>3710</v>
      </c>
      <c r="G1093" s="294">
        <v>29320</v>
      </c>
      <c r="H1093" s="294">
        <v>1368055</v>
      </c>
    </row>
    <row r="1094" spans="1:8" s="291" customFormat="1" ht="11.25" x14ac:dyDescent="0.2">
      <c r="A1094" s="295" t="s">
        <v>322</v>
      </c>
      <c r="B1094" s="295" t="s">
        <v>81</v>
      </c>
      <c r="C1094" s="295" t="s">
        <v>330</v>
      </c>
      <c r="D1094" s="295" t="s">
        <v>24</v>
      </c>
      <c r="E1094" s="295" t="s">
        <v>29</v>
      </c>
      <c r="F1094" s="294">
        <v>2045</v>
      </c>
      <c r="G1094" s="294">
        <v>14420</v>
      </c>
      <c r="H1094" s="294">
        <v>469755</v>
      </c>
    </row>
    <row r="1095" spans="1:8" s="291" customFormat="1" ht="11.25" x14ac:dyDescent="0.2">
      <c r="A1095" s="295" t="s">
        <v>322</v>
      </c>
      <c r="B1095" s="295" t="s">
        <v>81</v>
      </c>
      <c r="C1095" s="295" t="s">
        <v>330</v>
      </c>
      <c r="D1095" s="295" t="s">
        <v>25</v>
      </c>
      <c r="E1095" s="295" t="s">
        <v>26</v>
      </c>
      <c r="F1095" s="294">
        <v>3095</v>
      </c>
      <c r="G1095" s="294">
        <v>15080</v>
      </c>
      <c r="H1095" s="294">
        <v>710740</v>
      </c>
    </row>
    <row r="1096" spans="1:8" s="291" customFormat="1" ht="11.25" x14ac:dyDescent="0.2">
      <c r="A1096" s="295" t="s">
        <v>322</v>
      </c>
      <c r="B1096" s="295" t="s">
        <v>145</v>
      </c>
      <c r="C1096" s="295" t="s">
        <v>329</v>
      </c>
      <c r="D1096" s="295" t="s">
        <v>1</v>
      </c>
      <c r="E1096" s="295" t="s">
        <v>2</v>
      </c>
      <c r="F1096" s="294">
        <v>390</v>
      </c>
      <c r="G1096" s="294">
        <v>830</v>
      </c>
      <c r="H1096" s="294">
        <v>55540</v>
      </c>
    </row>
    <row r="1097" spans="1:8" s="291" customFormat="1" ht="11.25" x14ac:dyDescent="0.2">
      <c r="A1097" s="295" t="s">
        <v>322</v>
      </c>
      <c r="B1097" s="295" t="s">
        <v>145</v>
      </c>
      <c r="C1097" s="295" t="s">
        <v>329</v>
      </c>
      <c r="D1097" s="295" t="s">
        <v>3</v>
      </c>
      <c r="E1097" s="295" t="s">
        <v>31</v>
      </c>
      <c r="F1097" s="294">
        <v>1085</v>
      </c>
      <c r="G1097" s="294">
        <v>6400</v>
      </c>
      <c r="H1097" s="294">
        <v>289365</v>
      </c>
    </row>
    <row r="1098" spans="1:8" s="291" customFormat="1" ht="11.25" x14ac:dyDescent="0.2">
      <c r="A1098" s="295" t="s">
        <v>322</v>
      </c>
      <c r="B1098" s="295" t="s">
        <v>145</v>
      </c>
      <c r="C1098" s="295" t="s">
        <v>329</v>
      </c>
      <c r="D1098" s="295" t="s">
        <v>4</v>
      </c>
      <c r="E1098" s="295" t="s">
        <v>5</v>
      </c>
      <c r="F1098" s="294">
        <v>0</v>
      </c>
      <c r="G1098" s="294">
        <v>10</v>
      </c>
      <c r="H1098" s="294">
        <v>1170</v>
      </c>
    </row>
    <row r="1099" spans="1:8" s="291" customFormat="1" ht="11.25" x14ac:dyDescent="0.2">
      <c r="A1099" s="295" t="s">
        <v>322</v>
      </c>
      <c r="B1099" s="295" t="s">
        <v>145</v>
      </c>
      <c r="C1099" s="295" t="s">
        <v>329</v>
      </c>
      <c r="D1099" s="295" t="s">
        <v>6</v>
      </c>
      <c r="E1099" s="295" t="s">
        <v>139</v>
      </c>
      <c r="F1099" s="294">
        <v>350</v>
      </c>
      <c r="G1099" s="294">
        <v>9810</v>
      </c>
      <c r="H1099" s="294">
        <v>344450</v>
      </c>
    </row>
    <row r="1100" spans="1:8" s="291" customFormat="1" ht="11.25" x14ac:dyDescent="0.2">
      <c r="A1100" s="295" t="s">
        <v>322</v>
      </c>
      <c r="B1100" s="295" t="s">
        <v>145</v>
      </c>
      <c r="C1100" s="295" t="s">
        <v>329</v>
      </c>
      <c r="D1100" s="295" t="s">
        <v>7</v>
      </c>
      <c r="E1100" s="295" t="s">
        <v>8</v>
      </c>
      <c r="F1100" s="294">
        <v>95</v>
      </c>
      <c r="G1100" s="294">
        <v>8620</v>
      </c>
      <c r="H1100" s="294">
        <v>315850</v>
      </c>
    </row>
    <row r="1101" spans="1:8" s="291" customFormat="1" ht="11.25" x14ac:dyDescent="0.2">
      <c r="A1101" s="295" t="s">
        <v>322</v>
      </c>
      <c r="B1101" s="295" t="s">
        <v>145</v>
      </c>
      <c r="C1101" s="295" t="s">
        <v>329</v>
      </c>
      <c r="D1101" s="295" t="s">
        <v>9</v>
      </c>
      <c r="E1101" s="295" t="s">
        <v>138</v>
      </c>
      <c r="F1101" s="294">
        <v>1970</v>
      </c>
      <c r="G1101" s="294">
        <v>31040</v>
      </c>
      <c r="H1101" s="294">
        <v>1212825</v>
      </c>
    </row>
    <row r="1102" spans="1:8" s="291" customFormat="1" ht="11.25" x14ac:dyDescent="0.2">
      <c r="A1102" s="295" t="s">
        <v>322</v>
      </c>
      <c r="B1102" s="295" t="s">
        <v>145</v>
      </c>
      <c r="C1102" s="295" t="s">
        <v>329</v>
      </c>
      <c r="D1102" s="295" t="s">
        <v>10</v>
      </c>
      <c r="E1102" s="295" t="s">
        <v>30</v>
      </c>
      <c r="F1102" s="294">
        <v>160</v>
      </c>
      <c r="G1102" s="294">
        <v>955</v>
      </c>
      <c r="H1102" s="294">
        <v>43095</v>
      </c>
    </row>
    <row r="1103" spans="1:8" s="291" customFormat="1" ht="11.25" x14ac:dyDescent="0.2">
      <c r="A1103" s="295" t="s">
        <v>322</v>
      </c>
      <c r="B1103" s="295" t="s">
        <v>145</v>
      </c>
      <c r="C1103" s="295" t="s">
        <v>329</v>
      </c>
      <c r="D1103" s="295" t="s">
        <v>11</v>
      </c>
      <c r="E1103" s="295" t="s">
        <v>12</v>
      </c>
      <c r="F1103" s="294">
        <v>2015</v>
      </c>
      <c r="G1103" s="294">
        <v>9025</v>
      </c>
      <c r="H1103" s="294">
        <v>341205</v>
      </c>
    </row>
    <row r="1104" spans="1:8" s="291" customFormat="1" ht="11.25" x14ac:dyDescent="0.2">
      <c r="A1104" s="295" t="s">
        <v>322</v>
      </c>
      <c r="B1104" s="295" t="s">
        <v>145</v>
      </c>
      <c r="C1104" s="295" t="s">
        <v>329</v>
      </c>
      <c r="D1104" s="295" t="s">
        <v>13</v>
      </c>
      <c r="E1104" s="295" t="s">
        <v>28</v>
      </c>
      <c r="F1104" s="294">
        <v>6575</v>
      </c>
      <c r="G1104" s="294">
        <v>30345</v>
      </c>
      <c r="H1104" s="294">
        <v>1273325</v>
      </c>
    </row>
    <row r="1105" spans="1:8" s="291" customFormat="1" ht="11.25" x14ac:dyDescent="0.2">
      <c r="A1105" s="295" t="s">
        <v>322</v>
      </c>
      <c r="B1105" s="295" t="s">
        <v>145</v>
      </c>
      <c r="C1105" s="295" t="s">
        <v>329</v>
      </c>
      <c r="D1105" s="295" t="s">
        <v>14</v>
      </c>
      <c r="E1105" s="295" t="s">
        <v>137</v>
      </c>
      <c r="F1105" s="294">
        <v>1035</v>
      </c>
      <c r="G1105" s="294">
        <v>11915</v>
      </c>
      <c r="H1105" s="294">
        <v>701980</v>
      </c>
    </row>
    <row r="1106" spans="1:8" s="291" customFormat="1" ht="11.25" x14ac:dyDescent="0.2">
      <c r="A1106" s="295" t="s">
        <v>322</v>
      </c>
      <c r="B1106" s="295" t="s">
        <v>145</v>
      </c>
      <c r="C1106" s="295" t="s">
        <v>329</v>
      </c>
      <c r="D1106" s="295" t="s">
        <v>15</v>
      </c>
      <c r="E1106" s="295" t="s">
        <v>16</v>
      </c>
      <c r="F1106" s="294">
        <v>6385</v>
      </c>
      <c r="G1106" s="294">
        <v>38135</v>
      </c>
      <c r="H1106" s="294">
        <v>2163170</v>
      </c>
    </row>
    <row r="1107" spans="1:8" s="291" customFormat="1" ht="11.25" x14ac:dyDescent="0.2">
      <c r="A1107" s="295" t="s">
        <v>322</v>
      </c>
      <c r="B1107" s="295" t="s">
        <v>145</v>
      </c>
      <c r="C1107" s="295" t="s">
        <v>329</v>
      </c>
      <c r="D1107" s="295" t="s">
        <v>17</v>
      </c>
      <c r="E1107" s="295" t="s">
        <v>18</v>
      </c>
      <c r="F1107" s="294">
        <v>550</v>
      </c>
      <c r="G1107" s="294">
        <v>3360</v>
      </c>
      <c r="H1107" s="294">
        <v>200520</v>
      </c>
    </row>
    <row r="1108" spans="1:8" s="291" customFormat="1" ht="11.25" x14ac:dyDescent="0.2">
      <c r="A1108" s="295" t="s">
        <v>322</v>
      </c>
      <c r="B1108" s="295" t="s">
        <v>145</v>
      </c>
      <c r="C1108" s="295" t="s">
        <v>329</v>
      </c>
      <c r="D1108" s="295" t="s">
        <v>19</v>
      </c>
      <c r="E1108" s="295" t="s">
        <v>20</v>
      </c>
      <c r="F1108" s="294">
        <v>600</v>
      </c>
      <c r="G1108" s="294">
        <v>1800</v>
      </c>
      <c r="H1108" s="294">
        <v>91895</v>
      </c>
    </row>
    <row r="1109" spans="1:8" s="291" customFormat="1" ht="11.25" x14ac:dyDescent="0.2">
      <c r="A1109" s="295" t="s">
        <v>322</v>
      </c>
      <c r="B1109" s="295" t="s">
        <v>145</v>
      </c>
      <c r="C1109" s="295" t="s">
        <v>329</v>
      </c>
      <c r="D1109" s="295" t="s">
        <v>21</v>
      </c>
      <c r="E1109" s="295" t="s">
        <v>22</v>
      </c>
      <c r="F1109" s="294">
        <v>330</v>
      </c>
      <c r="G1109" s="294">
        <v>920</v>
      </c>
      <c r="H1109" s="294">
        <v>57055</v>
      </c>
    </row>
    <row r="1110" spans="1:8" s="291" customFormat="1" ht="11.25" x14ac:dyDescent="0.2">
      <c r="A1110" s="295" t="s">
        <v>322</v>
      </c>
      <c r="B1110" s="295" t="s">
        <v>145</v>
      </c>
      <c r="C1110" s="295" t="s">
        <v>329</v>
      </c>
      <c r="D1110" s="295" t="s">
        <v>23</v>
      </c>
      <c r="E1110" s="295" t="s">
        <v>32</v>
      </c>
      <c r="F1110" s="294">
        <v>3730</v>
      </c>
      <c r="G1110" s="294">
        <v>23960</v>
      </c>
      <c r="H1110" s="294">
        <v>990650</v>
      </c>
    </row>
    <row r="1111" spans="1:8" s="291" customFormat="1" ht="11.25" x14ac:dyDescent="0.2">
      <c r="A1111" s="295" t="s">
        <v>322</v>
      </c>
      <c r="B1111" s="295" t="s">
        <v>145</v>
      </c>
      <c r="C1111" s="295" t="s">
        <v>329</v>
      </c>
      <c r="D1111" s="295" t="s">
        <v>24</v>
      </c>
      <c r="E1111" s="295" t="s">
        <v>29</v>
      </c>
      <c r="F1111" s="294">
        <v>2500</v>
      </c>
      <c r="G1111" s="294">
        <v>17635</v>
      </c>
      <c r="H1111" s="294">
        <v>530665</v>
      </c>
    </row>
    <row r="1112" spans="1:8" s="291" customFormat="1" ht="11.25" x14ac:dyDescent="0.2">
      <c r="A1112" s="295" t="s">
        <v>322</v>
      </c>
      <c r="B1112" s="295" t="s">
        <v>145</v>
      </c>
      <c r="C1112" s="295" t="s">
        <v>329</v>
      </c>
      <c r="D1112" s="295" t="s">
        <v>25</v>
      </c>
      <c r="E1112" s="295" t="s">
        <v>26</v>
      </c>
      <c r="F1112" s="294">
        <v>2950</v>
      </c>
      <c r="G1112" s="294">
        <v>15065</v>
      </c>
      <c r="H1112" s="294">
        <v>741975</v>
      </c>
    </row>
    <row r="1113" spans="1:8" s="291" customFormat="1" ht="11.25" x14ac:dyDescent="0.2">
      <c r="A1113" s="295" t="s">
        <v>322</v>
      </c>
      <c r="B1113" s="295" t="s">
        <v>80</v>
      </c>
      <c r="C1113" s="295" t="s">
        <v>328</v>
      </c>
      <c r="D1113" s="295" t="s">
        <v>1</v>
      </c>
      <c r="E1113" s="295" t="s">
        <v>2</v>
      </c>
      <c r="F1113" s="294">
        <v>240</v>
      </c>
      <c r="G1113" s="294">
        <v>655</v>
      </c>
      <c r="H1113" s="294">
        <v>33275</v>
      </c>
    </row>
    <row r="1114" spans="1:8" s="291" customFormat="1" ht="11.25" x14ac:dyDescent="0.2">
      <c r="A1114" s="295" t="s">
        <v>322</v>
      </c>
      <c r="B1114" s="295" t="s">
        <v>80</v>
      </c>
      <c r="C1114" s="295" t="s">
        <v>328</v>
      </c>
      <c r="D1114" s="295" t="s">
        <v>3</v>
      </c>
      <c r="E1114" s="295" t="s">
        <v>31</v>
      </c>
      <c r="F1114" s="294">
        <v>670</v>
      </c>
      <c r="G1114" s="294">
        <v>5325</v>
      </c>
      <c r="H1114" s="294">
        <v>187945</v>
      </c>
    </row>
    <row r="1115" spans="1:8" s="291" customFormat="1" ht="11.25" x14ac:dyDescent="0.2">
      <c r="A1115" s="295" t="s">
        <v>322</v>
      </c>
      <c r="B1115" s="295" t="s">
        <v>80</v>
      </c>
      <c r="C1115" s="295" t="s">
        <v>328</v>
      </c>
      <c r="D1115" s="295" t="s">
        <v>4</v>
      </c>
      <c r="E1115" s="295" t="s">
        <v>5</v>
      </c>
      <c r="F1115" s="294"/>
      <c r="G1115" s="294"/>
      <c r="H1115" s="294"/>
    </row>
    <row r="1116" spans="1:8" s="291" customFormat="1" ht="11.25" x14ac:dyDescent="0.2">
      <c r="A1116" s="295" t="s">
        <v>322</v>
      </c>
      <c r="B1116" s="295" t="s">
        <v>80</v>
      </c>
      <c r="C1116" s="295" t="s">
        <v>328</v>
      </c>
      <c r="D1116" s="295" t="s">
        <v>6</v>
      </c>
      <c r="E1116" s="295" t="s">
        <v>139</v>
      </c>
      <c r="F1116" s="294">
        <v>270</v>
      </c>
      <c r="G1116" s="294">
        <v>9550</v>
      </c>
      <c r="H1116" s="294">
        <v>264265</v>
      </c>
    </row>
    <row r="1117" spans="1:8" s="291" customFormat="1" ht="11.25" x14ac:dyDescent="0.2">
      <c r="A1117" s="295" t="s">
        <v>322</v>
      </c>
      <c r="B1117" s="295" t="s">
        <v>80</v>
      </c>
      <c r="C1117" s="295" t="s">
        <v>328</v>
      </c>
      <c r="D1117" s="295" t="s">
        <v>7</v>
      </c>
      <c r="E1117" s="295" t="s">
        <v>8</v>
      </c>
      <c r="F1117" s="294">
        <v>100</v>
      </c>
      <c r="G1117" s="294">
        <v>12730</v>
      </c>
      <c r="H1117" s="294">
        <v>413910</v>
      </c>
    </row>
    <row r="1118" spans="1:8" s="291" customFormat="1" ht="11.25" x14ac:dyDescent="0.2">
      <c r="A1118" s="295" t="s">
        <v>322</v>
      </c>
      <c r="B1118" s="295" t="s">
        <v>80</v>
      </c>
      <c r="C1118" s="295" t="s">
        <v>328</v>
      </c>
      <c r="D1118" s="295" t="s">
        <v>9</v>
      </c>
      <c r="E1118" s="295" t="s">
        <v>138</v>
      </c>
      <c r="F1118" s="294">
        <v>1550</v>
      </c>
      <c r="G1118" s="294">
        <v>23470</v>
      </c>
      <c r="H1118" s="294">
        <v>727015</v>
      </c>
    </row>
    <row r="1119" spans="1:8" s="291" customFormat="1" ht="11.25" x14ac:dyDescent="0.2">
      <c r="A1119" s="295" t="s">
        <v>322</v>
      </c>
      <c r="B1119" s="295" t="s">
        <v>80</v>
      </c>
      <c r="C1119" s="295" t="s">
        <v>328</v>
      </c>
      <c r="D1119" s="295" t="s">
        <v>10</v>
      </c>
      <c r="E1119" s="295" t="s">
        <v>30</v>
      </c>
      <c r="F1119" s="294">
        <v>90</v>
      </c>
      <c r="G1119" s="294">
        <v>595</v>
      </c>
      <c r="H1119" s="294">
        <v>19535</v>
      </c>
    </row>
    <row r="1120" spans="1:8" s="291" customFormat="1" ht="11.25" x14ac:dyDescent="0.2">
      <c r="A1120" s="295" t="s">
        <v>322</v>
      </c>
      <c r="B1120" s="295" t="s">
        <v>80</v>
      </c>
      <c r="C1120" s="295" t="s">
        <v>328</v>
      </c>
      <c r="D1120" s="295" t="s">
        <v>11</v>
      </c>
      <c r="E1120" s="295" t="s">
        <v>12</v>
      </c>
      <c r="F1120" s="294">
        <v>1415</v>
      </c>
      <c r="G1120" s="294">
        <v>8275</v>
      </c>
      <c r="H1120" s="294">
        <v>236285</v>
      </c>
    </row>
    <row r="1121" spans="1:8" s="291" customFormat="1" ht="11.25" x14ac:dyDescent="0.2">
      <c r="A1121" s="295" t="s">
        <v>322</v>
      </c>
      <c r="B1121" s="295" t="s">
        <v>80</v>
      </c>
      <c r="C1121" s="295" t="s">
        <v>328</v>
      </c>
      <c r="D1121" s="295" t="s">
        <v>13</v>
      </c>
      <c r="E1121" s="295" t="s">
        <v>28</v>
      </c>
      <c r="F1121" s="294">
        <v>3915</v>
      </c>
      <c r="G1121" s="294">
        <v>17110</v>
      </c>
      <c r="H1121" s="294">
        <v>664075</v>
      </c>
    </row>
    <row r="1122" spans="1:8" s="291" customFormat="1" ht="11.25" x14ac:dyDescent="0.2">
      <c r="A1122" s="295" t="s">
        <v>322</v>
      </c>
      <c r="B1122" s="295" t="s">
        <v>80</v>
      </c>
      <c r="C1122" s="295" t="s">
        <v>328</v>
      </c>
      <c r="D1122" s="295" t="s">
        <v>14</v>
      </c>
      <c r="E1122" s="295" t="s">
        <v>137</v>
      </c>
      <c r="F1122" s="294">
        <v>570</v>
      </c>
      <c r="G1122" s="294">
        <v>7700</v>
      </c>
      <c r="H1122" s="294">
        <v>272100</v>
      </c>
    </row>
    <row r="1123" spans="1:8" s="291" customFormat="1" ht="11.25" x14ac:dyDescent="0.2">
      <c r="A1123" s="295" t="s">
        <v>322</v>
      </c>
      <c r="B1123" s="295" t="s">
        <v>80</v>
      </c>
      <c r="C1123" s="295" t="s">
        <v>328</v>
      </c>
      <c r="D1123" s="295" t="s">
        <v>15</v>
      </c>
      <c r="E1123" s="295" t="s">
        <v>16</v>
      </c>
      <c r="F1123" s="294">
        <v>4160</v>
      </c>
      <c r="G1123" s="294">
        <v>22330</v>
      </c>
      <c r="H1123" s="294">
        <v>1124490</v>
      </c>
    </row>
    <row r="1124" spans="1:8" s="291" customFormat="1" ht="11.25" x14ac:dyDescent="0.2">
      <c r="A1124" s="295" t="s">
        <v>322</v>
      </c>
      <c r="B1124" s="295" t="s">
        <v>80</v>
      </c>
      <c r="C1124" s="295" t="s">
        <v>328</v>
      </c>
      <c r="D1124" s="295" t="s">
        <v>17</v>
      </c>
      <c r="E1124" s="295" t="s">
        <v>18</v>
      </c>
      <c r="F1124" s="294">
        <v>530</v>
      </c>
      <c r="G1124" s="294">
        <v>4355</v>
      </c>
      <c r="H1124" s="294">
        <v>228830</v>
      </c>
    </row>
    <row r="1125" spans="1:8" s="291" customFormat="1" ht="11.25" x14ac:dyDescent="0.2">
      <c r="A1125" s="295" t="s">
        <v>322</v>
      </c>
      <c r="B1125" s="295" t="s">
        <v>80</v>
      </c>
      <c r="C1125" s="295" t="s">
        <v>328</v>
      </c>
      <c r="D1125" s="295" t="s">
        <v>19</v>
      </c>
      <c r="E1125" s="295" t="s">
        <v>20</v>
      </c>
      <c r="F1125" s="294">
        <v>475</v>
      </c>
      <c r="G1125" s="294">
        <v>1685</v>
      </c>
      <c r="H1125" s="294">
        <v>68865</v>
      </c>
    </row>
    <row r="1126" spans="1:8" s="291" customFormat="1" ht="11.25" x14ac:dyDescent="0.2">
      <c r="A1126" s="295" t="s">
        <v>322</v>
      </c>
      <c r="B1126" s="295" t="s">
        <v>80</v>
      </c>
      <c r="C1126" s="295" t="s">
        <v>328</v>
      </c>
      <c r="D1126" s="295" t="s">
        <v>21</v>
      </c>
      <c r="E1126" s="295" t="s">
        <v>22</v>
      </c>
      <c r="F1126" s="294">
        <v>245</v>
      </c>
      <c r="G1126" s="294">
        <v>705</v>
      </c>
      <c r="H1126" s="294">
        <v>29850</v>
      </c>
    </row>
    <row r="1127" spans="1:8" s="291" customFormat="1" ht="11.25" x14ac:dyDescent="0.2">
      <c r="A1127" s="295" t="s">
        <v>322</v>
      </c>
      <c r="B1127" s="295" t="s">
        <v>80</v>
      </c>
      <c r="C1127" s="295" t="s">
        <v>328</v>
      </c>
      <c r="D1127" s="295" t="s">
        <v>23</v>
      </c>
      <c r="E1127" s="295" t="s">
        <v>32</v>
      </c>
      <c r="F1127" s="294">
        <v>3175</v>
      </c>
      <c r="G1127" s="294">
        <v>23565</v>
      </c>
      <c r="H1127" s="294">
        <v>972020</v>
      </c>
    </row>
    <row r="1128" spans="1:8" s="291" customFormat="1" ht="11.25" x14ac:dyDescent="0.2">
      <c r="A1128" s="295" t="s">
        <v>322</v>
      </c>
      <c r="B1128" s="295" t="s">
        <v>80</v>
      </c>
      <c r="C1128" s="295" t="s">
        <v>328</v>
      </c>
      <c r="D1128" s="295" t="s">
        <v>24</v>
      </c>
      <c r="E1128" s="295" t="s">
        <v>29</v>
      </c>
      <c r="F1128" s="294">
        <v>1580</v>
      </c>
      <c r="G1128" s="294">
        <v>12175</v>
      </c>
      <c r="H1128" s="294">
        <v>311150</v>
      </c>
    </row>
    <row r="1129" spans="1:8" s="291" customFormat="1" ht="11.25" x14ac:dyDescent="0.2">
      <c r="A1129" s="295" t="s">
        <v>322</v>
      </c>
      <c r="B1129" s="295" t="s">
        <v>80</v>
      </c>
      <c r="C1129" s="295" t="s">
        <v>328</v>
      </c>
      <c r="D1129" s="295" t="s">
        <v>25</v>
      </c>
      <c r="E1129" s="295" t="s">
        <v>26</v>
      </c>
      <c r="F1129" s="294">
        <v>3060</v>
      </c>
      <c r="G1129" s="294">
        <v>13605</v>
      </c>
      <c r="H1129" s="294">
        <v>545625</v>
      </c>
    </row>
    <row r="1130" spans="1:8" s="291" customFormat="1" ht="11.25" x14ac:dyDescent="0.2">
      <c r="A1130" s="295" t="s">
        <v>322</v>
      </c>
      <c r="B1130" s="295" t="s">
        <v>79</v>
      </c>
      <c r="C1130" s="295" t="s">
        <v>327</v>
      </c>
      <c r="D1130" s="295" t="s">
        <v>1</v>
      </c>
      <c r="E1130" s="295" t="s">
        <v>2</v>
      </c>
      <c r="F1130" s="294">
        <v>240</v>
      </c>
      <c r="G1130" s="294">
        <v>720</v>
      </c>
      <c r="H1130" s="294">
        <v>35455</v>
      </c>
    </row>
    <row r="1131" spans="1:8" s="291" customFormat="1" ht="11.25" x14ac:dyDescent="0.2">
      <c r="A1131" s="295" t="s">
        <v>322</v>
      </c>
      <c r="B1131" s="295" t="s">
        <v>79</v>
      </c>
      <c r="C1131" s="295" t="s">
        <v>327</v>
      </c>
      <c r="D1131" s="295" t="s">
        <v>3</v>
      </c>
      <c r="E1131" s="295" t="s">
        <v>31</v>
      </c>
      <c r="F1131" s="294">
        <v>615</v>
      </c>
      <c r="G1131" s="294">
        <v>4920</v>
      </c>
      <c r="H1131" s="294">
        <v>178995</v>
      </c>
    </row>
    <row r="1132" spans="1:8" s="291" customFormat="1" ht="11.25" x14ac:dyDescent="0.2">
      <c r="A1132" s="295" t="s">
        <v>322</v>
      </c>
      <c r="B1132" s="295" t="s">
        <v>79</v>
      </c>
      <c r="C1132" s="295" t="s">
        <v>327</v>
      </c>
      <c r="D1132" s="295" t="s">
        <v>6</v>
      </c>
      <c r="E1132" s="295" t="s">
        <v>139</v>
      </c>
      <c r="F1132" s="294">
        <v>135</v>
      </c>
      <c r="G1132" s="294">
        <v>3575</v>
      </c>
      <c r="H1132" s="294">
        <v>90580</v>
      </c>
    </row>
    <row r="1133" spans="1:8" s="291" customFormat="1" ht="11.25" x14ac:dyDescent="0.2">
      <c r="A1133" s="295" t="s">
        <v>322</v>
      </c>
      <c r="B1133" s="295" t="s">
        <v>79</v>
      </c>
      <c r="C1133" s="295" t="s">
        <v>327</v>
      </c>
      <c r="D1133" s="295" t="s">
        <v>7</v>
      </c>
      <c r="E1133" s="295" t="s">
        <v>8</v>
      </c>
      <c r="F1133" s="294">
        <v>60</v>
      </c>
      <c r="G1133" s="294">
        <v>2290</v>
      </c>
      <c r="H1133" s="294">
        <v>52175</v>
      </c>
    </row>
    <row r="1134" spans="1:8" s="291" customFormat="1" ht="11.25" x14ac:dyDescent="0.2">
      <c r="A1134" s="295" t="s">
        <v>322</v>
      </c>
      <c r="B1134" s="295" t="s">
        <v>79</v>
      </c>
      <c r="C1134" s="295" t="s">
        <v>327</v>
      </c>
      <c r="D1134" s="295" t="s">
        <v>9</v>
      </c>
      <c r="E1134" s="295" t="s">
        <v>138</v>
      </c>
      <c r="F1134" s="294">
        <v>820</v>
      </c>
      <c r="G1134" s="294">
        <v>12960</v>
      </c>
      <c r="H1134" s="294">
        <v>329465</v>
      </c>
    </row>
    <row r="1135" spans="1:8" s="291" customFormat="1" ht="11.25" x14ac:dyDescent="0.2">
      <c r="A1135" s="295" t="s">
        <v>322</v>
      </c>
      <c r="B1135" s="295" t="s">
        <v>79</v>
      </c>
      <c r="C1135" s="295" t="s">
        <v>327</v>
      </c>
      <c r="D1135" s="295" t="s">
        <v>10</v>
      </c>
      <c r="E1135" s="295" t="s">
        <v>30</v>
      </c>
      <c r="F1135" s="294">
        <v>75</v>
      </c>
      <c r="G1135" s="294">
        <v>450</v>
      </c>
      <c r="H1135" s="294">
        <v>15295</v>
      </c>
    </row>
    <row r="1136" spans="1:8" s="291" customFormat="1" ht="11.25" x14ac:dyDescent="0.2">
      <c r="A1136" s="295" t="s">
        <v>322</v>
      </c>
      <c r="B1136" s="295" t="s">
        <v>79</v>
      </c>
      <c r="C1136" s="295" t="s">
        <v>327</v>
      </c>
      <c r="D1136" s="295" t="s">
        <v>11</v>
      </c>
      <c r="E1136" s="295" t="s">
        <v>12</v>
      </c>
      <c r="F1136" s="294">
        <v>1175</v>
      </c>
      <c r="G1136" s="294">
        <v>6440</v>
      </c>
      <c r="H1136" s="294">
        <v>167805</v>
      </c>
    </row>
    <row r="1137" spans="1:8" s="291" customFormat="1" ht="11.25" x14ac:dyDescent="0.2">
      <c r="A1137" s="295" t="s">
        <v>322</v>
      </c>
      <c r="B1137" s="295" t="s">
        <v>79</v>
      </c>
      <c r="C1137" s="295" t="s">
        <v>327</v>
      </c>
      <c r="D1137" s="295" t="s">
        <v>13</v>
      </c>
      <c r="E1137" s="295" t="s">
        <v>28</v>
      </c>
      <c r="F1137" s="294">
        <v>3650</v>
      </c>
      <c r="G1137" s="294">
        <v>15550</v>
      </c>
      <c r="H1137" s="294">
        <v>586340</v>
      </c>
    </row>
    <row r="1138" spans="1:8" s="291" customFormat="1" ht="11.25" x14ac:dyDescent="0.2">
      <c r="A1138" s="295" t="s">
        <v>322</v>
      </c>
      <c r="B1138" s="295" t="s">
        <v>79</v>
      </c>
      <c r="C1138" s="295" t="s">
        <v>327</v>
      </c>
      <c r="D1138" s="295" t="s">
        <v>14</v>
      </c>
      <c r="E1138" s="295" t="s">
        <v>137</v>
      </c>
      <c r="F1138" s="294">
        <v>540</v>
      </c>
      <c r="G1138" s="294">
        <v>7510</v>
      </c>
      <c r="H1138" s="294">
        <v>335990</v>
      </c>
    </row>
    <row r="1139" spans="1:8" s="291" customFormat="1" ht="11.25" x14ac:dyDescent="0.2">
      <c r="A1139" s="295" t="s">
        <v>322</v>
      </c>
      <c r="B1139" s="295" t="s">
        <v>79</v>
      </c>
      <c r="C1139" s="295" t="s">
        <v>327</v>
      </c>
      <c r="D1139" s="295" t="s">
        <v>15</v>
      </c>
      <c r="E1139" s="295" t="s">
        <v>16</v>
      </c>
      <c r="F1139" s="294">
        <v>4185</v>
      </c>
      <c r="G1139" s="294">
        <v>21480</v>
      </c>
      <c r="H1139" s="294">
        <v>1055050</v>
      </c>
    </row>
    <row r="1140" spans="1:8" s="291" customFormat="1" ht="11.25" x14ac:dyDescent="0.2">
      <c r="A1140" s="295" t="s">
        <v>322</v>
      </c>
      <c r="B1140" s="295" t="s">
        <v>79</v>
      </c>
      <c r="C1140" s="295" t="s">
        <v>327</v>
      </c>
      <c r="D1140" s="295" t="s">
        <v>17</v>
      </c>
      <c r="E1140" s="295" t="s">
        <v>18</v>
      </c>
      <c r="F1140" s="294">
        <v>390</v>
      </c>
      <c r="G1140" s="294">
        <v>2785</v>
      </c>
      <c r="H1140" s="294">
        <v>130040</v>
      </c>
    </row>
    <row r="1141" spans="1:8" s="291" customFormat="1" ht="11.25" x14ac:dyDescent="0.2">
      <c r="A1141" s="295" t="s">
        <v>322</v>
      </c>
      <c r="B1141" s="295" t="s">
        <v>79</v>
      </c>
      <c r="C1141" s="295" t="s">
        <v>327</v>
      </c>
      <c r="D1141" s="295" t="s">
        <v>19</v>
      </c>
      <c r="E1141" s="295" t="s">
        <v>20</v>
      </c>
      <c r="F1141" s="294">
        <v>365</v>
      </c>
      <c r="G1141" s="294">
        <v>1135</v>
      </c>
      <c r="H1141" s="294">
        <v>51825</v>
      </c>
    </row>
    <row r="1142" spans="1:8" s="291" customFormat="1" ht="11.25" x14ac:dyDescent="0.2">
      <c r="A1142" s="295" t="s">
        <v>322</v>
      </c>
      <c r="B1142" s="295" t="s">
        <v>79</v>
      </c>
      <c r="C1142" s="295" t="s">
        <v>327</v>
      </c>
      <c r="D1142" s="295" t="s">
        <v>21</v>
      </c>
      <c r="E1142" s="295" t="s">
        <v>22</v>
      </c>
      <c r="F1142" s="294">
        <v>185</v>
      </c>
      <c r="G1142" s="294">
        <v>505</v>
      </c>
      <c r="H1142" s="294">
        <v>24630</v>
      </c>
    </row>
    <row r="1143" spans="1:8" s="291" customFormat="1" ht="11.25" x14ac:dyDescent="0.2">
      <c r="A1143" s="295" t="s">
        <v>322</v>
      </c>
      <c r="B1143" s="295" t="s">
        <v>79</v>
      </c>
      <c r="C1143" s="295" t="s">
        <v>327</v>
      </c>
      <c r="D1143" s="295" t="s">
        <v>23</v>
      </c>
      <c r="E1143" s="295" t="s">
        <v>32</v>
      </c>
      <c r="F1143" s="294">
        <v>2330</v>
      </c>
      <c r="G1143" s="294">
        <v>14470</v>
      </c>
      <c r="H1143" s="294">
        <v>524190</v>
      </c>
    </row>
    <row r="1144" spans="1:8" s="291" customFormat="1" ht="11.25" x14ac:dyDescent="0.2">
      <c r="A1144" s="295" t="s">
        <v>322</v>
      </c>
      <c r="B1144" s="295" t="s">
        <v>79</v>
      </c>
      <c r="C1144" s="295" t="s">
        <v>327</v>
      </c>
      <c r="D1144" s="295" t="s">
        <v>24</v>
      </c>
      <c r="E1144" s="295" t="s">
        <v>29</v>
      </c>
      <c r="F1144" s="294">
        <v>1195</v>
      </c>
      <c r="G1144" s="294">
        <v>8135</v>
      </c>
      <c r="H1144" s="294">
        <v>223650</v>
      </c>
    </row>
    <row r="1145" spans="1:8" s="291" customFormat="1" ht="11.25" x14ac:dyDescent="0.2">
      <c r="A1145" s="295" t="s">
        <v>322</v>
      </c>
      <c r="B1145" s="295" t="s">
        <v>79</v>
      </c>
      <c r="C1145" s="295" t="s">
        <v>327</v>
      </c>
      <c r="D1145" s="295" t="s">
        <v>25</v>
      </c>
      <c r="E1145" s="295" t="s">
        <v>26</v>
      </c>
      <c r="F1145" s="294">
        <v>2365</v>
      </c>
      <c r="G1145" s="294">
        <v>11080</v>
      </c>
      <c r="H1145" s="294">
        <v>470480</v>
      </c>
    </row>
    <row r="1146" spans="1:8" s="291" customFormat="1" ht="11.25" x14ac:dyDescent="0.2">
      <c r="A1146" s="295" t="s">
        <v>322</v>
      </c>
      <c r="B1146" s="295" t="s">
        <v>78</v>
      </c>
      <c r="C1146" s="295" t="s">
        <v>326</v>
      </c>
      <c r="D1146" s="295" t="s">
        <v>1</v>
      </c>
      <c r="E1146" s="295" t="s">
        <v>2</v>
      </c>
      <c r="F1146" s="294">
        <v>645</v>
      </c>
      <c r="G1146" s="294">
        <v>1610</v>
      </c>
      <c r="H1146" s="294">
        <v>89670</v>
      </c>
    </row>
    <row r="1147" spans="1:8" s="291" customFormat="1" ht="11.25" x14ac:dyDescent="0.2">
      <c r="A1147" s="295" t="s">
        <v>322</v>
      </c>
      <c r="B1147" s="295" t="s">
        <v>78</v>
      </c>
      <c r="C1147" s="295" t="s">
        <v>326</v>
      </c>
      <c r="D1147" s="295" t="s">
        <v>3</v>
      </c>
      <c r="E1147" s="295" t="s">
        <v>31</v>
      </c>
      <c r="F1147" s="294">
        <v>1010</v>
      </c>
      <c r="G1147" s="294">
        <v>5175</v>
      </c>
      <c r="H1147" s="294">
        <v>229265</v>
      </c>
    </row>
    <row r="1148" spans="1:8" s="291" customFormat="1" ht="11.25" x14ac:dyDescent="0.2">
      <c r="A1148" s="295" t="s">
        <v>322</v>
      </c>
      <c r="B1148" s="295" t="s">
        <v>78</v>
      </c>
      <c r="C1148" s="295" t="s">
        <v>326</v>
      </c>
      <c r="D1148" s="295" t="s">
        <v>4</v>
      </c>
      <c r="E1148" s="295" t="s">
        <v>5</v>
      </c>
      <c r="F1148" s="294"/>
      <c r="G1148" s="294"/>
      <c r="H1148" s="294"/>
    </row>
    <row r="1149" spans="1:8" s="291" customFormat="1" ht="11.25" x14ac:dyDescent="0.2">
      <c r="A1149" s="295" t="s">
        <v>322</v>
      </c>
      <c r="B1149" s="295" t="s">
        <v>78</v>
      </c>
      <c r="C1149" s="295" t="s">
        <v>326</v>
      </c>
      <c r="D1149" s="295" t="s">
        <v>6</v>
      </c>
      <c r="E1149" s="295" t="s">
        <v>139</v>
      </c>
      <c r="F1149" s="294">
        <v>245</v>
      </c>
      <c r="G1149" s="294">
        <v>4170</v>
      </c>
      <c r="H1149" s="294">
        <v>164945</v>
      </c>
    </row>
    <row r="1150" spans="1:8" s="291" customFormat="1" ht="11.25" x14ac:dyDescent="0.2">
      <c r="A1150" s="295" t="s">
        <v>322</v>
      </c>
      <c r="B1150" s="295" t="s">
        <v>78</v>
      </c>
      <c r="C1150" s="295" t="s">
        <v>326</v>
      </c>
      <c r="D1150" s="295" t="s">
        <v>7</v>
      </c>
      <c r="E1150" s="295" t="s">
        <v>8</v>
      </c>
      <c r="F1150" s="294">
        <v>85</v>
      </c>
      <c r="G1150" s="294">
        <v>5015</v>
      </c>
      <c r="H1150" s="294">
        <v>173055</v>
      </c>
    </row>
    <row r="1151" spans="1:8" s="291" customFormat="1" ht="11.25" x14ac:dyDescent="0.2">
      <c r="A1151" s="295" t="s">
        <v>322</v>
      </c>
      <c r="B1151" s="295" t="s">
        <v>78</v>
      </c>
      <c r="C1151" s="295" t="s">
        <v>326</v>
      </c>
      <c r="D1151" s="295" t="s">
        <v>9</v>
      </c>
      <c r="E1151" s="295" t="s">
        <v>138</v>
      </c>
      <c r="F1151" s="294">
        <v>1800</v>
      </c>
      <c r="G1151" s="294">
        <v>22745</v>
      </c>
      <c r="H1151" s="294">
        <v>957035</v>
      </c>
    </row>
    <row r="1152" spans="1:8" s="291" customFormat="1" ht="11.25" x14ac:dyDescent="0.2">
      <c r="A1152" s="295" t="s">
        <v>322</v>
      </c>
      <c r="B1152" s="295" t="s">
        <v>78</v>
      </c>
      <c r="C1152" s="295" t="s">
        <v>326</v>
      </c>
      <c r="D1152" s="295" t="s">
        <v>10</v>
      </c>
      <c r="E1152" s="295" t="s">
        <v>30</v>
      </c>
      <c r="F1152" s="294">
        <v>155</v>
      </c>
      <c r="G1152" s="294">
        <v>750</v>
      </c>
      <c r="H1152" s="294">
        <v>31540</v>
      </c>
    </row>
    <row r="1153" spans="1:8" s="291" customFormat="1" ht="11.25" x14ac:dyDescent="0.2">
      <c r="A1153" s="295" t="s">
        <v>322</v>
      </c>
      <c r="B1153" s="295" t="s">
        <v>78</v>
      </c>
      <c r="C1153" s="295" t="s">
        <v>326</v>
      </c>
      <c r="D1153" s="295" t="s">
        <v>11</v>
      </c>
      <c r="E1153" s="295" t="s">
        <v>12</v>
      </c>
      <c r="F1153" s="294">
        <v>2135</v>
      </c>
      <c r="G1153" s="294">
        <v>10320</v>
      </c>
      <c r="H1153" s="294">
        <v>325480</v>
      </c>
    </row>
    <row r="1154" spans="1:8" s="291" customFormat="1" ht="11.25" x14ac:dyDescent="0.2">
      <c r="A1154" s="295" t="s">
        <v>322</v>
      </c>
      <c r="B1154" s="295" t="s">
        <v>78</v>
      </c>
      <c r="C1154" s="295" t="s">
        <v>326</v>
      </c>
      <c r="D1154" s="295" t="s">
        <v>13</v>
      </c>
      <c r="E1154" s="295" t="s">
        <v>28</v>
      </c>
      <c r="F1154" s="294">
        <v>6645</v>
      </c>
      <c r="G1154" s="294">
        <v>25915</v>
      </c>
      <c r="H1154" s="294">
        <v>1103470</v>
      </c>
    </row>
    <row r="1155" spans="1:8" s="291" customFormat="1" ht="11.25" x14ac:dyDescent="0.2">
      <c r="A1155" s="295" t="s">
        <v>322</v>
      </c>
      <c r="B1155" s="295" t="s">
        <v>78</v>
      </c>
      <c r="C1155" s="295" t="s">
        <v>326</v>
      </c>
      <c r="D1155" s="295" t="s">
        <v>14</v>
      </c>
      <c r="E1155" s="295" t="s">
        <v>137</v>
      </c>
      <c r="F1155" s="294">
        <v>980</v>
      </c>
      <c r="G1155" s="294">
        <v>8820</v>
      </c>
      <c r="H1155" s="294">
        <v>395150</v>
      </c>
    </row>
    <row r="1156" spans="1:8" s="291" customFormat="1" ht="11.25" x14ac:dyDescent="0.2">
      <c r="A1156" s="295" t="s">
        <v>322</v>
      </c>
      <c r="B1156" s="295" t="s">
        <v>78</v>
      </c>
      <c r="C1156" s="295" t="s">
        <v>326</v>
      </c>
      <c r="D1156" s="295" t="s">
        <v>15</v>
      </c>
      <c r="E1156" s="295" t="s">
        <v>16</v>
      </c>
      <c r="F1156" s="294">
        <v>6930</v>
      </c>
      <c r="G1156" s="294">
        <v>37335</v>
      </c>
      <c r="H1156" s="294">
        <v>2073225</v>
      </c>
    </row>
    <row r="1157" spans="1:8" s="291" customFormat="1" ht="11.25" x14ac:dyDescent="0.2">
      <c r="A1157" s="295" t="s">
        <v>322</v>
      </c>
      <c r="B1157" s="295" t="s">
        <v>78</v>
      </c>
      <c r="C1157" s="295" t="s">
        <v>326</v>
      </c>
      <c r="D1157" s="295" t="s">
        <v>17</v>
      </c>
      <c r="E1157" s="295" t="s">
        <v>18</v>
      </c>
      <c r="F1157" s="294">
        <v>690</v>
      </c>
      <c r="G1157" s="294">
        <v>4630</v>
      </c>
      <c r="H1157" s="294">
        <v>261125</v>
      </c>
    </row>
    <row r="1158" spans="1:8" s="291" customFormat="1" ht="11.25" x14ac:dyDescent="0.2">
      <c r="A1158" s="295" t="s">
        <v>322</v>
      </c>
      <c r="B1158" s="295" t="s">
        <v>78</v>
      </c>
      <c r="C1158" s="295" t="s">
        <v>326</v>
      </c>
      <c r="D1158" s="295" t="s">
        <v>19</v>
      </c>
      <c r="E1158" s="295" t="s">
        <v>20</v>
      </c>
      <c r="F1158" s="294">
        <v>770</v>
      </c>
      <c r="G1158" s="294">
        <v>2640</v>
      </c>
      <c r="H1158" s="294">
        <v>118960</v>
      </c>
    </row>
    <row r="1159" spans="1:8" s="291" customFormat="1" ht="11.25" x14ac:dyDescent="0.2">
      <c r="A1159" s="295" t="s">
        <v>322</v>
      </c>
      <c r="B1159" s="295" t="s">
        <v>78</v>
      </c>
      <c r="C1159" s="295" t="s">
        <v>326</v>
      </c>
      <c r="D1159" s="295" t="s">
        <v>21</v>
      </c>
      <c r="E1159" s="295" t="s">
        <v>22</v>
      </c>
      <c r="F1159" s="294">
        <v>500</v>
      </c>
      <c r="G1159" s="294">
        <v>1305</v>
      </c>
      <c r="H1159" s="294">
        <v>64630</v>
      </c>
    </row>
    <row r="1160" spans="1:8" s="291" customFormat="1" ht="11.25" x14ac:dyDescent="0.2">
      <c r="A1160" s="295" t="s">
        <v>322</v>
      </c>
      <c r="B1160" s="295" t="s">
        <v>78</v>
      </c>
      <c r="C1160" s="295" t="s">
        <v>326</v>
      </c>
      <c r="D1160" s="295" t="s">
        <v>23</v>
      </c>
      <c r="E1160" s="295" t="s">
        <v>32</v>
      </c>
      <c r="F1160" s="294">
        <v>4400</v>
      </c>
      <c r="G1160" s="294">
        <v>26445</v>
      </c>
      <c r="H1160" s="294">
        <v>1129325</v>
      </c>
    </row>
    <row r="1161" spans="1:8" s="291" customFormat="1" ht="11.25" x14ac:dyDescent="0.2">
      <c r="A1161" s="295" t="s">
        <v>322</v>
      </c>
      <c r="B1161" s="295" t="s">
        <v>78</v>
      </c>
      <c r="C1161" s="295" t="s">
        <v>326</v>
      </c>
      <c r="D1161" s="295" t="s">
        <v>24</v>
      </c>
      <c r="E1161" s="295" t="s">
        <v>29</v>
      </c>
      <c r="F1161" s="294">
        <v>2325</v>
      </c>
      <c r="G1161" s="294">
        <v>13660</v>
      </c>
      <c r="H1161" s="294">
        <v>414915</v>
      </c>
    </row>
    <row r="1162" spans="1:8" s="291" customFormat="1" ht="11.25" x14ac:dyDescent="0.2">
      <c r="A1162" s="295" t="s">
        <v>322</v>
      </c>
      <c r="B1162" s="295" t="s">
        <v>78</v>
      </c>
      <c r="C1162" s="295" t="s">
        <v>326</v>
      </c>
      <c r="D1162" s="295" t="s">
        <v>25</v>
      </c>
      <c r="E1162" s="295" t="s">
        <v>26</v>
      </c>
      <c r="F1162" s="294">
        <v>4215</v>
      </c>
      <c r="G1162" s="294">
        <v>18450</v>
      </c>
      <c r="H1162" s="294">
        <v>913830</v>
      </c>
    </row>
    <row r="1163" spans="1:8" s="291" customFormat="1" ht="11.25" x14ac:dyDescent="0.2">
      <c r="A1163" s="295" t="s">
        <v>322</v>
      </c>
      <c r="B1163" s="295" t="s">
        <v>144</v>
      </c>
      <c r="C1163" s="295" t="s">
        <v>325</v>
      </c>
      <c r="D1163" s="295" t="s">
        <v>1</v>
      </c>
      <c r="E1163" s="295" t="s">
        <v>2</v>
      </c>
      <c r="F1163" s="294">
        <v>410</v>
      </c>
      <c r="G1163" s="294">
        <v>995</v>
      </c>
      <c r="H1163" s="294">
        <v>54440</v>
      </c>
    </row>
    <row r="1164" spans="1:8" s="291" customFormat="1" ht="11.25" x14ac:dyDescent="0.2">
      <c r="A1164" s="295" t="s">
        <v>322</v>
      </c>
      <c r="B1164" s="295" t="s">
        <v>144</v>
      </c>
      <c r="C1164" s="295" t="s">
        <v>325</v>
      </c>
      <c r="D1164" s="295" t="s">
        <v>3</v>
      </c>
      <c r="E1164" s="295" t="s">
        <v>31</v>
      </c>
      <c r="F1164" s="294">
        <v>1030</v>
      </c>
      <c r="G1164" s="294">
        <v>4885</v>
      </c>
      <c r="H1164" s="294">
        <v>225235</v>
      </c>
    </row>
    <row r="1165" spans="1:8" s="291" customFormat="1" ht="11.25" x14ac:dyDescent="0.2">
      <c r="A1165" s="295" t="s">
        <v>322</v>
      </c>
      <c r="B1165" s="295" t="s">
        <v>144</v>
      </c>
      <c r="C1165" s="295" t="s">
        <v>325</v>
      </c>
      <c r="D1165" s="295" t="s">
        <v>4</v>
      </c>
      <c r="E1165" s="295" t="s">
        <v>5</v>
      </c>
      <c r="F1165" s="294"/>
      <c r="G1165" s="294"/>
      <c r="H1165" s="294"/>
    </row>
    <row r="1166" spans="1:8" s="291" customFormat="1" ht="11.25" x14ac:dyDescent="0.2">
      <c r="A1166" s="295" t="s">
        <v>322</v>
      </c>
      <c r="B1166" s="295" t="s">
        <v>144</v>
      </c>
      <c r="C1166" s="295" t="s">
        <v>325</v>
      </c>
      <c r="D1166" s="295" t="s">
        <v>6</v>
      </c>
      <c r="E1166" s="295" t="s">
        <v>139</v>
      </c>
      <c r="F1166" s="294">
        <v>265</v>
      </c>
      <c r="G1166" s="294">
        <v>4605</v>
      </c>
      <c r="H1166" s="294">
        <v>194490</v>
      </c>
    </row>
    <row r="1167" spans="1:8" s="291" customFormat="1" ht="11.25" x14ac:dyDescent="0.2">
      <c r="A1167" s="295" t="s">
        <v>322</v>
      </c>
      <c r="B1167" s="295" t="s">
        <v>144</v>
      </c>
      <c r="C1167" s="295" t="s">
        <v>325</v>
      </c>
      <c r="D1167" s="295" t="s">
        <v>7</v>
      </c>
      <c r="E1167" s="295" t="s">
        <v>8</v>
      </c>
      <c r="F1167" s="294">
        <v>70</v>
      </c>
      <c r="G1167" s="294">
        <v>5655</v>
      </c>
      <c r="H1167" s="294">
        <v>248430</v>
      </c>
    </row>
    <row r="1168" spans="1:8" s="291" customFormat="1" ht="11.25" x14ac:dyDescent="0.2">
      <c r="A1168" s="295" t="s">
        <v>322</v>
      </c>
      <c r="B1168" s="295" t="s">
        <v>144</v>
      </c>
      <c r="C1168" s="295" t="s">
        <v>325</v>
      </c>
      <c r="D1168" s="295" t="s">
        <v>9</v>
      </c>
      <c r="E1168" s="295" t="s">
        <v>138</v>
      </c>
      <c r="F1168" s="294">
        <v>1560</v>
      </c>
      <c r="G1168" s="294">
        <v>17680</v>
      </c>
      <c r="H1168" s="294">
        <v>797385</v>
      </c>
    </row>
    <row r="1169" spans="1:8" s="291" customFormat="1" ht="11.25" x14ac:dyDescent="0.2">
      <c r="A1169" s="295" t="s">
        <v>322</v>
      </c>
      <c r="B1169" s="295" t="s">
        <v>144</v>
      </c>
      <c r="C1169" s="295" t="s">
        <v>325</v>
      </c>
      <c r="D1169" s="295" t="s">
        <v>10</v>
      </c>
      <c r="E1169" s="295" t="s">
        <v>30</v>
      </c>
      <c r="F1169" s="294">
        <v>155</v>
      </c>
      <c r="G1169" s="294">
        <v>900</v>
      </c>
      <c r="H1169" s="294">
        <v>31120</v>
      </c>
    </row>
    <row r="1170" spans="1:8" s="291" customFormat="1" ht="11.25" x14ac:dyDescent="0.2">
      <c r="A1170" s="295" t="s">
        <v>322</v>
      </c>
      <c r="B1170" s="295" t="s">
        <v>144</v>
      </c>
      <c r="C1170" s="295" t="s">
        <v>325</v>
      </c>
      <c r="D1170" s="295" t="s">
        <v>11</v>
      </c>
      <c r="E1170" s="295" t="s">
        <v>12</v>
      </c>
      <c r="F1170" s="294">
        <v>2400</v>
      </c>
      <c r="G1170" s="294">
        <v>10905</v>
      </c>
      <c r="H1170" s="294">
        <v>421000</v>
      </c>
    </row>
    <row r="1171" spans="1:8" s="291" customFormat="1" ht="11.25" x14ac:dyDescent="0.2">
      <c r="A1171" s="295" t="s">
        <v>322</v>
      </c>
      <c r="B1171" s="295" t="s">
        <v>144</v>
      </c>
      <c r="C1171" s="295" t="s">
        <v>325</v>
      </c>
      <c r="D1171" s="295" t="s">
        <v>13</v>
      </c>
      <c r="E1171" s="295" t="s">
        <v>28</v>
      </c>
      <c r="F1171" s="294">
        <v>6830</v>
      </c>
      <c r="G1171" s="294">
        <v>25990</v>
      </c>
      <c r="H1171" s="294">
        <v>1222020</v>
      </c>
    </row>
    <row r="1172" spans="1:8" s="291" customFormat="1" ht="11.25" x14ac:dyDescent="0.2">
      <c r="A1172" s="295" t="s">
        <v>322</v>
      </c>
      <c r="B1172" s="295" t="s">
        <v>144</v>
      </c>
      <c r="C1172" s="295" t="s">
        <v>325</v>
      </c>
      <c r="D1172" s="295" t="s">
        <v>14</v>
      </c>
      <c r="E1172" s="295" t="s">
        <v>137</v>
      </c>
      <c r="F1172" s="294">
        <v>1065</v>
      </c>
      <c r="G1172" s="294">
        <v>9625</v>
      </c>
      <c r="H1172" s="294">
        <v>505185</v>
      </c>
    </row>
    <row r="1173" spans="1:8" s="291" customFormat="1" ht="11.25" x14ac:dyDescent="0.2">
      <c r="A1173" s="295" t="s">
        <v>322</v>
      </c>
      <c r="B1173" s="295" t="s">
        <v>144</v>
      </c>
      <c r="C1173" s="295" t="s">
        <v>325</v>
      </c>
      <c r="D1173" s="295" t="s">
        <v>15</v>
      </c>
      <c r="E1173" s="295" t="s">
        <v>16</v>
      </c>
      <c r="F1173" s="294">
        <v>7565</v>
      </c>
      <c r="G1173" s="294">
        <v>39845</v>
      </c>
      <c r="H1173" s="294">
        <v>2260915</v>
      </c>
    </row>
    <row r="1174" spans="1:8" s="291" customFormat="1" ht="11.25" x14ac:dyDescent="0.2">
      <c r="A1174" s="295" t="s">
        <v>322</v>
      </c>
      <c r="B1174" s="295" t="s">
        <v>144</v>
      </c>
      <c r="C1174" s="295" t="s">
        <v>325</v>
      </c>
      <c r="D1174" s="295" t="s">
        <v>17</v>
      </c>
      <c r="E1174" s="295" t="s">
        <v>18</v>
      </c>
      <c r="F1174" s="294">
        <v>915</v>
      </c>
      <c r="G1174" s="294">
        <v>7340</v>
      </c>
      <c r="H1174" s="294">
        <v>474435</v>
      </c>
    </row>
    <row r="1175" spans="1:8" s="291" customFormat="1" ht="11.25" x14ac:dyDescent="0.2">
      <c r="A1175" s="295" t="s">
        <v>322</v>
      </c>
      <c r="B1175" s="295" t="s">
        <v>144</v>
      </c>
      <c r="C1175" s="295" t="s">
        <v>325</v>
      </c>
      <c r="D1175" s="295" t="s">
        <v>19</v>
      </c>
      <c r="E1175" s="295" t="s">
        <v>20</v>
      </c>
      <c r="F1175" s="294">
        <v>800</v>
      </c>
      <c r="G1175" s="294">
        <v>2505</v>
      </c>
      <c r="H1175" s="294">
        <v>113040</v>
      </c>
    </row>
    <row r="1176" spans="1:8" s="291" customFormat="1" ht="11.25" x14ac:dyDescent="0.2">
      <c r="A1176" s="295" t="s">
        <v>322</v>
      </c>
      <c r="B1176" s="295" t="s">
        <v>144</v>
      </c>
      <c r="C1176" s="295" t="s">
        <v>325</v>
      </c>
      <c r="D1176" s="295" t="s">
        <v>21</v>
      </c>
      <c r="E1176" s="295" t="s">
        <v>22</v>
      </c>
      <c r="F1176" s="294">
        <v>610</v>
      </c>
      <c r="G1176" s="294">
        <v>1630</v>
      </c>
      <c r="H1176" s="294">
        <v>94830</v>
      </c>
    </row>
    <row r="1177" spans="1:8" s="291" customFormat="1" ht="11.25" x14ac:dyDescent="0.2">
      <c r="A1177" s="295" t="s">
        <v>322</v>
      </c>
      <c r="B1177" s="295" t="s">
        <v>144</v>
      </c>
      <c r="C1177" s="295" t="s">
        <v>325</v>
      </c>
      <c r="D1177" s="295" t="s">
        <v>23</v>
      </c>
      <c r="E1177" s="295" t="s">
        <v>32</v>
      </c>
      <c r="F1177" s="294">
        <v>5100</v>
      </c>
      <c r="G1177" s="294">
        <v>46660</v>
      </c>
      <c r="H1177" s="294">
        <v>2279965</v>
      </c>
    </row>
    <row r="1178" spans="1:8" s="291" customFormat="1" ht="11.25" x14ac:dyDescent="0.2">
      <c r="A1178" s="295" t="s">
        <v>322</v>
      </c>
      <c r="B1178" s="295" t="s">
        <v>144</v>
      </c>
      <c r="C1178" s="295" t="s">
        <v>325</v>
      </c>
      <c r="D1178" s="295" t="s">
        <v>24</v>
      </c>
      <c r="E1178" s="295" t="s">
        <v>29</v>
      </c>
      <c r="F1178" s="294">
        <v>2750</v>
      </c>
      <c r="G1178" s="294">
        <v>16315</v>
      </c>
      <c r="H1178" s="294">
        <v>545600</v>
      </c>
    </row>
    <row r="1179" spans="1:8" s="291" customFormat="1" ht="11.25" x14ac:dyDescent="0.2">
      <c r="A1179" s="295" t="s">
        <v>322</v>
      </c>
      <c r="B1179" s="295" t="s">
        <v>144</v>
      </c>
      <c r="C1179" s="295" t="s">
        <v>325</v>
      </c>
      <c r="D1179" s="295" t="s">
        <v>25</v>
      </c>
      <c r="E1179" s="295" t="s">
        <v>26</v>
      </c>
      <c r="F1179" s="294">
        <v>4410</v>
      </c>
      <c r="G1179" s="294">
        <v>22510</v>
      </c>
      <c r="H1179" s="294">
        <v>1123315</v>
      </c>
    </row>
    <row r="1180" spans="1:8" s="291" customFormat="1" ht="11.25" x14ac:dyDescent="0.2">
      <c r="A1180" s="295" t="s">
        <v>322</v>
      </c>
      <c r="B1180" s="295" t="s">
        <v>77</v>
      </c>
      <c r="C1180" s="295" t="s">
        <v>324</v>
      </c>
      <c r="D1180" s="295" t="s">
        <v>1</v>
      </c>
      <c r="E1180" s="295" t="s">
        <v>2</v>
      </c>
      <c r="F1180" s="294">
        <v>220</v>
      </c>
      <c r="G1180" s="294">
        <v>485</v>
      </c>
      <c r="H1180" s="294">
        <v>24775</v>
      </c>
    </row>
    <row r="1181" spans="1:8" s="291" customFormat="1" ht="11.25" x14ac:dyDescent="0.2">
      <c r="A1181" s="295" t="s">
        <v>322</v>
      </c>
      <c r="B1181" s="295" t="s">
        <v>77</v>
      </c>
      <c r="C1181" s="295" t="s">
        <v>324</v>
      </c>
      <c r="D1181" s="295" t="s">
        <v>3</v>
      </c>
      <c r="E1181" s="295" t="s">
        <v>31</v>
      </c>
      <c r="F1181" s="294">
        <v>1300</v>
      </c>
      <c r="G1181" s="294">
        <v>6275</v>
      </c>
      <c r="H1181" s="294">
        <v>310560</v>
      </c>
    </row>
    <row r="1182" spans="1:8" s="291" customFormat="1" ht="11.25" x14ac:dyDescent="0.2">
      <c r="A1182" s="295" t="s">
        <v>322</v>
      </c>
      <c r="B1182" s="295" t="s">
        <v>77</v>
      </c>
      <c r="C1182" s="295" t="s">
        <v>324</v>
      </c>
      <c r="D1182" s="295" t="s">
        <v>6</v>
      </c>
      <c r="E1182" s="295" t="s">
        <v>139</v>
      </c>
      <c r="F1182" s="294">
        <v>655</v>
      </c>
      <c r="G1182" s="294">
        <v>14830</v>
      </c>
      <c r="H1182" s="294">
        <v>516060</v>
      </c>
    </row>
    <row r="1183" spans="1:8" s="291" customFormat="1" ht="11.25" x14ac:dyDescent="0.2">
      <c r="A1183" s="295" t="s">
        <v>322</v>
      </c>
      <c r="B1183" s="295" t="s">
        <v>77</v>
      </c>
      <c r="C1183" s="295" t="s">
        <v>324</v>
      </c>
      <c r="D1183" s="295" t="s">
        <v>7</v>
      </c>
      <c r="E1183" s="295" t="s">
        <v>8</v>
      </c>
      <c r="F1183" s="294">
        <v>125</v>
      </c>
      <c r="G1183" s="294">
        <v>6415</v>
      </c>
      <c r="H1183" s="294">
        <v>233315</v>
      </c>
    </row>
    <row r="1184" spans="1:8" s="291" customFormat="1" ht="11.25" x14ac:dyDescent="0.2">
      <c r="A1184" s="295" t="s">
        <v>322</v>
      </c>
      <c r="B1184" s="295" t="s">
        <v>77</v>
      </c>
      <c r="C1184" s="295" t="s">
        <v>324</v>
      </c>
      <c r="D1184" s="295" t="s">
        <v>9</v>
      </c>
      <c r="E1184" s="295" t="s">
        <v>138</v>
      </c>
      <c r="F1184" s="294">
        <v>3965</v>
      </c>
      <c r="G1184" s="294">
        <v>50875</v>
      </c>
      <c r="H1184" s="294">
        <v>2029135</v>
      </c>
    </row>
    <row r="1185" spans="1:8" s="291" customFormat="1" ht="11.25" x14ac:dyDescent="0.2">
      <c r="A1185" s="295" t="s">
        <v>322</v>
      </c>
      <c r="B1185" s="295" t="s">
        <v>77</v>
      </c>
      <c r="C1185" s="295" t="s">
        <v>324</v>
      </c>
      <c r="D1185" s="295" t="s">
        <v>10</v>
      </c>
      <c r="E1185" s="295" t="s">
        <v>30</v>
      </c>
      <c r="F1185" s="294">
        <v>255</v>
      </c>
      <c r="G1185" s="294">
        <v>1410</v>
      </c>
      <c r="H1185" s="294">
        <v>55110</v>
      </c>
    </row>
    <row r="1186" spans="1:8" s="291" customFormat="1" ht="11.25" x14ac:dyDescent="0.2">
      <c r="A1186" s="295" t="s">
        <v>322</v>
      </c>
      <c r="B1186" s="295" t="s">
        <v>77</v>
      </c>
      <c r="C1186" s="295" t="s">
        <v>324</v>
      </c>
      <c r="D1186" s="295" t="s">
        <v>11</v>
      </c>
      <c r="E1186" s="295" t="s">
        <v>12</v>
      </c>
      <c r="F1186" s="294">
        <v>3550</v>
      </c>
      <c r="G1186" s="294">
        <v>16605</v>
      </c>
      <c r="H1186" s="294">
        <v>631830</v>
      </c>
    </row>
    <row r="1187" spans="1:8" s="291" customFormat="1" ht="11.25" x14ac:dyDescent="0.2">
      <c r="A1187" s="295" t="s">
        <v>322</v>
      </c>
      <c r="B1187" s="295" t="s">
        <v>77</v>
      </c>
      <c r="C1187" s="295" t="s">
        <v>324</v>
      </c>
      <c r="D1187" s="295" t="s">
        <v>13</v>
      </c>
      <c r="E1187" s="295" t="s">
        <v>28</v>
      </c>
      <c r="F1187" s="294">
        <v>9785</v>
      </c>
      <c r="G1187" s="294">
        <v>43280</v>
      </c>
      <c r="H1187" s="294">
        <v>1923945</v>
      </c>
    </row>
    <row r="1188" spans="1:8" s="291" customFormat="1" ht="11.25" x14ac:dyDescent="0.2">
      <c r="A1188" s="295" t="s">
        <v>322</v>
      </c>
      <c r="B1188" s="295" t="s">
        <v>77</v>
      </c>
      <c r="C1188" s="295" t="s">
        <v>324</v>
      </c>
      <c r="D1188" s="295" t="s">
        <v>14</v>
      </c>
      <c r="E1188" s="295" t="s">
        <v>137</v>
      </c>
      <c r="F1188" s="294">
        <v>1680</v>
      </c>
      <c r="G1188" s="294">
        <v>17190</v>
      </c>
      <c r="H1188" s="294">
        <v>765910</v>
      </c>
    </row>
    <row r="1189" spans="1:8" s="291" customFormat="1" ht="11.25" x14ac:dyDescent="0.2">
      <c r="A1189" s="295" t="s">
        <v>322</v>
      </c>
      <c r="B1189" s="295" t="s">
        <v>77</v>
      </c>
      <c r="C1189" s="295" t="s">
        <v>324</v>
      </c>
      <c r="D1189" s="295" t="s">
        <v>15</v>
      </c>
      <c r="E1189" s="295" t="s">
        <v>16</v>
      </c>
      <c r="F1189" s="294">
        <v>10370</v>
      </c>
      <c r="G1189" s="294">
        <v>54310</v>
      </c>
      <c r="H1189" s="294">
        <v>3116110</v>
      </c>
    </row>
    <row r="1190" spans="1:8" s="291" customFormat="1" ht="11.25" x14ac:dyDescent="0.2">
      <c r="A1190" s="295" t="s">
        <v>322</v>
      </c>
      <c r="B1190" s="295" t="s">
        <v>77</v>
      </c>
      <c r="C1190" s="295" t="s">
        <v>324</v>
      </c>
      <c r="D1190" s="295" t="s">
        <v>17</v>
      </c>
      <c r="E1190" s="295" t="s">
        <v>18</v>
      </c>
      <c r="F1190" s="294">
        <v>1370</v>
      </c>
      <c r="G1190" s="294">
        <v>10795</v>
      </c>
      <c r="H1190" s="294">
        <v>593800</v>
      </c>
    </row>
    <row r="1191" spans="1:8" s="291" customFormat="1" ht="11.25" x14ac:dyDescent="0.2">
      <c r="A1191" s="295" t="s">
        <v>322</v>
      </c>
      <c r="B1191" s="295" t="s">
        <v>77</v>
      </c>
      <c r="C1191" s="295" t="s">
        <v>324</v>
      </c>
      <c r="D1191" s="295" t="s">
        <v>19</v>
      </c>
      <c r="E1191" s="295" t="s">
        <v>20</v>
      </c>
      <c r="F1191" s="294">
        <v>1210</v>
      </c>
      <c r="G1191" s="294">
        <v>4845</v>
      </c>
      <c r="H1191" s="294">
        <v>300540</v>
      </c>
    </row>
    <row r="1192" spans="1:8" s="291" customFormat="1" ht="11.25" x14ac:dyDescent="0.2">
      <c r="A1192" s="295" t="s">
        <v>322</v>
      </c>
      <c r="B1192" s="295" t="s">
        <v>77</v>
      </c>
      <c r="C1192" s="295" t="s">
        <v>324</v>
      </c>
      <c r="D1192" s="295" t="s">
        <v>21</v>
      </c>
      <c r="E1192" s="295" t="s">
        <v>22</v>
      </c>
      <c r="F1192" s="294">
        <v>700</v>
      </c>
      <c r="G1192" s="294">
        <v>2015</v>
      </c>
      <c r="H1192" s="294">
        <v>110755</v>
      </c>
    </row>
    <row r="1193" spans="1:8" s="291" customFormat="1" ht="11.25" x14ac:dyDescent="0.2">
      <c r="A1193" s="295" t="s">
        <v>322</v>
      </c>
      <c r="B1193" s="295" t="s">
        <v>77</v>
      </c>
      <c r="C1193" s="295" t="s">
        <v>324</v>
      </c>
      <c r="D1193" s="295" t="s">
        <v>23</v>
      </c>
      <c r="E1193" s="295" t="s">
        <v>32</v>
      </c>
      <c r="F1193" s="294">
        <v>7860</v>
      </c>
      <c r="G1193" s="294">
        <v>53185</v>
      </c>
      <c r="H1193" s="294">
        <v>2439755</v>
      </c>
    </row>
    <row r="1194" spans="1:8" s="291" customFormat="1" ht="11.25" x14ac:dyDescent="0.2">
      <c r="A1194" s="295" t="s">
        <v>322</v>
      </c>
      <c r="B1194" s="295" t="s">
        <v>77</v>
      </c>
      <c r="C1194" s="295" t="s">
        <v>324</v>
      </c>
      <c r="D1194" s="295" t="s">
        <v>24</v>
      </c>
      <c r="E1194" s="295" t="s">
        <v>29</v>
      </c>
      <c r="F1194" s="294">
        <v>3655</v>
      </c>
      <c r="G1194" s="294">
        <v>23105</v>
      </c>
      <c r="H1194" s="294">
        <v>741140</v>
      </c>
    </row>
    <row r="1195" spans="1:8" s="291" customFormat="1" ht="11.25" x14ac:dyDescent="0.2">
      <c r="A1195" s="295" t="s">
        <v>322</v>
      </c>
      <c r="B1195" s="295" t="s">
        <v>77</v>
      </c>
      <c r="C1195" s="295" t="s">
        <v>324</v>
      </c>
      <c r="D1195" s="295" t="s">
        <v>25</v>
      </c>
      <c r="E1195" s="295" t="s">
        <v>26</v>
      </c>
      <c r="F1195" s="294">
        <v>6315</v>
      </c>
      <c r="G1195" s="294">
        <v>29740</v>
      </c>
      <c r="H1195" s="294">
        <v>1378310</v>
      </c>
    </row>
    <row r="1196" spans="1:8" s="291" customFormat="1" ht="11.25" x14ac:dyDescent="0.2">
      <c r="A1196" s="295" t="s">
        <v>322</v>
      </c>
      <c r="B1196" s="295" t="s">
        <v>76</v>
      </c>
      <c r="C1196" s="295" t="s">
        <v>323</v>
      </c>
      <c r="D1196" s="295" t="s">
        <v>1</v>
      </c>
      <c r="E1196" s="295" t="s">
        <v>2</v>
      </c>
      <c r="F1196" s="294">
        <v>255</v>
      </c>
      <c r="G1196" s="294">
        <v>560</v>
      </c>
      <c r="H1196" s="294">
        <v>34160</v>
      </c>
    </row>
    <row r="1197" spans="1:8" s="291" customFormat="1" ht="11.25" x14ac:dyDescent="0.2">
      <c r="A1197" s="295" t="s">
        <v>322</v>
      </c>
      <c r="B1197" s="295" t="s">
        <v>76</v>
      </c>
      <c r="C1197" s="295" t="s">
        <v>323</v>
      </c>
      <c r="D1197" s="295" t="s">
        <v>3</v>
      </c>
      <c r="E1197" s="295" t="s">
        <v>31</v>
      </c>
      <c r="F1197" s="294">
        <v>865</v>
      </c>
      <c r="G1197" s="294">
        <v>3775</v>
      </c>
      <c r="H1197" s="294">
        <v>211210</v>
      </c>
    </row>
    <row r="1198" spans="1:8" s="291" customFormat="1" ht="11.25" x14ac:dyDescent="0.2">
      <c r="A1198" s="295" t="s">
        <v>322</v>
      </c>
      <c r="B1198" s="295" t="s">
        <v>76</v>
      </c>
      <c r="C1198" s="295" t="s">
        <v>323</v>
      </c>
      <c r="D1198" s="295" t="s">
        <v>4</v>
      </c>
      <c r="E1198" s="295" t="s">
        <v>5</v>
      </c>
      <c r="F1198" s="294">
        <v>0</v>
      </c>
      <c r="G1198" s="294">
        <v>0</v>
      </c>
      <c r="H1198" s="294">
        <v>145</v>
      </c>
    </row>
    <row r="1199" spans="1:8" s="291" customFormat="1" ht="11.25" x14ac:dyDescent="0.2">
      <c r="A1199" s="295" t="s">
        <v>322</v>
      </c>
      <c r="B1199" s="295" t="s">
        <v>76</v>
      </c>
      <c r="C1199" s="295" t="s">
        <v>323</v>
      </c>
      <c r="D1199" s="295" t="s">
        <v>6</v>
      </c>
      <c r="E1199" s="295" t="s">
        <v>139</v>
      </c>
      <c r="F1199" s="294">
        <v>175</v>
      </c>
      <c r="G1199" s="294">
        <v>2245</v>
      </c>
      <c r="H1199" s="294">
        <v>85950</v>
      </c>
    </row>
    <row r="1200" spans="1:8" s="291" customFormat="1" ht="11.25" x14ac:dyDescent="0.2">
      <c r="A1200" s="295" t="s">
        <v>322</v>
      </c>
      <c r="B1200" s="295" t="s">
        <v>76</v>
      </c>
      <c r="C1200" s="295" t="s">
        <v>323</v>
      </c>
      <c r="D1200" s="295" t="s">
        <v>7</v>
      </c>
      <c r="E1200" s="295" t="s">
        <v>8</v>
      </c>
      <c r="F1200" s="294">
        <v>40</v>
      </c>
      <c r="G1200" s="294">
        <v>2345</v>
      </c>
      <c r="H1200" s="294">
        <v>52565</v>
      </c>
    </row>
    <row r="1201" spans="1:8" s="291" customFormat="1" ht="11.25" x14ac:dyDescent="0.2">
      <c r="A1201" s="295" t="s">
        <v>322</v>
      </c>
      <c r="B1201" s="295" t="s">
        <v>76</v>
      </c>
      <c r="C1201" s="295" t="s">
        <v>323</v>
      </c>
      <c r="D1201" s="295" t="s">
        <v>9</v>
      </c>
      <c r="E1201" s="295" t="s">
        <v>138</v>
      </c>
      <c r="F1201" s="294">
        <v>1185</v>
      </c>
      <c r="G1201" s="294">
        <v>10595</v>
      </c>
      <c r="H1201" s="294">
        <v>515560</v>
      </c>
    </row>
    <row r="1202" spans="1:8" s="291" customFormat="1" ht="11.25" x14ac:dyDescent="0.2">
      <c r="A1202" s="295" t="s">
        <v>322</v>
      </c>
      <c r="B1202" s="295" t="s">
        <v>76</v>
      </c>
      <c r="C1202" s="295" t="s">
        <v>323</v>
      </c>
      <c r="D1202" s="295" t="s">
        <v>10</v>
      </c>
      <c r="E1202" s="295" t="s">
        <v>30</v>
      </c>
      <c r="F1202" s="294">
        <v>165</v>
      </c>
      <c r="G1202" s="294">
        <v>1315</v>
      </c>
      <c r="H1202" s="294">
        <v>34810</v>
      </c>
    </row>
    <row r="1203" spans="1:8" s="291" customFormat="1" ht="11.25" x14ac:dyDescent="0.2">
      <c r="A1203" s="295" t="s">
        <v>322</v>
      </c>
      <c r="B1203" s="295" t="s">
        <v>76</v>
      </c>
      <c r="C1203" s="295" t="s">
        <v>323</v>
      </c>
      <c r="D1203" s="295" t="s">
        <v>11</v>
      </c>
      <c r="E1203" s="295" t="s">
        <v>12</v>
      </c>
      <c r="F1203" s="294">
        <v>2390</v>
      </c>
      <c r="G1203" s="294">
        <v>11525</v>
      </c>
      <c r="H1203" s="294">
        <v>538950</v>
      </c>
    </row>
    <row r="1204" spans="1:8" s="291" customFormat="1" ht="11.25" x14ac:dyDescent="0.2">
      <c r="A1204" s="295" t="s">
        <v>322</v>
      </c>
      <c r="B1204" s="295" t="s">
        <v>76</v>
      </c>
      <c r="C1204" s="295" t="s">
        <v>323</v>
      </c>
      <c r="D1204" s="295" t="s">
        <v>13</v>
      </c>
      <c r="E1204" s="295" t="s">
        <v>28</v>
      </c>
      <c r="F1204" s="294">
        <v>7340</v>
      </c>
      <c r="G1204" s="294">
        <v>29265</v>
      </c>
      <c r="H1204" s="294">
        <v>1519025</v>
      </c>
    </row>
    <row r="1205" spans="1:8" s="291" customFormat="1" ht="11.25" x14ac:dyDescent="0.2">
      <c r="A1205" s="295" t="s">
        <v>322</v>
      </c>
      <c r="B1205" s="295" t="s">
        <v>76</v>
      </c>
      <c r="C1205" s="295" t="s">
        <v>323</v>
      </c>
      <c r="D1205" s="295" t="s">
        <v>14</v>
      </c>
      <c r="E1205" s="295" t="s">
        <v>137</v>
      </c>
      <c r="F1205" s="294">
        <v>1345</v>
      </c>
      <c r="G1205" s="294">
        <v>14395</v>
      </c>
      <c r="H1205" s="294">
        <v>847575</v>
      </c>
    </row>
    <row r="1206" spans="1:8" s="291" customFormat="1" ht="11.25" x14ac:dyDescent="0.2">
      <c r="A1206" s="295" t="s">
        <v>322</v>
      </c>
      <c r="B1206" s="295" t="s">
        <v>76</v>
      </c>
      <c r="C1206" s="295" t="s">
        <v>323</v>
      </c>
      <c r="D1206" s="295" t="s">
        <v>15</v>
      </c>
      <c r="E1206" s="295" t="s">
        <v>16</v>
      </c>
      <c r="F1206" s="294">
        <v>8595</v>
      </c>
      <c r="G1206" s="294">
        <v>47610</v>
      </c>
      <c r="H1206" s="294">
        <v>3172975</v>
      </c>
    </row>
    <row r="1207" spans="1:8" s="291" customFormat="1" ht="11.25" x14ac:dyDescent="0.2">
      <c r="A1207" s="295" t="s">
        <v>322</v>
      </c>
      <c r="B1207" s="295" t="s">
        <v>76</v>
      </c>
      <c r="C1207" s="295" t="s">
        <v>323</v>
      </c>
      <c r="D1207" s="295" t="s">
        <v>17</v>
      </c>
      <c r="E1207" s="295" t="s">
        <v>18</v>
      </c>
      <c r="F1207" s="294">
        <v>850</v>
      </c>
      <c r="G1207" s="294">
        <v>6145</v>
      </c>
      <c r="H1207" s="294">
        <v>408125</v>
      </c>
    </row>
    <row r="1208" spans="1:8" s="291" customFormat="1" ht="11.25" x14ac:dyDescent="0.2">
      <c r="A1208" s="295" t="s">
        <v>322</v>
      </c>
      <c r="B1208" s="295" t="s">
        <v>76</v>
      </c>
      <c r="C1208" s="295" t="s">
        <v>323</v>
      </c>
      <c r="D1208" s="295" t="s">
        <v>19</v>
      </c>
      <c r="E1208" s="295" t="s">
        <v>20</v>
      </c>
      <c r="F1208" s="294">
        <v>810</v>
      </c>
      <c r="G1208" s="294">
        <v>2560</v>
      </c>
      <c r="H1208" s="294">
        <v>139985</v>
      </c>
    </row>
    <row r="1209" spans="1:8" s="291" customFormat="1" ht="11.25" x14ac:dyDescent="0.2">
      <c r="A1209" s="295" t="s">
        <v>322</v>
      </c>
      <c r="B1209" s="295" t="s">
        <v>76</v>
      </c>
      <c r="C1209" s="295" t="s">
        <v>323</v>
      </c>
      <c r="D1209" s="295" t="s">
        <v>21</v>
      </c>
      <c r="E1209" s="295" t="s">
        <v>22</v>
      </c>
      <c r="F1209" s="294">
        <v>830</v>
      </c>
      <c r="G1209" s="294">
        <v>1935</v>
      </c>
      <c r="H1209" s="294">
        <v>126265</v>
      </c>
    </row>
    <row r="1210" spans="1:8" s="291" customFormat="1" ht="11.25" x14ac:dyDescent="0.2">
      <c r="A1210" s="295" t="s">
        <v>322</v>
      </c>
      <c r="B1210" s="295" t="s">
        <v>76</v>
      </c>
      <c r="C1210" s="295" t="s">
        <v>323</v>
      </c>
      <c r="D1210" s="295" t="s">
        <v>23</v>
      </c>
      <c r="E1210" s="295" t="s">
        <v>32</v>
      </c>
      <c r="F1210" s="294">
        <v>5510</v>
      </c>
      <c r="G1210" s="294">
        <v>33105</v>
      </c>
      <c r="H1210" s="294">
        <v>1688085</v>
      </c>
    </row>
    <row r="1211" spans="1:8" s="291" customFormat="1" ht="11.25" x14ac:dyDescent="0.2">
      <c r="A1211" s="295" t="s">
        <v>322</v>
      </c>
      <c r="B1211" s="295" t="s">
        <v>76</v>
      </c>
      <c r="C1211" s="295" t="s">
        <v>323</v>
      </c>
      <c r="D1211" s="295" t="s">
        <v>24</v>
      </c>
      <c r="E1211" s="295" t="s">
        <v>29</v>
      </c>
      <c r="F1211" s="294">
        <v>2480</v>
      </c>
      <c r="G1211" s="294">
        <v>13790</v>
      </c>
      <c r="H1211" s="294">
        <v>509995</v>
      </c>
    </row>
    <row r="1212" spans="1:8" s="291" customFormat="1" ht="11.25" x14ac:dyDescent="0.2">
      <c r="A1212" s="295" t="s">
        <v>322</v>
      </c>
      <c r="B1212" s="295" t="s">
        <v>76</v>
      </c>
      <c r="C1212" s="295" t="s">
        <v>323</v>
      </c>
      <c r="D1212" s="295" t="s">
        <v>25</v>
      </c>
      <c r="E1212" s="295" t="s">
        <v>26</v>
      </c>
      <c r="F1212" s="294">
        <v>4045</v>
      </c>
      <c r="G1212" s="294">
        <v>18830</v>
      </c>
      <c r="H1212" s="294">
        <v>1057070</v>
      </c>
    </row>
    <row r="1213" spans="1:8" s="291" customFormat="1" ht="11.25" x14ac:dyDescent="0.2">
      <c r="A1213" s="295" t="s">
        <v>322</v>
      </c>
      <c r="B1213" s="295" t="s">
        <v>75</v>
      </c>
      <c r="C1213" s="295" t="s">
        <v>321</v>
      </c>
      <c r="D1213" s="295" t="s">
        <v>1</v>
      </c>
      <c r="E1213" s="295" t="s">
        <v>2</v>
      </c>
      <c r="F1213" s="294">
        <v>60</v>
      </c>
      <c r="G1213" s="294">
        <v>125</v>
      </c>
      <c r="H1213" s="294">
        <v>9740</v>
      </c>
    </row>
    <row r="1214" spans="1:8" s="291" customFormat="1" ht="11.25" x14ac:dyDescent="0.2">
      <c r="A1214" s="295" t="s">
        <v>322</v>
      </c>
      <c r="B1214" s="295" t="s">
        <v>75</v>
      </c>
      <c r="C1214" s="295" t="s">
        <v>321</v>
      </c>
      <c r="D1214" s="295" t="s">
        <v>3</v>
      </c>
      <c r="E1214" s="295" t="s">
        <v>31</v>
      </c>
      <c r="F1214" s="294">
        <v>170</v>
      </c>
      <c r="G1214" s="294">
        <v>815</v>
      </c>
      <c r="H1214" s="294">
        <v>53765</v>
      </c>
    </row>
    <row r="1215" spans="1:8" s="291" customFormat="1" ht="11.25" x14ac:dyDescent="0.2">
      <c r="A1215" s="295" t="s">
        <v>322</v>
      </c>
      <c r="B1215" s="295" t="s">
        <v>75</v>
      </c>
      <c r="C1215" s="295" t="s">
        <v>321</v>
      </c>
      <c r="D1215" s="295" t="s">
        <v>6</v>
      </c>
      <c r="E1215" s="295" t="s">
        <v>139</v>
      </c>
      <c r="F1215" s="294">
        <v>5</v>
      </c>
      <c r="G1215" s="294">
        <v>15</v>
      </c>
      <c r="H1215" s="294">
        <v>700</v>
      </c>
    </row>
    <row r="1216" spans="1:8" s="291" customFormat="1" ht="11.25" x14ac:dyDescent="0.2">
      <c r="A1216" s="295" t="s">
        <v>322</v>
      </c>
      <c r="B1216" s="295" t="s">
        <v>75</v>
      </c>
      <c r="C1216" s="295" t="s">
        <v>321</v>
      </c>
      <c r="D1216" s="295" t="s">
        <v>7</v>
      </c>
      <c r="E1216" s="295" t="s">
        <v>8</v>
      </c>
      <c r="F1216" s="294">
        <v>5</v>
      </c>
      <c r="G1216" s="294">
        <v>170</v>
      </c>
      <c r="H1216" s="294">
        <v>11090</v>
      </c>
    </row>
    <row r="1217" spans="1:8" s="291" customFormat="1" ht="11.25" x14ac:dyDescent="0.2">
      <c r="A1217" s="295" t="s">
        <v>322</v>
      </c>
      <c r="B1217" s="295" t="s">
        <v>75</v>
      </c>
      <c r="C1217" s="295" t="s">
        <v>321</v>
      </c>
      <c r="D1217" s="295" t="s">
        <v>9</v>
      </c>
      <c r="E1217" s="295" t="s">
        <v>138</v>
      </c>
      <c r="F1217" s="294">
        <v>95</v>
      </c>
      <c r="G1217" s="294">
        <v>305</v>
      </c>
      <c r="H1217" s="294">
        <v>20450</v>
      </c>
    </row>
    <row r="1218" spans="1:8" s="291" customFormat="1" ht="11.25" x14ac:dyDescent="0.2">
      <c r="A1218" s="295" t="s">
        <v>322</v>
      </c>
      <c r="B1218" s="295" t="s">
        <v>75</v>
      </c>
      <c r="C1218" s="295" t="s">
        <v>321</v>
      </c>
      <c r="D1218" s="295" t="s">
        <v>10</v>
      </c>
      <c r="E1218" s="295" t="s">
        <v>30</v>
      </c>
      <c r="F1218" s="294">
        <v>20</v>
      </c>
      <c r="G1218" s="294">
        <v>70</v>
      </c>
      <c r="H1218" s="294">
        <v>3775</v>
      </c>
    </row>
    <row r="1219" spans="1:8" s="291" customFormat="1" ht="11.25" x14ac:dyDescent="0.2">
      <c r="A1219" s="295" t="s">
        <v>322</v>
      </c>
      <c r="B1219" s="295" t="s">
        <v>75</v>
      </c>
      <c r="C1219" s="295" t="s">
        <v>321</v>
      </c>
      <c r="D1219" s="295" t="s">
        <v>11</v>
      </c>
      <c r="E1219" s="295" t="s">
        <v>12</v>
      </c>
      <c r="F1219" s="294">
        <v>335</v>
      </c>
      <c r="G1219" s="294">
        <v>1145</v>
      </c>
      <c r="H1219" s="294">
        <v>68450</v>
      </c>
    </row>
    <row r="1220" spans="1:8" s="291" customFormat="1" ht="11.25" x14ac:dyDescent="0.2">
      <c r="A1220" s="295" t="s">
        <v>322</v>
      </c>
      <c r="B1220" s="295" t="s">
        <v>75</v>
      </c>
      <c r="C1220" s="295" t="s">
        <v>321</v>
      </c>
      <c r="D1220" s="295" t="s">
        <v>13</v>
      </c>
      <c r="E1220" s="295" t="s">
        <v>28</v>
      </c>
      <c r="F1220" s="294">
        <v>935</v>
      </c>
      <c r="G1220" s="294">
        <v>3095</v>
      </c>
      <c r="H1220" s="294">
        <v>185875</v>
      </c>
    </row>
    <row r="1221" spans="1:8" s="291" customFormat="1" ht="11.25" x14ac:dyDescent="0.2">
      <c r="A1221" s="295" t="s">
        <v>322</v>
      </c>
      <c r="B1221" s="295" t="s">
        <v>75</v>
      </c>
      <c r="C1221" s="295" t="s">
        <v>321</v>
      </c>
      <c r="D1221" s="295" t="s">
        <v>14</v>
      </c>
      <c r="E1221" s="295" t="s">
        <v>137</v>
      </c>
      <c r="F1221" s="294">
        <v>190</v>
      </c>
      <c r="G1221" s="294">
        <v>1365</v>
      </c>
      <c r="H1221" s="294">
        <v>84785</v>
      </c>
    </row>
    <row r="1222" spans="1:8" s="291" customFormat="1" ht="11.25" x14ac:dyDescent="0.2">
      <c r="A1222" s="295" t="s">
        <v>322</v>
      </c>
      <c r="B1222" s="295" t="s">
        <v>75</v>
      </c>
      <c r="C1222" s="295" t="s">
        <v>321</v>
      </c>
      <c r="D1222" s="295" t="s">
        <v>15</v>
      </c>
      <c r="E1222" s="295" t="s">
        <v>16</v>
      </c>
      <c r="F1222" s="294">
        <v>1085</v>
      </c>
      <c r="G1222" s="294">
        <v>4610</v>
      </c>
      <c r="H1222" s="294">
        <v>357895</v>
      </c>
    </row>
    <row r="1223" spans="1:8" s="291" customFormat="1" ht="11.25" x14ac:dyDescent="0.2">
      <c r="A1223" s="295" t="s">
        <v>322</v>
      </c>
      <c r="B1223" s="295" t="s">
        <v>75</v>
      </c>
      <c r="C1223" s="295" t="s">
        <v>321</v>
      </c>
      <c r="D1223" s="295" t="s">
        <v>17</v>
      </c>
      <c r="E1223" s="295" t="s">
        <v>18</v>
      </c>
      <c r="F1223" s="294">
        <v>45</v>
      </c>
      <c r="G1223" s="294">
        <v>210</v>
      </c>
      <c r="H1223" s="294">
        <v>13185</v>
      </c>
    </row>
    <row r="1224" spans="1:8" s="291" customFormat="1" ht="11.25" x14ac:dyDescent="0.2">
      <c r="A1224" s="295" t="s">
        <v>322</v>
      </c>
      <c r="B1224" s="295" t="s">
        <v>75</v>
      </c>
      <c r="C1224" s="295" t="s">
        <v>321</v>
      </c>
      <c r="D1224" s="295" t="s">
        <v>19</v>
      </c>
      <c r="E1224" s="295" t="s">
        <v>20</v>
      </c>
      <c r="F1224" s="294">
        <v>75</v>
      </c>
      <c r="G1224" s="294">
        <v>165</v>
      </c>
      <c r="H1224" s="294">
        <v>12235</v>
      </c>
    </row>
    <row r="1225" spans="1:8" s="291" customFormat="1" ht="11.25" x14ac:dyDescent="0.2">
      <c r="A1225" s="295" t="s">
        <v>322</v>
      </c>
      <c r="B1225" s="295" t="s">
        <v>75</v>
      </c>
      <c r="C1225" s="295" t="s">
        <v>321</v>
      </c>
      <c r="D1225" s="295" t="s">
        <v>21</v>
      </c>
      <c r="E1225" s="295" t="s">
        <v>22</v>
      </c>
      <c r="F1225" s="294">
        <v>130</v>
      </c>
      <c r="G1225" s="294">
        <v>320</v>
      </c>
      <c r="H1225" s="294">
        <v>24575</v>
      </c>
    </row>
    <row r="1226" spans="1:8" s="291" customFormat="1" ht="11.25" x14ac:dyDescent="0.2">
      <c r="A1226" s="295" t="s">
        <v>322</v>
      </c>
      <c r="B1226" s="295" t="s">
        <v>75</v>
      </c>
      <c r="C1226" s="295" t="s">
        <v>321</v>
      </c>
      <c r="D1226" s="295" t="s">
        <v>23</v>
      </c>
      <c r="E1226" s="295" t="s">
        <v>32</v>
      </c>
      <c r="F1226" s="294">
        <v>465</v>
      </c>
      <c r="G1226" s="294">
        <v>1920</v>
      </c>
      <c r="H1226" s="294">
        <v>123710</v>
      </c>
    </row>
    <row r="1227" spans="1:8" s="291" customFormat="1" ht="11.25" x14ac:dyDescent="0.2">
      <c r="A1227" s="295" t="s">
        <v>322</v>
      </c>
      <c r="B1227" s="295" t="s">
        <v>75</v>
      </c>
      <c r="C1227" s="295" t="s">
        <v>321</v>
      </c>
      <c r="D1227" s="295" t="s">
        <v>24</v>
      </c>
      <c r="E1227" s="295" t="s">
        <v>29</v>
      </c>
      <c r="F1227" s="294">
        <v>185</v>
      </c>
      <c r="G1227" s="294">
        <v>960</v>
      </c>
      <c r="H1227" s="294">
        <v>49470</v>
      </c>
    </row>
    <row r="1228" spans="1:8" s="291" customFormat="1" ht="12" thickBot="1" x14ac:dyDescent="0.25">
      <c r="A1228" s="293" t="s">
        <v>322</v>
      </c>
      <c r="B1228" s="293" t="s">
        <v>75</v>
      </c>
      <c r="C1228" s="293" t="s">
        <v>321</v>
      </c>
      <c r="D1228" s="293" t="s">
        <v>25</v>
      </c>
      <c r="E1228" s="293" t="s">
        <v>26</v>
      </c>
      <c r="F1228" s="292">
        <v>305</v>
      </c>
      <c r="G1228" s="292">
        <v>1130</v>
      </c>
      <c r="H1228" s="292">
        <v>74555</v>
      </c>
    </row>
    <row r="1229" spans="1:8" ht="15.75" thickTop="1" x14ac:dyDescent="0.25"/>
    <row r="1230" spans="1:8" x14ac:dyDescent="0.25">
      <c r="A1230" s="42" t="s">
        <v>89</v>
      </c>
    </row>
    <row r="1231" spans="1:8" x14ac:dyDescent="0.25">
      <c r="A1231" s="42" t="s">
        <v>90</v>
      </c>
    </row>
    <row r="1232" spans="1:8" x14ac:dyDescent="0.25">
      <c r="A1232" s="42" t="s">
        <v>320</v>
      </c>
    </row>
  </sheetData>
  <autoFilter ref="A3:H1228"/>
  <mergeCells count="1">
    <mergeCell ref="A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J11" sqref="J11"/>
    </sheetView>
  </sheetViews>
  <sheetFormatPr baseColWidth="10" defaultRowHeight="15" x14ac:dyDescent="0.25"/>
  <cols>
    <col min="2" max="2" width="34.42578125" bestFit="1" customWidth="1"/>
    <col min="3" max="3" width="28" bestFit="1" customWidth="1"/>
  </cols>
  <sheetData>
    <row r="1" spans="1:3" x14ac:dyDescent="0.25">
      <c r="A1" s="146" t="s">
        <v>227</v>
      </c>
    </row>
    <row r="2" spans="1:3" x14ac:dyDescent="0.25">
      <c r="A2" s="147" t="s">
        <v>228</v>
      </c>
    </row>
    <row r="3" spans="1:3" x14ac:dyDescent="0.25">
      <c r="A3" s="147"/>
    </row>
    <row r="4" spans="1:3" ht="45" x14ac:dyDescent="0.25">
      <c r="B4" s="148" t="s">
        <v>229</v>
      </c>
      <c r="C4" s="148" t="s">
        <v>230</v>
      </c>
    </row>
    <row r="5" spans="1:3" x14ac:dyDescent="0.25">
      <c r="A5" s="149">
        <v>43891</v>
      </c>
      <c r="B5" s="227">
        <v>1.1075950000000001</v>
      </c>
      <c r="C5" s="227">
        <v>11.144826</v>
      </c>
    </row>
    <row r="6" spans="1:3" x14ac:dyDescent="0.25">
      <c r="A6" s="149">
        <v>43922</v>
      </c>
      <c r="B6" s="227">
        <v>1.238904</v>
      </c>
      <c r="C6" s="227">
        <v>12.204470000000001</v>
      </c>
    </row>
    <row r="7" spans="1:3" x14ac:dyDescent="0.25">
      <c r="A7" s="149">
        <v>43952</v>
      </c>
      <c r="B7" s="227">
        <v>1.2778240000000001</v>
      </c>
      <c r="C7" s="227">
        <v>12.622169</v>
      </c>
    </row>
    <row r="8" spans="1:3" x14ac:dyDescent="0.25">
      <c r="A8" s="149">
        <v>43983</v>
      </c>
      <c r="B8" s="227">
        <v>1.1421429999999999</v>
      </c>
      <c r="C8" s="227">
        <v>11.90143</v>
      </c>
    </row>
    <row r="9" spans="1:3" x14ac:dyDescent="0.25">
      <c r="C9" s="150"/>
    </row>
    <row r="10" spans="1:3" x14ac:dyDescent="0.25">
      <c r="A10" s="151" t="s">
        <v>277</v>
      </c>
      <c r="B10" s="152"/>
      <c r="C10" s="152"/>
    </row>
    <row r="11" spans="1:3" x14ac:dyDescent="0.25">
      <c r="A11" s="151" t="s">
        <v>231</v>
      </c>
      <c r="B11" s="152"/>
      <c r="C11" s="152"/>
    </row>
    <row r="12" spans="1:3" x14ac:dyDescent="0.25">
      <c r="A12" s="151" t="s">
        <v>232</v>
      </c>
      <c r="B12" s="152"/>
      <c r="C12" s="152"/>
    </row>
    <row r="13" spans="1:3" x14ac:dyDescent="0.25">
      <c r="B13" s="152"/>
      <c r="C13" s="152"/>
    </row>
    <row r="14" spans="1:3" x14ac:dyDescent="0.25">
      <c r="B14" s="152"/>
      <c r="C14" s="152"/>
    </row>
    <row r="15" spans="1:3" x14ac:dyDescent="0.25">
      <c r="B15" s="152"/>
      <c r="C15" s="152"/>
    </row>
    <row r="16" spans="1:3" x14ac:dyDescent="0.25">
      <c r="B16" s="152"/>
    </row>
    <row r="17" spans="2:2" x14ac:dyDescent="0.25">
      <c r="B17" s="152"/>
    </row>
    <row r="18" spans="2:2" x14ac:dyDescent="0.25">
      <c r="B18" s="15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J11" sqref="J11"/>
    </sheetView>
  </sheetViews>
  <sheetFormatPr baseColWidth="10" defaultRowHeight="12" x14ac:dyDescent="0.2"/>
  <cols>
    <col min="1" max="1" width="55.5703125" style="206" customWidth="1"/>
    <col min="2" max="2" width="11.140625" style="206" bestFit="1" customWidth="1"/>
    <col min="3" max="4" width="10.28515625" style="206" bestFit="1" customWidth="1"/>
    <col min="5" max="5" width="10.28515625" style="206" customWidth="1"/>
    <col min="6" max="16384" width="11.42578125" style="206"/>
  </cols>
  <sheetData>
    <row r="1" spans="1:7" ht="12.75" x14ac:dyDescent="0.2">
      <c r="A1" s="146" t="s">
        <v>282</v>
      </c>
    </row>
    <row r="2" spans="1:7" x14ac:dyDescent="0.2">
      <c r="A2" s="246"/>
    </row>
    <row r="3" spans="1:7" x14ac:dyDescent="0.2">
      <c r="B3" s="245">
        <v>43891</v>
      </c>
      <c r="C3" s="244">
        <v>43922</v>
      </c>
      <c r="D3" s="244">
        <v>43952</v>
      </c>
      <c r="E3" s="243">
        <v>43983</v>
      </c>
    </row>
    <row r="4" spans="1:7" x14ac:dyDescent="0.2">
      <c r="A4" s="207" t="s">
        <v>281</v>
      </c>
      <c r="B4" s="242"/>
      <c r="C4" s="241"/>
      <c r="D4" s="241"/>
      <c r="E4" s="240"/>
    </row>
    <row r="5" spans="1:7" x14ac:dyDescent="0.2">
      <c r="A5" s="208" t="s">
        <v>259</v>
      </c>
      <c r="B5" s="239">
        <v>7.2439595843355997</v>
      </c>
      <c r="C5" s="191">
        <v>8.7801944498639415</v>
      </c>
      <c r="D5" s="191">
        <v>7.946607484496643</v>
      </c>
      <c r="E5" s="238">
        <v>4.4737502119564185</v>
      </c>
    </row>
    <row r="6" spans="1:7" x14ac:dyDescent="0.2">
      <c r="A6" s="236" t="s">
        <v>260</v>
      </c>
      <c r="B6" s="239">
        <v>2.1939988111622379</v>
      </c>
      <c r="C6" s="191">
        <v>5.6201676865206389</v>
      </c>
      <c r="D6" s="191">
        <v>3.0412326092148407</v>
      </c>
      <c r="E6" s="238">
        <v>1.4893813292057194</v>
      </c>
      <c r="F6" s="237"/>
    </row>
    <row r="7" spans="1:7" x14ac:dyDescent="0.2">
      <c r="A7" s="236" t="s">
        <v>261</v>
      </c>
      <c r="B7" s="235">
        <v>329.09982167433571</v>
      </c>
      <c r="C7" s="234">
        <v>843.02515297809589</v>
      </c>
      <c r="D7" s="234">
        <v>456.18489138222611</v>
      </c>
      <c r="E7" s="233">
        <v>223.40719938085792</v>
      </c>
      <c r="F7" s="228"/>
      <c r="G7" s="228"/>
    </row>
    <row r="8" spans="1:7" x14ac:dyDescent="0.2">
      <c r="A8" s="186" t="s">
        <v>262</v>
      </c>
      <c r="B8" s="187">
        <v>3.3446807444178837</v>
      </c>
      <c r="C8" s="188">
        <v>8.8986270474094074</v>
      </c>
      <c r="D8" s="188">
        <v>4.9923985386057392</v>
      </c>
      <c r="E8" s="231">
        <v>2.4068501740931869</v>
      </c>
    </row>
    <row r="9" spans="1:7" x14ac:dyDescent="0.2">
      <c r="A9" s="190"/>
      <c r="B9" s="191"/>
      <c r="C9" s="191"/>
      <c r="D9" s="191"/>
      <c r="E9" s="191"/>
    </row>
    <row r="10" spans="1:7" x14ac:dyDescent="0.2">
      <c r="A10" s="192" t="s">
        <v>280</v>
      </c>
      <c r="B10" s="191"/>
      <c r="C10" s="191"/>
      <c r="D10" s="191"/>
      <c r="E10" s="191"/>
    </row>
    <row r="11" spans="1:7" x14ac:dyDescent="0.2">
      <c r="A11" s="182" t="s">
        <v>263</v>
      </c>
      <c r="B11" s="183">
        <v>1108000</v>
      </c>
      <c r="C11" s="184">
        <v>1239000</v>
      </c>
      <c r="D11" s="184">
        <v>1278000</v>
      </c>
      <c r="E11" s="185">
        <v>1142000</v>
      </c>
    </row>
    <row r="12" spans="1:7" x14ac:dyDescent="0.2">
      <c r="A12" s="186" t="s">
        <v>264</v>
      </c>
      <c r="B12" s="187">
        <v>11.144826</v>
      </c>
      <c r="C12" s="188">
        <v>12.204470000000001</v>
      </c>
      <c r="D12" s="188">
        <v>12.622169</v>
      </c>
      <c r="E12" s="231">
        <v>11.90143</v>
      </c>
    </row>
    <row r="13" spans="1:7" x14ac:dyDescent="0.2">
      <c r="A13" s="190"/>
      <c r="B13" s="191"/>
      <c r="C13" s="191"/>
      <c r="D13" s="191"/>
      <c r="E13" s="191"/>
    </row>
    <row r="14" spans="1:7" x14ac:dyDescent="0.2">
      <c r="A14" s="192" t="s">
        <v>279</v>
      </c>
      <c r="B14" s="191"/>
      <c r="C14" s="191"/>
      <c r="D14" s="191"/>
      <c r="E14" s="191"/>
    </row>
    <row r="15" spans="1:7" x14ac:dyDescent="0.2">
      <c r="A15" s="182" t="s">
        <v>33</v>
      </c>
      <c r="B15" s="183">
        <v>1007000</v>
      </c>
      <c r="C15" s="184">
        <v>1142000</v>
      </c>
      <c r="D15" s="184">
        <v>1006000</v>
      </c>
      <c r="E15" s="185">
        <v>424000</v>
      </c>
    </row>
    <row r="16" spans="1:7" x14ac:dyDescent="0.2">
      <c r="A16" s="193" t="s">
        <v>265</v>
      </c>
      <c r="B16" s="194">
        <v>2000</v>
      </c>
      <c r="C16" s="195">
        <v>3000</v>
      </c>
      <c r="D16" s="195">
        <v>5000</v>
      </c>
      <c r="E16" s="196">
        <v>11000</v>
      </c>
    </row>
    <row r="17" spans="1:7" x14ac:dyDescent="0.2">
      <c r="A17" s="197" t="s">
        <v>266</v>
      </c>
      <c r="B17" s="198">
        <v>854000</v>
      </c>
      <c r="C17" s="199">
        <v>955000</v>
      </c>
      <c r="D17" s="199">
        <v>851000</v>
      </c>
      <c r="E17" s="200">
        <v>364000</v>
      </c>
    </row>
    <row r="18" spans="1:7" x14ac:dyDescent="0.2">
      <c r="A18" s="182" t="s">
        <v>267</v>
      </c>
      <c r="B18" s="201">
        <v>6.6</v>
      </c>
      <c r="C18" s="202">
        <v>8.1</v>
      </c>
      <c r="D18" s="202">
        <v>6.7</v>
      </c>
      <c r="E18" s="232">
        <v>2.9</v>
      </c>
      <c r="G18" s="228"/>
    </row>
    <row r="19" spans="1:7" x14ac:dyDescent="0.2">
      <c r="A19" s="203" t="s">
        <v>265</v>
      </c>
      <c r="B19" s="204">
        <v>0</v>
      </c>
      <c r="C19" s="205">
        <v>0.1</v>
      </c>
      <c r="D19" s="205">
        <v>0.1</v>
      </c>
      <c r="E19" s="189">
        <v>0.1</v>
      </c>
    </row>
    <row r="20" spans="1:7" x14ac:dyDescent="0.2">
      <c r="A20" s="182" t="s">
        <v>261</v>
      </c>
      <c r="B20" s="183">
        <v>304</v>
      </c>
      <c r="C20" s="184">
        <v>775</v>
      </c>
      <c r="D20" s="184">
        <v>387</v>
      </c>
      <c r="E20" s="185">
        <v>150</v>
      </c>
    </row>
    <row r="21" spans="1:7" x14ac:dyDescent="0.2">
      <c r="A21" s="203" t="s">
        <v>265</v>
      </c>
      <c r="B21" s="187">
        <v>1.2</v>
      </c>
      <c r="C21" s="188">
        <v>6.9</v>
      </c>
      <c r="D21" s="188">
        <v>4.7</v>
      </c>
      <c r="E21" s="231">
        <v>5.7</v>
      </c>
    </row>
    <row r="22" spans="1:7" x14ac:dyDescent="0.2">
      <c r="A22" s="230"/>
      <c r="B22" s="191"/>
      <c r="C22" s="191"/>
      <c r="D22" s="191"/>
      <c r="E22" s="191"/>
    </row>
    <row r="23" spans="1:7" x14ac:dyDescent="0.2">
      <c r="A23" s="207" t="s">
        <v>268</v>
      </c>
    </row>
    <row r="24" spans="1:7" x14ac:dyDescent="0.2">
      <c r="A24" s="208" t="s">
        <v>33</v>
      </c>
      <c r="B24" s="209">
        <f>B15/B11</f>
        <v>0.90884476534296033</v>
      </c>
      <c r="C24" s="210">
        <f>C15/C11</f>
        <v>0.9217110573042776</v>
      </c>
      <c r="D24" s="210">
        <f>D15/D11</f>
        <v>0.78716744913928016</v>
      </c>
      <c r="E24" s="211">
        <f>E15/E11</f>
        <v>0.37127845884413307</v>
      </c>
    </row>
    <row r="25" spans="1:7" x14ac:dyDescent="0.2">
      <c r="A25" s="212" t="s">
        <v>269</v>
      </c>
      <c r="B25" s="213">
        <f>B18/B12</f>
        <v>0.59220305458335554</v>
      </c>
      <c r="C25" s="214">
        <f>C18/C12</f>
        <v>0.66369125410607743</v>
      </c>
      <c r="D25" s="214">
        <f>D18/D12</f>
        <v>0.53081209735030488</v>
      </c>
      <c r="E25" s="215">
        <f>E18/E12</f>
        <v>0.24366819785521571</v>
      </c>
    </row>
    <row r="26" spans="1:7" x14ac:dyDescent="0.2">
      <c r="A26" s="216"/>
      <c r="B26" s="217"/>
      <c r="C26" s="217"/>
      <c r="D26" s="217"/>
      <c r="E26" s="217"/>
    </row>
    <row r="27" spans="1:7" x14ac:dyDescent="0.2">
      <c r="A27" s="297" t="s">
        <v>278</v>
      </c>
      <c r="B27" s="297"/>
      <c r="C27" s="297"/>
      <c r="D27" s="297"/>
      <c r="E27" s="297"/>
    </row>
    <row r="28" spans="1:7" x14ac:dyDescent="0.2">
      <c r="A28" s="298" t="s">
        <v>270</v>
      </c>
      <c r="B28" s="298"/>
      <c r="C28" s="298"/>
      <c r="D28" s="298"/>
      <c r="E28" s="298"/>
    </row>
    <row r="29" spans="1:7" x14ac:dyDescent="0.2">
      <c r="A29" s="229" t="s">
        <v>271</v>
      </c>
      <c r="B29" s="228"/>
      <c r="C29" s="228"/>
      <c r="D29" s="228"/>
      <c r="E29" s="228"/>
    </row>
  </sheetData>
  <mergeCells count="2">
    <mergeCell ref="A27:E27"/>
    <mergeCell ref="A28:E2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workbookViewId="0">
      <selection activeCell="J11" sqref="J11"/>
    </sheetView>
  </sheetViews>
  <sheetFormatPr baseColWidth="10" defaultRowHeight="15" x14ac:dyDescent="0.25"/>
  <cols>
    <col min="1" max="1" width="28.5703125" bestFit="1" customWidth="1"/>
    <col min="2" max="2" width="37.140625" customWidth="1"/>
    <col min="3" max="3" width="22.42578125" bestFit="1" customWidth="1"/>
    <col min="4" max="4" width="33" bestFit="1" customWidth="1"/>
  </cols>
  <sheetData>
    <row r="1" spans="1:4" x14ac:dyDescent="0.25">
      <c r="A1" s="146" t="s">
        <v>283</v>
      </c>
    </row>
    <row r="2" spans="1:4" x14ac:dyDescent="0.25">
      <c r="A2" s="147" t="s">
        <v>233</v>
      </c>
    </row>
    <row r="4" spans="1:4" ht="30" x14ac:dyDescent="0.25">
      <c r="A4" s="153"/>
      <c r="B4" s="148" t="s">
        <v>234</v>
      </c>
      <c r="C4" s="154" t="s">
        <v>235</v>
      </c>
      <c r="D4" s="154" t="s">
        <v>236</v>
      </c>
    </row>
    <row r="5" spans="1:4" x14ac:dyDescent="0.25">
      <c r="A5" s="155" t="s">
        <v>237</v>
      </c>
      <c r="B5" s="156">
        <v>0.11609055908360628</v>
      </c>
      <c r="C5" s="156">
        <v>0.1016122503663965</v>
      </c>
      <c r="D5" s="156">
        <v>9.9147322877591787E-2</v>
      </c>
    </row>
    <row r="6" spans="1:4" x14ac:dyDescent="0.25">
      <c r="A6" s="155" t="s">
        <v>238</v>
      </c>
      <c r="B6" s="156">
        <v>3.3436780354782071E-2</v>
      </c>
      <c r="C6" s="156">
        <v>2.7049763729795648E-2</v>
      </c>
      <c r="D6" s="156">
        <v>2.4505486975973292E-2</v>
      </c>
    </row>
    <row r="7" spans="1:4" x14ac:dyDescent="0.25">
      <c r="A7" s="155" t="s">
        <v>36</v>
      </c>
      <c r="B7" s="156">
        <v>3.9455380097004895E-2</v>
      </c>
      <c r="C7" s="156">
        <v>2.8589339768328604E-2</v>
      </c>
      <c r="D7" s="156">
        <v>2.636604203403934E-2</v>
      </c>
    </row>
    <row r="8" spans="1:4" x14ac:dyDescent="0.25">
      <c r="A8" s="155" t="s">
        <v>37</v>
      </c>
      <c r="B8" s="156">
        <v>2.9240303309521869E-2</v>
      </c>
      <c r="C8" s="156">
        <v>2.4413388191816519E-2</v>
      </c>
      <c r="D8" s="156">
        <v>2.2457533834115452E-2</v>
      </c>
    </row>
    <row r="9" spans="1:4" x14ac:dyDescent="0.25">
      <c r="A9" s="155" t="s">
        <v>38</v>
      </c>
      <c r="B9" s="156">
        <v>5.7678679230425993E-3</v>
      </c>
      <c r="C9" s="156">
        <v>7.4171381949877969E-3</v>
      </c>
      <c r="D9" s="156">
        <v>6.830544515590219E-3</v>
      </c>
    </row>
    <row r="10" spans="1:4" x14ac:dyDescent="0.25">
      <c r="A10" s="155" t="s">
        <v>39</v>
      </c>
      <c r="B10" s="156">
        <v>7.270670179214539E-2</v>
      </c>
      <c r="C10" s="156">
        <v>6.2727236559958377E-2</v>
      </c>
      <c r="D10" s="156">
        <v>5.8818469167069072E-2</v>
      </c>
    </row>
    <row r="11" spans="1:4" x14ac:dyDescent="0.25">
      <c r="A11" s="155" t="s">
        <v>113</v>
      </c>
      <c r="B11" s="156">
        <v>5.4667134515203469E-3</v>
      </c>
      <c r="C11" s="156">
        <v>8.0058228262145752E-3</v>
      </c>
      <c r="D11" s="156">
        <v>7.5818901586092178E-3</v>
      </c>
    </row>
    <row r="12" spans="1:4" x14ac:dyDescent="0.25">
      <c r="A12" s="155" t="s">
        <v>46</v>
      </c>
      <c r="B12" s="156">
        <v>2.0780349256300412E-3</v>
      </c>
      <c r="C12" s="156">
        <v>2.8030911843237531E-3</v>
      </c>
      <c r="D12" s="156">
        <v>2.6059830410549109E-3</v>
      </c>
    </row>
    <row r="13" spans="1:4" x14ac:dyDescent="0.25">
      <c r="A13" s="155" t="s">
        <v>239</v>
      </c>
      <c r="B13" s="156">
        <v>7.060656378603665E-2</v>
      </c>
      <c r="C13" s="156">
        <v>5.7894386386003034E-2</v>
      </c>
      <c r="D13" s="156">
        <v>5.3711477259397254E-2</v>
      </c>
    </row>
    <row r="14" spans="1:4" x14ac:dyDescent="0.25">
      <c r="A14" s="155" t="s">
        <v>112</v>
      </c>
      <c r="B14" s="156">
        <v>0.30968660594766267</v>
      </c>
      <c r="C14" s="156">
        <v>0.39386387630944925</v>
      </c>
      <c r="D14" s="156">
        <v>0.42589951089026179</v>
      </c>
    </row>
    <row r="15" spans="1:4" x14ac:dyDescent="0.25">
      <c r="A15" s="155" t="s">
        <v>240</v>
      </c>
      <c r="B15" s="156">
        <v>6.50314070959177E-3</v>
      </c>
      <c r="C15" s="156">
        <v>7.8114932851900678E-3</v>
      </c>
      <c r="D15" s="156">
        <v>7.2849312681354528E-3</v>
      </c>
    </row>
    <row r="16" spans="1:4" x14ac:dyDescent="0.25">
      <c r="A16" s="155" t="s">
        <v>47</v>
      </c>
      <c r="B16" s="156">
        <v>3.689142276147599E-3</v>
      </c>
      <c r="C16" s="156">
        <v>4.7567507431988511E-3</v>
      </c>
      <c r="D16" s="156">
        <v>4.5734495195880187E-3</v>
      </c>
    </row>
    <row r="17" spans="1:4" x14ac:dyDescent="0.25">
      <c r="A17" s="155" t="s">
        <v>49</v>
      </c>
      <c r="B17" s="156">
        <v>1.1086076302596697E-3</v>
      </c>
      <c r="C17" s="156">
        <v>1.6657404639535214E-3</v>
      </c>
      <c r="D17" s="156">
        <v>1.362664171715566E-3</v>
      </c>
    </row>
    <row r="18" spans="1:4" x14ac:dyDescent="0.25">
      <c r="A18" s="155" t="s">
        <v>41</v>
      </c>
      <c r="B18" s="156">
        <v>3.7173237037579382E-2</v>
      </c>
      <c r="C18" s="156">
        <v>2.940017379639227E-2</v>
      </c>
      <c r="D18" s="156">
        <v>2.6843170474257758E-2</v>
      </c>
    </row>
    <row r="19" spans="1:4" x14ac:dyDescent="0.25">
      <c r="A19" s="155" t="s">
        <v>42</v>
      </c>
      <c r="B19" s="156">
        <v>6.5591236681167203E-2</v>
      </c>
      <c r="C19" s="156">
        <v>5.6806131533644222E-2</v>
      </c>
      <c r="D19" s="156">
        <v>5.2441326442697944E-2</v>
      </c>
    </row>
    <row r="20" spans="1:4" x14ac:dyDescent="0.25">
      <c r="A20" s="155" t="s">
        <v>43</v>
      </c>
      <c r="B20" s="156">
        <v>7.5479947670956962E-2</v>
      </c>
      <c r="C20" s="156">
        <v>7.1004721919454519E-2</v>
      </c>
      <c r="D20" s="156">
        <v>6.8868289863171173E-2</v>
      </c>
    </row>
    <row r="21" spans="1:4" x14ac:dyDescent="0.25">
      <c r="A21" s="155" t="s">
        <v>44</v>
      </c>
      <c r="B21" s="156">
        <v>5.6816313731124314E-2</v>
      </c>
      <c r="C21" s="156">
        <v>4.1008525541753139E-2</v>
      </c>
      <c r="D21" s="156">
        <v>3.8505412283391209E-2</v>
      </c>
    </row>
    <row r="22" spans="1:4" x14ac:dyDescent="0.25">
      <c r="A22" s="155" t="s">
        <v>45</v>
      </c>
      <c r="B22" s="156">
        <v>6.9082487314903976E-2</v>
      </c>
      <c r="C22" s="156">
        <v>7.3138740278783893E-2</v>
      </c>
      <c r="D22" s="156">
        <v>7.2151531552806805E-2</v>
      </c>
    </row>
    <row r="23" spans="1:4" x14ac:dyDescent="0.25">
      <c r="A23" s="155" t="s">
        <v>241</v>
      </c>
      <c r="B23" s="156">
        <v>2.0376277316299227E-5</v>
      </c>
      <c r="C23" s="156">
        <v>3.1428920355408256E-5</v>
      </c>
      <c r="D23" s="156">
        <v>4.496367053365655E-5</v>
      </c>
    </row>
    <row r="24" spans="1:4" x14ac:dyDescent="0.25">
      <c r="A24" s="157" t="s">
        <v>242</v>
      </c>
      <c r="B24" s="158">
        <v>1</v>
      </c>
      <c r="C24" s="158">
        <v>0.99999999999999989</v>
      </c>
      <c r="D24" s="158">
        <v>1.0000000000000002</v>
      </c>
    </row>
    <row r="26" spans="1:4" ht="27.75" customHeight="1" x14ac:dyDescent="0.25">
      <c r="A26" s="299" t="s">
        <v>243</v>
      </c>
      <c r="B26" s="299"/>
      <c r="C26" s="299"/>
      <c r="D26" s="299"/>
    </row>
    <row r="27" spans="1:4" x14ac:dyDescent="0.25">
      <c r="A27" s="151" t="s">
        <v>277</v>
      </c>
    </row>
    <row r="29" spans="1:4" x14ac:dyDescent="0.25">
      <c r="B29" s="2"/>
      <c r="C29" s="2"/>
      <c r="D29" s="2"/>
    </row>
    <row r="30" spans="1:4" x14ac:dyDescent="0.25">
      <c r="B30" s="2"/>
      <c r="C30" s="2"/>
      <c r="D30" s="2"/>
    </row>
    <row r="31" spans="1:4" x14ac:dyDescent="0.25">
      <c r="B31" s="2"/>
      <c r="C31" s="2"/>
      <c r="D31" s="2"/>
    </row>
    <row r="32" spans="1:4" x14ac:dyDescent="0.25">
      <c r="B32" s="2"/>
      <c r="C32" s="2"/>
      <c r="D32" s="2"/>
    </row>
    <row r="33" spans="2:4" x14ac:dyDescent="0.25">
      <c r="B33" s="2"/>
      <c r="C33" s="2"/>
      <c r="D33" s="2"/>
    </row>
    <row r="34" spans="2:4" x14ac:dyDescent="0.25">
      <c r="B34" s="2"/>
      <c r="C34" s="2"/>
      <c r="D34" s="2"/>
    </row>
    <row r="35" spans="2:4" x14ac:dyDescent="0.25">
      <c r="B35" s="2"/>
      <c r="C35" s="2"/>
      <c r="D35" s="2"/>
    </row>
    <row r="36" spans="2:4" x14ac:dyDescent="0.25">
      <c r="B36" s="2"/>
      <c r="C36" s="2"/>
      <c r="D36" s="2"/>
    </row>
    <row r="37" spans="2:4" x14ac:dyDescent="0.25">
      <c r="B37" s="2"/>
      <c r="C37" s="2"/>
      <c r="D37" s="2"/>
    </row>
    <row r="38" spans="2:4" x14ac:dyDescent="0.25">
      <c r="B38" s="2"/>
      <c r="C38" s="2"/>
      <c r="D38" s="2"/>
    </row>
    <row r="39" spans="2:4" x14ac:dyDescent="0.25">
      <c r="B39" s="2"/>
      <c r="C39" s="2"/>
      <c r="D39" s="2"/>
    </row>
    <row r="40" spans="2:4" x14ac:dyDescent="0.25">
      <c r="B40" s="2"/>
      <c r="C40" s="2"/>
      <c r="D40" s="2"/>
    </row>
    <row r="41" spans="2:4" x14ac:dyDescent="0.25">
      <c r="B41" s="2"/>
      <c r="C41" s="2"/>
      <c r="D41" s="2"/>
    </row>
    <row r="42" spans="2:4" x14ac:dyDescent="0.25">
      <c r="B42" s="2"/>
      <c r="C42" s="2"/>
      <c r="D42" s="2"/>
    </row>
    <row r="43" spans="2:4" x14ac:dyDescent="0.25">
      <c r="B43" s="2"/>
      <c r="C43" s="2"/>
      <c r="D43" s="2"/>
    </row>
    <row r="44" spans="2:4" x14ac:dyDescent="0.25">
      <c r="B44" s="2"/>
      <c r="C44" s="2"/>
      <c r="D44" s="2"/>
    </row>
    <row r="45" spans="2:4" x14ac:dyDescent="0.25">
      <c r="B45" s="2"/>
      <c r="C45" s="2"/>
      <c r="D45" s="2"/>
    </row>
    <row r="46" spans="2:4" x14ac:dyDescent="0.25">
      <c r="B46" s="2"/>
      <c r="C46" s="2"/>
      <c r="D46" s="2"/>
    </row>
    <row r="47" spans="2:4" x14ac:dyDescent="0.25">
      <c r="B47" s="2"/>
      <c r="C47" s="2"/>
      <c r="D47" s="2"/>
    </row>
    <row r="49" spans="2:4" x14ac:dyDescent="0.25">
      <c r="B49" s="3"/>
      <c r="C49" s="3"/>
      <c r="D49" s="3"/>
    </row>
    <row r="50" spans="2:4" x14ac:dyDescent="0.25">
      <c r="B50" s="3"/>
      <c r="C50" s="3"/>
      <c r="D50" s="3"/>
    </row>
    <row r="51" spans="2:4" x14ac:dyDescent="0.25">
      <c r="B51" s="3"/>
      <c r="C51" s="3"/>
      <c r="D51" s="3"/>
    </row>
    <row r="52" spans="2:4" x14ac:dyDescent="0.25">
      <c r="B52" s="3"/>
      <c r="C52" s="3"/>
      <c r="D52" s="3"/>
    </row>
    <row r="53" spans="2:4" x14ac:dyDescent="0.25">
      <c r="B53" s="3"/>
      <c r="C53" s="3"/>
      <c r="D53" s="3"/>
    </row>
    <row r="54" spans="2:4" x14ac:dyDescent="0.25">
      <c r="B54" s="3"/>
      <c r="C54" s="3"/>
      <c r="D54" s="3"/>
    </row>
    <row r="55" spans="2:4" x14ac:dyDescent="0.25">
      <c r="B55" s="3"/>
      <c r="C55" s="3"/>
      <c r="D55" s="3"/>
    </row>
    <row r="56" spans="2:4" x14ac:dyDescent="0.25">
      <c r="B56" s="3"/>
      <c r="C56" s="3"/>
      <c r="D56" s="3"/>
    </row>
    <row r="57" spans="2:4" x14ac:dyDescent="0.25">
      <c r="B57" s="3"/>
      <c r="C57" s="3"/>
      <c r="D57" s="3"/>
    </row>
    <row r="58" spans="2:4" x14ac:dyDescent="0.25">
      <c r="B58" s="3"/>
      <c r="C58" s="3"/>
      <c r="D58" s="3"/>
    </row>
    <row r="59" spans="2:4" x14ac:dyDescent="0.25">
      <c r="B59" s="3"/>
      <c r="C59" s="3"/>
      <c r="D59" s="3"/>
    </row>
    <row r="60" spans="2:4" x14ac:dyDescent="0.25">
      <c r="B60" s="3"/>
      <c r="C60" s="3"/>
      <c r="D60" s="3"/>
    </row>
    <row r="61" spans="2:4" x14ac:dyDescent="0.25">
      <c r="B61" s="3"/>
      <c r="C61" s="3"/>
      <c r="D61" s="3"/>
    </row>
    <row r="62" spans="2:4" x14ac:dyDescent="0.25">
      <c r="B62" s="3"/>
      <c r="C62" s="3"/>
      <c r="D62" s="3"/>
    </row>
    <row r="63" spans="2:4" x14ac:dyDescent="0.25">
      <c r="B63" s="3"/>
      <c r="C63" s="3"/>
      <c r="D63" s="3"/>
    </row>
    <row r="64" spans="2:4" x14ac:dyDescent="0.25">
      <c r="B64" s="3"/>
      <c r="C64" s="3"/>
      <c r="D64" s="3"/>
    </row>
    <row r="65" spans="2:4" x14ac:dyDescent="0.25">
      <c r="B65" s="3"/>
      <c r="C65" s="3"/>
      <c r="D65" s="3"/>
    </row>
    <row r="66" spans="2:4" x14ac:dyDescent="0.25">
      <c r="B66" s="3"/>
      <c r="C66" s="3"/>
      <c r="D66" s="3"/>
    </row>
    <row r="67" spans="2:4" x14ac:dyDescent="0.25">
      <c r="B67" s="3"/>
      <c r="C67" s="3"/>
      <c r="D67" s="3"/>
    </row>
  </sheetData>
  <mergeCells count="1">
    <mergeCell ref="A26:D2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J11" sqref="J11"/>
    </sheetView>
  </sheetViews>
  <sheetFormatPr baseColWidth="10" defaultRowHeight="15" x14ac:dyDescent="0.25"/>
  <cols>
    <col min="1" max="1" width="21.28515625" style="247" bestFit="1" customWidth="1"/>
    <col min="2" max="5" width="15.7109375" style="247" customWidth="1"/>
    <col min="6" max="16384" width="11.42578125" style="247"/>
  </cols>
  <sheetData>
    <row r="1" spans="1:5" x14ac:dyDescent="0.25">
      <c r="A1" s="252" t="s">
        <v>284</v>
      </c>
    </row>
    <row r="2" spans="1:5" x14ac:dyDescent="0.25">
      <c r="A2" s="251" t="s">
        <v>233</v>
      </c>
    </row>
    <row r="3" spans="1:5" x14ac:dyDescent="0.25">
      <c r="A3" s="251"/>
    </row>
    <row r="4" spans="1:5" x14ac:dyDescent="0.25">
      <c r="A4" s="180"/>
      <c r="B4" s="250">
        <v>43891</v>
      </c>
      <c r="C4" s="250">
        <v>43922</v>
      </c>
      <c r="D4" s="250">
        <v>43952</v>
      </c>
      <c r="E4" s="250">
        <v>43983</v>
      </c>
    </row>
    <row r="5" spans="1:5" x14ac:dyDescent="0.25">
      <c r="A5" s="180" t="s">
        <v>148</v>
      </c>
      <c r="B5" s="249">
        <v>0.721763085399449</v>
      </c>
      <c r="C5" s="249">
        <v>0.76461272449655016</v>
      </c>
      <c r="D5" s="249">
        <v>0.63199504779399751</v>
      </c>
      <c r="E5" s="249">
        <v>0.28560747512778445</v>
      </c>
    </row>
    <row r="6" spans="1:5" x14ac:dyDescent="0.25">
      <c r="A6" s="180" t="s">
        <v>27</v>
      </c>
      <c r="B6" s="249">
        <v>0.5481945131446575</v>
      </c>
      <c r="C6" s="249">
        <v>0.62309960454246593</v>
      </c>
      <c r="D6" s="249">
        <v>0.49952760818929504</v>
      </c>
      <c r="E6" s="249">
        <v>0.25872334342372888</v>
      </c>
    </row>
    <row r="7" spans="1:5" x14ac:dyDescent="0.25">
      <c r="A7" s="180" t="s">
        <v>149</v>
      </c>
      <c r="B7" s="249">
        <v>0.44460535633284948</v>
      </c>
      <c r="C7" s="249">
        <v>0.5245726688138892</v>
      </c>
      <c r="D7" s="249">
        <v>0.41187888693335178</v>
      </c>
      <c r="E7" s="249">
        <v>0.18194188053577645</v>
      </c>
    </row>
    <row r="9" spans="1:5" x14ac:dyDescent="0.25">
      <c r="A9" s="248" t="s">
        <v>244</v>
      </c>
    </row>
    <row r="10" spans="1:5" x14ac:dyDescent="0.25">
      <c r="A10" s="151" t="s">
        <v>277</v>
      </c>
    </row>
    <row r="11" spans="1:5" x14ac:dyDescent="0.25">
      <c r="A11" s="248" t="s">
        <v>231</v>
      </c>
    </row>
    <row r="12" spans="1:5" x14ac:dyDescent="0.25">
      <c r="A12" s="248" t="s">
        <v>232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J11" sqref="J11"/>
    </sheetView>
  </sheetViews>
  <sheetFormatPr baseColWidth="10" defaultRowHeight="15" x14ac:dyDescent="0.25"/>
  <cols>
    <col min="2" max="2" width="33.140625" bestFit="1" customWidth="1"/>
    <col min="3" max="3" width="30.85546875" bestFit="1" customWidth="1"/>
  </cols>
  <sheetData>
    <row r="1" spans="1:3" x14ac:dyDescent="0.25">
      <c r="A1" s="146" t="s">
        <v>285</v>
      </c>
    </row>
    <row r="2" spans="1:3" x14ac:dyDescent="0.25">
      <c r="A2" s="147" t="s">
        <v>228</v>
      </c>
    </row>
    <row r="3" spans="1:3" x14ac:dyDescent="0.25">
      <c r="A3" s="147"/>
    </row>
    <row r="4" spans="1:3" ht="30" x14ac:dyDescent="0.25">
      <c r="B4" s="148" t="s">
        <v>245</v>
      </c>
      <c r="C4" s="148" t="s">
        <v>246</v>
      </c>
    </row>
    <row r="5" spans="1:3" x14ac:dyDescent="0.25">
      <c r="A5" s="149">
        <v>43891</v>
      </c>
      <c r="B5" s="162">
        <v>7.2439595843355997</v>
      </c>
      <c r="C5" s="162">
        <v>2.1939988111622379</v>
      </c>
    </row>
    <row r="6" spans="1:3" x14ac:dyDescent="0.25">
      <c r="A6" s="149">
        <v>43922</v>
      </c>
      <c r="B6" s="162">
        <v>8.7801944498639415</v>
      </c>
      <c r="C6" s="162">
        <v>5.6201676865206389</v>
      </c>
    </row>
    <row r="7" spans="1:3" x14ac:dyDescent="0.25">
      <c r="A7" s="149">
        <v>43952</v>
      </c>
      <c r="B7" s="162">
        <v>7.946607484496643</v>
      </c>
      <c r="C7" s="162">
        <v>3.0412326092148407</v>
      </c>
    </row>
    <row r="8" spans="1:3" x14ac:dyDescent="0.25">
      <c r="A8" s="149">
        <v>43983</v>
      </c>
      <c r="B8" s="162">
        <v>4.4737502119564185</v>
      </c>
      <c r="C8" s="162">
        <v>1.4893813292057194</v>
      </c>
    </row>
    <row r="9" spans="1:3" x14ac:dyDescent="0.25">
      <c r="A9" s="161"/>
      <c r="C9" s="150"/>
    </row>
    <row r="10" spans="1:3" x14ac:dyDescent="0.25">
      <c r="A10" s="151" t="s">
        <v>277</v>
      </c>
      <c r="B10" s="152"/>
      <c r="C10" s="152"/>
    </row>
    <row r="11" spans="1:3" x14ac:dyDescent="0.25">
      <c r="A11" s="151" t="s">
        <v>231</v>
      </c>
      <c r="B11" s="152"/>
      <c r="C11" s="152"/>
    </row>
    <row r="12" spans="1:3" x14ac:dyDescent="0.25">
      <c r="A12" s="151" t="s">
        <v>232</v>
      </c>
      <c r="B12" s="152"/>
      <c r="C12" s="152"/>
    </row>
    <row r="13" spans="1:3" x14ac:dyDescent="0.25">
      <c r="B13" s="152"/>
      <c r="C13" s="152"/>
    </row>
    <row r="14" spans="1:3" x14ac:dyDescent="0.25">
      <c r="B14" s="60"/>
      <c r="C14" s="60"/>
    </row>
    <row r="15" spans="1:3" x14ac:dyDescent="0.25">
      <c r="B15" s="152"/>
      <c r="C15" s="15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pane xSplit="1" ySplit="4" topLeftCell="B8" activePane="bottomRight" state="frozen"/>
      <selection activeCell="J11" sqref="J11"/>
      <selection pane="topRight" activeCell="J11" sqref="J11"/>
      <selection pane="bottomLeft" activeCell="J11" sqref="J11"/>
      <selection pane="bottomRight" activeCell="J11" sqref="J11"/>
    </sheetView>
  </sheetViews>
  <sheetFormatPr baseColWidth="10" defaultRowHeight="15" x14ac:dyDescent="0.25"/>
  <cols>
    <col min="1" max="1" width="77.42578125" customWidth="1"/>
  </cols>
  <sheetData>
    <row r="1" spans="1:5" x14ac:dyDescent="0.25">
      <c r="A1" s="146" t="s">
        <v>286</v>
      </c>
    </row>
    <row r="2" spans="1:5" x14ac:dyDescent="0.25">
      <c r="A2" s="147" t="s">
        <v>247</v>
      </c>
    </row>
    <row r="3" spans="1:5" x14ac:dyDescent="0.25">
      <c r="A3" s="147"/>
    </row>
    <row r="4" spans="1:5" x14ac:dyDescent="0.25">
      <c r="A4" s="163"/>
      <c r="B4" s="160">
        <v>43891</v>
      </c>
      <c r="C4" s="160">
        <v>43922</v>
      </c>
      <c r="D4" s="160">
        <v>43952</v>
      </c>
      <c r="E4" s="160">
        <v>43983</v>
      </c>
    </row>
    <row r="5" spans="1:5" x14ac:dyDescent="0.25">
      <c r="A5" s="159" t="s">
        <v>5</v>
      </c>
      <c r="B5" s="164">
        <v>0.62356218295810772</v>
      </c>
      <c r="C5" s="164">
        <v>0.72473529411764703</v>
      </c>
      <c r="D5" s="164">
        <v>0.96054461538461533</v>
      </c>
      <c r="E5" s="164">
        <v>0.45871485200845674</v>
      </c>
    </row>
    <row r="6" spans="1:5" x14ac:dyDescent="0.25">
      <c r="A6" s="159" t="s">
        <v>30</v>
      </c>
      <c r="B6" s="164">
        <v>53.637338080711828</v>
      </c>
      <c r="C6" s="164">
        <v>78.83465195010551</v>
      </c>
      <c r="D6" s="164">
        <v>70.769481999824819</v>
      </c>
      <c r="E6" s="164">
        <v>25.07125313967358</v>
      </c>
    </row>
    <row r="7" spans="1:5" x14ac:dyDescent="0.25">
      <c r="A7" s="159" t="s">
        <v>22</v>
      </c>
      <c r="B7" s="164">
        <v>79.826774084223004</v>
      </c>
      <c r="C7" s="164">
        <v>105.76109532515801</v>
      </c>
      <c r="D7" s="164">
        <v>104.9842275086389</v>
      </c>
      <c r="E7" s="164">
        <v>27.598000665836079</v>
      </c>
    </row>
    <row r="8" spans="1:5" x14ac:dyDescent="0.25">
      <c r="A8" s="159" t="s">
        <v>2</v>
      </c>
      <c r="B8" s="164">
        <v>29.932389787245452</v>
      </c>
      <c r="C8" s="164">
        <v>40.166269702112928</v>
      </c>
      <c r="D8" s="164">
        <v>26.381061811750271</v>
      </c>
      <c r="E8" s="164">
        <v>28.430482440135563</v>
      </c>
    </row>
    <row r="9" spans="1:5" x14ac:dyDescent="0.25">
      <c r="A9" s="159" t="s">
        <v>20</v>
      </c>
      <c r="B9" s="164">
        <v>78.567128207759026</v>
      </c>
      <c r="C9" s="164">
        <v>119.0562925723641</v>
      </c>
      <c r="D9" s="164">
        <v>120.340301735639</v>
      </c>
      <c r="E9" s="164">
        <v>60.148076204621795</v>
      </c>
    </row>
    <row r="10" spans="1:5" x14ac:dyDescent="0.25">
      <c r="A10" s="159" t="s">
        <v>31</v>
      </c>
      <c r="B10" s="164">
        <v>112.57772691516011</v>
      </c>
      <c r="C10" s="164">
        <v>157.62582342130099</v>
      </c>
      <c r="D10" s="164">
        <v>169.9274036145903</v>
      </c>
      <c r="E10" s="164">
        <v>83.424265632135771</v>
      </c>
    </row>
    <row r="11" spans="1:5" x14ac:dyDescent="0.25">
      <c r="A11" s="159" t="s">
        <v>139</v>
      </c>
      <c r="B11" s="164">
        <v>140.38103689551869</v>
      </c>
      <c r="C11" s="164">
        <v>181.28803569616261</v>
      </c>
      <c r="D11" s="164">
        <v>172.010349835455</v>
      </c>
      <c r="E11" s="164">
        <v>126.76094444784131</v>
      </c>
    </row>
    <row r="12" spans="1:5" x14ac:dyDescent="0.25">
      <c r="A12" s="159" t="s">
        <v>18</v>
      </c>
      <c r="B12" s="164">
        <v>143.77524166329462</v>
      </c>
      <c r="C12" s="164">
        <v>225.38815317944909</v>
      </c>
      <c r="D12" s="164">
        <v>226.55295122714921</v>
      </c>
      <c r="E12" s="164">
        <v>160.52211981322222</v>
      </c>
    </row>
    <row r="13" spans="1:5" x14ac:dyDescent="0.25">
      <c r="A13" s="159" t="s">
        <v>8</v>
      </c>
      <c r="B13" s="164">
        <v>167.37216726239242</v>
      </c>
      <c r="C13" s="164">
        <v>230.3954575687512</v>
      </c>
      <c r="D13" s="164">
        <v>232.02762060672018</v>
      </c>
      <c r="E13" s="164">
        <v>179.2053774732569</v>
      </c>
    </row>
    <row r="14" spans="1:5" x14ac:dyDescent="0.25">
      <c r="A14" s="159" t="s">
        <v>12</v>
      </c>
      <c r="B14" s="164">
        <v>948.06785474875846</v>
      </c>
      <c r="C14" s="164">
        <v>1095.5545866914829</v>
      </c>
      <c r="D14" s="164">
        <v>732.34942268820851</v>
      </c>
      <c r="E14" s="164">
        <v>230.52658736909871</v>
      </c>
    </row>
    <row r="15" spans="1:5" x14ac:dyDescent="0.25">
      <c r="A15" s="159" t="s">
        <v>29</v>
      </c>
      <c r="B15" s="164">
        <v>507.38171272521544</v>
      </c>
      <c r="C15" s="164">
        <v>622.73549905140953</v>
      </c>
      <c r="D15" s="164">
        <v>603.6295570642053</v>
      </c>
      <c r="E15" s="164">
        <v>291.57296196858482</v>
      </c>
    </row>
    <row r="16" spans="1:5" x14ac:dyDescent="0.25">
      <c r="A16" s="159" t="s">
        <v>26</v>
      </c>
      <c r="B16" s="164">
        <v>470.25000233826586</v>
      </c>
      <c r="C16" s="164">
        <v>570.22195381294296</v>
      </c>
      <c r="D16" s="164">
        <v>566.0141892909412</v>
      </c>
      <c r="E16" s="164">
        <v>330.60615705868219</v>
      </c>
    </row>
    <row r="17" spans="1:5" x14ac:dyDescent="0.25">
      <c r="A17" s="159" t="s">
        <v>138</v>
      </c>
      <c r="B17" s="164">
        <v>581.42180436128319</v>
      </c>
      <c r="C17" s="164">
        <v>712.97435744889663</v>
      </c>
      <c r="D17" s="164">
        <v>614.83692796392472</v>
      </c>
      <c r="E17" s="164">
        <v>392.1431511543305</v>
      </c>
    </row>
    <row r="18" spans="1:5" x14ac:dyDescent="0.25">
      <c r="A18" s="159" t="s">
        <v>137</v>
      </c>
      <c r="B18" s="164">
        <v>488.31711682761687</v>
      </c>
      <c r="C18" s="164">
        <v>631.16170094141739</v>
      </c>
      <c r="D18" s="164">
        <v>598.38211967530219</v>
      </c>
      <c r="E18" s="164">
        <v>431.46172434082621</v>
      </c>
    </row>
    <row r="19" spans="1:5" x14ac:dyDescent="0.25">
      <c r="A19" s="159" t="s">
        <v>16</v>
      </c>
      <c r="B19" s="164">
        <v>889.12138509922977</v>
      </c>
      <c r="C19" s="164">
        <v>966.91885656916236</v>
      </c>
      <c r="D19" s="164">
        <v>915.34222796802874</v>
      </c>
      <c r="E19" s="164">
        <v>645.81658914260595</v>
      </c>
    </row>
    <row r="20" spans="1:5" x14ac:dyDescent="0.25">
      <c r="A20" s="159" t="s">
        <v>28</v>
      </c>
      <c r="B20" s="164">
        <v>1353.8911328052679</v>
      </c>
      <c r="C20" s="164">
        <v>1594.6795945578619</v>
      </c>
      <c r="D20" s="164">
        <v>1440.320039780047</v>
      </c>
      <c r="E20" s="164">
        <v>647.43469468843955</v>
      </c>
    </row>
    <row r="21" spans="1:5" x14ac:dyDescent="0.25">
      <c r="A21" s="159" t="s">
        <v>32</v>
      </c>
      <c r="B21" s="164">
        <v>1198.8152103506991</v>
      </c>
      <c r="C21" s="164">
        <v>1446.7073860812468</v>
      </c>
      <c r="D21" s="164">
        <v>1351.779057110833</v>
      </c>
      <c r="E21" s="164">
        <v>812.56911156511887</v>
      </c>
    </row>
    <row r="22" spans="1:5" x14ac:dyDescent="0.25">
      <c r="B22" s="1"/>
    </row>
    <row r="23" spans="1:5" x14ac:dyDescent="0.25">
      <c r="A23" s="151" t="s">
        <v>248</v>
      </c>
    </row>
    <row r="24" spans="1:5" x14ac:dyDescent="0.25">
      <c r="A24" s="151" t="s">
        <v>232</v>
      </c>
      <c r="B24" s="68"/>
      <c r="C24" s="68"/>
      <c r="D24" s="68"/>
      <c r="E24" s="68"/>
    </row>
    <row r="25" spans="1:5" x14ac:dyDescent="0.25">
      <c r="B25" s="68"/>
      <c r="C25" s="68"/>
      <c r="D25" s="68"/>
      <c r="E25" s="6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pane xSplit="2" ySplit="3" topLeftCell="C4" activePane="bottomRight" state="frozen"/>
      <selection activeCell="J11" sqref="J11"/>
      <selection pane="topRight" activeCell="J11" sqref="J11"/>
      <selection pane="bottomLeft" activeCell="J11" sqref="J11"/>
      <selection pane="bottomRight"/>
    </sheetView>
  </sheetViews>
  <sheetFormatPr baseColWidth="10" defaultRowHeight="15" x14ac:dyDescent="0.25"/>
  <cols>
    <col min="1" max="1" width="5.42578125" style="174" customWidth="1"/>
    <col min="2" max="2" width="77.140625" style="174" bestFit="1" customWidth="1"/>
    <col min="3" max="3" width="21.5703125" style="178" customWidth="1"/>
    <col min="4" max="4" width="26.7109375" style="178" bestFit="1" customWidth="1"/>
    <col min="5" max="16384" width="11.42578125" style="174"/>
  </cols>
  <sheetData>
    <row r="1" spans="1:6" s="53" customFormat="1" x14ac:dyDescent="0.25">
      <c r="A1" s="146" t="s">
        <v>349</v>
      </c>
      <c r="B1" s="165"/>
    </row>
    <row r="2" spans="1:6" s="53" customFormat="1" x14ac:dyDescent="0.25">
      <c r="A2" s="166"/>
    </row>
    <row r="3" spans="1:6" s="54" customFormat="1" ht="45" x14ac:dyDescent="0.25">
      <c r="A3" s="167" t="s">
        <v>166</v>
      </c>
      <c r="B3" s="167" t="s">
        <v>0</v>
      </c>
      <c r="C3" s="168" t="s">
        <v>249</v>
      </c>
      <c r="D3" s="168" t="s">
        <v>250</v>
      </c>
      <c r="E3" s="167" t="s">
        <v>251</v>
      </c>
    </row>
    <row r="4" spans="1:6" x14ac:dyDescent="0.25">
      <c r="A4" s="169" t="s">
        <v>4</v>
      </c>
      <c r="B4" s="170" t="s">
        <v>5</v>
      </c>
      <c r="C4" s="171">
        <v>458.71485200845672</v>
      </c>
      <c r="D4" s="171">
        <v>9288</v>
      </c>
      <c r="E4" s="172">
        <f t="shared" ref="E4:E20" si="0">C4/D4</f>
        <v>4.9387903963012139E-2</v>
      </c>
      <c r="F4" s="173"/>
    </row>
    <row r="5" spans="1:6" x14ac:dyDescent="0.25">
      <c r="A5" s="169" t="s">
        <v>10</v>
      </c>
      <c r="B5" s="170" t="s">
        <v>162</v>
      </c>
      <c r="C5" s="171">
        <v>25071.253139673579</v>
      </c>
      <c r="D5" s="171">
        <v>339097.55405481003</v>
      </c>
      <c r="E5" s="172">
        <f t="shared" si="0"/>
        <v>7.3935222592673697E-2</v>
      </c>
      <c r="F5" s="173"/>
    </row>
    <row r="6" spans="1:6" x14ac:dyDescent="0.25">
      <c r="A6" s="169" t="s">
        <v>19</v>
      </c>
      <c r="B6" s="170" t="s">
        <v>20</v>
      </c>
      <c r="C6" s="171">
        <v>60148.076204621793</v>
      </c>
      <c r="D6" s="171">
        <v>761378.43786735996</v>
      </c>
      <c r="E6" s="172">
        <f t="shared" si="0"/>
        <v>7.8998922497855409E-2</v>
      </c>
      <c r="F6" s="173"/>
    </row>
    <row r="7" spans="1:6" x14ac:dyDescent="0.25">
      <c r="A7" s="169" t="s">
        <v>21</v>
      </c>
      <c r="B7" s="170" t="s">
        <v>22</v>
      </c>
      <c r="C7" s="171">
        <v>27598.00066583608</v>
      </c>
      <c r="D7" s="171">
        <v>251181.25765789999</v>
      </c>
      <c r="E7" s="172">
        <f t="shared" si="0"/>
        <v>0.10987285008112979</v>
      </c>
      <c r="F7" s="173"/>
    </row>
    <row r="8" spans="1:6" x14ac:dyDescent="0.25">
      <c r="A8" s="169" t="s">
        <v>24</v>
      </c>
      <c r="B8" s="170" t="s">
        <v>159</v>
      </c>
      <c r="C8" s="171">
        <v>291572.9619685848</v>
      </c>
      <c r="D8" s="171">
        <v>2378764.2149324603</v>
      </c>
      <c r="E8" s="172">
        <f t="shared" si="0"/>
        <v>0.1225732925265413</v>
      </c>
      <c r="F8" s="173"/>
    </row>
    <row r="9" spans="1:6" x14ac:dyDescent="0.25">
      <c r="A9" s="169" t="s">
        <v>11</v>
      </c>
      <c r="B9" s="170" t="s">
        <v>12</v>
      </c>
      <c r="C9" s="171">
        <v>230526.58736909871</v>
      </c>
      <c r="D9" s="171">
        <v>1467640.0242050299</v>
      </c>
      <c r="E9" s="172">
        <f t="shared" si="0"/>
        <v>0.15707297672940407</v>
      </c>
      <c r="F9" s="173"/>
    </row>
    <row r="10" spans="1:6" x14ac:dyDescent="0.25">
      <c r="A10" s="169" t="s">
        <v>3</v>
      </c>
      <c r="B10" s="170" t="s">
        <v>164</v>
      </c>
      <c r="C10" s="171">
        <v>83424.265632135764</v>
      </c>
      <c r="D10" s="171">
        <v>515639.86979148001</v>
      </c>
      <c r="E10" s="172">
        <f t="shared" si="0"/>
        <v>0.1617878494653095</v>
      </c>
      <c r="F10" s="173"/>
    </row>
    <row r="11" spans="1:6" x14ac:dyDescent="0.25">
      <c r="A11" s="169" t="s">
        <v>1</v>
      </c>
      <c r="B11" s="170" t="s">
        <v>2</v>
      </c>
      <c r="C11" s="171">
        <v>28430.482440135562</v>
      </c>
      <c r="D11" s="171">
        <v>147528</v>
      </c>
      <c r="E11" s="172">
        <f t="shared" si="0"/>
        <v>0.19271245078992166</v>
      </c>
      <c r="F11" s="173"/>
    </row>
    <row r="12" spans="1:6" x14ac:dyDescent="0.25">
      <c r="A12" s="169" t="s">
        <v>17</v>
      </c>
      <c r="B12" s="170" t="s">
        <v>18</v>
      </c>
      <c r="C12" s="171">
        <v>160522.11981322221</v>
      </c>
      <c r="D12" s="171">
        <v>814138.03423144994</v>
      </c>
      <c r="E12" s="172">
        <f t="shared" si="0"/>
        <v>0.1971681865529791</v>
      </c>
      <c r="F12" s="173"/>
    </row>
    <row r="13" spans="1:6" x14ac:dyDescent="0.25">
      <c r="A13" s="169" t="s">
        <v>13</v>
      </c>
      <c r="B13" s="170" t="s">
        <v>161</v>
      </c>
      <c r="C13" s="171">
        <v>647434.6946884396</v>
      </c>
      <c r="D13" s="171">
        <v>3091452.1230458999</v>
      </c>
      <c r="E13" s="172">
        <f t="shared" si="0"/>
        <v>0.20942737228954553</v>
      </c>
      <c r="F13" s="173"/>
    </row>
    <row r="14" spans="1:6" x14ac:dyDescent="0.25">
      <c r="A14" s="169" t="s">
        <v>23</v>
      </c>
      <c r="B14" s="170" t="s">
        <v>160</v>
      </c>
      <c r="C14" s="171">
        <v>812569.11156511889</v>
      </c>
      <c r="D14" s="171">
        <v>3259797.8032905799</v>
      </c>
      <c r="E14" s="172">
        <f t="shared" si="0"/>
        <v>0.24926978929333493</v>
      </c>
      <c r="F14" s="173"/>
    </row>
    <row r="15" spans="1:6" x14ac:dyDescent="0.25">
      <c r="A15" s="169" t="s">
        <v>9</v>
      </c>
      <c r="B15" s="170" t="s">
        <v>163</v>
      </c>
      <c r="C15" s="171">
        <v>392143.15115433052</v>
      </c>
      <c r="D15" s="171">
        <v>1386152.8718645</v>
      </c>
      <c r="E15" s="172">
        <f t="shared" si="0"/>
        <v>0.28290036338262087</v>
      </c>
      <c r="F15" s="173"/>
    </row>
    <row r="16" spans="1:6" x14ac:dyDescent="0.25">
      <c r="A16" s="169" t="s">
        <v>14</v>
      </c>
      <c r="B16" s="170" t="s">
        <v>137</v>
      </c>
      <c r="C16" s="171">
        <v>431461.72434082621</v>
      </c>
      <c r="D16" s="171">
        <v>1411725.6297462899</v>
      </c>
      <c r="E16" s="172">
        <f t="shared" si="0"/>
        <v>0.30562718084134161</v>
      </c>
      <c r="F16" s="173"/>
    </row>
    <row r="17" spans="1:6" x14ac:dyDescent="0.25">
      <c r="A17" s="169" t="s">
        <v>6</v>
      </c>
      <c r="B17" s="170" t="s">
        <v>165</v>
      </c>
      <c r="C17" s="171">
        <v>126760.94444784131</v>
      </c>
      <c r="D17" s="171">
        <v>404073.14146163</v>
      </c>
      <c r="E17" s="172">
        <f t="shared" si="0"/>
        <v>0.31370791928737557</v>
      </c>
      <c r="F17" s="173"/>
    </row>
    <row r="18" spans="1:6" x14ac:dyDescent="0.25">
      <c r="A18" s="169" t="s">
        <v>25</v>
      </c>
      <c r="B18" s="170" t="s">
        <v>26</v>
      </c>
      <c r="C18" s="171">
        <v>330606.15705868218</v>
      </c>
      <c r="D18" s="171">
        <v>769838.03291872004</v>
      </c>
      <c r="E18" s="172">
        <f t="shared" si="0"/>
        <v>0.42944897877445837</v>
      </c>
      <c r="F18" s="173"/>
    </row>
    <row r="19" spans="1:6" x14ac:dyDescent="0.25">
      <c r="A19" s="169" t="s">
        <v>7</v>
      </c>
      <c r="B19" s="170" t="s">
        <v>8</v>
      </c>
      <c r="C19" s="171">
        <v>179205.3774732569</v>
      </c>
      <c r="D19" s="171">
        <v>355024.85315261001</v>
      </c>
      <c r="E19" s="172">
        <f t="shared" si="0"/>
        <v>0.50476854192577936</v>
      </c>
      <c r="F19" s="173"/>
    </row>
    <row r="20" spans="1:6" x14ac:dyDescent="0.25">
      <c r="A20" s="169" t="s">
        <v>15</v>
      </c>
      <c r="B20" s="170" t="s">
        <v>16</v>
      </c>
      <c r="C20" s="171">
        <v>645816.5891426059</v>
      </c>
      <c r="D20" s="171">
        <v>1129120.5057663501</v>
      </c>
      <c r="E20" s="172">
        <f t="shared" si="0"/>
        <v>0.57196427294027485</v>
      </c>
      <c r="F20" s="173"/>
    </row>
    <row r="21" spans="1:6" x14ac:dyDescent="0.25">
      <c r="E21" s="173"/>
    </row>
    <row r="22" spans="1:6" customFormat="1" x14ac:dyDescent="0.25">
      <c r="A22" s="151" t="s">
        <v>248</v>
      </c>
      <c r="E22" s="253"/>
    </row>
    <row r="23" spans="1:6" s="176" customFormat="1" ht="12" x14ac:dyDescent="0.25">
      <c r="A23" s="175" t="s">
        <v>252</v>
      </c>
      <c r="C23" s="177"/>
      <c r="D23" s="177"/>
    </row>
    <row r="25" spans="1:6" x14ac:dyDescent="0.25">
      <c r="E25" s="179"/>
    </row>
    <row r="26" spans="1:6" x14ac:dyDescent="0.25">
      <c r="E26" s="179"/>
    </row>
    <row r="27" spans="1:6" x14ac:dyDescent="0.25">
      <c r="E27" s="179"/>
    </row>
    <row r="28" spans="1:6" x14ac:dyDescent="0.25">
      <c r="E28" s="179"/>
    </row>
    <row r="29" spans="1:6" x14ac:dyDescent="0.25">
      <c r="E29" s="179"/>
    </row>
    <row r="30" spans="1:6" x14ac:dyDescent="0.25">
      <c r="E30" s="179"/>
    </row>
    <row r="31" spans="1:6" x14ac:dyDescent="0.25">
      <c r="E31" s="179"/>
    </row>
    <row r="32" spans="1:6" x14ac:dyDescent="0.25">
      <c r="C32" s="174"/>
      <c r="E32" s="179"/>
    </row>
    <row r="33" spans="3:5" x14ac:dyDescent="0.25">
      <c r="E33" s="179"/>
    </row>
    <row r="34" spans="3:5" x14ac:dyDescent="0.25">
      <c r="E34" s="179"/>
    </row>
    <row r="35" spans="3:5" x14ac:dyDescent="0.25">
      <c r="E35" s="179"/>
    </row>
    <row r="36" spans="3:5" x14ac:dyDescent="0.25">
      <c r="E36" s="179"/>
    </row>
    <row r="37" spans="3:5" x14ac:dyDescent="0.25">
      <c r="E37" s="179"/>
    </row>
    <row r="38" spans="3:5" x14ac:dyDescent="0.25">
      <c r="E38" s="179"/>
    </row>
    <row r="39" spans="3:5" x14ac:dyDescent="0.25">
      <c r="C39" s="174"/>
      <c r="E39" s="179"/>
    </row>
    <row r="40" spans="3:5" x14ac:dyDescent="0.25">
      <c r="E40" s="179"/>
    </row>
    <row r="41" spans="3:5" x14ac:dyDescent="0.25">
      <c r="E41" s="179"/>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J11" sqref="J11"/>
    </sheetView>
  </sheetViews>
  <sheetFormatPr baseColWidth="10" defaultRowHeight="15" x14ac:dyDescent="0.25"/>
  <cols>
    <col min="1" max="1" width="39" customWidth="1"/>
  </cols>
  <sheetData>
    <row r="1" spans="1:6" x14ac:dyDescent="0.25">
      <c r="A1" s="146" t="s">
        <v>288</v>
      </c>
    </row>
    <row r="2" spans="1:6" x14ac:dyDescent="0.25">
      <c r="A2" s="147"/>
    </row>
    <row r="3" spans="1:6" x14ac:dyDescent="0.25">
      <c r="A3" s="147" t="s">
        <v>247</v>
      </c>
    </row>
    <row r="4" spans="1:6" x14ac:dyDescent="0.25">
      <c r="A4" s="256"/>
      <c r="B4" s="250">
        <v>43891</v>
      </c>
      <c r="C4" s="250">
        <v>43922</v>
      </c>
      <c r="D4" s="250">
        <v>43952</v>
      </c>
      <c r="E4" s="250">
        <v>43983</v>
      </c>
    </row>
    <row r="5" spans="1:6" x14ac:dyDescent="0.25">
      <c r="A5" s="180" t="s">
        <v>253</v>
      </c>
      <c r="B5" s="181">
        <v>353.94029823276003</v>
      </c>
      <c r="C5" s="181">
        <v>465.92566663250199</v>
      </c>
      <c r="D5" s="181">
        <v>437.11495839225802</v>
      </c>
      <c r="E5" s="181">
        <v>304.86160749561816</v>
      </c>
      <c r="F5" s="60"/>
    </row>
    <row r="6" spans="1:6" x14ac:dyDescent="0.25">
      <c r="A6" s="180" t="s">
        <v>254</v>
      </c>
      <c r="B6" s="181">
        <v>421.73024324351462</v>
      </c>
      <c r="C6" s="181">
        <v>553.86569369733002</v>
      </c>
      <c r="D6" s="181">
        <v>515.11325521746073</v>
      </c>
      <c r="E6" s="181">
        <v>337.13662662220514</v>
      </c>
      <c r="F6" s="60"/>
    </row>
    <row r="7" spans="1:6" x14ac:dyDescent="0.25">
      <c r="A7" s="180" t="s">
        <v>255</v>
      </c>
      <c r="B7" s="181">
        <v>1114.767343735572</v>
      </c>
      <c r="C7" s="181">
        <v>1341.6896903885686</v>
      </c>
      <c r="D7" s="181">
        <v>1161.0842327032976</v>
      </c>
      <c r="E7" s="181">
        <v>600.64389843734409</v>
      </c>
      <c r="F7" s="60"/>
    </row>
    <row r="8" spans="1:6" x14ac:dyDescent="0.25">
      <c r="A8" s="180" t="s">
        <v>256</v>
      </c>
      <c r="B8" s="181">
        <v>1314.315277353264</v>
      </c>
      <c r="C8" s="181">
        <v>1618.9074202886413</v>
      </c>
      <c r="D8" s="181">
        <v>1446.9289498803359</v>
      </c>
      <c r="E8" s="181">
        <v>870.72956110627399</v>
      </c>
      <c r="F8" s="60"/>
    </row>
    <row r="9" spans="1:6" x14ac:dyDescent="0.25">
      <c r="A9" s="180" t="s">
        <v>257</v>
      </c>
      <c r="B9" s="181">
        <v>1248.2291568859407</v>
      </c>
      <c r="C9" s="181">
        <v>1578.9328112766314</v>
      </c>
      <c r="D9" s="181">
        <v>1553.6845079960297</v>
      </c>
      <c r="E9" s="181">
        <v>1090.3547064512711</v>
      </c>
      <c r="F9" s="60"/>
    </row>
    <row r="10" spans="1:6" x14ac:dyDescent="0.25">
      <c r="A10" s="180" t="s">
        <v>258</v>
      </c>
      <c r="B10" s="181">
        <v>2790.9772648845487</v>
      </c>
      <c r="C10" s="181">
        <v>3220.8731675802701</v>
      </c>
      <c r="D10" s="181">
        <v>2832.6815803072609</v>
      </c>
      <c r="E10" s="181">
        <v>1270.0238118437057</v>
      </c>
      <c r="F10" s="60"/>
    </row>
    <row r="11" spans="1:6" x14ac:dyDescent="0.25">
      <c r="A11" s="247"/>
      <c r="B11" s="247"/>
      <c r="C11" s="247"/>
      <c r="D11" s="247"/>
      <c r="E11" s="255"/>
    </row>
    <row r="12" spans="1:6" x14ac:dyDescent="0.25">
      <c r="A12" s="151" t="s">
        <v>248</v>
      </c>
      <c r="E12" s="1"/>
    </row>
    <row r="13" spans="1:6" x14ac:dyDescent="0.25">
      <c r="A13" s="151" t="s">
        <v>232</v>
      </c>
      <c r="F13" s="25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Lisez-moi</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Annexe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7 avril 2020</dc:title>
  <dc:creator>Dares, direction d'études et des statistiques du ministère du Travail</dc:creator>
  <cp:keywords>activité partielle, chômage partiel, Dares, ministère du Travail, Covid19, conjoncture, formation, demandeurs d'emplois, contrats aidés</cp:keywords>
  <cp:lastModifiedBy>MADEIRA, Magali (DARES)</cp:lastModifiedBy>
  <dcterms:created xsi:type="dcterms:W3CDTF">2020-03-31T15:29:07Z</dcterms:created>
  <dcterms:modified xsi:type="dcterms:W3CDTF">2020-08-19T13:26:27Z</dcterms:modified>
</cp:coreProperties>
</file>