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omments1.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17 DR Dépenses\"/>
    </mc:Choice>
  </mc:AlternateContent>
  <bookViews>
    <workbookView xWindow="0" yWindow="0" windowWidth="2160" windowHeight="0" tabRatio="643"/>
  </bookViews>
  <sheets>
    <sheet name="Lisez-moi" sheetId="10" r:id="rId1"/>
    <sheet name="Tableau principal" sheetId="13" r:id="rId2"/>
    <sheet name="Tableau A" sheetId="14" r:id="rId3"/>
    <sheet name="Graphique A" sheetId="11" r:id="rId4"/>
    <sheet name="Tableau B" sheetId="16" r:id="rId5"/>
    <sheet name="Graphique B" sheetId="9" r:id="rId6"/>
    <sheet name="Tableau C" sheetId="18" r:id="rId7"/>
  </sheets>
  <externalReferences>
    <externalReference r:id="rId8"/>
  </externalReferences>
  <definedNames>
    <definedName name="page6graph" localSheetId="3">'[1]graph DA'!#REF!</definedName>
    <definedName name="page6graph" localSheetId="0">'[1]graph DA'!#REF!</definedName>
    <definedName name="page6graph" localSheetId="4">'[1]graph DA'!#REF!</definedName>
    <definedName name="page6graph" localSheetId="6">'[1]graph DA'!#REF!</definedName>
    <definedName name="page6graph">'[1]graph DA'!#REF!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3" l="1"/>
  <c r="D46" i="13"/>
</calcChain>
</file>

<file path=xl/comments1.xml><?xml version="1.0" encoding="utf-8"?>
<comments xmlns="http://schemas.openxmlformats.org/spreadsheetml/2006/main">
  <authors>
    <author>DUMONT, Gwénaëlle (DARES)</author>
  </authors>
  <commentList>
    <comment ref="N40" authorId="0" shapeId="0">
      <text>
        <r>
          <rPr>
            <b/>
            <sz val="9"/>
            <color indexed="81"/>
            <rFont val="Tahoma"/>
            <family val="2"/>
          </rPr>
          <t>DUMONT, Gwénaëlle (DARES):</t>
        </r>
        <r>
          <rPr>
            <sz val="9"/>
            <color indexed="81"/>
            <rFont val="Tahoma"/>
            <family val="2"/>
          </rPr>
          <t xml:space="preserve">
Données du Jaune</t>
        </r>
      </text>
    </comment>
  </commentList>
</comments>
</file>

<file path=xl/sharedStrings.xml><?xml version="1.0" encoding="utf-8"?>
<sst xmlns="http://schemas.openxmlformats.org/spreadsheetml/2006/main" count="422" uniqueCount="312">
  <si>
    <t>Ev. 2018-2019 en € constants (en %)</t>
  </si>
  <si>
    <t>Réduction générale des cotisations patronales de sécurité sociale</t>
  </si>
  <si>
    <t xml:space="preserve">Réduction générale des cotisations patronales d'assurance chômage et de retraite complémentaire </t>
  </si>
  <si>
    <t>Réduction du taux de cotisation maladie (suite bascule CICE)</t>
  </si>
  <si>
    <t>Incitations financières à l'emploi</t>
  </si>
  <si>
    <t>Mesures en faveur de l'emploi dans certaines zones géographiques</t>
  </si>
  <si>
    <t>Mesures en faveur de l'emploi dans certains secteurs</t>
  </si>
  <si>
    <t>Services à la personne, emplois familiaux</t>
  </si>
  <si>
    <t>Secteur agricole</t>
  </si>
  <si>
    <t>Total en millions d'euros courants</t>
  </si>
  <si>
    <t xml:space="preserve"> </t>
  </si>
  <si>
    <t>Total en points de PIB</t>
  </si>
  <si>
    <t>Services</t>
  </si>
  <si>
    <t>Prestations de services</t>
  </si>
  <si>
    <t>Pôle emploi</t>
  </si>
  <si>
    <t>Mission locale &amp; permanence d'accueil, d'information et d'orientation</t>
  </si>
  <si>
    <t>Services d'accompagnement</t>
  </si>
  <si>
    <t>Allocations</t>
  </si>
  <si>
    <t>Rémunération des stagiaires (Etat et Régions)</t>
  </si>
  <si>
    <t>Formation institutionnelle - Coûts pédagogiques</t>
  </si>
  <si>
    <t>Stages de formation financés par les Régions</t>
  </si>
  <si>
    <t>Formations conventionnées par Pôle emploi</t>
  </si>
  <si>
    <t>Incitations et contrats aidés secteur marchand</t>
  </si>
  <si>
    <t>Primes de retour à l'emploi</t>
  </si>
  <si>
    <t>Contrats aidés secteur non marchand</t>
  </si>
  <si>
    <t>Entreprise d'insertion par l'économique (EI)</t>
  </si>
  <si>
    <t>Entreprise de travail temporaire d'insertion (ETTI)</t>
  </si>
  <si>
    <t xml:space="preserve">Allocations de chômage </t>
  </si>
  <si>
    <t>Allocation spécifique de solidarité (ASS)</t>
  </si>
  <si>
    <t>Allocation temporaire d'attente (ATA)</t>
  </si>
  <si>
    <t>Activité partielle</t>
  </si>
  <si>
    <t>TOTAL</t>
  </si>
  <si>
    <t>Catégories</t>
  </si>
  <si>
    <t>1. Services relatifs au marché du travail</t>
  </si>
  <si>
    <t>Mesures</t>
  </si>
  <si>
    <t>2. Formation professionnelle</t>
  </si>
  <si>
    <t>4. Incitations à l'emploi</t>
  </si>
  <si>
    <t>5. Emploi protégé et aidé, et réadaptation</t>
  </si>
  <si>
    <t>6. Création directe d'emplois</t>
  </si>
  <si>
    <t>7. Aides à la création d'entreprise</t>
  </si>
  <si>
    <t>Soutiens</t>
  </si>
  <si>
    <t>8. Maintien et soutien du revenu en cas d'absence d'emploi</t>
  </si>
  <si>
    <t>9. Préretraite</t>
  </si>
  <si>
    <t>Total</t>
  </si>
  <si>
    <t>Les dépenses pour l'emploi et le marché du travail</t>
  </si>
  <si>
    <t>Champ</t>
  </si>
  <si>
    <t>France</t>
  </si>
  <si>
    <t>Contenu des onglets</t>
  </si>
  <si>
    <t xml:space="preserve">Contact </t>
  </si>
  <si>
    <t>Primes à l'embauche</t>
  </si>
  <si>
    <t>Heures supplémentaires + exonérations TPE</t>
  </si>
  <si>
    <t xml:space="preserve">CICE </t>
  </si>
  <si>
    <t xml:space="preserve">Autres allègements généraux de cotisations sociales </t>
  </si>
  <si>
    <t xml:space="preserve">Allègements généraux sur les bas salaires </t>
  </si>
  <si>
    <t>Heures supplémentaires + aides TPE</t>
  </si>
  <si>
    <t>Réduction du taux de cotisation maaldie (suite bascule CICE)</t>
  </si>
  <si>
    <t>Autres allègements généraux de cotisations sociales</t>
  </si>
  <si>
    <t>Emploi protégé, réadaptation et handicap</t>
  </si>
  <si>
    <t>Aides à la création d'entreprise</t>
  </si>
  <si>
    <t>Préretraites</t>
  </si>
  <si>
    <t>Formation professionnelle hors apprentissage</t>
  </si>
  <si>
    <t>Mesures générales d'allégement du coût du travail</t>
  </si>
  <si>
    <t>nouvelle dépense</t>
  </si>
  <si>
    <t>Aides à l'embauche (3)</t>
  </si>
  <si>
    <t>Aide à l'embauche TPE</t>
  </si>
  <si>
    <t>Aide à l'embauche PME</t>
  </si>
  <si>
    <t>Prime d'activité (3)</t>
  </si>
  <si>
    <t>RSA activité (3)</t>
  </si>
  <si>
    <t>Bassins d'emploi à redynamiser (1) (2)</t>
  </si>
  <si>
    <t>Aides aux particuliers</t>
  </si>
  <si>
    <t>Aides aux organismes prestataires agréés de services à la personne</t>
  </si>
  <si>
    <t>Autres (3)</t>
  </si>
  <si>
    <t>Annexes - Correspondances avec les précédentes éditions de la publication</t>
  </si>
  <si>
    <t>Nom des mesures</t>
  </si>
  <si>
    <t>Total en % de PIB</t>
  </si>
  <si>
    <t>Variation annuelle en volume (en %)</t>
  </si>
  <si>
    <t>Source: 
(1) Les montants des exonérations sont issus des comptes de la sécurité sociale.    
(2) Les montants de dépenses fiscales sont issus des tomes II des Evaluations des voies et moyens des projets de loi de finances successifs, à l'exception de celui du CICE qui provient du Rapport 2018 du Comité de suivi et d'évaluation du CICE.
(3) Les données sur le RSA activité, la prime d'activité et les dépenses sociales proviennent des données de la Cnaf.</t>
  </si>
  <si>
    <t>Cap Emploi (Agefiph)</t>
  </si>
  <si>
    <t>Association pour l'emploi des cadres (Apec)</t>
  </si>
  <si>
    <t>CIVIS accompagnement</t>
  </si>
  <si>
    <t>Garantie jeunes</t>
  </si>
  <si>
    <t>ANI Jeunes</t>
  </si>
  <si>
    <t>Contrat d'autonomie</t>
  </si>
  <si>
    <t xml:space="preserve">Cellule de reclassement </t>
  </si>
  <si>
    <t>Autre</t>
  </si>
  <si>
    <t>Allocation d'aide au retour à l'emploi - formation (Aref)</t>
  </si>
  <si>
    <t>Allocation en faveur des demandeurs d'emploi en formation (Afdef/RFF)</t>
  </si>
  <si>
    <t>Rémunération des formations de Pôle Emploi (RFPE)</t>
  </si>
  <si>
    <t>Allocation CSP formation</t>
  </si>
  <si>
    <t>Ecoles de la deuxième chance (E2C)</t>
  </si>
  <si>
    <t>Stages financés par l'Etat en faveur de publics fragiles</t>
  </si>
  <si>
    <t>Congé individuel de formation (CIF-CDD)</t>
  </si>
  <si>
    <t>Formation sur le lieu de travail</t>
  </si>
  <si>
    <t>Préparation opérationnelle à l'emploi (POE)</t>
  </si>
  <si>
    <t>Soutien spécial à l'apprentissage (niveaux V et VI)</t>
  </si>
  <si>
    <t>Aide TPE jeunes apprentis</t>
  </si>
  <si>
    <t>Contrat unique d'insertion (CUI-CIE)</t>
  </si>
  <si>
    <t>Emplois d'avenir (marchands)</t>
  </si>
  <si>
    <t>Emplois francs</t>
  </si>
  <si>
    <t>Contrat de génération</t>
  </si>
  <si>
    <t>Aide à l'embauche d'un jeune en CDI /
Exonérations de cotisations chômage</t>
  </si>
  <si>
    <t>Contrat de soutien et d'aide par le travail (Esat)</t>
  </si>
  <si>
    <t>Entreprises adaptées</t>
  </si>
  <si>
    <t>Allocation Equivalent Retraite (AER/ATS)</t>
  </si>
  <si>
    <t>Allocation CSP hors formation</t>
  </si>
  <si>
    <t>Allocation garantie jeunes</t>
  </si>
  <si>
    <t>Droits des chômeurs non indemnisés à l'assurance vieillesse (FSV)</t>
  </si>
  <si>
    <t>Aides à l'emploi de publics vulnérables</t>
  </si>
  <si>
    <t>Allocation de solidarité spécifique (ASS)</t>
  </si>
  <si>
    <t>Source : Dares</t>
  </si>
  <si>
    <t>Evolution en euros constants (en %)</t>
  </si>
  <si>
    <t>* Les exonérations DOM comprennent les exonérations de cotisations sociales sur les salaires et sur les revenus des indépendants , ainsi que la majoration à 3,50 /heure de l'abattement forfaitaire de cotisation maladie pour les particuliers employeurs.</t>
  </si>
  <si>
    <t xml:space="preserve">Zones franches urbaines (ZFU) (1) (2) </t>
  </si>
  <si>
    <t>Retour sommaire</t>
  </si>
  <si>
    <t>Tableau B : Dépenses ciblées en faveur de l'emploi et du marché du travail (y compris transferts du Fonds de Solidarité Vieillesse) de 2009 à 2020</t>
  </si>
  <si>
    <t xml:space="preserve">2019-2020 </t>
  </si>
  <si>
    <t>Expérimentations sur l'identification et la remobilisation des publics vulnérables</t>
  </si>
  <si>
    <t>Autre (Aide associée aux frais de formation, droits à l'assurance vieillesse des stagiaires de la formation professionnelle)</t>
  </si>
  <si>
    <t>En millions d'euros constants 2020</t>
  </si>
  <si>
    <t>Total en euros constants 2020</t>
  </si>
  <si>
    <t>Mesures d'urgence face à la crise sanitaire</t>
  </si>
  <si>
    <t>Allocation de sécurisation professionnelle (ASP)</t>
  </si>
  <si>
    <t>Ev. 2019-2020 en € constants (en %)</t>
  </si>
  <si>
    <t>Exonérations de cotisations employeurs</t>
  </si>
  <si>
    <t>Aide au paiement de cotisations</t>
  </si>
  <si>
    <t>Réduction de cotisations et contributions de sécurité sociale applicable aux travailleurs indépendants</t>
  </si>
  <si>
    <t>Réduction de cotisations et contributions de sécurité sociale applicable aux exploitants et salariés agricoles</t>
  </si>
  <si>
    <t>Réduction de cotisations et controibutions de sécurité sociale applicable aux artistes-auteurs</t>
  </si>
  <si>
    <t>Total en millions d'euros constants 2020</t>
  </si>
  <si>
    <t>Promo 16-18 AFPA</t>
  </si>
  <si>
    <t>Prépa apprentissage</t>
  </si>
  <si>
    <t>Graphique A : Structure et montant des dépenses générales de 2010 à 2020</t>
  </si>
  <si>
    <t>Tableau B : Dépenses ciblées en faveur de l'emploi et du marché du travail  (y compris transferts du Fonds de Solidarité Vieillesse) de 2009 à 2020</t>
  </si>
  <si>
    <t xml:space="preserve">Graphique B : Structure et montant des dépenses pour les politiques ciblées du marché du travail en France de 2010 à 2020
</t>
  </si>
  <si>
    <t>Allocations et aides à la formation</t>
  </si>
  <si>
    <t>Investissements et subventions aux organismes de formation</t>
  </si>
  <si>
    <t>Alternance</t>
  </si>
  <si>
    <t>Apprentissage</t>
  </si>
  <si>
    <t>dont dépenses de fonctionnement</t>
  </si>
  <si>
    <t>Contrats de professionnalisation (hors aides employeurs)</t>
  </si>
  <si>
    <t>Formation et rémunération des tuteurs</t>
  </si>
  <si>
    <t>Nom de la mesure</t>
  </si>
  <si>
    <t>Aides à la fomation</t>
  </si>
  <si>
    <t>Crédit d’impôt pour la formation du chef d’entreprise</t>
  </si>
  <si>
    <t>Rémunération des formations achetées à travers le Compte Personnel de Formation</t>
  </si>
  <si>
    <t>Fonctionnement</t>
  </si>
  <si>
    <t>Formation des régions en faveur des actifs occupés</t>
  </si>
  <si>
    <t>Gestion prévisionnelle de l'emploi et des compétences (GPEC)</t>
  </si>
  <si>
    <t>Plans de formation</t>
  </si>
  <si>
    <t>Plan de développement des compétences</t>
  </si>
  <si>
    <t>Subventions aux organismes de formation</t>
  </si>
  <si>
    <t>Autres subventions aux organismes de formation</t>
  </si>
  <si>
    <t>Dépenses des fonctionnement</t>
  </si>
  <si>
    <t>Coûts pédagogiques</t>
  </si>
  <si>
    <t>Rémunérations</t>
  </si>
  <si>
    <t>N/D</t>
  </si>
  <si>
    <t>Formations du secteur sanitaire et social *</t>
  </si>
  <si>
    <t>Sources : Etats statistiques et financiers des Opco, Comptes administratifs des collectivités territoriales, Dépenses de la mission Travail-Emploi (programmes 102 et 103), Caisse des dépôts et consignations</t>
  </si>
  <si>
    <t>Exonérations et primes en faveur des apprentis qualifiés (niveau 4 et plus)</t>
  </si>
  <si>
    <t>Sources</t>
  </si>
  <si>
    <t>Professionnalisation des adultes</t>
  </si>
  <si>
    <t>Investissements au titre de la formation</t>
  </si>
  <si>
    <t>Catégorie</t>
  </si>
  <si>
    <t>Les dépenses en faveur de l'emploi et du marché du travail en 2020</t>
  </si>
  <si>
    <t xml:space="preserve">     -caisse des dépôts et consignations</t>
  </si>
  <si>
    <t xml:space="preserve">     - les comptes de la sécurité sociale, les projets de loi de finances (dépenses fiscales) successifs
     - les rapports annuels de performance (RAP)
     - les données de la Caf ainsi que les rapports du Comité de suivi du CICE (France Stratégie)
     - les données des Etats Statistiques et Financiers des Opérateurs de Compétences (OPCO)
     - les comptes administratifs des collectivités territoriales (régions, départements, communes)                                                                                                                                                                                      </t>
  </si>
  <si>
    <t>Tableau A : Dépenses générales en faveur de l'emploi et du marché du travail en 2020</t>
  </si>
  <si>
    <t>Contrat de professionnalisation</t>
  </si>
  <si>
    <t>En M€ courants</t>
  </si>
  <si>
    <t>Coefficient de passage en euros 2020 (IPC)</t>
  </si>
  <si>
    <t>Dépenses fiscales (1)</t>
  </si>
  <si>
    <t>Exonérations de cotisations sociales (2)</t>
  </si>
  <si>
    <t>Salariés  (2)</t>
  </si>
  <si>
    <t>Régimes spéciaux (2)</t>
  </si>
  <si>
    <t>Travailleurs indépendants (2)</t>
  </si>
  <si>
    <t>Réduction du taux de cotisations maladie des travailleurs indépendants (2)</t>
  </si>
  <si>
    <t>Réduction d'impôt sur le revenu (1)</t>
  </si>
  <si>
    <t>Crédit d'impôt sur le revenu (1)</t>
  </si>
  <si>
    <t>Exonération de cotisations sociales "publics fragiles" (2)</t>
  </si>
  <si>
    <t>Exonération forfaitaire de cotisation maladie (2)</t>
  </si>
  <si>
    <t>Exonération d'impôt sur le revenu de l'aide de l'employeur au financement de services à la personne (Cesu préfinancé) (1)</t>
  </si>
  <si>
    <t xml:space="preserve">Exonération de TVA pour les services rendus aux personnes physiques (1) </t>
  </si>
  <si>
    <t>Taux réduit de TVA (1)</t>
  </si>
  <si>
    <t>Autres aides (1)</t>
  </si>
  <si>
    <t>Aides aux entreprises Cesu préfinancé: exonération abondement (2)</t>
  </si>
  <si>
    <t>Exonération en faveur des jeunes chefs d'exploitation agricole (2)</t>
  </si>
  <si>
    <t>Exonération pour l'emploi de travailleurs occasionnels agricoles demandeurs d'emploi (TO-DE) (2)</t>
  </si>
  <si>
    <t>Baisse du taux de cotisations maladie des exploitants agricoles (2)</t>
  </si>
  <si>
    <t>Exonérations DROM (2) (*)</t>
  </si>
  <si>
    <t>Lecture : en 2020, les allègements généraux sur les bas salaires s'élèvent à 25,8 milliards d'euros.</t>
  </si>
  <si>
    <t>Lecture : en 2020, les dépenses des missions locales s'élèvent à 546 M€ en augmentation de 13% en euros constants par rapport à 2019.</t>
  </si>
  <si>
    <t xml:space="preserve">Lecture : en 2020, les dépenses de formation professionnelle des publics vulnérables sur le marché du travail s'élèvent à 7,8 milliards d'euros. </t>
  </si>
  <si>
    <t xml:space="preserve">Champ: France </t>
  </si>
  <si>
    <t xml:space="preserve">Champ : France </t>
  </si>
  <si>
    <t>Champ: France, Dépenses en faveur des politiques ciblées du marché du travail</t>
  </si>
  <si>
    <t>Champ : France, Dépenses ciblées du marché du travail</t>
  </si>
  <si>
    <t>En millions d'euros courants, évolution en euros constants (en %)</t>
  </si>
  <si>
    <t>Champ : France ; Dépenses en faveur des politiques de l'emploi et du marché du travail (hors formation de la fonction publique)</t>
  </si>
  <si>
    <t>Services relatifs au marché du travail (cat. 1 de la nomenclature Politiques du marché du travail)</t>
  </si>
  <si>
    <t>Formation professionnelle des demandeurs d'emploi et apprentissage (cat.2 de la nomenclature Politiques du marché du travail)</t>
  </si>
  <si>
    <t>Incitations à l'emploi et contrats aidés (cat. 4 et 6 de la nomenclature Politiques du marché du travail)</t>
  </si>
  <si>
    <t>Emploi protégé, réadaptation et handicap (cat. 5 de la nomenclature Politiques du marché du travail)</t>
  </si>
  <si>
    <t>Aides à la création d'entreprise (cat. 7 de la nomenclature Politiques du marché du travail)</t>
  </si>
  <si>
    <t>Préretraites (cat. 9 de la nomenclature Politiques du marché du travail)</t>
  </si>
  <si>
    <t>2019
(en M€ courants)</t>
  </si>
  <si>
    <t>2020
(en M€ courants)</t>
  </si>
  <si>
    <t>Tableau C : Dépenses de la formation professionnelle continue et d’alternance ajoutées au champ par rapport à la précédente publication portant sur 2019</t>
  </si>
  <si>
    <t>Exonérations de cotisations patronales sur les heures supplémentaires pour les entreprises de moins de 20 salariés</t>
  </si>
  <si>
    <t>-</t>
  </si>
  <si>
    <t xml:space="preserve">Incitations financières à l'emploi </t>
  </si>
  <si>
    <t xml:space="preserve">Allocations chômage </t>
  </si>
  <si>
    <t>Réduction du taux de cotisation maladie (bascule CICE)</t>
  </si>
  <si>
    <t>Réduction du taux de cotisations familiales (Pacte de responsabilité)</t>
  </si>
  <si>
    <t>Évolution 2019-2020
(en %, en euros constants)</t>
  </si>
  <si>
    <t>Réduction du taux de cotisation maladie des travailleurs indépendants</t>
  </si>
  <si>
    <t>dont Exonérations de cotisations employeurs</t>
  </si>
  <si>
    <t>dont Aide au paiement de cotisations</t>
  </si>
  <si>
    <t>Aides à l'embauche pour les très petites entreprises (TPE) et les petites et moyennes entreprises (PME)</t>
  </si>
  <si>
    <t>Rémunération des stagiaires (État et Régions)</t>
  </si>
  <si>
    <t>Formations en faveur des personnes en emploi financées par les entreprises</t>
  </si>
  <si>
    <t>Mission locale et permanence d'accueil, d'information et d'orientation</t>
  </si>
  <si>
    <t>Exonérations et primes pour l'embauche d'apprentis</t>
  </si>
  <si>
    <t>Contrat unique d'insertion (CUI-CAE)</t>
  </si>
  <si>
    <t>Emplois d'avenir (non marchands)</t>
  </si>
  <si>
    <t>Mesures d'allègement de cotisations sociales en réponse à la crise sanitaire (2)</t>
  </si>
  <si>
    <t>Maintien et soutien du revenu de la population active (cat. 8 de la nomenclature Politiques du marché du travail)</t>
  </si>
  <si>
    <t>FORMATION PROFESSIONNELLE</t>
  </si>
  <si>
    <t>INCITATION À L'EMBAUCHE</t>
  </si>
  <si>
    <t>INCITATION À L'ACTIVITE</t>
  </si>
  <si>
    <t>Mesures d'exonérations sur certaines zones géographiques</t>
  </si>
  <si>
    <t>Mesures d'exonérations sur certains secteurs économiques</t>
  </si>
  <si>
    <t>ACCOMPAGNEMENT DES PERSONNES EN RECHERCHE D'EMPLOI</t>
  </si>
  <si>
    <t>Note : Les dépenses sont classées par type d'action. Un dispositif mobilisant plusieurs leviers peut donc être réparti entre plusieurs rubriques.</t>
  </si>
  <si>
    <t>Prime exceptionnelle permittents - Mesure exceptionnelle (Crise sanitaire)</t>
  </si>
  <si>
    <t>Tableau A1 - Dépenses générales en faveur de l'emploi et du marché du travail en 2020</t>
  </si>
  <si>
    <t>Tableau A2. Répartition des dépenses par type d'exonération</t>
  </si>
  <si>
    <t>Apprentissage (y compris aides à l'embauche)</t>
  </si>
  <si>
    <t>Contrats de professionnalisation</t>
  </si>
  <si>
    <t>SOUTIEN DU REVENU EN CAS DE PERTE D'EMPLOI OU DE REDUCTION D'ACTIVITE</t>
  </si>
  <si>
    <t>Les dépenses en faveur de l’emploi et du marché du travail couvrent l’ensemble des dépenses engagées dans le cadre des politiques menées en faveur de l’emploi et du marché du travail. Elles peuvent être regroupées en quatre leviers principaux permettant de faciliter l'insertion et le maintien sur le marché du travail.
Les incitations à l'embauche comprennent les allègements du coût du travail, certaines exonérations sectorielles et géographiques, les aides à l'embauche ponctuelles et les aides au poste, plus pérennes.
Les incitations à l'activité correspondent à des mesures d'aides financières directes aux personnes afin d'encourager, au niveau individuel, la reprise d'une activité qu'elle soit salariée ou non.
La formation inclut les coûts pédagogiques, les rémunérations de formation, les formations sur le lieu de travail et l'alternance.
Enfin, le soutien au revenu en cas d'absence d'emploi ou de réduction d'activité, principalement composé de l'Assurance Chômage, comprend des mesures qui ont essentiellement pour but de compenser l'absence de revenu des personnes éloignées ou exclues du marché du travail. 
Parmi ces quatre leviers, les incitations à l'embauche, la formation et le soutien au revenu peuvent être administrés partiellement ou totalement par des opérateurs de l'Etat que l'on appelle le Service public de l'emploi (SPE) et qui comprend Pôle emploi, les missions locales, Cap Emploi ou encore l'APEC. Ces structures peuvent proposer également des services d'accompagnement des personnes en recherche d'emploi.</t>
  </si>
  <si>
    <t>Accompagnement Contrat de Sécurisation Professionnelle (CSP) *</t>
  </si>
  <si>
    <t xml:space="preserve">Ateliers et chantiers d'insertion (ACI) </t>
  </si>
  <si>
    <t xml:space="preserve">Association intermédiaire (AI) </t>
  </si>
  <si>
    <t>Compte Personnel de Formation de transition (Projet de Transition Professionnelle)</t>
  </si>
  <si>
    <t>Autres (Chèque Annuel de Formation, Actions locales conventionnées et subventions actions de formation de Pôle emploi)</t>
  </si>
  <si>
    <t>Subventions Afpa</t>
  </si>
  <si>
    <t xml:space="preserve">Note : Il y a une rupture de série entre 2017 et 2018. Avant 2018, seules étaient comptées les dépenses de formation professionnelle continue dans le secteur sanitaire et social. Etaient exclues les dépenses de formation initiale qui étaient estimées grâce aux données de l'enquête Ecoles de la Drees. Cette source a disparu après l'exercice 2017. Les données 2018 à 2020 incluent donc l'ensemble des dépenses de formation du secteur sanitaire et social, y compris les dépenses de formation initiale. </t>
  </si>
  <si>
    <t>Autre SPE (Cap emploi, Apec, expérimentations sur la remobilisation des publics vulnérables)</t>
  </si>
  <si>
    <t>Apec</t>
  </si>
  <si>
    <t>Champ: France, dépenses générales de formation hors dépenses de la fonction publique pour ses propres agents.</t>
  </si>
  <si>
    <t>Graphique B : Structure et montant des dépenses pour les politiques ciblées du marché du travail en France de 2010 à 2020</t>
  </si>
  <si>
    <t>Autre (Compétences clés, Insertion RéInsertion et Lutte contre L'illétrisme)</t>
  </si>
  <si>
    <t>Autre (Action de Formation Préalable au Recrutement, Hébérgement Orientation et Parcours vers l'Emploi, Promotion et soutien à l'alternance)</t>
  </si>
  <si>
    <t>Aides de l'Association pour l'insertion professionnelle des handicapés 
(Agefiph)</t>
  </si>
  <si>
    <t>Parcours contractualisé d'accompagnement vers l'Emploi et la Formation (Pacea)</t>
  </si>
  <si>
    <r>
      <t xml:space="preserve">Aide à la mobilisation des employeurs pour l'embauche de travailleurs handicapés (AMEETH) - </t>
    </r>
    <r>
      <rPr>
        <i/>
        <sz val="10"/>
        <rFont val="Calibri"/>
        <family val="2"/>
        <scheme val="minor"/>
      </rPr>
      <t>Mesure exceptionnelle (Crise sanitaire)</t>
    </r>
  </si>
  <si>
    <r>
      <t xml:space="preserve">Pour tout renseignement concernant nos statistiques, vous pouvez nous contacter par courriel à l'adresse suivante :  </t>
    </r>
    <r>
      <rPr>
        <u/>
        <sz val="10"/>
        <color indexed="12"/>
        <rFont val="Calibri"/>
        <family val="2"/>
        <scheme val="minor"/>
      </rPr>
      <t>DARES.communication@travail.gouv.fr</t>
    </r>
  </si>
  <si>
    <r>
      <rPr>
        <b/>
        <sz val="10"/>
        <rFont val="Calibri"/>
        <family val="2"/>
        <scheme val="minor"/>
      </rPr>
      <t>CICE (avant bascule en baisses de cotisations en 2019)</t>
    </r>
    <r>
      <rPr>
        <sz val="10"/>
        <rFont val="Calibri"/>
        <family val="2"/>
        <scheme val="minor"/>
      </rPr>
      <t xml:space="preserve"> (1)</t>
    </r>
  </si>
  <si>
    <t>Congé individuel de formation (hors Congé Individuel de Formation-CDD)</t>
  </si>
  <si>
    <t>Evolution 2018-2019 en € constants (en %)</t>
  </si>
  <si>
    <t>Evolution 2019-2020 en € constants (en %)</t>
  </si>
  <si>
    <t xml:space="preserve">Réduction du taux de cotisations familiales (pacte de responsabilité) </t>
  </si>
  <si>
    <t>Allègements généraux sur les bas salaires (allègements Fillon) (2)</t>
  </si>
  <si>
    <t>Exonérations de cotisations  patronales sur les heures supplémentaires pour les entreprises de moins de 20 salariés (2)</t>
  </si>
  <si>
    <t>Evolution 2019-2020 (en euros constants)</t>
  </si>
  <si>
    <t>Lecture : en 2020, les dépenses de mesures générales d'allègement du coût du travail s'élèvent à 55 983 M€ en diminution de 8% en euros constants par rapport à 2019.</t>
  </si>
  <si>
    <t>Lecture : en 2020, les régions ont dépensé 25 M€ pour la formation des actifs occupés en augmentation de 2% en euros constants.</t>
  </si>
  <si>
    <t>En millions d'euros courants</t>
  </si>
  <si>
    <t>Expérimentation Territoires zéro chômeurs de Longue Durée (ETZCLD)</t>
  </si>
  <si>
    <t>Source : Dares, Base PMT</t>
  </si>
  <si>
    <t xml:space="preserve">     - Dares pour la Commission Européenne, Base Politiques du marché du travail </t>
  </si>
  <si>
    <t>Source : Dares - Base PMT, Rapport de la Commission des Comptes de la Sécurité Sociale</t>
  </si>
  <si>
    <t>En millions d'euros constants</t>
  </si>
  <si>
    <t>Zones de revitalisation rurale (ZRR) (1)  (2)</t>
  </si>
  <si>
    <t>Réduction générale des cotisations patronales des contributions au fonds national d'aide au logement (FNAL) et à la caisse nationale de solidarité pour l'autonomie (CNSA)</t>
  </si>
  <si>
    <t>Mesures d'allègement de cotisations sociales en réponse à la crise sanitaire (exonérations "Covid", aide au paiement, …)</t>
  </si>
  <si>
    <t>Insertion par l'activité économique (IAE)</t>
  </si>
  <si>
    <t>dont aides au poste</t>
  </si>
  <si>
    <t>Contrats aidés (Parcours Emploi-Compétences, Contrats Uniques d'Insertion, Emplois d'Avenirs, contrats d'avenir, contrats de génération)</t>
  </si>
  <si>
    <t>dont aide exceptionnelle (crise sanitaire)</t>
  </si>
  <si>
    <r>
      <t xml:space="preserve">Aide à l'embauche des jeunes  (AEJ) - </t>
    </r>
    <r>
      <rPr>
        <i/>
        <sz val="10"/>
        <rFont val="Calibri"/>
        <family val="2"/>
        <scheme val="minor"/>
      </rPr>
      <t>Mesure exceptionnelle (crise sanitaire)</t>
    </r>
  </si>
  <si>
    <t>dont prime d'activité</t>
  </si>
  <si>
    <t>Allocation d'aide au retour à l'emploi (Are)</t>
  </si>
  <si>
    <t>Aide au retour à l'emploi - formation (Aref), rémunération de fin de formation (RFF) et rémunération des formations de Pôle emploi (RFPE)</t>
  </si>
  <si>
    <t>Autres (Contrat de Sécurisation Professionnelle, Aides aux frais associés à la formation, droits à l'assurance vieillesse au titre de la formation professionnelle, crédit d'impôts pour la formation du chef d'entreprise, rémunération du Compte Personnel de Formation)</t>
  </si>
  <si>
    <t>dont aide exceptionnelle à l'apprentissage (crise sanitaire)</t>
  </si>
  <si>
    <t>Prestations de services du service public de l'emploi (SPE)</t>
  </si>
  <si>
    <t>Accompagnement des jeunes (garantie jeunes, promo 16-18, objectif premier emploi, prépa apprentissage)</t>
  </si>
  <si>
    <t>Autres (Contrat de Sécurisation Professionnelle, Prépa compétences, aides à la mobilité Pôle emploi) *</t>
  </si>
  <si>
    <t>Autres activités du service public de l'emploi (administration)</t>
  </si>
  <si>
    <t>*L'une des sources de dépenses du contrat de sécurisation professionnelle (CSP) a disparu en 2020. En 2019, elle représentait 70M€</t>
  </si>
  <si>
    <t>Note 1 : le tableau 1 est la somme des totaux des tableaux A, B et C (en ligne)</t>
  </si>
  <si>
    <t>Note 2 : les dépenses sont classées par type d'action. Un dispositif mobilisant plusieurs leviers peut donc être réparti entre plusieurs rubriques.</t>
  </si>
  <si>
    <t>Aide à la mobilisation des employeurs pour l'embauche des travailleurs handicapés - Mesure exceptionnelle (crise sanitaire)</t>
  </si>
  <si>
    <t>Aide  à l'embauche d'un jeune (AEJ) - Mesure exceptionnelle (crise sanitaire)</t>
  </si>
  <si>
    <t>Autre (Allocation Temporaire Dégressive)</t>
  </si>
  <si>
    <t>Valorisation des Acquis de l'Expérience (VAE)</t>
  </si>
  <si>
    <t>Allocation pour les Travailleurs Indépendants (ATI)</t>
  </si>
  <si>
    <t>Compte Personnel de Formation (CPF)</t>
  </si>
  <si>
    <t>Contrat de Volontariat pour l'Insertion</t>
  </si>
  <si>
    <t>Conventions du Fonds national de l'emploi (FNE) en faveur de la formation</t>
  </si>
  <si>
    <t>Autres (Action de Formation Préalable au Recrutement, HOPE, Pro A, Valorisation des Acquis de l'Expérience)</t>
  </si>
  <si>
    <t>dont aide à la création ou à la reprise d'une entreprise (Acre)</t>
  </si>
  <si>
    <r>
      <t>Autres (Compte Personnel de Formation, Droit Individuel à la Formation CDD, Contrat de Volontariat pour l'Insertion, Écoles de la 2</t>
    </r>
    <r>
      <rPr>
        <vertAlign val="superscript"/>
        <sz val="10"/>
        <color theme="1"/>
        <rFont val="Calibri"/>
        <family val="2"/>
        <scheme val="minor"/>
      </rPr>
      <t>e</t>
    </r>
    <r>
      <rPr>
        <sz val="10"/>
        <color theme="1"/>
        <rFont val="Calibri"/>
        <family val="2"/>
        <scheme val="minor"/>
      </rPr>
      <t xml:space="preserve"> chance …)</t>
    </r>
  </si>
  <si>
    <t>Autre (emplois francs, Allocation Temporaire Dégressive)</t>
  </si>
  <si>
    <t>Autre (Allocation Equivalent Retraite, Allocation garantie jeunes, allocation Parcours Contractualisé d'Accompagnement vers l'Emploi et l'Autonomie, droits des chômeurs non indemnisés à l'assurance vieillesse, prime exceptionnelle permittents, Allocation pour les Travailleurs Indépendants, Allocation Temporaire d'Attente)</t>
  </si>
  <si>
    <t>Prépa compétences</t>
  </si>
  <si>
    <t>Tableau principal : Dépenses en faveur de l'emploi et du marché du travail en 2020</t>
  </si>
  <si>
    <t>Fonctionnement du tableau principal</t>
  </si>
  <si>
    <t>Le tableau principal donne la somme des tableaux A, B et C</t>
  </si>
  <si>
    <t>Lecture : en 2020, les dépenses en faveur de l'emploi et du marché du travail s'élèvent à 184 milliards d'euros, en hausse de 18 % par rapport à l'année précédente (en euros constants)</t>
  </si>
  <si>
    <t>Une nouvelle version de la publication et de l'Excel associé ont été mises en ligne en avril 2023. Dans ces versions, corrigées en avril 2023, le montant des dépenses de formation des entreprises et, en conséquence, celui du total des politiques en faveur de l’emploi ont été modifiés. En 2020, les nouveaux montants sont respectivement de 17,8 et de 184,0 milliards d’euros (au lieu de 18,9 et 185,1). Ils excluent désormais les versements volontaires et conventionnels des entreprises, qui n’entrent pas dans le champ de cette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</si>
</sst>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00\ _€_-;\-* #,##0.00\ _€_-;_-* &quot;-&quot;??\ _€_-;_-@_-"/>
    <numFmt numFmtId="165" formatCode="0.0%"/>
    <numFmt numFmtId="166" formatCode="_-* #,##0\ _€_-;\-* #,##0\ _€_-;_-* &quot;-&quot;??\ _€_-;_-@_-"/>
    <numFmt numFmtId="167" formatCode="_-* #,##0_-;\-* #,##0_-;_-* &quot;-&quot;??_-;_-@_-"/>
    <numFmt numFmtId="168" formatCode="#,##0_ ;[Red]\-#,##0\ "/>
    <numFmt numFmtId="169" formatCode="0.0"/>
    <numFmt numFmtId="170" formatCode="0.0_ ;[Red]\-0.0\ "/>
    <numFmt numFmtId="171" formatCode="#,##0.0000"/>
    <numFmt numFmtId="172" formatCode="_-* #,##0.0\ _€_-;\-* #,##0.0\ _€_-;_-* &quot;-&quot;?\ _€_-;_-@_-"/>
    <numFmt numFmtId="173" formatCode="0.000"/>
    <numFmt numFmtId="174" formatCode="#,##0.000"/>
    <numFmt numFmtId="175" formatCode="_-* #,##0\ _€_-;\-* #,##0\ _€_-;_-* &quot;-&quot;?\ _€_-;_-@_-"/>
    <numFmt numFmtId="176" formatCode="#,##0.00000"/>
    <numFmt numFmtId="177" formatCode="#,##0_ ;\-#,##0\ "/>
    <numFmt numFmtId="178" formatCode="_-* #,##0.000\ _€_-;\-* #,##0.000\ _€_-;_-* &quot;-&quot;???\ _€_-;_-@_-"/>
    <numFmt numFmtId="179" formatCode="0.000000%"/>
  </numFmts>
  <fonts count="31" x14ac:knownFonts="1">
    <font>
      <sz val="11"/>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MS Sans Serif"/>
      <family val="2"/>
    </font>
    <font>
      <b/>
      <sz val="10"/>
      <color theme="1"/>
      <name val="Calibri"/>
      <family val="2"/>
      <scheme val="minor"/>
    </font>
    <font>
      <b/>
      <sz val="10"/>
      <name val="Calibri"/>
      <family val="2"/>
      <scheme val="minor"/>
    </font>
    <font>
      <sz val="10"/>
      <color indexed="63"/>
      <name val="Calibri"/>
      <family val="2"/>
      <scheme val="minor"/>
    </font>
    <font>
      <i/>
      <sz val="10"/>
      <name val="Calibri"/>
      <family val="2"/>
      <scheme val="minor"/>
    </font>
    <font>
      <sz val="10"/>
      <name val="Arial"/>
      <family val="2"/>
    </font>
    <font>
      <sz val="9"/>
      <color indexed="81"/>
      <name val="Tahoma"/>
      <family val="2"/>
    </font>
    <font>
      <b/>
      <sz val="9"/>
      <color indexed="81"/>
      <name val="Tahoma"/>
      <family val="2"/>
    </font>
    <font>
      <i/>
      <sz val="10"/>
      <color theme="1"/>
      <name val="Calibri"/>
      <family val="2"/>
      <scheme val="minor"/>
    </font>
    <font>
      <b/>
      <sz val="10"/>
      <color rgb="FFFF0000"/>
      <name val="Calibri"/>
      <family val="2"/>
      <scheme val="minor"/>
    </font>
    <font>
      <vertAlign val="superscript"/>
      <sz val="10"/>
      <color theme="1"/>
      <name val="Calibri"/>
      <family val="2"/>
      <scheme val="minor"/>
    </font>
    <font>
      <b/>
      <sz val="10"/>
      <color rgb="FF00B050"/>
      <name val="Calibri"/>
      <family val="2"/>
      <scheme val="minor"/>
    </font>
    <font>
      <sz val="10"/>
      <name val="Calibri"/>
      <family val="2"/>
    </font>
    <font>
      <u/>
      <sz val="10"/>
      <color indexed="12"/>
      <name val="Calibri"/>
      <family val="2"/>
      <scheme val="minor"/>
    </font>
    <font>
      <b/>
      <sz val="10"/>
      <color indexed="8"/>
      <name val="Calibri"/>
      <family val="2"/>
      <scheme val="minor"/>
    </font>
    <font>
      <sz val="10"/>
      <color indexed="8"/>
      <name val="Calibri"/>
      <family val="2"/>
      <scheme val="minor"/>
    </font>
    <font>
      <u/>
      <sz val="10"/>
      <name val="Calibri"/>
      <family val="2"/>
      <scheme val="minor"/>
    </font>
    <font>
      <sz val="10"/>
      <color indexed="9"/>
      <name val="Calibri"/>
      <family val="2"/>
      <scheme val="minor"/>
    </font>
    <font>
      <b/>
      <sz val="10"/>
      <color indexed="9"/>
      <name val="Calibri"/>
      <family val="2"/>
      <scheme val="minor"/>
    </font>
    <font>
      <b/>
      <i/>
      <sz val="10"/>
      <name val="Calibri"/>
      <family val="2"/>
      <scheme val="minor"/>
    </font>
    <font>
      <b/>
      <sz val="10"/>
      <color theme="0"/>
      <name val="Calibri"/>
      <family val="2"/>
      <scheme val="minor"/>
    </font>
    <font>
      <sz val="11"/>
      <color rgb="FF1F497D"/>
      <name val="Calibri"/>
      <family val="2"/>
      <scheme val="minor"/>
    </font>
    <font>
      <sz val="9"/>
      <name val="Arial"/>
      <family val="2"/>
    </font>
    <font>
      <sz val="10"/>
      <color rgb="FFFF0000"/>
      <name val="Calibri"/>
      <family val="2"/>
      <scheme val="minor"/>
    </font>
  </fonts>
  <fills count="22">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rgb="FFB3D9FF"/>
        <bgColor rgb="FFDDDDDD"/>
      </patternFill>
    </fill>
    <fill>
      <patternFill patternType="solid">
        <fgColor rgb="FFD0B5D9"/>
        <bgColor indexed="64"/>
      </patternFill>
    </fill>
    <fill>
      <patternFill patternType="solid">
        <fgColor rgb="FFCFC6D4"/>
        <bgColor indexed="64"/>
      </patternFill>
    </fill>
    <fill>
      <patternFill patternType="solid">
        <fgColor rgb="FFB795B8"/>
        <bgColor indexed="64"/>
      </patternFill>
    </fill>
    <fill>
      <patternFill patternType="solid">
        <fgColor theme="5" tint="0.59999389629810485"/>
        <bgColor indexed="64"/>
      </patternFill>
    </fill>
    <fill>
      <patternFill patternType="solid">
        <fgColor rgb="FF99CC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48"/>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style="medium">
        <color rgb="FF3366FF"/>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xf numFmtId="0" fontId="4" fillId="0" borderId="0"/>
    <xf numFmtId="164"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4" fillId="0" borderId="0"/>
    <xf numFmtId="0" fontId="7" fillId="0" borderId="0" applyNumberFormat="0" applyFill="0" applyBorder="0" applyAlignment="0" applyProtection="0">
      <alignment vertical="top"/>
      <protection locked="0"/>
    </xf>
    <xf numFmtId="9" fontId="3"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2" fillId="0" borderId="0"/>
    <xf numFmtId="0" fontId="4" fillId="0" borderId="0"/>
  </cellStyleXfs>
  <cellXfs count="440">
    <xf numFmtId="0" fontId="0" fillId="0" borderId="0" xfId="0"/>
    <xf numFmtId="0" fontId="1" fillId="0" borderId="0" xfId="0" applyFont="1" applyAlignment="1"/>
    <xf numFmtId="0" fontId="1" fillId="0" borderId="0" xfId="0" applyFont="1"/>
    <xf numFmtId="0" fontId="1" fillId="0" borderId="17" xfId="0" applyFont="1" applyBorder="1" applyAlignment="1">
      <alignment vertical="top" wrapText="1"/>
    </xf>
    <xf numFmtId="167" fontId="8" fillId="12" borderId="15" xfId="5" applyNumberFormat="1" applyFont="1" applyFill="1" applyBorder="1" applyAlignment="1"/>
    <xf numFmtId="0" fontId="8" fillId="5" borderId="18" xfId="0" applyFont="1" applyFill="1" applyBorder="1" applyAlignment="1">
      <alignment horizontal="left" vertical="top" wrapText="1" indent="1"/>
    </xf>
    <xf numFmtId="167" fontId="8" fillId="5" borderId="14" xfId="5" applyNumberFormat="1" applyFont="1" applyFill="1" applyBorder="1" applyAlignment="1"/>
    <xf numFmtId="0" fontId="9" fillId="3" borderId="18" xfId="0" applyFont="1" applyFill="1" applyBorder="1" applyAlignment="1">
      <alignment horizontal="left" vertical="top" wrapText="1" indent="2"/>
    </xf>
    <xf numFmtId="0" fontId="8" fillId="3" borderId="18" xfId="0" applyFont="1" applyFill="1" applyBorder="1" applyAlignment="1">
      <alignment horizontal="left" vertical="top" wrapText="1" indent="2"/>
    </xf>
    <xf numFmtId="167" fontId="9" fillId="5" borderId="14" xfId="5" applyNumberFormat="1" applyFont="1" applyFill="1" applyBorder="1" applyAlignment="1"/>
    <xf numFmtId="167" fontId="9" fillId="3" borderId="14" xfId="5" applyNumberFormat="1" applyFont="1" applyFill="1" applyBorder="1" applyAlignment="1"/>
    <xf numFmtId="167" fontId="2" fillId="0" borderId="14" xfId="5" applyNumberFormat="1" applyFont="1" applyFill="1" applyBorder="1" applyAlignment="1"/>
    <xf numFmtId="0" fontId="9" fillId="5" borderId="19" xfId="1" applyFont="1" applyFill="1" applyBorder="1" applyAlignment="1">
      <alignment horizontal="left" vertical="top" wrapText="1" indent="1"/>
    </xf>
    <xf numFmtId="167" fontId="9" fillId="5" borderId="20" xfId="5" applyNumberFormat="1" applyFont="1" applyFill="1" applyBorder="1" applyAlignment="1"/>
    <xf numFmtId="0" fontId="1" fillId="12" borderId="13" xfId="0" applyFont="1" applyFill="1" applyBorder="1" applyAlignment="1">
      <alignment vertical="top" wrapText="1"/>
    </xf>
    <xf numFmtId="0" fontId="9" fillId="5" borderId="7" xfId="1" applyFont="1" applyFill="1" applyBorder="1" applyAlignment="1">
      <alignment horizontal="left" wrapText="1" indent="1"/>
    </xf>
    <xf numFmtId="167" fontId="9" fillId="5" borderId="14" xfId="5" applyNumberFormat="1" applyFont="1" applyFill="1" applyBorder="1" applyAlignment="1">
      <alignment horizontal="right"/>
    </xf>
    <xf numFmtId="167" fontId="2" fillId="0" borderId="20" xfId="5" applyNumberFormat="1" applyFont="1" applyFill="1" applyBorder="1" applyAlignment="1">
      <alignment horizontal="right"/>
    </xf>
    <xf numFmtId="1" fontId="9" fillId="3" borderId="18" xfId="1" applyNumberFormat="1" applyFont="1" applyFill="1" applyBorder="1" applyAlignment="1">
      <alignment horizontal="left" wrapText="1" indent="2"/>
    </xf>
    <xf numFmtId="0" fontId="2" fillId="0" borderId="18" xfId="1" applyFont="1" applyBorder="1" applyAlignment="1">
      <alignment horizontal="left" wrapText="1" indent="3"/>
    </xf>
    <xf numFmtId="167" fontId="10" fillId="0" borderId="14" xfId="5" applyNumberFormat="1" applyFont="1" applyFill="1" applyBorder="1" applyAlignment="1"/>
    <xf numFmtId="0" fontId="9" fillId="5" borderId="23" xfId="1" applyFont="1" applyFill="1" applyBorder="1" applyAlignment="1">
      <alignment horizontal="left" wrapText="1" indent="1"/>
    </xf>
    <xf numFmtId="0" fontId="9" fillId="5" borderId="18" xfId="1" applyFont="1" applyFill="1" applyBorder="1" applyAlignment="1">
      <alignment horizontal="left" wrapText="1" indent="1"/>
    </xf>
    <xf numFmtId="0" fontId="2" fillId="0" borderId="18" xfId="1" applyFont="1" applyFill="1" applyBorder="1" applyAlignment="1">
      <alignment horizontal="left" wrapText="1" indent="3"/>
    </xf>
    <xf numFmtId="0" fontId="8" fillId="2" borderId="4" xfId="0" applyFont="1" applyFill="1" applyBorder="1" applyAlignment="1">
      <alignment horizontal="left" wrapText="1"/>
    </xf>
    <xf numFmtId="165" fontId="1" fillId="0" borderId="17" xfId="0" applyNumberFormat="1" applyFont="1" applyBorder="1" applyAlignment="1">
      <alignment horizontal="center" wrapText="1"/>
    </xf>
    <xf numFmtId="167" fontId="1" fillId="0" borderId="0" xfId="5" applyNumberFormat="1" applyFont="1"/>
    <xf numFmtId="43" fontId="1" fillId="0" borderId="0" xfId="5" applyFont="1"/>
    <xf numFmtId="167" fontId="11" fillId="0" borderId="14" xfId="5" applyNumberFormat="1" applyFont="1" applyFill="1" applyBorder="1" applyAlignment="1"/>
    <xf numFmtId="165" fontId="2" fillId="0" borderId="1" xfId="0" applyNumberFormat="1" applyFont="1" applyBorder="1" applyAlignment="1">
      <alignment horizontal="center" vertical="top" wrapText="1"/>
    </xf>
    <xf numFmtId="0" fontId="2" fillId="0" borderId="0" xfId="0" applyFont="1" applyAlignment="1">
      <alignment horizontal="left" wrapText="1"/>
    </xf>
    <xf numFmtId="167" fontId="8" fillId="12" borderId="17" xfId="5" applyNumberFormat="1" applyFont="1" applyFill="1" applyBorder="1" applyAlignment="1"/>
    <xf numFmtId="9" fontId="2" fillId="0" borderId="14" xfId="9" applyFont="1" applyFill="1" applyBorder="1" applyAlignment="1"/>
    <xf numFmtId="9" fontId="9" fillId="5" borderId="14" xfId="9" applyFont="1" applyFill="1" applyBorder="1" applyAlignment="1"/>
    <xf numFmtId="9" fontId="11" fillId="0" borderId="14" xfId="9" applyFont="1" applyFill="1" applyBorder="1" applyAlignment="1"/>
    <xf numFmtId="9" fontId="9" fillId="5" borderId="20" xfId="9" applyFont="1" applyFill="1" applyBorder="1" applyAlignment="1"/>
    <xf numFmtId="9" fontId="9" fillId="3" borderId="14" xfId="9" applyFont="1" applyFill="1" applyBorder="1" applyAlignment="1"/>
    <xf numFmtId="0" fontId="8" fillId="0" borderId="0" xfId="0" applyFont="1" applyAlignment="1">
      <alignment horizontal="left" wrapText="1"/>
    </xf>
    <xf numFmtId="9" fontId="8" fillId="5" borderId="14" xfId="9" applyFont="1" applyFill="1" applyBorder="1" applyAlignment="1"/>
    <xf numFmtId="0" fontId="1" fillId="0" borderId="0" xfId="0" applyFont="1" applyAlignment="1">
      <alignment horizontal="left"/>
    </xf>
    <xf numFmtId="3" fontId="8" fillId="5" borderId="14" xfId="5" applyNumberFormat="1" applyFont="1" applyFill="1" applyBorder="1" applyAlignment="1"/>
    <xf numFmtId="3" fontId="9" fillId="5" borderId="14" xfId="5" applyNumberFormat="1" applyFont="1" applyFill="1" applyBorder="1" applyAlignment="1"/>
    <xf numFmtId="3" fontId="2" fillId="0" borderId="14" xfId="5" applyNumberFormat="1" applyFont="1" applyFill="1" applyBorder="1" applyAlignment="1"/>
    <xf numFmtId="3" fontId="11" fillId="0" borderId="14" xfId="5" applyNumberFormat="1" applyFont="1" applyFill="1" applyBorder="1" applyAlignment="1"/>
    <xf numFmtId="3" fontId="9" fillId="5" borderId="20" xfId="5" applyNumberFormat="1" applyFont="1" applyFill="1" applyBorder="1" applyAlignment="1"/>
    <xf numFmtId="3" fontId="8" fillId="12" borderId="15" xfId="5" applyNumberFormat="1" applyFont="1" applyFill="1" applyBorder="1" applyAlignment="1"/>
    <xf numFmtId="3" fontId="9" fillId="5" borderId="22" xfId="5" applyNumberFormat="1" applyFont="1" applyFill="1" applyBorder="1" applyAlignment="1">
      <alignment horizontal="right"/>
    </xf>
    <xf numFmtId="3" fontId="2" fillId="4" borderId="14" xfId="5" applyNumberFormat="1" applyFont="1" applyFill="1" applyBorder="1" applyAlignment="1"/>
    <xf numFmtId="3" fontId="9" fillId="5" borderId="14" xfId="5" applyNumberFormat="1" applyFont="1" applyFill="1" applyBorder="1" applyAlignment="1">
      <alignment horizontal="right"/>
    </xf>
    <xf numFmtId="3" fontId="2" fillId="0" borderId="20" xfId="5" applyNumberFormat="1" applyFont="1" applyFill="1" applyBorder="1" applyAlignment="1">
      <alignment horizontal="right"/>
    </xf>
    <xf numFmtId="3" fontId="9" fillId="3" borderId="14" xfId="5" applyNumberFormat="1" applyFont="1" applyFill="1" applyBorder="1" applyAlignment="1"/>
    <xf numFmtId="3" fontId="10" fillId="0" borderId="14" xfId="5" applyNumberFormat="1" applyFont="1" applyFill="1" applyBorder="1" applyAlignment="1"/>
    <xf numFmtId="3" fontId="8" fillId="12" borderId="17" xfId="5" applyNumberFormat="1" applyFont="1" applyFill="1" applyBorder="1" applyAlignment="1"/>
    <xf numFmtId="169" fontId="2" fillId="0" borderId="35" xfId="0" applyNumberFormat="1" applyFont="1" applyBorder="1" applyAlignment="1">
      <alignment horizontal="center" vertical="top" wrapText="1"/>
    </xf>
    <xf numFmtId="167" fontId="1" fillId="0" borderId="1" xfId="5" applyNumberFormat="1" applyFont="1" applyBorder="1"/>
    <xf numFmtId="43" fontId="1" fillId="0" borderId="1" xfId="5" applyFont="1" applyBorder="1"/>
    <xf numFmtId="3" fontId="1" fillId="0" borderId="0" xfId="0" applyNumberFormat="1" applyFont="1"/>
    <xf numFmtId="0" fontId="1" fillId="0" borderId="17" xfId="0" applyFont="1" applyBorder="1" applyAlignment="1">
      <alignment horizontal="center" wrapText="1"/>
    </xf>
    <xf numFmtId="165" fontId="1" fillId="0" borderId="1" xfId="0" applyNumberFormat="1" applyFont="1" applyBorder="1" applyAlignment="1">
      <alignment horizontal="center" vertical="top" wrapText="1"/>
    </xf>
    <xf numFmtId="169" fontId="1" fillId="0" borderId="35" xfId="0" applyNumberFormat="1" applyFont="1" applyBorder="1" applyAlignment="1">
      <alignment horizontal="center" vertical="top" wrapText="1"/>
    </xf>
    <xf numFmtId="0" fontId="16" fillId="0" borderId="0" xfId="0" applyFont="1"/>
    <xf numFmtId="0" fontId="8" fillId="5" borderId="5" xfId="0" applyFont="1" applyFill="1" applyBorder="1" applyAlignment="1">
      <alignment horizontal="left" wrapText="1" indent="1"/>
    </xf>
    <xf numFmtId="0" fontId="1" fillId="0" borderId="18" xfId="1" applyFont="1" applyFill="1" applyBorder="1" applyAlignment="1">
      <alignment horizontal="left" wrapText="1" indent="3"/>
    </xf>
    <xf numFmtId="167" fontId="1" fillId="0" borderId="0" xfId="0" applyNumberFormat="1" applyFont="1"/>
    <xf numFmtId="0" fontId="18" fillId="0" borderId="0" xfId="0" applyFont="1" applyAlignment="1">
      <alignment wrapText="1"/>
    </xf>
    <xf numFmtId="0" fontId="11" fillId="0" borderId="18" xfId="1" applyFont="1" applyFill="1" applyBorder="1" applyAlignment="1">
      <alignment horizontal="left" wrapText="1" indent="3"/>
    </xf>
    <xf numFmtId="3" fontId="9" fillId="5" borderId="38" xfId="5" applyNumberFormat="1" applyFont="1" applyFill="1" applyBorder="1" applyAlignment="1"/>
    <xf numFmtId="9" fontId="1" fillId="0" borderId="0" xfId="9" applyFont="1"/>
    <xf numFmtId="0" fontId="1" fillId="0" borderId="0" xfId="0" applyFont="1" applyAlignment="1">
      <alignment wrapText="1"/>
    </xf>
    <xf numFmtId="3" fontId="19" fillId="4" borderId="2" xfId="0" applyNumberFormat="1" applyFont="1" applyFill="1" applyBorder="1"/>
    <xf numFmtId="173" fontId="1" fillId="0" borderId="0" xfId="5" applyNumberFormat="1" applyFont="1"/>
    <xf numFmtId="0" fontId="20" fillId="0" borderId="0" xfId="8" applyFont="1" applyAlignment="1" applyProtection="1"/>
    <xf numFmtId="0" fontId="11" fillId="0" borderId="18" xfId="1" applyFont="1" applyFill="1" applyBorder="1" applyAlignment="1">
      <alignment horizontal="left" vertical="top" wrapText="1" indent="3"/>
    </xf>
    <xf numFmtId="0" fontId="2" fillId="0" borderId="0" xfId="0" applyFont="1"/>
    <xf numFmtId="0" fontId="2" fillId="0" borderId="18" xfId="1" applyFont="1" applyFill="1" applyBorder="1" applyAlignment="1">
      <alignment horizontal="left" vertical="top" wrapText="1" indent="3"/>
    </xf>
    <xf numFmtId="1" fontId="11" fillId="0" borderId="18" xfId="1" applyNumberFormat="1" applyFont="1" applyFill="1" applyBorder="1" applyAlignment="1">
      <alignment horizontal="left" vertical="top" wrapText="1" indent="5"/>
    </xf>
    <xf numFmtId="1" fontId="2" fillId="0" borderId="18" xfId="1" applyNumberFormat="1" applyFont="1" applyFill="1" applyBorder="1" applyAlignment="1">
      <alignment horizontal="left" vertical="top" wrapText="1" indent="3"/>
    </xf>
    <xf numFmtId="1" fontId="15" fillId="0" borderId="18" xfId="1" applyNumberFormat="1" applyFont="1" applyFill="1" applyBorder="1" applyAlignment="1">
      <alignment horizontal="left" vertical="top" wrapText="1" indent="5"/>
    </xf>
    <xf numFmtId="0" fontId="1" fillId="0" borderId="0" xfId="9" applyNumberFormat="1" applyFont="1"/>
    <xf numFmtId="0" fontId="2" fillId="0" borderId="0" xfId="9" applyNumberFormat="1" applyFont="1" applyFill="1" applyBorder="1" applyAlignment="1">
      <alignment horizontal="right"/>
    </xf>
    <xf numFmtId="43" fontId="1" fillId="0" borderId="0" xfId="0" applyNumberFormat="1" applyFont="1"/>
    <xf numFmtId="0" fontId="9" fillId="0" borderId="0" xfId="6" applyFont="1" applyAlignment="1">
      <alignment horizontal="center"/>
    </xf>
    <xf numFmtId="0" fontId="2" fillId="0" borderId="0" xfId="6" applyFont="1"/>
    <xf numFmtId="0" fontId="20" fillId="11" borderId="0" xfId="8" applyFont="1" applyFill="1" applyAlignment="1" applyProtection="1"/>
    <xf numFmtId="0" fontId="20" fillId="9" borderId="0" xfId="8" applyFont="1" applyFill="1" applyAlignment="1" applyProtection="1">
      <alignment vertical="center" wrapText="1"/>
    </xf>
    <xf numFmtId="0" fontId="2" fillId="0" borderId="0" xfId="6" applyFont="1" applyAlignment="1">
      <alignment horizontal="justify" wrapText="1"/>
    </xf>
    <xf numFmtId="0" fontId="21" fillId="7" borderId="0" xfId="6" applyFont="1" applyFill="1"/>
    <xf numFmtId="0" fontId="2" fillId="6" borderId="0" xfId="6" quotePrefix="1" applyFont="1" applyFill="1" applyAlignment="1">
      <alignment wrapText="1"/>
    </xf>
    <xf numFmtId="0" fontId="22" fillId="6" borderId="0" xfId="6" quotePrefix="1" applyFont="1" applyFill="1" applyAlignment="1">
      <alignment wrapText="1"/>
    </xf>
    <xf numFmtId="0" fontId="9" fillId="7" borderId="0" xfId="6" applyFont="1" applyFill="1" applyAlignment="1">
      <alignment horizontal="left" wrapText="1"/>
    </xf>
    <xf numFmtId="0" fontId="22" fillId="6" borderId="0" xfId="6" applyFont="1" applyFill="1" applyAlignment="1">
      <alignment horizontal="left" vertical="center" wrapText="1"/>
    </xf>
    <xf numFmtId="0" fontId="21" fillId="4" borderId="0" xfId="7" applyFont="1" applyFill="1"/>
    <xf numFmtId="0" fontId="2" fillId="0" borderId="0" xfId="7" applyFont="1" applyAlignment="1">
      <alignment horizontal="center" vertical="center" wrapText="1"/>
    </xf>
    <xf numFmtId="0" fontId="2" fillId="6" borderId="0" xfId="7" applyFont="1" applyFill="1" applyAlignment="1">
      <alignment vertical="center" wrapText="1"/>
    </xf>
    <xf numFmtId="0" fontId="2" fillId="6" borderId="0" xfId="7" applyFont="1" applyFill="1" applyBorder="1"/>
    <xf numFmtId="0" fontId="2" fillId="10" borderId="0" xfId="8" applyFont="1" applyFill="1" applyBorder="1" applyAlignment="1" applyProtection="1"/>
    <xf numFmtId="0" fontId="23" fillId="0" borderId="0" xfId="8" applyFont="1" applyAlignment="1" applyProtection="1"/>
    <xf numFmtId="0" fontId="9" fillId="0" borderId="0" xfId="0" applyFont="1"/>
    <xf numFmtId="0" fontId="2" fillId="0" borderId="1" xfId="0" applyFont="1" applyBorder="1" applyAlignment="1">
      <alignment vertical="top"/>
    </xf>
    <xf numFmtId="0" fontId="9" fillId="2" borderId="2" xfId="0" applyFont="1" applyFill="1" applyBorder="1"/>
    <xf numFmtId="3" fontId="8" fillId="2" borderId="3" xfId="0" applyNumberFormat="1" applyFont="1" applyFill="1" applyBorder="1"/>
    <xf numFmtId="0" fontId="2" fillId="3" borderId="8" xfId="0" applyFont="1" applyFill="1" applyBorder="1" applyAlignment="1">
      <alignment wrapText="1"/>
    </xf>
    <xf numFmtId="3" fontId="1" fillId="3" borderId="10" xfId="0" applyNumberFormat="1" applyFont="1" applyFill="1" applyBorder="1"/>
    <xf numFmtId="0" fontId="9" fillId="3" borderId="4" xfId="0" applyFont="1" applyFill="1" applyBorder="1"/>
    <xf numFmtId="3" fontId="1" fillId="3" borderId="3" xfId="0" applyNumberFormat="1" applyFont="1" applyFill="1" applyBorder="1"/>
    <xf numFmtId="3" fontId="1" fillId="3" borderId="0" xfId="0" applyNumberFormat="1" applyFont="1" applyFill="1" applyBorder="1"/>
    <xf numFmtId="3" fontId="1" fillId="4" borderId="8" xfId="0" applyNumberFormat="1" applyFont="1" applyFill="1" applyBorder="1"/>
    <xf numFmtId="0" fontId="9" fillId="3" borderId="4" xfId="0" applyFont="1" applyFill="1" applyBorder="1" applyAlignment="1">
      <alignment horizontal="left" wrapText="1"/>
    </xf>
    <xf numFmtId="3" fontId="1" fillId="3" borderId="6" xfId="0" applyNumberFormat="1" applyFont="1" applyFill="1" applyBorder="1"/>
    <xf numFmtId="0" fontId="2" fillId="0" borderId="2" xfId="0" applyFont="1" applyBorder="1" applyAlignment="1">
      <alignment horizontal="left" wrapText="1" indent="2"/>
    </xf>
    <xf numFmtId="3" fontId="1" fillId="0" borderId="3" xfId="0" applyNumberFormat="1" applyFont="1" applyBorder="1"/>
    <xf numFmtId="0" fontId="2" fillId="0" borderId="0" xfId="0" applyFont="1" applyBorder="1"/>
    <xf numFmtId="0" fontId="2" fillId="0" borderId="8" xfId="0" applyFont="1" applyBorder="1" applyAlignment="1">
      <alignment horizontal="left" wrapText="1" indent="2"/>
    </xf>
    <xf numFmtId="3" fontId="1" fillId="0" borderId="10" xfId="0" applyNumberFormat="1" applyFont="1" applyBorder="1"/>
    <xf numFmtId="0" fontId="9" fillId="3" borderId="2" xfId="0" applyFont="1" applyFill="1" applyBorder="1" applyAlignment="1">
      <alignment wrapText="1"/>
    </xf>
    <xf numFmtId="3" fontId="1" fillId="3" borderId="1" xfId="0" applyNumberFormat="1" applyFont="1" applyFill="1" applyBorder="1"/>
    <xf numFmtId="3" fontId="1" fillId="4" borderId="31" xfId="0" applyNumberFormat="1" applyFont="1" applyFill="1" applyBorder="1"/>
    <xf numFmtId="3" fontId="1" fillId="4" borderId="34" xfId="0" applyNumberFormat="1" applyFont="1" applyFill="1" applyBorder="1"/>
    <xf numFmtId="3" fontId="1" fillId="4" borderId="2" xfId="0" applyNumberFormat="1" applyFont="1" applyFill="1" applyBorder="1"/>
    <xf numFmtId="3" fontId="1" fillId="4" borderId="0" xfId="0" applyNumberFormat="1" applyFont="1" applyFill="1" applyBorder="1"/>
    <xf numFmtId="3" fontId="1" fillId="4" borderId="12" xfId="0" applyNumberFormat="1" applyFont="1" applyFill="1" applyBorder="1"/>
    <xf numFmtId="3" fontId="1" fillId="3" borderId="2" xfId="0" applyNumberFormat="1" applyFont="1" applyFill="1" applyBorder="1"/>
    <xf numFmtId="0" fontId="9" fillId="3" borderId="4" xfId="0" applyFont="1" applyFill="1" applyBorder="1" applyAlignment="1">
      <alignment horizontal="left" vertical="top" wrapText="1"/>
    </xf>
    <xf numFmtId="0" fontId="2" fillId="0" borderId="0" xfId="0" applyFont="1" applyAlignment="1"/>
    <xf numFmtId="0" fontId="2" fillId="0" borderId="0" xfId="0" applyFont="1" applyAlignment="1">
      <alignment wrapText="1"/>
    </xf>
    <xf numFmtId="169" fontId="1" fillId="0" borderId="0" xfId="0" applyNumberFormat="1" applyFont="1"/>
    <xf numFmtId="169" fontId="2" fillId="0" borderId="0" xfId="0" applyNumberFormat="1" applyFont="1"/>
    <xf numFmtId="3" fontId="1" fillId="0" borderId="2" xfId="0" applyNumberFormat="1" applyFont="1" applyFill="1" applyBorder="1"/>
    <xf numFmtId="0" fontId="9" fillId="2" borderId="5" xfId="0" applyFont="1" applyFill="1" applyBorder="1"/>
    <xf numFmtId="0" fontId="9" fillId="2" borderId="2" xfId="0" applyFont="1" applyFill="1" applyBorder="1" applyAlignment="1">
      <alignment wrapText="1"/>
    </xf>
    <xf numFmtId="3" fontId="8" fillId="2" borderId="31" xfId="0" applyNumberFormat="1" applyFont="1" applyFill="1" applyBorder="1"/>
    <xf numFmtId="0" fontId="11" fillId="13" borderId="2" xfId="0" applyFont="1" applyFill="1" applyBorder="1" applyAlignment="1">
      <alignment horizontal="left"/>
    </xf>
    <xf numFmtId="3" fontId="1" fillId="13" borderId="3" xfId="0" applyNumberFormat="1" applyFont="1" applyFill="1" applyBorder="1"/>
    <xf numFmtId="0" fontId="2" fillId="0" borderId="2" xfId="0" applyFont="1" applyBorder="1" applyAlignment="1">
      <alignment horizontal="left" indent="2"/>
    </xf>
    <xf numFmtId="0" fontId="11" fillId="13" borderId="2" xfId="0" applyFont="1" applyFill="1" applyBorder="1" applyAlignment="1">
      <alignment horizontal="left" wrapText="1"/>
    </xf>
    <xf numFmtId="3" fontId="1" fillId="0" borderId="3" xfId="0" applyNumberFormat="1" applyFont="1" applyFill="1" applyBorder="1"/>
    <xf numFmtId="0" fontId="9" fillId="2" borderId="2" xfId="0" applyFont="1" applyFill="1" applyBorder="1" applyAlignment="1">
      <alignment horizontal="left" wrapText="1"/>
    </xf>
    <xf numFmtId="165" fontId="1" fillId="2" borderId="7" xfId="0" applyNumberFormat="1" applyFont="1" applyFill="1" applyBorder="1"/>
    <xf numFmtId="165" fontId="2" fillId="2" borderId="2" xfId="0" applyNumberFormat="1" applyFont="1" applyFill="1" applyBorder="1"/>
    <xf numFmtId="10" fontId="1" fillId="2" borderId="3" xfId="9" applyNumberFormat="1" applyFont="1" applyFill="1" applyBorder="1"/>
    <xf numFmtId="0" fontId="9" fillId="2" borderId="8" xfId="0" applyFont="1" applyFill="1" applyBorder="1" applyAlignment="1">
      <alignment horizontal="left" wrapText="1"/>
    </xf>
    <xf numFmtId="3" fontId="1" fillId="2" borderId="10" xfId="0" applyNumberFormat="1" applyFont="1" applyFill="1" applyBorder="1"/>
    <xf numFmtId="0" fontId="1" fillId="0" borderId="0" xfId="0" applyFont="1" applyBorder="1"/>
    <xf numFmtId="0" fontId="9" fillId="0" borderId="12" xfId="0" applyFont="1" applyBorder="1"/>
    <xf numFmtId="169" fontId="1" fillId="0" borderId="0" xfId="0" applyNumberFormat="1" applyFont="1" applyFill="1"/>
    <xf numFmtId="0" fontId="2" fillId="0" borderId="1" xfId="0" applyFont="1" applyBorder="1"/>
    <xf numFmtId="0" fontId="1" fillId="0" borderId="35" xfId="0" applyFont="1" applyBorder="1" applyAlignment="1">
      <alignment vertical="top"/>
    </xf>
    <xf numFmtId="0" fontId="2" fillId="0" borderId="7" xfId="0" applyFont="1" applyBorder="1"/>
    <xf numFmtId="3" fontId="1" fillId="0" borderId="4" xfId="0" applyNumberFormat="1" applyFont="1" applyBorder="1"/>
    <xf numFmtId="3" fontId="2" fillId="0" borderId="0" xfId="0" applyNumberFormat="1" applyFont="1" applyBorder="1"/>
    <xf numFmtId="3" fontId="2" fillId="0" borderId="0" xfId="0" applyNumberFormat="1" applyFont="1" applyBorder="1" applyAlignment="1">
      <alignment horizontal="right"/>
    </xf>
    <xf numFmtId="3" fontId="1" fillId="0" borderId="2" xfId="0" applyNumberFormat="1" applyFont="1" applyBorder="1"/>
    <xf numFmtId="3" fontId="1" fillId="0" borderId="2" xfId="0" applyNumberFormat="1" applyFont="1" applyBorder="1" applyAlignment="1">
      <alignment horizontal="right"/>
    </xf>
    <xf numFmtId="0" fontId="2" fillId="0" borderId="9" xfId="0" applyFont="1" applyBorder="1"/>
    <xf numFmtId="3" fontId="1" fillId="0" borderId="8" xfId="0" applyNumberFormat="1" applyFont="1" applyBorder="1"/>
    <xf numFmtId="3" fontId="2" fillId="0" borderId="0" xfId="0" applyNumberFormat="1" applyFont="1" applyBorder="1" applyAlignment="1"/>
    <xf numFmtId="0" fontId="2" fillId="0" borderId="0" xfId="0" applyFont="1" applyBorder="1" applyAlignment="1"/>
    <xf numFmtId="9" fontId="2" fillId="0" borderId="0" xfId="0" applyNumberFormat="1" applyFont="1"/>
    <xf numFmtId="0" fontId="1" fillId="0" borderId="24" xfId="0" applyFont="1" applyBorder="1" applyAlignment="1">
      <alignment horizontal="center" vertical="top"/>
    </xf>
    <xf numFmtId="0" fontId="2" fillId="0" borderId="0" xfId="12" applyFont="1"/>
    <xf numFmtId="3" fontId="2" fillId="0" borderId="0" xfId="12" applyNumberFormat="1" applyFont="1"/>
    <xf numFmtId="0" fontId="9" fillId="0" borderId="0" xfId="1" applyFont="1" applyFill="1" applyAlignment="1"/>
    <xf numFmtId="0" fontId="2" fillId="0" borderId="0" xfId="12" applyFont="1" applyAlignment="1">
      <alignment wrapText="1"/>
    </xf>
    <xf numFmtId="0" fontId="2" fillId="0" borderId="0" xfId="12" applyFont="1" applyFill="1"/>
    <xf numFmtId="0" fontId="2" fillId="0" borderId="26" xfId="12" applyFont="1" applyFill="1" applyBorder="1"/>
    <xf numFmtId="0" fontId="2" fillId="0" borderId="0" xfId="1" applyFont="1"/>
    <xf numFmtId="0" fontId="2" fillId="0" borderId="0" xfId="12" applyFont="1" applyFill="1" applyAlignment="1"/>
    <xf numFmtId="0" fontId="24" fillId="14" borderId="28" xfId="12" applyFont="1" applyFill="1" applyBorder="1" applyAlignment="1">
      <alignment vertical="center" wrapText="1"/>
    </xf>
    <xf numFmtId="0" fontId="24" fillId="14" borderId="29" xfId="12" applyFont="1" applyFill="1" applyBorder="1" applyAlignment="1">
      <alignment vertical="center" wrapText="1"/>
    </xf>
    <xf numFmtId="0" fontId="25" fillId="14" borderId="30" xfId="12" applyFont="1" applyFill="1" applyBorder="1" applyAlignment="1">
      <alignment horizontal="center" vertical="center" wrapText="1"/>
    </xf>
    <xf numFmtId="0" fontId="25" fillId="14" borderId="30" xfId="13" applyFont="1" applyFill="1" applyBorder="1" applyAlignment="1">
      <alignment horizontal="center" vertical="center" wrapText="1"/>
    </xf>
    <xf numFmtId="1" fontId="25" fillId="14" borderId="30" xfId="12" applyNumberFormat="1" applyFont="1" applyFill="1" applyBorder="1" applyAlignment="1">
      <alignment horizontal="center" vertical="center" wrapText="1"/>
    </xf>
    <xf numFmtId="9" fontId="25" fillId="14" borderId="30" xfId="9" applyFont="1" applyFill="1" applyBorder="1" applyAlignment="1">
      <alignment horizontal="center" vertical="center" wrapText="1"/>
    </xf>
    <xf numFmtId="0" fontId="9" fillId="5" borderId="26" xfId="12" applyFont="1" applyFill="1" applyBorder="1"/>
    <xf numFmtId="0" fontId="9" fillId="5" borderId="2" xfId="12" applyFont="1" applyFill="1" applyBorder="1"/>
    <xf numFmtId="1" fontId="9" fillId="3" borderId="26" xfId="12" applyNumberFormat="1" applyFont="1" applyFill="1" applyBorder="1" applyAlignment="1">
      <alignment horizontal="left" indent="1"/>
    </xf>
    <xf numFmtId="1" fontId="9" fillId="3" borderId="2" xfId="12" applyNumberFormat="1" applyFont="1" applyFill="1" applyBorder="1"/>
    <xf numFmtId="1" fontId="9" fillId="15" borderId="26" xfId="12" applyNumberFormat="1" applyFont="1" applyFill="1" applyBorder="1" applyAlignment="1">
      <alignment horizontal="left" indent="2"/>
    </xf>
    <xf numFmtId="1" fontId="9" fillId="15" borderId="2" xfId="12" applyNumberFormat="1" applyFont="1" applyFill="1" applyBorder="1"/>
    <xf numFmtId="0" fontId="9" fillId="0" borderId="26" xfId="12" applyFont="1" applyFill="1" applyBorder="1"/>
    <xf numFmtId="0" fontId="2" fillId="0" borderId="2" xfId="12" applyFont="1" applyFill="1" applyBorder="1"/>
    <xf numFmtId="166" fontId="1" fillId="0" borderId="2" xfId="10" applyNumberFormat="1" applyFont="1" applyFill="1" applyBorder="1" applyAlignment="1">
      <alignment horizontal="right"/>
    </xf>
    <xf numFmtId="9" fontId="1" fillId="0" borderId="2" xfId="9" applyFont="1" applyFill="1" applyBorder="1" applyAlignment="1">
      <alignment horizontal="right"/>
    </xf>
    <xf numFmtId="0" fontId="2" fillId="0" borderId="2" xfId="12" applyFont="1" applyFill="1" applyBorder="1" applyAlignment="1">
      <alignment wrapText="1"/>
    </xf>
    <xf numFmtId="0" fontId="1" fillId="0" borderId="0" xfId="0" applyFont="1" applyFill="1"/>
    <xf numFmtId="166" fontId="8" fillId="5" borderId="2" xfId="10" applyNumberFormat="1" applyFont="1" applyFill="1" applyBorder="1" applyAlignment="1">
      <alignment horizontal="right"/>
    </xf>
    <xf numFmtId="9" fontId="8" fillId="5" borderId="2" xfId="9" applyFont="1" applyFill="1" applyBorder="1" applyAlignment="1">
      <alignment horizontal="right"/>
    </xf>
    <xf numFmtId="0" fontId="9" fillId="0" borderId="26" xfId="12" applyFont="1" applyFill="1" applyBorder="1" applyAlignment="1">
      <alignment vertical="top"/>
    </xf>
    <xf numFmtId="166" fontId="1" fillId="0" borderId="2" xfId="10" quotePrefix="1" applyNumberFormat="1" applyFont="1" applyFill="1" applyBorder="1" applyAlignment="1">
      <alignment horizontal="right"/>
    </xf>
    <xf numFmtId="9" fontId="1" fillId="0" borderId="2" xfId="9" quotePrefix="1" applyFont="1" applyFill="1" applyBorder="1" applyAlignment="1">
      <alignment horizontal="right"/>
    </xf>
    <xf numFmtId="3" fontId="9" fillId="0" borderId="26" xfId="12" applyNumberFormat="1" applyFont="1" applyFill="1" applyBorder="1"/>
    <xf numFmtId="0" fontId="2" fillId="0" borderId="2" xfId="12" applyFont="1" applyBorder="1"/>
    <xf numFmtId="166" fontId="1" fillId="0" borderId="2" xfId="10" applyNumberFormat="1" applyFont="1" applyBorder="1" applyAlignment="1">
      <alignment horizontal="right"/>
    </xf>
    <xf numFmtId="9" fontId="1" fillId="0" borderId="2" xfId="9" applyFont="1" applyBorder="1" applyAlignment="1">
      <alignment horizontal="right"/>
    </xf>
    <xf numFmtId="0" fontId="2" fillId="0" borderId="26" xfId="12" applyFont="1" applyFill="1" applyBorder="1" applyAlignment="1">
      <alignment horizontal="center" vertical="top"/>
    </xf>
    <xf numFmtId="0" fontId="9" fillId="6" borderId="26" xfId="12" applyFont="1" applyFill="1" applyBorder="1"/>
    <xf numFmtId="0" fontId="2" fillId="6" borderId="2" xfId="12" applyFont="1" applyFill="1" applyBorder="1"/>
    <xf numFmtId="0" fontId="2" fillId="0" borderId="2" xfId="12" applyFont="1" applyBorder="1" applyAlignment="1">
      <alignment wrapText="1"/>
    </xf>
    <xf numFmtId="164" fontId="1" fillId="0" borderId="2" xfId="10" applyNumberFormat="1" applyFont="1" applyFill="1" applyBorder="1" applyAlignment="1">
      <alignment horizontal="right"/>
    </xf>
    <xf numFmtId="10" fontId="1" fillId="0" borderId="25" xfId="11" applyNumberFormat="1" applyFont="1" applyFill="1" applyBorder="1"/>
    <xf numFmtId="166" fontId="1" fillId="0" borderId="0" xfId="0" applyNumberFormat="1" applyFont="1"/>
    <xf numFmtId="3" fontId="1" fillId="0" borderId="2" xfId="10" applyNumberFormat="1" applyFont="1" applyFill="1" applyBorder="1"/>
    <xf numFmtId="9" fontId="1" fillId="0" borderId="27" xfId="9" applyFont="1" applyFill="1" applyBorder="1" applyAlignment="1">
      <alignment horizontal="right"/>
    </xf>
    <xf numFmtId="9" fontId="2" fillId="0" borderId="0" xfId="9" applyFont="1" applyFill="1" applyBorder="1" applyAlignment="1">
      <alignment horizontal="right"/>
    </xf>
    <xf numFmtId="0" fontId="2" fillId="0" borderId="0" xfId="1" applyFont="1" applyFill="1" applyBorder="1" applyAlignment="1"/>
    <xf numFmtId="167" fontId="8" fillId="2" borderId="4" xfId="5" applyNumberFormat="1" applyFont="1" applyFill="1" applyBorder="1" applyAlignment="1">
      <alignment horizontal="left" wrapText="1"/>
    </xf>
    <xf numFmtId="170" fontId="1" fillId="0" borderId="36" xfId="11" applyNumberFormat="1" applyFont="1" applyFill="1" applyBorder="1" applyAlignment="1">
      <alignment horizontal="right"/>
    </xf>
    <xf numFmtId="170" fontId="1" fillId="0" borderId="23" xfId="11" applyNumberFormat="1" applyFont="1" applyFill="1" applyBorder="1" applyAlignment="1">
      <alignment horizontal="left"/>
    </xf>
    <xf numFmtId="0" fontId="2" fillId="0" borderId="0" xfId="12" applyFont="1" applyAlignment="1">
      <alignment horizontal="right"/>
    </xf>
    <xf numFmtId="0" fontId="20" fillId="0" borderId="0" xfId="8" applyFont="1" applyAlignment="1" applyProtection="1">
      <alignment horizontal="right"/>
    </xf>
    <xf numFmtId="3" fontId="2" fillId="0" borderId="0" xfId="12" applyNumberFormat="1" applyFont="1" applyAlignment="1">
      <alignment horizontal="right"/>
    </xf>
    <xf numFmtId="0" fontId="1" fillId="0" borderId="0" xfId="0" applyFont="1" applyAlignment="1">
      <alignment horizontal="right"/>
    </xf>
    <xf numFmtId="9" fontId="1" fillId="0" borderId="0" xfId="9" applyFont="1" applyAlignment="1">
      <alignment horizontal="right"/>
    </xf>
    <xf numFmtId="0" fontId="2" fillId="0" borderId="0" xfId="12" applyFont="1" applyFill="1" applyAlignment="1">
      <alignment horizontal="right"/>
    </xf>
    <xf numFmtId="3" fontId="2" fillId="0" borderId="0" xfId="13" applyNumberFormat="1" applyFont="1" applyFill="1" applyAlignment="1">
      <alignment horizontal="right"/>
    </xf>
    <xf numFmtId="9" fontId="2" fillId="0" borderId="0" xfId="9" applyFont="1" applyAlignment="1">
      <alignment horizontal="right"/>
    </xf>
    <xf numFmtId="166" fontId="9" fillId="5" borderId="2" xfId="10" applyNumberFormat="1" applyFont="1" applyFill="1" applyBorder="1" applyAlignment="1">
      <alignment horizontal="right"/>
    </xf>
    <xf numFmtId="9" fontId="9" fillId="5" borderId="2" xfId="9" applyFont="1" applyFill="1" applyBorder="1" applyAlignment="1">
      <alignment horizontal="right"/>
    </xf>
    <xf numFmtId="166" fontId="8" fillId="3" borderId="2" xfId="10" applyNumberFormat="1" applyFont="1" applyFill="1" applyBorder="1" applyAlignment="1">
      <alignment horizontal="right"/>
    </xf>
    <xf numFmtId="166" fontId="9" fillId="3" borderId="2" xfId="10" applyNumberFormat="1" applyFont="1" applyFill="1" applyBorder="1" applyAlignment="1">
      <alignment horizontal="right"/>
    </xf>
    <xf numFmtId="166" fontId="8" fillId="15" borderId="2" xfId="10" applyNumberFormat="1" applyFont="1" applyFill="1" applyBorder="1" applyAlignment="1">
      <alignment horizontal="right"/>
    </xf>
    <xf numFmtId="166" fontId="9" fillId="15" borderId="2" xfId="10" applyNumberFormat="1" applyFont="1" applyFill="1" applyBorder="1" applyAlignment="1">
      <alignment horizontal="right"/>
    </xf>
    <xf numFmtId="9" fontId="8" fillId="15" borderId="2" xfId="9" applyFont="1" applyFill="1" applyBorder="1" applyAlignment="1">
      <alignment horizontal="right"/>
    </xf>
    <xf numFmtId="9" fontId="8" fillId="3" borderId="2" xfId="9" applyFont="1" applyFill="1" applyBorder="1" applyAlignment="1">
      <alignment horizontal="right"/>
    </xf>
    <xf numFmtId="1" fontId="1" fillId="0" borderId="2" xfId="12" applyNumberFormat="1" applyFont="1" applyFill="1" applyBorder="1" applyAlignment="1">
      <alignment horizontal="right"/>
    </xf>
    <xf numFmtId="0" fontId="1" fillId="0" borderId="2" xfId="12" applyFont="1" applyFill="1" applyBorder="1" applyAlignment="1">
      <alignment horizontal="right"/>
    </xf>
    <xf numFmtId="167" fontId="8" fillId="2" borderId="4" xfId="5" applyNumberFormat="1" applyFont="1" applyFill="1" applyBorder="1" applyAlignment="1">
      <alignment horizontal="right" wrapText="1"/>
    </xf>
    <xf numFmtId="10" fontId="1" fillId="0" borderId="25" xfId="11" applyNumberFormat="1" applyFont="1" applyFill="1" applyBorder="1" applyAlignment="1">
      <alignment horizontal="right"/>
    </xf>
    <xf numFmtId="9" fontId="1" fillId="0" borderId="25" xfId="9" applyFont="1" applyFill="1" applyBorder="1" applyAlignment="1">
      <alignment horizontal="right"/>
    </xf>
    <xf numFmtId="3" fontId="1" fillId="0" borderId="2" xfId="10" applyNumberFormat="1" applyFont="1" applyFill="1" applyBorder="1" applyAlignment="1">
      <alignment horizontal="right"/>
    </xf>
    <xf numFmtId="0" fontId="1" fillId="0" borderId="0" xfId="0" applyFont="1" applyAlignment="1">
      <alignment horizontal="right" wrapText="1"/>
    </xf>
    <xf numFmtId="4" fontId="2" fillId="0" borderId="0" xfId="12" applyNumberFormat="1" applyFont="1" applyAlignment="1">
      <alignment horizontal="right"/>
    </xf>
    <xf numFmtId="0" fontId="2" fillId="0" borderId="0" xfId="13" applyFont="1" applyAlignment="1">
      <alignment horizontal="right"/>
    </xf>
    <xf numFmtId="171" fontId="2" fillId="0" borderId="0" xfId="12" applyNumberFormat="1" applyFont="1" applyAlignment="1">
      <alignment horizontal="right"/>
    </xf>
    <xf numFmtId="171" fontId="2" fillId="0" borderId="0" xfId="13" applyNumberFormat="1" applyFont="1" applyFill="1" applyAlignment="1">
      <alignment horizontal="right"/>
    </xf>
    <xf numFmtId="3" fontId="2" fillId="20" borderId="0" xfId="13" applyNumberFormat="1" applyFont="1" applyFill="1" applyAlignment="1">
      <alignment horizontal="right"/>
    </xf>
    <xf numFmtId="165" fontId="1" fillId="0" borderId="0" xfId="9" applyNumberFormat="1" applyFont="1" applyBorder="1" applyAlignment="1">
      <alignment horizontal="right"/>
    </xf>
    <xf numFmtId="164" fontId="1" fillId="0" borderId="0" xfId="0" applyNumberFormat="1" applyFont="1"/>
    <xf numFmtId="172" fontId="1" fillId="0" borderId="0" xfId="0" applyNumberFormat="1" applyFont="1"/>
    <xf numFmtId="1" fontId="9" fillId="18" borderId="1" xfId="13" applyNumberFormat="1" applyFont="1" applyFill="1" applyBorder="1" applyAlignment="1">
      <alignment wrapText="1"/>
    </xf>
    <xf numFmtId="0" fontId="2" fillId="0" borderId="2" xfId="13" applyFont="1" applyFill="1" applyBorder="1" applyAlignment="1">
      <alignment wrapText="1"/>
    </xf>
    <xf numFmtId="0" fontId="2" fillId="0" borderId="8" xfId="13" applyFont="1" applyFill="1" applyBorder="1" applyAlignment="1">
      <alignment wrapText="1"/>
    </xf>
    <xf numFmtId="0" fontId="1" fillId="0" borderId="8" xfId="13" applyFont="1" applyFill="1" applyBorder="1" applyAlignment="1">
      <alignment wrapText="1"/>
    </xf>
    <xf numFmtId="0" fontId="1" fillId="0" borderId="0" xfId="0" applyFont="1" applyAlignment="1">
      <alignment horizontal="center" wrapText="1"/>
    </xf>
    <xf numFmtId="0" fontId="2" fillId="0" borderId="1" xfId="0" applyFont="1" applyFill="1" applyBorder="1" applyAlignment="1">
      <alignment vertical="center" wrapText="1"/>
    </xf>
    <xf numFmtId="0" fontId="25" fillId="8" borderId="1" xfId="0" applyNumberFormat="1" applyFont="1" applyFill="1" applyBorder="1" applyAlignment="1">
      <alignment horizontal="center" wrapText="1"/>
    </xf>
    <xf numFmtId="0" fontId="26" fillId="7" borderId="2" xfId="0" applyFont="1" applyFill="1" applyBorder="1" applyAlignment="1">
      <alignment wrapText="1"/>
    </xf>
    <xf numFmtId="168" fontId="9" fillId="16" borderId="31" xfId="0" applyNumberFormat="1" applyFont="1" applyFill="1" applyBorder="1"/>
    <xf numFmtId="0" fontId="2" fillId="0" borderId="2" xfId="0" applyFont="1" applyFill="1" applyBorder="1" applyAlignment="1">
      <alignment horizontal="left" vertical="center" wrapText="1"/>
    </xf>
    <xf numFmtId="168" fontId="2" fillId="0" borderId="2" xfId="0" applyNumberFormat="1" applyFont="1" applyBorder="1"/>
    <xf numFmtId="0" fontId="26" fillId="7" borderId="2" xfId="0" applyFont="1" applyFill="1" applyBorder="1" applyAlignment="1">
      <alignment vertical="center" wrapText="1"/>
    </xf>
    <xf numFmtId="168" fontId="9" fillId="16" borderId="2" xfId="0" applyNumberFormat="1" applyFont="1" applyFill="1" applyBorder="1"/>
    <xf numFmtId="0" fontId="2" fillId="0" borderId="2" xfId="0" applyFont="1" applyFill="1" applyBorder="1" applyAlignment="1">
      <alignment horizontal="left" wrapText="1"/>
    </xf>
    <xf numFmtId="0" fontId="9" fillId="0" borderId="16" xfId="0" applyFont="1" applyFill="1" applyBorder="1" applyAlignment="1">
      <alignment wrapText="1"/>
    </xf>
    <xf numFmtId="168" fontId="9" fillId="0" borderId="32" xfId="0" applyNumberFormat="1" applyFont="1" applyBorder="1"/>
    <xf numFmtId="3" fontId="1" fillId="0" borderId="0" xfId="0" quotePrefix="1" applyNumberFormat="1" applyFont="1" applyAlignment="1">
      <alignment wrapText="1"/>
    </xf>
    <xf numFmtId="0" fontId="7" fillId="0" borderId="0" xfId="8" applyFont="1" applyAlignment="1" applyProtection="1"/>
    <xf numFmtId="0" fontId="1" fillId="0" borderId="1" xfId="0" applyFont="1" applyBorder="1" applyAlignment="1">
      <alignment wrapText="1"/>
    </xf>
    <xf numFmtId="0" fontId="1" fillId="0" borderId="1" xfId="0" applyFont="1" applyBorder="1"/>
    <xf numFmtId="0" fontId="8" fillId="0" borderId="0" xfId="0" applyFont="1"/>
    <xf numFmtId="3" fontId="1" fillId="0" borderId="1" xfId="0" applyNumberFormat="1" applyFont="1" applyBorder="1"/>
    <xf numFmtId="3" fontId="1" fillId="0" borderId="1" xfId="0" applyNumberFormat="1" applyFont="1" applyBorder="1" applyAlignment="1">
      <alignment horizontal="center"/>
    </xf>
    <xf numFmtId="173" fontId="1" fillId="0" borderId="0" xfId="0" applyNumberFormat="1" applyFont="1"/>
    <xf numFmtId="0" fontId="1" fillId="0" borderId="12" xfId="0" applyFont="1" applyBorder="1" applyAlignment="1">
      <alignment horizontal="left"/>
    </xf>
    <xf numFmtId="1" fontId="8" fillId="2" borderId="8" xfId="0" applyNumberFormat="1" applyFont="1" applyFill="1" applyBorder="1"/>
    <xf numFmtId="1" fontId="9" fillId="2" borderId="8" xfId="0" applyNumberFormat="1" applyFont="1" applyFill="1" applyBorder="1"/>
    <xf numFmtId="1" fontId="1" fillId="0" borderId="4" xfId="0" applyNumberFormat="1" applyFont="1" applyBorder="1"/>
    <xf numFmtId="1" fontId="2" fillId="0" borderId="4" xfId="0" applyNumberFormat="1" applyFont="1" applyBorder="1"/>
    <xf numFmtId="1" fontId="1" fillId="0" borderId="2" xfId="0" applyNumberFormat="1" applyFont="1" applyBorder="1"/>
    <xf numFmtId="1" fontId="2" fillId="0" borderId="2" xfId="0" applyNumberFormat="1" applyFont="1" applyBorder="1"/>
    <xf numFmtId="1" fontId="1" fillId="0" borderId="8" xfId="0" applyNumberFormat="1" applyFont="1" applyBorder="1"/>
    <xf numFmtId="1" fontId="2" fillId="0" borderId="8" xfId="0" applyNumberFormat="1" applyFont="1" applyBorder="1"/>
    <xf numFmtId="1" fontId="8" fillId="3" borderId="2" xfId="0" applyNumberFormat="1" applyFont="1" applyFill="1" applyBorder="1"/>
    <xf numFmtId="1" fontId="9" fillId="3" borderId="2" xfId="0" applyNumberFormat="1" applyFont="1" applyFill="1" applyBorder="1"/>
    <xf numFmtId="1" fontId="8" fillId="13" borderId="2" xfId="0" applyNumberFormat="1" applyFont="1" applyFill="1" applyBorder="1"/>
    <xf numFmtId="1" fontId="9" fillId="13" borderId="2" xfId="0" applyNumberFormat="1" applyFont="1" applyFill="1" applyBorder="1"/>
    <xf numFmtId="1" fontId="15" fillId="4" borderId="2" xfId="0" applyNumberFormat="1" applyFont="1" applyFill="1" applyBorder="1"/>
    <xf numFmtId="1" fontId="15" fillId="4" borderId="8" xfId="0" applyNumberFormat="1" applyFont="1" applyFill="1" applyBorder="1"/>
    <xf numFmtId="1" fontId="8" fillId="3" borderId="31" xfId="0" applyNumberFormat="1" applyFont="1" applyFill="1" applyBorder="1"/>
    <xf numFmtId="1" fontId="9" fillId="3" borderId="31" xfId="0" applyNumberFormat="1" applyFont="1" applyFill="1" applyBorder="1"/>
    <xf numFmtId="9" fontId="1" fillId="0" borderId="27" xfId="11" applyNumberFormat="1" applyFont="1" applyFill="1" applyBorder="1" applyAlignment="1">
      <alignment horizontal="right"/>
    </xf>
    <xf numFmtId="9" fontId="1" fillId="0" borderId="27" xfId="9" applyNumberFormat="1" applyFont="1" applyFill="1" applyBorder="1" applyAlignment="1">
      <alignment horizontal="right"/>
    </xf>
    <xf numFmtId="0" fontId="2" fillId="0" borderId="0" xfId="1" applyFont="1" applyFill="1" applyBorder="1" applyAlignment="1"/>
    <xf numFmtId="0" fontId="1" fillId="0" borderId="0" xfId="0" applyFont="1" applyAlignment="1">
      <alignment vertical="top" wrapText="1"/>
    </xf>
    <xf numFmtId="173" fontId="1" fillId="0" borderId="1" xfId="5" applyNumberFormat="1" applyFont="1" applyBorder="1"/>
    <xf numFmtId="173" fontId="1" fillId="0" borderId="1" xfId="0" applyNumberFormat="1" applyFont="1" applyBorder="1"/>
    <xf numFmtId="0" fontId="25" fillId="8" borderId="1" xfId="0" applyNumberFormat="1" applyFont="1" applyFill="1" applyBorder="1" applyAlignment="1">
      <alignment horizontal="center"/>
    </xf>
    <xf numFmtId="0" fontId="25" fillId="8" borderId="8" xfId="0" applyNumberFormat="1" applyFont="1" applyFill="1" applyBorder="1" applyAlignment="1">
      <alignment horizontal="center"/>
    </xf>
    <xf numFmtId="0" fontId="8" fillId="2" borderId="42" xfId="0" applyFont="1" applyFill="1" applyBorder="1" applyAlignment="1">
      <alignment horizontal="left" wrapText="1"/>
    </xf>
    <xf numFmtId="174" fontId="9" fillId="2" borderId="43" xfId="0" applyNumberFormat="1" applyFont="1" applyFill="1" applyBorder="1" applyAlignment="1"/>
    <xf numFmtId="174" fontId="9" fillId="2" borderId="44" xfId="0" applyNumberFormat="1" applyFont="1" applyFill="1" applyBorder="1" applyAlignment="1"/>
    <xf numFmtId="0" fontId="8" fillId="0" borderId="0" xfId="0" applyFont="1" applyAlignment="1">
      <alignment horizontal="left"/>
    </xf>
    <xf numFmtId="167" fontId="8" fillId="12" borderId="45" xfId="5" applyNumberFormat="1" applyFont="1" applyFill="1" applyBorder="1" applyAlignment="1"/>
    <xf numFmtId="3" fontId="8" fillId="12" borderId="45" xfId="5" applyNumberFormat="1" applyFont="1" applyFill="1" applyBorder="1" applyAlignment="1"/>
    <xf numFmtId="0" fontId="1" fillId="12" borderId="46" xfId="0" applyFont="1" applyFill="1" applyBorder="1" applyAlignment="1">
      <alignment vertical="top" wrapText="1"/>
    </xf>
    <xf numFmtId="9" fontId="8" fillId="12" borderId="45" xfId="9" applyFont="1" applyFill="1" applyBorder="1" applyAlignment="1"/>
    <xf numFmtId="9" fontId="27" fillId="14" borderId="39" xfId="9" applyFont="1" applyFill="1" applyBorder="1" applyAlignment="1">
      <alignment horizontal="center" vertical="center" wrapText="1"/>
    </xf>
    <xf numFmtId="175" fontId="9" fillId="18" borderId="1" xfId="5" applyNumberFormat="1" applyFont="1" applyFill="1" applyBorder="1" applyAlignment="1">
      <alignment horizontal="right"/>
    </xf>
    <xf numFmtId="175" fontId="2" fillId="0" borderId="2" xfId="5" applyNumberFormat="1" applyFont="1" applyFill="1" applyBorder="1" applyAlignment="1">
      <alignment horizontal="right"/>
    </xf>
    <xf numFmtId="175" fontId="2" fillId="0" borderId="8" xfId="5" applyNumberFormat="1" applyFont="1" applyFill="1" applyBorder="1" applyAlignment="1">
      <alignment horizontal="right"/>
    </xf>
    <xf numFmtId="175" fontId="2" fillId="0" borderId="27" xfId="5" applyNumberFormat="1" applyFont="1" applyFill="1" applyBorder="1" applyAlignment="1">
      <alignment horizontal="right"/>
    </xf>
    <xf numFmtId="175" fontId="8" fillId="17" borderId="48" xfId="5" applyNumberFormat="1" applyFont="1" applyFill="1" applyBorder="1" applyAlignment="1">
      <alignment horizontal="right" vertical="center"/>
    </xf>
    <xf numFmtId="175" fontId="1" fillId="0" borderId="2" xfId="5" applyNumberFormat="1" applyFont="1" applyBorder="1" applyAlignment="1">
      <alignment horizontal="right"/>
    </xf>
    <xf numFmtId="0" fontId="8" fillId="17" borderId="48" xfId="0" applyFont="1" applyFill="1" applyBorder="1" applyAlignment="1">
      <alignment horizontal="center" vertical="center" wrapText="1"/>
    </xf>
    <xf numFmtId="0" fontId="9" fillId="18" borderId="31" xfId="13" applyFont="1" applyFill="1" applyBorder="1" applyAlignment="1">
      <alignment wrapText="1"/>
    </xf>
    <xf numFmtId="175" fontId="9" fillId="18" borderId="31" xfId="5" applyNumberFormat="1" applyFont="1" applyFill="1" applyBorder="1" applyAlignment="1">
      <alignment horizontal="right"/>
    </xf>
    <xf numFmtId="1" fontId="9" fillId="18" borderId="8" xfId="13" applyNumberFormat="1" applyFont="1" applyFill="1" applyBorder="1" applyAlignment="1">
      <alignment wrapText="1"/>
    </xf>
    <xf numFmtId="175" fontId="9" fillId="18" borderId="8" xfId="5" applyNumberFormat="1" applyFont="1" applyFill="1" applyBorder="1" applyAlignment="1">
      <alignment horizontal="right"/>
    </xf>
    <xf numFmtId="0" fontId="1" fillId="0" borderId="49" xfId="0" applyFont="1" applyBorder="1" applyAlignment="1">
      <alignment wrapText="1"/>
    </xf>
    <xf numFmtId="0" fontId="27" fillId="17" borderId="50" xfId="0" applyFont="1" applyFill="1" applyBorder="1" applyAlignment="1">
      <alignment horizontal="center" vertical="center"/>
    </xf>
    <xf numFmtId="165" fontId="27" fillId="17" borderId="51" xfId="9" applyNumberFormat="1" applyFont="1" applyFill="1" applyBorder="1" applyAlignment="1">
      <alignment horizontal="center" vertical="center" wrapText="1"/>
    </xf>
    <xf numFmtId="0" fontId="11" fillId="7" borderId="1" xfId="0" applyFont="1" applyFill="1" applyBorder="1" applyAlignment="1">
      <alignment wrapText="1"/>
    </xf>
    <xf numFmtId="167" fontId="25" fillId="8" borderId="1" xfId="5" applyNumberFormat="1" applyFont="1" applyFill="1" applyBorder="1" applyAlignment="1">
      <alignment horizontal="left"/>
    </xf>
    <xf numFmtId="167" fontId="25" fillId="8" borderId="1" xfId="5" applyNumberFormat="1" applyFont="1" applyFill="1" applyBorder="1" applyAlignment="1">
      <alignment horizontal="right"/>
    </xf>
    <xf numFmtId="167" fontId="25" fillId="8" borderId="8" xfId="5" applyNumberFormat="1" applyFont="1" applyFill="1" applyBorder="1" applyAlignment="1">
      <alignment horizontal="right"/>
    </xf>
    <xf numFmtId="0" fontId="9" fillId="0" borderId="12" xfId="0" applyFont="1" applyBorder="1" applyAlignment="1">
      <alignment horizontal="left"/>
    </xf>
    <xf numFmtId="0" fontId="2" fillId="0" borderId="0" xfId="0" applyFont="1" applyAlignment="1">
      <alignment horizontal="left"/>
    </xf>
    <xf numFmtId="0" fontId="8" fillId="2" borderId="34" xfId="0" applyFont="1" applyFill="1" applyBorder="1" applyAlignment="1">
      <alignment horizontal="left" vertical="top" wrapText="1" indent="1"/>
    </xf>
    <xf numFmtId="176" fontId="18" fillId="0" borderId="0" xfId="0" applyNumberFormat="1" applyFont="1" applyAlignment="1">
      <alignment wrapText="1"/>
    </xf>
    <xf numFmtId="177" fontId="1" fillId="0" borderId="0" xfId="0" applyNumberFormat="1" applyFont="1"/>
    <xf numFmtId="3" fontId="18" fillId="0" borderId="0" xfId="0" applyNumberFormat="1" applyFont="1" applyAlignment="1">
      <alignment wrapText="1"/>
    </xf>
    <xf numFmtId="178" fontId="18" fillId="0" borderId="0" xfId="0" applyNumberFormat="1" applyFont="1" applyAlignment="1">
      <alignment wrapText="1"/>
    </xf>
    <xf numFmtId="179" fontId="1" fillId="0" borderId="0" xfId="0" applyNumberFormat="1" applyFont="1"/>
    <xf numFmtId="9" fontId="8" fillId="2" borderId="4" xfId="9" applyFont="1" applyFill="1" applyBorder="1" applyAlignment="1">
      <alignment horizontal="right" wrapText="1"/>
    </xf>
    <xf numFmtId="9" fontId="9" fillId="3" borderId="2" xfId="9" applyNumberFormat="1" applyFont="1" applyFill="1" applyBorder="1" applyAlignment="1">
      <alignment horizontal="right"/>
    </xf>
    <xf numFmtId="9" fontId="9" fillId="15" borderId="2" xfId="9" applyNumberFormat="1" applyFont="1" applyFill="1" applyBorder="1" applyAlignment="1">
      <alignment horizontal="right"/>
    </xf>
    <xf numFmtId="9" fontId="8" fillId="3" borderId="2" xfId="9" applyNumberFormat="1" applyFont="1" applyFill="1" applyBorder="1" applyAlignment="1">
      <alignment horizontal="right"/>
    </xf>
    <xf numFmtId="9" fontId="9" fillId="18" borderId="8" xfId="9" applyFont="1" applyFill="1" applyBorder="1" applyAlignment="1">
      <alignment horizontal="right"/>
    </xf>
    <xf numFmtId="9" fontId="2" fillId="0" borderId="2" xfId="9" applyFont="1" applyFill="1" applyBorder="1" applyAlignment="1">
      <alignment horizontal="right"/>
    </xf>
    <xf numFmtId="9" fontId="2" fillId="0" borderId="8" xfId="9" applyFont="1" applyFill="1" applyBorder="1" applyAlignment="1">
      <alignment horizontal="right"/>
    </xf>
    <xf numFmtId="9" fontId="9" fillId="18" borderId="1" xfId="9" applyFont="1" applyFill="1" applyBorder="1" applyAlignment="1">
      <alignment horizontal="right"/>
    </xf>
    <xf numFmtId="9" fontId="2" fillId="0" borderId="27" xfId="9" applyFont="1" applyFill="1" applyBorder="1" applyAlignment="1">
      <alignment horizontal="right"/>
    </xf>
    <xf numFmtId="9" fontId="8" fillId="17" borderId="48" xfId="9" applyFont="1" applyFill="1" applyBorder="1" applyAlignment="1">
      <alignment horizontal="right" vertical="center"/>
    </xf>
    <xf numFmtId="9" fontId="9" fillId="18" borderId="31" xfId="9" applyFont="1" applyFill="1" applyBorder="1" applyAlignment="1">
      <alignment horizontal="right"/>
    </xf>
    <xf numFmtId="9" fontId="8" fillId="12" borderId="15" xfId="9" applyFont="1" applyFill="1" applyBorder="1" applyAlignment="1"/>
    <xf numFmtId="9" fontId="9" fillId="5" borderId="22" xfId="9" applyFont="1" applyFill="1" applyBorder="1" applyAlignment="1">
      <alignment horizontal="right"/>
    </xf>
    <xf numFmtId="9" fontId="2" fillId="4" borderId="14" xfId="9" applyFont="1" applyFill="1" applyBorder="1" applyAlignment="1"/>
    <xf numFmtId="9" fontId="9" fillId="5" borderId="14" xfId="9" applyFont="1" applyFill="1" applyBorder="1" applyAlignment="1">
      <alignment horizontal="right"/>
    </xf>
    <xf numFmtId="9" fontId="2" fillId="0" borderId="20" xfId="9" applyFont="1" applyFill="1" applyBorder="1" applyAlignment="1">
      <alignment horizontal="right"/>
    </xf>
    <xf numFmtId="9" fontId="10" fillId="0" borderId="14" xfId="9" applyFont="1" applyFill="1" applyBorder="1" applyAlignment="1"/>
    <xf numFmtId="9" fontId="8" fillId="12" borderId="17" xfId="9" applyFont="1" applyFill="1" applyBorder="1" applyAlignment="1"/>
    <xf numFmtId="1" fontId="8" fillId="2" borderId="31" xfId="0" applyNumberFormat="1" applyFont="1" applyFill="1" applyBorder="1"/>
    <xf numFmtId="1" fontId="9" fillId="2" borderId="31" xfId="0" applyNumberFormat="1" applyFont="1" applyFill="1" applyBorder="1"/>
    <xf numFmtId="1" fontId="15" fillId="3" borderId="31" xfId="0" applyNumberFormat="1" applyFont="1" applyFill="1" applyBorder="1"/>
    <xf numFmtId="1" fontId="2" fillId="4" borderId="2" xfId="0" applyNumberFormat="1" applyFont="1" applyFill="1" applyBorder="1"/>
    <xf numFmtId="1" fontId="2" fillId="4" borderId="8" xfId="0" applyNumberFormat="1" applyFont="1" applyFill="1" applyBorder="1"/>
    <xf numFmtId="1" fontId="1" fillId="4" borderId="2" xfId="0" applyNumberFormat="1" applyFont="1" applyFill="1" applyBorder="1"/>
    <xf numFmtId="1" fontId="1" fillId="4" borderId="31" xfId="0" applyNumberFormat="1" applyFont="1" applyFill="1" applyBorder="1"/>
    <xf numFmtId="1" fontId="2" fillId="4" borderId="35" xfId="0" applyNumberFormat="1" applyFont="1" applyFill="1" applyBorder="1"/>
    <xf numFmtId="1" fontId="2" fillId="4" borderId="3" xfId="0" applyNumberFormat="1" applyFont="1" applyFill="1" applyBorder="1"/>
    <xf numFmtId="1" fontId="1" fillId="4" borderId="8" xfId="0" applyNumberFormat="1" applyFont="1" applyFill="1" applyBorder="1"/>
    <xf numFmtId="1" fontId="2" fillId="4" borderId="10" xfId="0" applyNumberFormat="1" applyFont="1" applyFill="1" applyBorder="1"/>
    <xf numFmtId="3" fontId="1" fillId="0" borderId="8" xfId="0" applyNumberFormat="1" applyFont="1" applyFill="1" applyBorder="1"/>
    <xf numFmtId="1" fontId="1" fillId="0" borderId="2" xfId="0" applyNumberFormat="1" applyFont="1" applyFill="1" applyBorder="1"/>
    <xf numFmtId="1" fontId="2" fillId="0" borderId="2" xfId="0" applyNumberFormat="1" applyFont="1" applyFill="1" applyBorder="1"/>
    <xf numFmtId="3" fontId="15" fillId="0" borderId="2" xfId="0" applyNumberFormat="1" applyFont="1" applyFill="1" applyBorder="1"/>
    <xf numFmtId="0" fontId="15" fillId="0" borderId="2" xfId="0" applyFont="1" applyBorder="1"/>
    <xf numFmtId="1" fontId="1" fillId="3" borderId="31" xfId="0" applyNumberFormat="1" applyFont="1" applyFill="1" applyBorder="1"/>
    <xf numFmtId="3" fontId="8" fillId="2" borderId="35" xfId="0" applyNumberFormat="1" applyFont="1" applyFill="1" applyBorder="1"/>
    <xf numFmtId="167" fontId="1" fillId="3" borderId="31" xfId="5" applyNumberFormat="1" applyFont="1" applyFill="1" applyBorder="1"/>
    <xf numFmtId="3" fontId="8" fillId="2" borderId="33" xfId="0" applyNumberFormat="1" applyFont="1" applyFill="1" applyBorder="1"/>
    <xf numFmtId="165" fontId="1" fillId="2" borderId="33" xfId="0" applyNumberFormat="1" applyFont="1" applyFill="1" applyBorder="1"/>
    <xf numFmtId="165" fontId="2" fillId="2" borderId="31" xfId="0" applyNumberFormat="1" applyFont="1" applyFill="1" applyBorder="1"/>
    <xf numFmtId="10" fontId="1" fillId="2" borderId="2" xfId="9" applyNumberFormat="1" applyFont="1" applyFill="1" applyBorder="1"/>
    <xf numFmtId="3" fontId="1" fillId="2" borderId="8" xfId="0" applyNumberFormat="1" applyFont="1" applyFill="1" applyBorder="1"/>
    <xf numFmtId="164" fontId="8" fillId="2" borderId="31" xfId="0" applyNumberFormat="1" applyFont="1" applyFill="1" applyBorder="1"/>
    <xf numFmtId="164" fontId="1" fillId="3" borderId="3" xfId="0" applyNumberFormat="1" applyFont="1" applyFill="1" applyBorder="1"/>
    <xf numFmtId="0" fontId="2" fillId="0" borderId="2" xfId="0" applyFont="1" applyBorder="1" applyAlignment="1">
      <alignment horizontal="left" wrapText="1" indent="1"/>
    </xf>
    <xf numFmtId="0" fontId="2" fillId="0" borderId="2" xfId="0" applyFont="1" applyBorder="1" applyAlignment="1">
      <alignment horizontal="left" indent="1"/>
    </xf>
    <xf numFmtId="0" fontId="2" fillId="0" borderId="8" xfId="0" applyFont="1" applyBorder="1" applyAlignment="1">
      <alignment horizontal="left" indent="1"/>
    </xf>
    <xf numFmtId="0" fontId="2" fillId="0" borderId="7" xfId="0" applyFont="1" applyBorder="1" applyAlignment="1">
      <alignment horizontal="left" indent="2"/>
    </xf>
    <xf numFmtId="0" fontId="2" fillId="0" borderId="9" xfId="0" applyFont="1" applyBorder="1" applyAlignment="1">
      <alignment horizontal="left" indent="2"/>
    </xf>
    <xf numFmtId="0" fontId="2" fillId="0" borderId="2" xfId="0" applyFont="1" applyFill="1" applyBorder="1" applyAlignment="1">
      <alignment horizontal="left" indent="1"/>
    </xf>
    <xf numFmtId="0" fontId="1" fillId="0" borderId="7" xfId="0" applyFont="1" applyBorder="1" applyAlignment="1">
      <alignment horizontal="left" indent="1"/>
    </xf>
    <xf numFmtId="0" fontId="1" fillId="0" borderId="7" xfId="0" applyFont="1" applyBorder="1" applyAlignment="1">
      <alignment horizontal="left" wrapText="1" indent="1"/>
    </xf>
    <xf numFmtId="0" fontId="1" fillId="0" borderId="9" xfId="0" applyFont="1" applyBorder="1" applyAlignment="1">
      <alignment horizontal="left" wrapText="1" indent="1"/>
    </xf>
    <xf numFmtId="164" fontId="2" fillId="0" borderId="0" xfId="0" applyNumberFormat="1" applyFont="1"/>
    <xf numFmtId="3" fontId="2" fillId="0" borderId="0" xfId="0" applyNumberFormat="1" applyFont="1"/>
    <xf numFmtId="0" fontId="28" fillId="0" borderId="0" xfId="0" applyFont="1"/>
    <xf numFmtId="0" fontId="11" fillId="0" borderId="23" xfId="1" applyFont="1" applyBorder="1" applyAlignment="1">
      <alignment horizontal="left" wrapText="1" indent="3"/>
    </xf>
    <xf numFmtId="0" fontId="1" fillId="0" borderId="0" xfId="0" applyFont="1" applyAlignment="1">
      <alignment horizontal="left" wrapText="1"/>
    </xf>
    <xf numFmtId="3" fontId="8" fillId="3" borderId="14" xfId="5" applyNumberFormat="1" applyFont="1" applyFill="1" applyBorder="1" applyAlignment="1"/>
    <xf numFmtId="9" fontId="8" fillId="3" borderId="14" xfId="9" applyFont="1" applyFill="1" applyBorder="1" applyAlignment="1"/>
    <xf numFmtId="167" fontId="8" fillId="3" borderId="14" xfId="5" applyNumberFormat="1" applyFont="1" applyFill="1" applyBorder="1" applyAlignment="1"/>
    <xf numFmtId="43" fontId="29" fillId="0" borderId="0" xfId="5" applyFont="1"/>
    <xf numFmtId="0" fontId="9" fillId="21" borderId="0" xfId="6" applyFont="1" applyFill="1" applyAlignment="1">
      <alignment horizontal="left" vertical="center" wrapText="1"/>
    </xf>
    <xf numFmtId="0" fontId="30" fillId="0" borderId="2" xfId="13" applyFont="1" applyFill="1" applyBorder="1" applyAlignment="1">
      <alignment wrapText="1"/>
    </xf>
    <xf numFmtId="175" fontId="30" fillId="0" borderId="2" xfId="5" applyNumberFormat="1" applyFont="1" applyFill="1" applyBorder="1" applyAlignment="1">
      <alignment horizontal="right"/>
    </xf>
    <xf numFmtId="9" fontId="30" fillId="0" borderId="2" xfId="9" applyFont="1" applyFill="1" applyBorder="1" applyAlignment="1">
      <alignment horizontal="right"/>
    </xf>
    <xf numFmtId="1" fontId="16" fillId="18" borderId="1" xfId="13" applyNumberFormat="1" applyFont="1" applyFill="1" applyBorder="1" applyAlignment="1">
      <alignment wrapText="1"/>
    </xf>
    <xf numFmtId="175" fontId="16" fillId="18" borderId="1" xfId="5" applyNumberFormat="1" applyFont="1" applyFill="1" applyBorder="1" applyAlignment="1">
      <alignment horizontal="right"/>
    </xf>
    <xf numFmtId="9" fontId="16" fillId="18" borderId="1" xfId="9" applyFont="1" applyFill="1" applyBorder="1" applyAlignment="1">
      <alignment horizontal="right"/>
    </xf>
    <xf numFmtId="175" fontId="16" fillId="19" borderId="51" xfId="0" applyNumberFormat="1" applyFont="1" applyFill="1" applyBorder="1" applyAlignment="1">
      <alignment horizontal="right"/>
    </xf>
    <xf numFmtId="10" fontId="30" fillId="0" borderId="2" xfId="9" applyNumberFormat="1" applyFont="1" applyBorder="1" applyAlignment="1">
      <alignment horizontal="right"/>
    </xf>
    <xf numFmtId="167" fontId="30" fillId="0" borderId="2" xfId="5" applyNumberFormat="1" applyFont="1" applyBorder="1" applyAlignment="1">
      <alignment horizontal="right"/>
    </xf>
    <xf numFmtId="9" fontId="30" fillId="0" borderId="8" xfId="9" applyNumberFormat="1" applyFont="1" applyBorder="1" applyAlignment="1">
      <alignment horizontal="right"/>
    </xf>
    <xf numFmtId="0" fontId="30" fillId="0" borderId="18" xfId="1" applyFont="1" applyFill="1" applyBorder="1" applyAlignment="1">
      <alignment horizontal="left" wrapText="1" indent="3"/>
    </xf>
    <xf numFmtId="3" fontId="30" fillId="0" borderId="14" xfId="5" applyNumberFormat="1" applyFont="1" applyFill="1" applyBorder="1" applyAlignment="1"/>
    <xf numFmtId="9" fontId="30" fillId="0" borderId="14" xfId="9" applyFont="1" applyFill="1" applyBorder="1" applyAlignment="1"/>
    <xf numFmtId="1" fontId="16" fillId="3" borderId="18" xfId="1" applyNumberFormat="1" applyFont="1" applyFill="1" applyBorder="1" applyAlignment="1">
      <alignment horizontal="left" wrapText="1" indent="2"/>
    </xf>
    <xf numFmtId="3" fontId="16" fillId="3" borderId="14" xfId="5" applyNumberFormat="1" applyFont="1" applyFill="1" applyBorder="1" applyAlignment="1"/>
    <xf numFmtId="9" fontId="16" fillId="3" borderId="14" xfId="9" applyFont="1" applyFill="1" applyBorder="1" applyAlignment="1"/>
    <xf numFmtId="167" fontId="16" fillId="12" borderId="21" xfId="5" applyNumberFormat="1" applyFont="1" applyFill="1" applyBorder="1" applyAlignment="1"/>
    <xf numFmtId="3" fontId="16" fillId="12" borderId="45" xfId="5" applyNumberFormat="1" applyFont="1" applyFill="1" applyBorder="1" applyAlignment="1"/>
    <xf numFmtId="9" fontId="16" fillId="12" borderId="45" xfId="9" applyFont="1" applyFill="1" applyBorder="1" applyAlignment="1"/>
    <xf numFmtId="0" fontId="16" fillId="2" borderId="40" xfId="0" applyFont="1" applyFill="1" applyBorder="1" applyAlignment="1">
      <alignment horizontal="left" wrapText="1"/>
    </xf>
    <xf numFmtId="167" fontId="16" fillId="2" borderId="41" xfId="5" applyNumberFormat="1" applyFont="1" applyFill="1" applyBorder="1" applyAlignment="1"/>
    <xf numFmtId="9" fontId="16" fillId="2" borderId="39" xfId="9" applyFont="1" applyFill="1" applyBorder="1" applyAlignment="1"/>
    <xf numFmtId="0" fontId="16" fillId="2" borderId="37" xfId="0" applyFont="1" applyFill="1" applyBorder="1" applyAlignment="1">
      <alignment horizontal="left" wrapText="1"/>
    </xf>
    <xf numFmtId="10" fontId="16" fillId="2" borderId="14" xfId="0" applyNumberFormat="1" applyFont="1" applyFill="1" applyBorder="1" applyAlignment="1"/>
    <xf numFmtId="0" fontId="30" fillId="0" borderId="0" xfId="0" applyFont="1"/>
    <xf numFmtId="0" fontId="16" fillId="2" borderId="38" xfId="0" applyFont="1" applyFill="1" applyBorder="1" applyAlignment="1">
      <alignment horizontal="left" wrapText="1"/>
    </xf>
    <xf numFmtId="3" fontId="16" fillId="2" borderId="20" xfId="0" applyNumberFormat="1" applyFont="1" applyFill="1" applyBorder="1" applyAlignment="1"/>
    <xf numFmtId="167" fontId="30" fillId="0" borderId="0" xfId="0" applyNumberFormat="1" applyFont="1"/>
    <xf numFmtId="0" fontId="30" fillId="0" borderId="0" xfId="0" applyFont="1" applyAlignment="1"/>
    <xf numFmtId="0" fontId="9" fillId="19" borderId="49" xfId="13" applyFont="1" applyFill="1" applyBorder="1" applyAlignment="1">
      <alignment horizontal="center" wrapText="1"/>
    </xf>
    <xf numFmtId="175" fontId="9" fillId="19" borderId="50" xfId="0" applyNumberFormat="1" applyFont="1" applyFill="1" applyBorder="1" applyAlignment="1">
      <alignment horizontal="right"/>
    </xf>
    <xf numFmtId="175" fontId="9" fillId="19" borderId="51" xfId="0" applyNumberFormat="1" applyFont="1" applyFill="1" applyBorder="1" applyAlignment="1">
      <alignment horizontal="right"/>
    </xf>
    <xf numFmtId="10" fontId="2" fillId="0" borderId="2" xfId="9" applyNumberFormat="1" applyFont="1" applyBorder="1" applyAlignment="1">
      <alignment horizontal="right"/>
    </xf>
    <xf numFmtId="167" fontId="2" fillId="0" borderId="2" xfId="5" applyNumberFormat="1" applyFont="1" applyBorder="1" applyAlignment="1">
      <alignment horizontal="right"/>
    </xf>
    <xf numFmtId="9" fontId="2" fillId="0" borderId="8" xfId="5" applyNumberFormat="1" applyFont="1" applyBorder="1" applyAlignment="1">
      <alignment horizontal="right"/>
    </xf>
    <xf numFmtId="9" fontId="2" fillId="0" borderId="8" xfId="9" applyNumberFormat="1" applyFont="1" applyBorder="1" applyAlignment="1">
      <alignment horizontal="right"/>
    </xf>
    <xf numFmtId="9" fontId="16" fillId="19" borderId="51" xfId="9" applyNumberFormat="1" applyFont="1" applyFill="1" applyBorder="1" applyAlignment="1">
      <alignment horizontal="right"/>
    </xf>
    <xf numFmtId="3" fontId="16" fillId="5" borderId="14" xfId="5" applyNumberFormat="1" applyFont="1" applyFill="1" applyBorder="1" applyAlignment="1"/>
    <xf numFmtId="9" fontId="16" fillId="5" borderId="14" xfId="9" applyFont="1" applyFill="1" applyBorder="1" applyAlignment="1"/>
    <xf numFmtId="0" fontId="2" fillId="0" borderId="0" xfId="0" applyFont="1" applyBorder="1" applyAlignment="1">
      <alignment horizontal="center" wrapText="1"/>
    </xf>
    <xf numFmtId="3" fontId="1" fillId="0" borderId="2" xfId="0" applyNumberFormat="1" applyFont="1" applyBorder="1" applyAlignment="1">
      <alignment horizontal="right" vertical="center"/>
    </xf>
    <xf numFmtId="1" fontId="1"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1" xfId="0" applyFont="1" applyBorder="1" applyAlignment="1">
      <alignment horizontal="left" vertical="top" wrapText="1"/>
    </xf>
    <xf numFmtId="0" fontId="2" fillId="0" borderId="34" xfId="0" applyFont="1" applyBorder="1" applyAlignment="1">
      <alignment horizontal="left" vertical="top" wrapText="1"/>
    </xf>
    <xf numFmtId="0" fontId="2" fillId="0" borderId="0" xfId="1" applyFont="1" applyFill="1" applyBorder="1" applyAlignment="1"/>
    <xf numFmtId="0" fontId="27" fillId="14" borderId="42" xfId="12" applyFont="1" applyFill="1" applyBorder="1" applyAlignment="1">
      <alignment horizontal="center"/>
    </xf>
    <xf numFmtId="0" fontId="27" fillId="14" borderId="47" xfId="12" applyFont="1" applyFill="1" applyBorder="1" applyAlignment="1">
      <alignment horizontal="center"/>
    </xf>
    <xf numFmtId="0" fontId="27" fillId="14" borderId="44" xfId="12" applyFont="1" applyFill="1" applyBorder="1" applyAlignment="1">
      <alignment horizontal="center"/>
    </xf>
    <xf numFmtId="0" fontId="27" fillId="17" borderId="33" xfId="0" applyFont="1" applyFill="1" applyBorder="1" applyAlignment="1">
      <alignment horizontal="center"/>
    </xf>
    <xf numFmtId="0" fontId="27" fillId="17" borderId="34" xfId="0" applyFont="1" applyFill="1" applyBorder="1" applyAlignment="1">
      <alignment horizontal="center"/>
    </xf>
    <xf numFmtId="0" fontId="27" fillId="17" borderId="35" xfId="0" applyFont="1" applyFill="1" applyBorder="1" applyAlignment="1">
      <alignment horizontal="center"/>
    </xf>
    <xf numFmtId="0" fontId="9" fillId="21" borderId="41" xfId="6" applyFont="1" applyFill="1" applyBorder="1" applyAlignment="1">
      <alignment horizontal="center" vertical="center" wrapText="1"/>
    </xf>
    <xf numFmtId="0" fontId="9" fillId="21" borderId="20" xfId="6" applyFont="1" applyFill="1" applyBorder="1" applyAlignment="1">
      <alignment horizontal="center" vertical="center" wrapText="1"/>
    </xf>
  </cellXfs>
  <cellStyles count="14">
    <cellStyle name="Lien hypertexte" xfId="8" builtinId="8"/>
    <cellStyle name="Milliers" xfId="5" builtinId="3"/>
    <cellStyle name="Milliers 2" xfId="2"/>
    <cellStyle name="Milliers 2 2" xfId="10"/>
    <cellStyle name="Normal" xfId="0" builtinId="0"/>
    <cellStyle name="Normal 12" xfId="4"/>
    <cellStyle name="Normal 2" xfId="1"/>
    <cellStyle name="Normal 2 2" xfId="7"/>
    <cellStyle name="Normal 3" xfId="6"/>
    <cellStyle name="Normal 4" xfId="12"/>
    <cellStyle name="Normal 4 2" xfId="13"/>
    <cellStyle name="Pourcentage" xfId="9" builtinId="5"/>
    <cellStyle name="Pourcentage 2" xfId="3"/>
    <cellStyle name="Pourcentage 2 2" xfId="11"/>
  </cellStyles>
  <dxfs count="0"/>
  <tableStyles count="0" defaultTableStyle="TableStyleMedium2" defaultPivotStyle="PivotStyleLight16"/>
  <colors>
    <mruColors>
      <color rgb="FF99CCFF"/>
      <color rgb="FFD0B5D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1100" b="0"/>
              <a:t>Graphique</a:t>
            </a:r>
            <a:r>
              <a:rPr lang="fr-FR" sz="1100" b="0" baseline="0"/>
              <a:t> A : Structure et montant des dépenses générales, de 2010 à 2020</a:t>
            </a:r>
            <a:endParaRPr lang="fr-FR" sz="1100" b="0"/>
          </a:p>
        </c:rich>
      </c:tx>
      <c:layout>
        <c:manualLayout>
          <c:xMode val="edge"/>
          <c:yMode val="edge"/>
          <c:x val="2.6183908045977013E-2"/>
          <c:y val="1.9002370558195883E-2"/>
        </c:manualLayout>
      </c:layout>
      <c:overlay val="1"/>
    </c:title>
    <c:autoTitleDeleted val="0"/>
    <c:plotArea>
      <c:layout>
        <c:manualLayout>
          <c:layoutTarget val="inner"/>
          <c:xMode val="edge"/>
          <c:yMode val="edge"/>
          <c:x val="9.5844760977911475E-2"/>
          <c:y val="9.391136117321934E-2"/>
          <c:w val="0.50839993315442311"/>
          <c:h val="0.8013793426775786"/>
        </c:manualLayout>
      </c:layout>
      <c:barChart>
        <c:barDir val="col"/>
        <c:grouping val="stacked"/>
        <c:varyColors val="0"/>
        <c:ser>
          <c:idx val="0"/>
          <c:order val="0"/>
          <c:tx>
            <c:strRef>
              <c:f>'Graphique A'!$A$19</c:f>
              <c:strCache>
                <c:ptCount val="1"/>
                <c:pt idx="0">
                  <c:v>Allègements généraux sur les bas salaires </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A'!$B$19:$L$19</c:f>
              <c:numCache>
                <c:formatCode>#,##0</c:formatCode>
                <c:ptCount val="11"/>
                <c:pt idx="0">
                  <c:v>24042.868994831857</c:v>
                </c:pt>
                <c:pt idx="1">
                  <c:v>21656.632108723741</c:v>
                </c:pt>
                <c:pt idx="2">
                  <c:v>22090.929596395217</c:v>
                </c:pt>
                <c:pt idx="3">
                  <c:v>21991.615222199882</c:v>
                </c:pt>
                <c:pt idx="4">
                  <c:v>21780.677694623049</c:v>
                </c:pt>
                <c:pt idx="5">
                  <c:v>22750.497899999998</c:v>
                </c:pt>
                <c:pt idx="6">
                  <c:v>23042.063585546013</c:v>
                </c:pt>
                <c:pt idx="7">
                  <c:v>23891.725251926498</c:v>
                </c:pt>
                <c:pt idx="8">
                  <c:v>24185.731981763511</c:v>
                </c:pt>
                <c:pt idx="9">
                  <c:v>27984.603569030034</c:v>
                </c:pt>
                <c:pt idx="10">
                  <c:v>25770</c:v>
                </c:pt>
              </c:numCache>
            </c:numRef>
          </c:val>
          <c:extLst>
            <c:ext xmlns:c16="http://schemas.microsoft.com/office/drawing/2014/chart" uri="{C3380CC4-5D6E-409C-BE32-E72D297353CC}">
              <c16:uniqueId val="{00000000-A9D8-44C7-98A5-341D69E6978D}"/>
            </c:ext>
          </c:extLst>
        </c:ser>
        <c:ser>
          <c:idx val="1"/>
          <c:order val="1"/>
          <c:tx>
            <c:strRef>
              <c:f>'Graphique A'!$A$20</c:f>
              <c:strCache>
                <c:ptCount val="1"/>
                <c:pt idx="0">
                  <c:v>Autres allègements généraux de cotisations sociales </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A'!$B$20:$L$20</c:f>
              <c:numCache>
                <c:formatCode>#,##0</c:formatCode>
                <c:ptCount val="11"/>
                <c:pt idx="0">
                  <c:v>0</c:v>
                </c:pt>
                <c:pt idx="1">
                  <c:v>0</c:v>
                </c:pt>
                <c:pt idx="2">
                  <c:v>0</c:v>
                </c:pt>
                <c:pt idx="3">
                  <c:v>0</c:v>
                </c:pt>
                <c:pt idx="4">
                  <c:v>0</c:v>
                </c:pt>
                <c:pt idx="5">
                  <c:v>4797.6812999999993</c:v>
                </c:pt>
                <c:pt idx="6">
                  <c:v>7824.9555799560785</c:v>
                </c:pt>
                <c:pt idx="7">
                  <c:v>8707.8411381149981</c:v>
                </c:pt>
                <c:pt idx="8">
                  <c:v>9365.6598118149195</c:v>
                </c:pt>
                <c:pt idx="9">
                  <c:v>9424.9966420416404</c:v>
                </c:pt>
                <c:pt idx="10">
                  <c:v>8795</c:v>
                </c:pt>
              </c:numCache>
            </c:numRef>
          </c:val>
          <c:extLst>
            <c:ext xmlns:c16="http://schemas.microsoft.com/office/drawing/2014/chart" uri="{C3380CC4-5D6E-409C-BE32-E72D297353CC}">
              <c16:uniqueId val="{00000001-A9D8-44C7-98A5-341D69E6978D}"/>
            </c:ext>
          </c:extLst>
        </c:ser>
        <c:ser>
          <c:idx val="2"/>
          <c:order val="2"/>
          <c:tx>
            <c:strRef>
              <c:f>'Graphique A'!$A$21</c:f>
              <c:strCache>
                <c:ptCount val="1"/>
                <c:pt idx="0">
                  <c:v>CICE </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A'!$B$21:$L$21</c:f>
              <c:numCache>
                <c:formatCode>#,##0</c:formatCode>
                <c:ptCount val="11"/>
                <c:pt idx="0">
                  <c:v>0</c:v>
                </c:pt>
                <c:pt idx="1">
                  <c:v>0</c:v>
                </c:pt>
                <c:pt idx="2">
                  <c:v>0</c:v>
                </c:pt>
                <c:pt idx="3">
                  <c:v>12109.340438367184</c:v>
                </c:pt>
                <c:pt idx="4">
                  <c:v>18544.62785114046</c:v>
                </c:pt>
                <c:pt idx="5">
                  <c:v>19479.78</c:v>
                </c:pt>
                <c:pt idx="6">
                  <c:v>20072.030345378316</c:v>
                </c:pt>
                <c:pt idx="7">
                  <c:v>24004.505038529936</c:v>
                </c:pt>
                <c:pt idx="8">
                  <c:v>20927.713648268505</c:v>
                </c:pt>
                <c:pt idx="9">
                  <c:v>0</c:v>
                </c:pt>
                <c:pt idx="10">
                  <c:v>0</c:v>
                </c:pt>
              </c:numCache>
            </c:numRef>
          </c:val>
          <c:extLst>
            <c:ext xmlns:c16="http://schemas.microsoft.com/office/drawing/2014/chart" uri="{C3380CC4-5D6E-409C-BE32-E72D297353CC}">
              <c16:uniqueId val="{00000002-A9D8-44C7-98A5-341D69E6978D}"/>
            </c:ext>
          </c:extLst>
        </c:ser>
        <c:ser>
          <c:idx val="3"/>
          <c:order val="3"/>
          <c:tx>
            <c:strRef>
              <c:f>'Graphique A'!$A$22</c:f>
              <c:strCache>
                <c:ptCount val="1"/>
                <c:pt idx="0">
                  <c:v>Réduction du taux de cotisation maladie (suite bascule CICE)</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A'!$B$22:$L$22</c:f>
              <c:numCache>
                <c:formatCode>#,##0</c:formatCode>
                <c:ptCount val="11"/>
                <c:pt idx="0">
                  <c:v>0</c:v>
                </c:pt>
                <c:pt idx="1">
                  <c:v>0</c:v>
                </c:pt>
                <c:pt idx="2">
                  <c:v>0</c:v>
                </c:pt>
                <c:pt idx="3">
                  <c:v>0</c:v>
                </c:pt>
                <c:pt idx="4">
                  <c:v>0</c:v>
                </c:pt>
                <c:pt idx="5">
                  <c:v>0</c:v>
                </c:pt>
                <c:pt idx="6">
                  <c:v>0</c:v>
                </c:pt>
                <c:pt idx="7">
                  <c:v>0</c:v>
                </c:pt>
                <c:pt idx="8">
                  <c:v>0</c:v>
                </c:pt>
                <c:pt idx="9">
                  <c:v>22546.641753813685</c:v>
                </c:pt>
                <c:pt idx="10">
                  <c:v>20899</c:v>
                </c:pt>
              </c:numCache>
            </c:numRef>
          </c:val>
          <c:extLst>
            <c:ext xmlns:c16="http://schemas.microsoft.com/office/drawing/2014/chart" uri="{C3380CC4-5D6E-409C-BE32-E72D297353CC}">
              <c16:uniqueId val="{00000003-A9D8-44C7-98A5-341D69E6978D}"/>
            </c:ext>
          </c:extLst>
        </c:ser>
        <c:ser>
          <c:idx val="4"/>
          <c:order val="4"/>
          <c:tx>
            <c:strRef>
              <c:f>'Graphique A'!$A$23</c:f>
              <c:strCache>
                <c:ptCount val="1"/>
                <c:pt idx="0">
                  <c:v>Heures supplémentaires + exonérations TPE</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A'!$B$23:$L$23</c:f>
              <c:numCache>
                <c:formatCode>#,##0</c:formatCode>
                <c:ptCount val="11"/>
                <c:pt idx="0">
                  <c:v>5684.4835453254964</c:v>
                </c:pt>
                <c:pt idx="1">
                  <c:v>5588.7765898045709</c:v>
                </c:pt>
                <c:pt idx="2">
                  <c:v>4076.8223732251527</c:v>
                </c:pt>
                <c:pt idx="3">
                  <c:v>634.6031479991957</c:v>
                </c:pt>
                <c:pt idx="4">
                  <c:v>514.00050720288118</c:v>
                </c:pt>
                <c:pt idx="5">
                  <c:v>501.65669999999994</c:v>
                </c:pt>
                <c:pt idx="6">
                  <c:v>519.57286883609493</c:v>
                </c:pt>
                <c:pt idx="7">
                  <c:v>544.24007113218738</c:v>
                </c:pt>
                <c:pt idx="8">
                  <c:v>559.76554466970617</c:v>
                </c:pt>
                <c:pt idx="9">
                  <c:v>597.85426460711892</c:v>
                </c:pt>
                <c:pt idx="10">
                  <c:v>519</c:v>
                </c:pt>
              </c:numCache>
            </c:numRef>
          </c:val>
          <c:extLst>
            <c:ext xmlns:c16="http://schemas.microsoft.com/office/drawing/2014/chart" uri="{C3380CC4-5D6E-409C-BE32-E72D297353CC}">
              <c16:uniqueId val="{00000004-A9D8-44C7-98A5-341D69E6978D}"/>
            </c:ext>
          </c:extLst>
        </c:ser>
        <c:ser>
          <c:idx val="5"/>
          <c:order val="5"/>
          <c:tx>
            <c:strRef>
              <c:f>'Graphique A'!$A$24</c:f>
              <c:strCache>
                <c:ptCount val="1"/>
                <c:pt idx="0">
                  <c:v>Incitations financières à l'emploi</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A'!$B$24:$L$24</c:f>
              <c:numCache>
                <c:formatCode>#,##0</c:formatCode>
                <c:ptCount val="11"/>
                <c:pt idx="0">
                  <c:v>5171.5012733607864</c:v>
                </c:pt>
                <c:pt idx="1">
                  <c:v>4996.4039571916046</c:v>
                </c:pt>
                <c:pt idx="2">
                  <c:v>4495.6998864097377</c:v>
                </c:pt>
                <c:pt idx="3">
                  <c:v>4259.3815252362765</c:v>
                </c:pt>
                <c:pt idx="4">
                  <c:v>4257.9303721488604</c:v>
                </c:pt>
                <c:pt idx="5">
                  <c:v>2292.5396999999998</c:v>
                </c:pt>
                <c:pt idx="6">
                  <c:v>5065.3308007829282</c:v>
                </c:pt>
                <c:pt idx="7">
                  <c:v>5492.5901884208979</c:v>
                </c:pt>
                <c:pt idx="8">
                  <c:v>5669.5204592855252</c:v>
                </c:pt>
                <c:pt idx="9">
                  <c:v>9817.405755394273</c:v>
                </c:pt>
                <c:pt idx="10">
                  <c:v>9993.2801306799993</c:v>
                </c:pt>
              </c:numCache>
            </c:numRef>
          </c:val>
          <c:extLst>
            <c:ext xmlns:c16="http://schemas.microsoft.com/office/drawing/2014/chart" uri="{C3380CC4-5D6E-409C-BE32-E72D297353CC}">
              <c16:uniqueId val="{00000005-A9D8-44C7-98A5-341D69E6978D}"/>
            </c:ext>
          </c:extLst>
        </c:ser>
        <c:ser>
          <c:idx val="6"/>
          <c:order val="6"/>
          <c:tx>
            <c:strRef>
              <c:f>'Graphique A'!$A$25</c:f>
              <c:strCache>
                <c:ptCount val="1"/>
                <c:pt idx="0">
                  <c:v>Primes à l'embauche</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A'!$B$25:$L$25</c:f>
              <c:numCache>
                <c:formatCode>#,##0</c:formatCode>
                <c:ptCount val="11"/>
                <c:pt idx="0">
                  <c:v>0</c:v>
                </c:pt>
                <c:pt idx="1">
                  <c:v>0</c:v>
                </c:pt>
                <c:pt idx="2">
                  <c:v>0</c:v>
                </c:pt>
                <c:pt idx="3">
                  <c:v>0</c:v>
                </c:pt>
                <c:pt idx="4">
                  <c:v>0</c:v>
                </c:pt>
                <c:pt idx="5">
                  <c:v>0</c:v>
                </c:pt>
                <c:pt idx="6">
                  <c:v>3142.3495298462763</c:v>
                </c:pt>
                <c:pt idx="7">
                  <c:v>1635.9070183758151</c:v>
                </c:pt>
                <c:pt idx="8">
                  <c:v>774.34572315452522</c:v>
                </c:pt>
                <c:pt idx="9">
                  <c:v>151.19181713518182</c:v>
                </c:pt>
                <c:pt idx="10">
                  <c:v>0</c:v>
                </c:pt>
              </c:numCache>
            </c:numRef>
          </c:val>
          <c:extLst>
            <c:ext xmlns:c16="http://schemas.microsoft.com/office/drawing/2014/chart" uri="{C3380CC4-5D6E-409C-BE32-E72D297353CC}">
              <c16:uniqueId val="{00000006-A9D8-44C7-98A5-341D69E6978D}"/>
            </c:ext>
          </c:extLst>
        </c:ser>
        <c:ser>
          <c:idx val="7"/>
          <c:order val="7"/>
          <c:tx>
            <c:strRef>
              <c:f>'Graphique A'!$A$26</c:f>
              <c:strCache>
                <c:ptCount val="1"/>
                <c:pt idx="0">
                  <c:v>Mesures d'urgence face à la crise sanitaire</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A'!$B$26:$L$26</c:f>
              <c:numCache>
                <c:formatCode>#,##0</c:formatCode>
                <c:ptCount val="11"/>
                <c:pt idx="0">
                  <c:v>0</c:v>
                </c:pt>
                <c:pt idx="1">
                  <c:v>0</c:v>
                </c:pt>
                <c:pt idx="2">
                  <c:v>0</c:v>
                </c:pt>
                <c:pt idx="3">
                  <c:v>0</c:v>
                </c:pt>
                <c:pt idx="4">
                  <c:v>0</c:v>
                </c:pt>
                <c:pt idx="5">
                  <c:v>0</c:v>
                </c:pt>
                <c:pt idx="6">
                  <c:v>0</c:v>
                </c:pt>
                <c:pt idx="7">
                  <c:v>0</c:v>
                </c:pt>
                <c:pt idx="8">
                  <c:v>0</c:v>
                </c:pt>
                <c:pt idx="9">
                  <c:v>0</c:v>
                </c:pt>
                <c:pt idx="10">
                  <c:v>3025</c:v>
                </c:pt>
              </c:numCache>
            </c:numRef>
          </c:val>
          <c:extLst>
            <c:ext xmlns:c16="http://schemas.microsoft.com/office/drawing/2014/chart" uri="{C3380CC4-5D6E-409C-BE32-E72D297353CC}">
              <c16:uniqueId val="{00000007-A9D8-44C7-98A5-341D69E6978D}"/>
            </c:ext>
          </c:extLst>
        </c:ser>
        <c:ser>
          <c:idx val="8"/>
          <c:order val="8"/>
          <c:tx>
            <c:strRef>
              <c:f>'Graphique A'!$A$27</c:f>
              <c:strCache>
                <c:ptCount val="1"/>
                <c:pt idx="0">
                  <c:v>Mesures en faveur de l'emploi dans certaines zones géographiques</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A'!$B$27:$L$27</c:f>
              <c:numCache>
                <c:formatCode>#,##0</c:formatCode>
                <c:ptCount val="11"/>
                <c:pt idx="0">
                  <c:v>1808.5289710801396</c:v>
                </c:pt>
                <c:pt idx="1">
                  <c:v>1666.5086798676457</c:v>
                </c:pt>
                <c:pt idx="2">
                  <c:v>1691.7261570279923</c:v>
                </c:pt>
                <c:pt idx="3">
                  <c:v>1803.9758294791877</c:v>
                </c:pt>
                <c:pt idx="4">
                  <c:v>1685.7800120048021</c:v>
                </c:pt>
                <c:pt idx="5">
                  <c:v>1612.8419999999999</c:v>
                </c:pt>
                <c:pt idx="6">
                  <c:v>1467.7672190057895</c:v>
                </c:pt>
                <c:pt idx="7">
                  <c:v>1650.3097213989331</c:v>
                </c:pt>
                <c:pt idx="8">
                  <c:v>1656.9466485595112</c:v>
                </c:pt>
                <c:pt idx="9">
                  <c:v>1621.6922527103522</c:v>
                </c:pt>
                <c:pt idx="10">
                  <c:v>1527.52</c:v>
                </c:pt>
              </c:numCache>
            </c:numRef>
          </c:val>
          <c:extLst>
            <c:ext xmlns:c16="http://schemas.microsoft.com/office/drawing/2014/chart" uri="{C3380CC4-5D6E-409C-BE32-E72D297353CC}">
              <c16:uniqueId val="{00000008-A9D8-44C7-98A5-341D69E6978D}"/>
            </c:ext>
          </c:extLst>
        </c:ser>
        <c:ser>
          <c:idx val="9"/>
          <c:order val="9"/>
          <c:tx>
            <c:strRef>
              <c:f>'Graphique A'!$A$28</c:f>
              <c:strCache>
                <c:ptCount val="1"/>
                <c:pt idx="0">
                  <c:v>Mesures en faveur de l'emploi dans certains secteurs</c:v>
                </c:pt>
              </c:strCache>
            </c:strRef>
          </c:tx>
          <c:invertIfNegative val="0"/>
          <c:cat>
            <c:numRef>
              <c:f>'Graphique A'!$B$18:$L$18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A'!$B$28:$L$28</c:f>
              <c:numCache>
                <c:formatCode>#,##0</c:formatCode>
                <c:ptCount val="11"/>
                <c:pt idx="0">
                  <c:v>7737.7620230598677</c:v>
                </c:pt>
                <c:pt idx="1">
                  <c:v>7066.7655301520017</c:v>
                </c:pt>
                <c:pt idx="2">
                  <c:v>7040.9458536511174</c:v>
                </c:pt>
                <c:pt idx="3">
                  <c:v>7233.5296505246661</c:v>
                </c:pt>
                <c:pt idx="4">
                  <c:v>7165.246068427371</c:v>
                </c:pt>
                <c:pt idx="5">
                  <c:v>7087.079099999999</c:v>
                </c:pt>
                <c:pt idx="6">
                  <c:v>7801.9563785186656</c:v>
                </c:pt>
                <c:pt idx="7">
                  <c:v>9084.4635447540022</c:v>
                </c:pt>
                <c:pt idx="8">
                  <c:v>8649.4443689979635</c:v>
                </c:pt>
                <c:pt idx="9">
                  <c:v>8306.6574882471468</c:v>
                </c:pt>
                <c:pt idx="10">
                  <c:v>8539</c:v>
                </c:pt>
              </c:numCache>
            </c:numRef>
          </c:val>
          <c:extLst>
            <c:ext xmlns:c16="http://schemas.microsoft.com/office/drawing/2014/chart" uri="{C3380CC4-5D6E-409C-BE32-E72D297353CC}">
              <c16:uniqueId val="{00000000-77BE-4AB7-871E-11C129B0AC50}"/>
            </c:ext>
          </c:extLst>
        </c:ser>
        <c:dLbls>
          <c:showLegendKey val="0"/>
          <c:showVal val="0"/>
          <c:showCatName val="0"/>
          <c:showSerName val="0"/>
          <c:showPercent val="0"/>
          <c:showBubbleSize val="0"/>
        </c:dLbls>
        <c:gapWidth val="150"/>
        <c:overlap val="100"/>
        <c:axId val="108798336"/>
        <c:axId val="108799872"/>
      </c:barChart>
      <c:catAx>
        <c:axId val="108798336"/>
        <c:scaling>
          <c:orientation val="minMax"/>
        </c:scaling>
        <c:delete val="0"/>
        <c:axPos val="b"/>
        <c:numFmt formatCode="General" sourceLinked="1"/>
        <c:majorTickMark val="out"/>
        <c:minorTickMark val="none"/>
        <c:tickLblPos val="nextTo"/>
        <c:crossAx val="108799872"/>
        <c:crosses val="autoZero"/>
        <c:auto val="1"/>
        <c:lblAlgn val="ctr"/>
        <c:lblOffset val="100"/>
        <c:noMultiLvlLbl val="0"/>
      </c:catAx>
      <c:valAx>
        <c:axId val="108799872"/>
        <c:scaling>
          <c:orientation val="minMax"/>
        </c:scaling>
        <c:delete val="0"/>
        <c:axPos val="l"/>
        <c:majorGridlines/>
        <c:numFmt formatCode="#,##0" sourceLinked="1"/>
        <c:majorTickMark val="out"/>
        <c:minorTickMark val="none"/>
        <c:tickLblPos val="nextTo"/>
        <c:crossAx val="108798336"/>
        <c:crosses val="autoZero"/>
        <c:crossBetween val="between"/>
        <c:dispUnits>
          <c:builtInUnit val="thousands"/>
        </c:dispUnits>
      </c:valAx>
    </c:plotArea>
    <c:legend>
      <c:legendPos val="r"/>
      <c:layout>
        <c:manualLayout>
          <c:xMode val="edge"/>
          <c:yMode val="edge"/>
          <c:x val="0.61867801936432776"/>
          <c:y val="8.7168678704064279E-2"/>
          <c:w val="0.32414840203427686"/>
          <c:h val="0.71237060244485628"/>
        </c:manualLayout>
      </c:layout>
      <c:overlay val="0"/>
    </c:legend>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b="1"/>
              <a:t>Graphique B : Structure</a:t>
            </a:r>
            <a:r>
              <a:rPr lang="fr-FR" sz="1200" b="1" baseline="0"/>
              <a:t> et montant des d</a:t>
            </a:r>
            <a:r>
              <a:rPr lang="fr-FR" sz="1200" b="1"/>
              <a:t>épenses pour</a:t>
            </a:r>
            <a:r>
              <a:rPr lang="fr-FR" sz="1200" b="1" baseline="0"/>
              <a:t> les politiques ciblées du marché du travail en France de 2010 à 2020</a:t>
            </a:r>
            <a:endParaRPr lang="fr-FR" sz="1200" b="1"/>
          </a:p>
        </c:rich>
      </c:tx>
      <c:layout>
        <c:manualLayout>
          <c:xMode val="edge"/>
          <c:yMode val="edge"/>
          <c:x val="0.13440943769347238"/>
          <c:y val="2.27130210215630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8066512540501259E-2"/>
          <c:y val="0.19429247843085329"/>
          <c:w val="0.70562089153915475"/>
          <c:h val="0.75033810183074701"/>
        </c:manualLayout>
      </c:layout>
      <c:barChart>
        <c:barDir val="col"/>
        <c:grouping val="stacked"/>
        <c:varyColors val="0"/>
        <c:ser>
          <c:idx val="1"/>
          <c:order val="2"/>
          <c:tx>
            <c:strRef>
              <c:f>'Graphique B'!$A$5</c:f>
              <c:strCache>
                <c:ptCount val="1"/>
                <c:pt idx="0">
                  <c:v>1. Services relatifs au marché du travail</c:v>
                </c:pt>
              </c:strCache>
            </c:strRef>
          </c:tx>
          <c:spPr>
            <a:solidFill>
              <a:schemeClr val="accent2"/>
            </a:solidFill>
            <a:ln>
              <a:noFill/>
            </a:ln>
            <a:effectLst/>
          </c:spPr>
          <c:invertIfNegative val="0"/>
          <c:cat>
            <c:numRef>
              <c:f>'Graphique B'!$B$3:$L$3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B'!$B$5:$L$5</c:f>
              <c:numCache>
                <c:formatCode>#\ ##0_ ;[Red]\-#\ ##0\ </c:formatCode>
                <c:ptCount val="11"/>
                <c:pt idx="0">
                  <c:v>6849.6010797713725</c:v>
                </c:pt>
                <c:pt idx="1">
                  <c:v>5940.8589403952619</c:v>
                </c:pt>
                <c:pt idx="2">
                  <c:v>5937.316535236092</c:v>
                </c:pt>
                <c:pt idx="3">
                  <c:v>6045.8201680777829</c:v>
                </c:pt>
                <c:pt idx="4">
                  <c:v>6126.4139872854339</c:v>
                </c:pt>
                <c:pt idx="5">
                  <c:v>6037.09406310332</c:v>
                </c:pt>
                <c:pt idx="6">
                  <c:v>5923.1661319800378</c:v>
                </c:pt>
                <c:pt idx="7">
                  <c:v>5873.8725111020176</c:v>
                </c:pt>
                <c:pt idx="8">
                  <c:v>5632.0796269211996</c:v>
                </c:pt>
                <c:pt idx="9">
                  <c:v>5990.5936759881897</c:v>
                </c:pt>
                <c:pt idx="10">
                  <c:v>5652.2995971399996</c:v>
                </c:pt>
              </c:numCache>
            </c:numRef>
          </c:val>
          <c:extLst>
            <c:ext xmlns:c16="http://schemas.microsoft.com/office/drawing/2014/chart" uri="{C3380CC4-5D6E-409C-BE32-E72D297353CC}">
              <c16:uniqueId val="{00000002-227E-4D38-AA61-0CF2ACFC3056}"/>
            </c:ext>
          </c:extLst>
        </c:ser>
        <c:ser>
          <c:idx val="5"/>
          <c:order val="4"/>
          <c:tx>
            <c:strRef>
              <c:f>'Graphique B'!$A$7</c:f>
              <c:strCache>
                <c:ptCount val="1"/>
                <c:pt idx="0">
                  <c:v>2. Formation professionnelle</c:v>
                </c:pt>
              </c:strCache>
            </c:strRef>
          </c:tx>
          <c:spPr>
            <a:solidFill>
              <a:schemeClr val="accent6"/>
            </a:solidFill>
            <a:ln>
              <a:noFill/>
            </a:ln>
            <a:effectLst/>
          </c:spPr>
          <c:invertIfNegative val="0"/>
          <c:cat>
            <c:numRef>
              <c:f>'Graphique B'!$B$3:$L$3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B'!$B$7:$L$7</c:f>
              <c:numCache>
                <c:formatCode>#\ ##0_ ;[Red]\-#\ ##0\ </c:formatCode>
                <c:ptCount val="11"/>
                <c:pt idx="0">
                  <c:v>7487.1144480406529</c:v>
                </c:pt>
                <c:pt idx="1">
                  <c:v>7106.2145415879131</c:v>
                </c:pt>
                <c:pt idx="2">
                  <c:v>6763.2371335236312</c:v>
                </c:pt>
                <c:pt idx="3">
                  <c:v>6648.8454308190585</c:v>
                </c:pt>
                <c:pt idx="4">
                  <c:v>6692.3406796404197</c:v>
                </c:pt>
                <c:pt idx="5">
                  <c:v>6774.157386732295</c:v>
                </c:pt>
                <c:pt idx="6">
                  <c:v>7871.8609984843333</c:v>
                </c:pt>
                <c:pt idx="7">
                  <c:v>8231.9085705705747</c:v>
                </c:pt>
                <c:pt idx="8">
                  <c:v>7478.1363262368614</c:v>
                </c:pt>
                <c:pt idx="9">
                  <c:v>7324.2309388335107</c:v>
                </c:pt>
                <c:pt idx="10">
                  <c:v>7755.1524124868738</c:v>
                </c:pt>
              </c:numCache>
            </c:numRef>
          </c:val>
          <c:extLst>
            <c:ext xmlns:c16="http://schemas.microsoft.com/office/drawing/2014/chart" uri="{C3380CC4-5D6E-409C-BE32-E72D297353CC}">
              <c16:uniqueId val="{00000004-227E-4D38-AA61-0CF2ACFC3056}"/>
            </c:ext>
          </c:extLst>
        </c:ser>
        <c:ser>
          <c:idx val="6"/>
          <c:order val="5"/>
          <c:tx>
            <c:strRef>
              <c:f>'Graphique B'!$A$8</c:f>
              <c:strCache>
                <c:ptCount val="1"/>
                <c:pt idx="0">
                  <c:v>4. Incitations à l'emploi</c:v>
                </c:pt>
              </c:strCache>
            </c:strRef>
          </c:tx>
          <c:spPr>
            <a:solidFill>
              <a:schemeClr val="accent1">
                <a:lumMod val="60000"/>
              </a:schemeClr>
            </a:solidFill>
            <a:ln>
              <a:noFill/>
            </a:ln>
            <a:effectLst/>
          </c:spPr>
          <c:invertIfNegative val="0"/>
          <c:cat>
            <c:numRef>
              <c:f>'Graphique B'!$B$3:$L$3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B'!$B$8:$L$8</c:f>
              <c:numCache>
                <c:formatCode>#\ ##0_ ;[Red]\-#\ ##0\ </c:formatCode>
                <c:ptCount val="11"/>
                <c:pt idx="0">
                  <c:v>1423.6625292395638</c:v>
                </c:pt>
                <c:pt idx="1">
                  <c:v>641.70234659815299</c:v>
                </c:pt>
                <c:pt idx="2">
                  <c:v>589.59394995167065</c:v>
                </c:pt>
                <c:pt idx="3">
                  <c:v>610.01126307548952</c:v>
                </c:pt>
                <c:pt idx="4">
                  <c:v>907.06810606047804</c:v>
                </c:pt>
                <c:pt idx="5">
                  <c:v>1092.7181647946234</c:v>
                </c:pt>
                <c:pt idx="6">
                  <c:v>1321.7636695138217</c:v>
                </c:pt>
                <c:pt idx="7">
                  <c:v>1051.9817468085982</c:v>
                </c:pt>
                <c:pt idx="8">
                  <c:v>649.46936347364237</c:v>
                </c:pt>
                <c:pt idx="9">
                  <c:v>483.20585883087062</c:v>
                </c:pt>
                <c:pt idx="10">
                  <c:v>700.11172369076826</c:v>
                </c:pt>
              </c:numCache>
            </c:numRef>
          </c:val>
          <c:extLst>
            <c:ext xmlns:c16="http://schemas.microsoft.com/office/drawing/2014/chart" uri="{C3380CC4-5D6E-409C-BE32-E72D297353CC}">
              <c16:uniqueId val="{00000005-227E-4D38-AA61-0CF2ACFC3056}"/>
            </c:ext>
          </c:extLst>
        </c:ser>
        <c:ser>
          <c:idx val="4"/>
          <c:order val="6"/>
          <c:tx>
            <c:strRef>
              <c:f>'Graphique B'!$A$9</c:f>
              <c:strCache>
                <c:ptCount val="1"/>
                <c:pt idx="0">
                  <c:v>5. Emploi protégé et aidé, et réadaptation</c:v>
                </c:pt>
              </c:strCache>
            </c:strRef>
          </c:tx>
          <c:spPr>
            <a:solidFill>
              <a:schemeClr val="accent5"/>
            </a:solidFill>
            <a:ln>
              <a:noFill/>
            </a:ln>
            <a:effectLst/>
          </c:spPr>
          <c:invertIfNegative val="0"/>
          <c:cat>
            <c:numRef>
              <c:f>'Graphique B'!$B$3:$L$3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B'!$B$9:$L$9</c:f>
              <c:numCache>
                <c:formatCode>#\ ##0_ ;[Red]\-#\ ##0\ </c:formatCode>
                <c:ptCount val="11"/>
                <c:pt idx="0">
                  <c:v>2335.9124639129332</c:v>
                </c:pt>
                <c:pt idx="1">
                  <c:v>2023.0402113063221</c:v>
                </c:pt>
                <c:pt idx="2">
                  <c:v>2018.6240447536554</c:v>
                </c:pt>
                <c:pt idx="3">
                  <c:v>2103.3992926115579</c:v>
                </c:pt>
                <c:pt idx="4">
                  <c:v>2096.8274964399102</c:v>
                </c:pt>
                <c:pt idx="5">
                  <c:v>2055.5359291475247</c:v>
                </c:pt>
                <c:pt idx="6">
                  <c:v>2007.4288429451933</c:v>
                </c:pt>
                <c:pt idx="7">
                  <c:v>2022.3053235934085</c:v>
                </c:pt>
                <c:pt idx="8">
                  <c:v>2090.880243452631</c:v>
                </c:pt>
                <c:pt idx="9">
                  <c:v>2162.2314645384158</c:v>
                </c:pt>
                <c:pt idx="10">
                  <c:v>2179.2242637300001</c:v>
                </c:pt>
              </c:numCache>
            </c:numRef>
          </c:val>
          <c:extLst>
            <c:ext xmlns:c16="http://schemas.microsoft.com/office/drawing/2014/chart" uri="{C3380CC4-5D6E-409C-BE32-E72D297353CC}">
              <c16:uniqueId val="{00000006-227E-4D38-AA61-0CF2ACFC3056}"/>
            </c:ext>
          </c:extLst>
        </c:ser>
        <c:ser>
          <c:idx val="7"/>
          <c:order val="7"/>
          <c:tx>
            <c:strRef>
              <c:f>'Graphique B'!$A$10</c:f>
              <c:strCache>
                <c:ptCount val="1"/>
                <c:pt idx="0">
                  <c:v>6. Création directe d'emplois</c:v>
                </c:pt>
              </c:strCache>
            </c:strRef>
          </c:tx>
          <c:spPr>
            <a:solidFill>
              <a:schemeClr val="accent2">
                <a:lumMod val="60000"/>
              </a:schemeClr>
            </a:solidFill>
            <a:ln>
              <a:noFill/>
            </a:ln>
            <a:effectLst/>
          </c:spPr>
          <c:invertIfNegative val="0"/>
          <c:cat>
            <c:numRef>
              <c:f>'Graphique B'!$B$3:$L$3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B'!$B$10:$L$10</c:f>
              <c:numCache>
                <c:formatCode>#\ ##0_ ;[Red]\-#\ ##0\ </c:formatCode>
                <c:ptCount val="11"/>
                <c:pt idx="0">
                  <c:v>4314.7584175001193</c:v>
                </c:pt>
                <c:pt idx="1">
                  <c:v>3033.9310323754307</c:v>
                </c:pt>
                <c:pt idx="2">
                  <c:v>2839.4014667861843</c:v>
                </c:pt>
                <c:pt idx="3">
                  <c:v>3292.201867470244</c:v>
                </c:pt>
                <c:pt idx="4">
                  <c:v>4515.3604115923436</c:v>
                </c:pt>
                <c:pt idx="5">
                  <c:v>5060.5176103283311</c:v>
                </c:pt>
                <c:pt idx="6">
                  <c:v>5158.6405897686845</c:v>
                </c:pt>
                <c:pt idx="7">
                  <c:v>4814.3995162590827</c:v>
                </c:pt>
                <c:pt idx="8">
                  <c:v>2720.3224175722075</c:v>
                </c:pt>
                <c:pt idx="9">
                  <c:v>1583.2700111488643</c:v>
                </c:pt>
                <c:pt idx="10">
                  <c:v>1274.7127024490785</c:v>
                </c:pt>
              </c:numCache>
            </c:numRef>
          </c:val>
          <c:extLst>
            <c:ext xmlns:c16="http://schemas.microsoft.com/office/drawing/2014/chart" uri="{C3380CC4-5D6E-409C-BE32-E72D297353CC}">
              <c16:uniqueId val="{00000007-227E-4D38-AA61-0CF2ACFC3056}"/>
            </c:ext>
          </c:extLst>
        </c:ser>
        <c:ser>
          <c:idx val="8"/>
          <c:order val="8"/>
          <c:tx>
            <c:strRef>
              <c:f>'Graphique B'!$A$11</c:f>
              <c:strCache>
                <c:ptCount val="1"/>
                <c:pt idx="0">
                  <c:v>7. Aides à la création d'entreprise</c:v>
                </c:pt>
              </c:strCache>
            </c:strRef>
          </c:tx>
          <c:spPr>
            <a:solidFill>
              <a:schemeClr val="accent3">
                <a:lumMod val="60000"/>
              </a:schemeClr>
            </a:solidFill>
            <a:ln>
              <a:noFill/>
            </a:ln>
            <a:effectLst/>
          </c:spPr>
          <c:invertIfNegative val="0"/>
          <c:cat>
            <c:numRef>
              <c:f>'Graphique B'!$B$3:$L$3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B'!$B$11:$L$11</c:f>
              <c:numCache>
                <c:formatCode>#\ ##0_ ;[Red]\-#\ ##0\ </c:formatCode>
                <c:ptCount val="11"/>
                <c:pt idx="0">
                  <c:v>1368.6199798298132</c:v>
                </c:pt>
                <c:pt idx="1">
                  <c:v>1366.7708605459859</c:v>
                </c:pt>
                <c:pt idx="2">
                  <c:v>1195.2800477075937</c:v>
                </c:pt>
                <c:pt idx="3">
                  <c:v>1055.80801627408</c:v>
                </c:pt>
                <c:pt idx="4">
                  <c:v>1051.9702058215128</c:v>
                </c:pt>
                <c:pt idx="5">
                  <c:v>946.19893255888189</c:v>
                </c:pt>
                <c:pt idx="6">
                  <c:v>835.31713821572259</c:v>
                </c:pt>
                <c:pt idx="7">
                  <c:v>817.30700360343519</c:v>
                </c:pt>
                <c:pt idx="8">
                  <c:v>980.9892614450431</c:v>
                </c:pt>
                <c:pt idx="9">
                  <c:v>1265.8898129616562</c:v>
                </c:pt>
                <c:pt idx="10">
                  <c:v>1179.1602443100001</c:v>
                </c:pt>
              </c:numCache>
            </c:numRef>
          </c:val>
          <c:extLst>
            <c:ext xmlns:c16="http://schemas.microsoft.com/office/drawing/2014/chart" uri="{C3380CC4-5D6E-409C-BE32-E72D297353CC}">
              <c16:uniqueId val="{00000000-9AFD-4892-B5B8-CFB3F3912B4A}"/>
            </c:ext>
          </c:extLst>
        </c:ser>
        <c:ser>
          <c:idx val="10"/>
          <c:order val="10"/>
          <c:tx>
            <c:strRef>
              <c:f>'Graphique B'!$A$13</c:f>
              <c:strCache>
                <c:ptCount val="1"/>
                <c:pt idx="0">
                  <c:v>8. Maintien et soutien du revenu en cas d'absence d'emploi</c:v>
                </c:pt>
              </c:strCache>
            </c:strRef>
          </c:tx>
          <c:spPr>
            <a:solidFill>
              <a:schemeClr val="accent5">
                <a:lumMod val="60000"/>
              </a:schemeClr>
            </a:solidFill>
            <a:ln>
              <a:noFill/>
            </a:ln>
            <a:effectLst/>
          </c:spPr>
          <c:invertIfNegative val="0"/>
          <c:cat>
            <c:numRef>
              <c:f>'Graphique B'!$B$3:$L$3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B'!$B$13:$L$13</c:f>
              <c:numCache>
                <c:formatCode>#\ ##0_ ;[Red]\-#\ ##0\ </c:formatCode>
                <c:ptCount val="11"/>
                <c:pt idx="0">
                  <c:v>42621.128505624431</c:v>
                </c:pt>
                <c:pt idx="1">
                  <c:v>41462.176809631208</c:v>
                </c:pt>
                <c:pt idx="2">
                  <c:v>43352.878413008795</c:v>
                </c:pt>
                <c:pt idx="3">
                  <c:v>45682.642646924178</c:v>
                </c:pt>
                <c:pt idx="4">
                  <c:v>46818.058010132969</c:v>
                </c:pt>
                <c:pt idx="5">
                  <c:v>47153.561332066922</c:v>
                </c:pt>
                <c:pt idx="6">
                  <c:v>47753.645328134968</c:v>
                </c:pt>
                <c:pt idx="7">
                  <c:v>47647.989820248142</c:v>
                </c:pt>
                <c:pt idx="8">
                  <c:v>47247.83168945396</c:v>
                </c:pt>
                <c:pt idx="9">
                  <c:v>47137.345679178434</c:v>
                </c:pt>
                <c:pt idx="10">
                  <c:v>76150.305679467274</c:v>
                </c:pt>
              </c:numCache>
            </c:numRef>
          </c:val>
          <c:extLst>
            <c:ext xmlns:c16="http://schemas.microsoft.com/office/drawing/2014/chart" uri="{C3380CC4-5D6E-409C-BE32-E72D297353CC}">
              <c16:uniqueId val="{00000002-9AFD-4892-B5B8-CFB3F3912B4A}"/>
            </c:ext>
          </c:extLst>
        </c:ser>
        <c:ser>
          <c:idx val="11"/>
          <c:order val="11"/>
          <c:tx>
            <c:strRef>
              <c:f>'Graphique B'!$A$14</c:f>
              <c:strCache>
                <c:ptCount val="1"/>
                <c:pt idx="0">
                  <c:v>9. Préretraite</c:v>
                </c:pt>
              </c:strCache>
            </c:strRef>
          </c:tx>
          <c:spPr>
            <a:solidFill>
              <a:schemeClr val="accent6">
                <a:lumMod val="60000"/>
              </a:schemeClr>
            </a:solidFill>
            <a:ln>
              <a:noFill/>
            </a:ln>
            <a:effectLst/>
          </c:spPr>
          <c:invertIfNegative val="0"/>
          <c:cat>
            <c:numRef>
              <c:f>'Graphique B'!$B$3:$L$3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'Graphique B'!$B$14:$L$14</c:f>
              <c:numCache>
                <c:formatCode>#\ ##0_ ;[Red]\-#\ ##0\ </c:formatCode>
                <c:ptCount val="11"/>
                <c:pt idx="0">
                  <c:v>253.7163086444663</c:v>
                </c:pt>
                <c:pt idx="1">
                  <c:v>165.40482079041669</c:v>
                </c:pt>
                <c:pt idx="2">
                  <c:v>132.83112793796352</c:v>
                </c:pt>
                <c:pt idx="3">
                  <c:v>84.525976058934262</c:v>
                </c:pt>
                <c:pt idx="4">
                  <c:v>49.26494483605218</c:v>
                </c:pt>
                <c:pt idx="5">
                  <c:v>28.46783843259545</c:v>
                </c:pt>
                <c:pt idx="6">
                  <c:v>13.803456339439009</c:v>
                </c:pt>
                <c:pt idx="7">
                  <c:v>5.6288647886722005</c:v>
                </c:pt>
                <c:pt idx="8">
                  <c:v>1.912067313265108</c:v>
                </c:pt>
                <c:pt idx="9">
                  <c:v>0.85857056145735411</c:v>
                </c:pt>
                <c:pt idx="10">
                  <c:v>0.18858477000000001</c:v>
                </c:pt>
              </c:numCache>
            </c:numRef>
          </c:val>
          <c:extLst>
            <c:ext xmlns:c16="http://schemas.microsoft.com/office/drawing/2014/chart" uri="{C3380CC4-5D6E-409C-BE32-E72D297353CC}">
              <c16:uniqueId val="{00000003-9AFD-4892-B5B8-CFB3F3912B4A}"/>
            </c:ext>
          </c:extLst>
        </c:ser>
        <c:dLbls>
          <c:showLegendKey val="0"/>
          <c:showVal val="0"/>
          <c:showCatName val="0"/>
          <c:showSerName val="0"/>
          <c:showPercent val="0"/>
          <c:showBubbleSize val="0"/>
        </c:dLbls>
        <c:gapWidth val="150"/>
        <c:overlap val="100"/>
        <c:axId val="110612864"/>
        <c:axId val="110614400"/>
        <c:extLst>
          <c:ext xmlns:c15="http://schemas.microsoft.com/office/drawing/2012/chart" uri="{02D57815-91ED-43cb-92C2-25804820EDAC}">
            <c15:filteredBarSeries>
              <c15:ser>
                <c:idx val="0"/>
                <c:order val="0"/>
                <c:tx>
                  <c:strRef>
                    <c:extLst>
                      <c:ext uri="{02D57815-91ED-43cb-92C2-25804820EDAC}">
                        <c15:formulaRef>
                          <c15:sqref>'Graphique B'!$A$3</c15:sqref>
                        </c15:formulaRef>
                      </c:ext>
                    </c:extLst>
                    <c:strCache>
                      <c:ptCount val="1"/>
                      <c:pt idx="0">
                        <c:v>Catégories</c:v>
                      </c:pt>
                    </c:strCache>
                  </c:strRef>
                </c:tx>
                <c:spPr>
                  <a:solidFill>
                    <a:schemeClr val="accent1"/>
                  </a:solidFill>
                  <a:ln>
                    <a:noFill/>
                  </a:ln>
                  <a:effectLst/>
                </c:spPr>
                <c:invertIfNegative val="0"/>
                <c:cat>
                  <c:numRef>
                    <c:extLst>
                      <c:ext uri="{02D57815-91ED-43cb-92C2-25804820EDAC}">
                        <c15:formulaRef>
                          <c15:sqref>'Graphique B'!$B$3:$L$3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uri="{02D57815-91ED-43cb-92C2-25804820EDAC}">
                        <c15:formulaRef>
                          <c15:sqref>'Graphique B'!$B$3:$L$3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val>
                <c:extLst>
                  <c:ext xmlns:c16="http://schemas.microsoft.com/office/drawing/2014/chart" uri="{C3380CC4-5D6E-409C-BE32-E72D297353CC}">
                    <c16:uniqueId val="{00000000-227E-4D38-AA61-0CF2ACFC3056}"/>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'Graphique B'!$A$4</c15:sqref>
                        </c15:formulaRef>
                      </c:ext>
                    </c:extLst>
                    <c:strCache>
                      <c:ptCount val="1"/>
                      <c:pt idx="0">
                        <c:v>Services</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'Graphique B'!$B$3:$L$3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'Graphique B'!$B$4:$L$4</c15:sqref>
                        </c15:formulaRef>
                      </c:ext>
                    </c:extLst>
                    <c:numCache>
                      <c:formatCode>#\ ##0_ ;[Red]\-#\ ##0\ </c:formatCode>
                      <c:ptCount val="11"/>
                      <c:pt idx="0">
                        <c:v>6849.6010797713725</c:v>
                      </c:pt>
                      <c:pt idx="1">
                        <c:v>5940.8589403952619</c:v>
                      </c:pt>
                      <c:pt idx="2">
                        <c:v>5937.316535236092</c:v>
                      </c:pt>
                      <c:pt idx="3">
                        <c:v>6045.8201680777829</c:v>
                      </c:pt>
                      <c:pt idx="4">
                        <c:v>6126.4139872854339</c:v>
                      </c:pt>
                      <c:pt idx="5">
                        <c:v>6037.09406310332</c:v>
                      </c:pt>
                      <c:pt idx="6">
                        <c:v>5923.1661319800378</c:v>
                      </c:pt>
                      <c:pt idx="7">
                        <c:v>5873.8725111020176</c:v>
                      </c:pt>
                      <c:pt idx="8">
                        <c:v>5632.0796269211996</c:v>
                      </c:pt>
                      <c:pt idx="9">
                        <c:v>5990.5936759881897</c:v>
                      </c:pt>
                      <c:pt idx="10">
                        <c:v>5652.2995971399996</c:v>
                      </c:pt>
                    </c:numCache>
                  </c:numRef>
                </c:val>
                <c:extLst xmlns:c15="http://schemas.microsoft.com/office/drawing/2012/chart">
                  <c:ext xmlns:c16="http://schemas.microsoft.com/office/drawing/2014/chart" uri="{C3380CC4-5D6E-409C-BE32-E72D297353CC}">
                    <c16:uniqueId val="{00000001-227E-4D38-AA61-0CF2ACFC305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'Graphique B'!$A$6</c15:sqref>
                        </c15:formulaRef>
                      </c:ext>
                    </c:extLst>
                    <c:strCache>
                      <c:ptCount val="1"/>
                      <c:pt idx="0">
                        <c:v>Mesures</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'Graphique B'!$B$3:$L$3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'Graphique B'!$B$6:$L$6</c15:sqref>
                        </c15:formulaRef>
                      </c:ext>
                    </c:extLst>
                    <c:numCache>
                      <c:formatCode>#\ ##0_ ;[Red]\-#\ ##0\ </c:formatCode>
                      <c:ptCount val="11"/>
                      <c:pt idx="0">
                        <c:v>16930.067838523082</c:v>
                      </c:pt>
                      <c:pt idx="1">
                        <c:v>14171.658992413806</c:v>
                      </c:pt>
                      <c:pt idx="2">
                        <c:v>13406.136642722737</c:v>
                      </c:pt>
                      <c:pt idx="3">
                        <c:v>13710.26587025043</c:v>
                      </c:pt>
                      <c:pt idx="4">
                        <c:v>15263.566899554664</c:v>
                      </c:pt>
                      <c:pt idx="5">
                        <c:v>15929.128023561656</c:v>
                      </c:pt>
                      <c:pt idx="6">
                        <c:v>17195.011238927756</c:v>
                      </c:pt>
                      <c:pt idx="7">
                        <c:v>16937.902160835103</c:v>
                      </c:pt>
                      <c:pt idx="8">
                        <c:v>13919.797612180386</c:v>
                      </c:pt>
                      <c:pt idx="9">
                        <c:v>12818.828086313319</c:v>
                      </c:pt>
                      <c:pt idx="10">
                        <c:v>13088.361346666721</c:v>
                      </c:pt>
                    </c:numCache>
                  </c:numRef>
                </c:val>
                <c:extLst xmlns:c15="http://schemas.microsoft.com/office/drawing/2012/chart">
                  <c:ext xmlns:c16="http://schemas.microsoft.com/office/drawing/2014/chart" uri="{C3380CC4-5D6E-409C-BE32-E72D297353CC}">
                    <c16:uniqueId val="{00000003-227E-4D38-AA61-0CF2ACFC3056}"/>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'Graphique B'!$A$12</c15:sqref>
                        </c15:formulaRef>
                      </c:ext>
                    </c:extLst>
                    <c:strCache>
                      <c:ptCount val="1"/>
                      <c:pt idx="0">
                        <c:v>Soutiens</c:v>
                      </c:pt>
                    </c:strCache>
                  </c:strRef>
                </c:tx>
                <c:spPr>
                  <a:solidFill>
                    <a:schemeClr val="accent4">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'Graphique B'!$B$3:$L$3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'Graphique B'!$B$12:$L$12</c15:sqref>
                        </c15:formulaRef>
                      </c:ext>
                    </c:extLst>
                    <c:numCache>
                      <c:formatCode>#\ ##0_ ;[Red]\-#\ ##0\ </c:formatCode>
                      <c:ptCount val="11"/>
                      <c:pt idx="0">
                        <c:v>42874.844814268894</c:v>
                      </c:pt>
                      <c:pt idx="1">
                        <c:v>41627.581630421628</c:v>
                      </c:pt>
                      <c:pt idx="2">
                        <c:v>43485.709540946758</c:v>
                      </c:pt>
                      <c:pt idx="3">
                        <c:v>45767.16862298311</c:v>
                      </c:pt>
                      <c:pt idx="4">
                        <c:v>46867.322954969022</c:v>
                      </c:pt>
                      <c:pt idx="5">
                        <c:v>47182.029170499518</c:v>
                      </c:pt>
                      <c:pt idx="6">
                        <c:v>47767.448784474407</c:v>
                      </c:pt>
                      <c:pt idx="7">
                        <c:v>47653.61868503681</c:v>
                      </c:pt>
                      <c:pt idx="8">
                        <c:v>47249.743756767224</c:v>
                      </c:pt>
                      <c:pt idx="9">
                        <c:v>47138.204249739894</c:v>
                      </c:pt>
                      <c:pt idx="10">
                        <c:v>76150.494264237277</c:v>
                      </c:pt>
                    </c:numCache>
                  </c:numRef>
                </c:val>
                <c:extLst xmlns:c15="http://schemas.microsoft.com/office/drawing/2012/chart">
                  <c:ext xmlns:c16="http://schemas.microsoft.com/office/drawing/2014/chart" uri="{C3380CC4-5D6E-409C-BE32-E72D297353CC}">
                    <c16:uniqueId val="{00000001-9AFD-4892-B5B8-CFB3F3912B4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'Graphique B'!$A$15</c15:sqref>
                        </c15:formulaRef>
                      </c:ext>
                    </c:extLst>
                    <c:strCache>
                      <c:ptCount val="1"/>
                      <c:pt idx="0">
                        <c:v>Total</c:v>
                      </c:pt>
                    </c:strCache>
                  </c:strRef>
                </c:tx>
                <c:spPr>
                  <a:solidFill>
                    <a:schemeClr val="accent1">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'Graphique B'!$B$3:$L$3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'Graphique B'!$B$15:$L$15</c15:sqref>
                        </c15:formulaRef>
                      </c:ext>
                    </c:extLst>
                    <c:numCache>
                      <c:formatCode>#\ ##0_ ;[Red]\-#\ ##0\ </c:formatCode>
                      <c:ptCount val="11"/>
                      <c:pt idx="0">
                        <c:v>66654.51373256334</c:v>
                      </c:pt>
                      <c:pt idx="1">
                        <c:v>61740.099563230702</c:v>
                      </c:pt>
                      <c:pt idx="2">
                        <c:v>62829.162718905587</c:v>
                      </c:pt>
                      <c:pt idx="3">
                        <c:v>65523.254661311323</c:v>
                      </c:pt>
                      <c:pt idx="4">
                        <c:v>68257.303841809116</c:v>
                      </c:pt>
                      <c:pt idx="5">
                        <c:v>69148.251257164491</c:v>
                      </c:pt>
                      <c:pt idx="6">
                        <c:v>70885.626155382197</c:v>
                      </c:pt>
                      <c:pt idx="7">
                        <c:v>70465.393356973931</c:v>
                      </c:pt>
                      <c:pt idx="8">
                        <c:v>66801.620995868812</c:v>
                      </c:pt>
                      <c:pt idx="9">
                        <c:v>65947.626012041408</c:v>
                      </c:pt>
                      <c:pt idx="10">
                        <c:v>94891.155208043987</c:v>
                      </c:pt>
                    </c:numCache>
                  </c:numRef>
                </c:val>
                <c:extLst xmlns:c15="http://schemas.microsoft.com/office/drawing/2012/chart">
                  <c:ext xmlns:c16="http://schemas.microsoft.com/office/drawing/2014/chart" uri="{C3380CC4-5D6E-409C-BE32-E72D297353CC}">
                    <c16:uniqueId val="{00000004-9AFD-4892-B5B8-CFB3F3912B4A}"/>
                  </c:ext>
                </c:extLst>
              </c15:ser>
            </c15:filteredBarSeries>
          </c:ext>
        </c:extLst>
      </c:barChart>
      <c:catAx>
        <c:axId val="11061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614400"/>
        <c:crosses val="autoZero"/>
        <c:auto val="1"/>
        <c:lblAlgn val="ctr"/>
        <c:lblOffset val="100"/>
        <c:noMultiLvlLbl val="0"/>
      </c:catAx>
      <c:valAx>
        <c:axId val="110614400"/>
        <c:scaling>
          <c:orientation val="minMax"/>
          <c:max val="100000"/>
          <c:min val="0"/>
        </c:scaling>
        <c:delete val="0"/>
        <c:axPos val="l"/>
        <c:majorGridlines>
          <c:spPr>
            <a:ln w="9525" cap="flat" cmpd="sng" algn="ctr">
              <a:solidFill>
                <a:schemeClr val="tx1">
                  <a:lumMod val="15000"/>
                  <a:lumOff val="85000"/>
                </a:schemeClr>
              </a:solidFill>
              <a:prstDash val="solid"/>
              <a:round/>
            </a:ln>
            <a:effectLst/>
          </c:spPr>
        </c:majorGridlines>
        <c:title>
          <c:tx>
            <c:rich>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r>
                  <a:rPr lang="en-US"/>
                  <a:t>Dépenses en millions d'euros constants 2020</a:t>
                </a:r>
              </a:p>
            </c:rich>
          </c:tx>
          <c:layout>
            <c:manualLayout>
              <c:xMode val="edge"/>
              <c:yMode val="edge"/>
              <c:x val="4.9325900647000471E-3"/>
              <c:y val="8.7762463801913437E-2"/>
            </c:manualLayout>
          </c:layout>
          <c:overlay val="0"/>
          <c:spPr>
            <a:noFill/>
            <a:ln>
              <a:noFill/>
            </a:ln>
            <a:effectLst/>
          </c:spPr>
          <c:txPr>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 ##0_ ;[Red]\-#\ ##0\ "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612864"/>
        <c:crosses val="autoZero"/>
        <c:crossBetween val="between"/>
      </c:valAx>
      <c:spPr>
        <a:noFill/>
        <a:ln w="25400">
          <a:noFill/>
        </a:ln>
        <a:effectLst/>
      </c:spPr>
    </c:plotArea>
    <c:legend>
      <c:legendPos val="r"/>
      <c:layout>
        <c:manualLayout>
          <c:xMode val="edge"/>
          <c:yMode val="edge"/>
          <c:x val="0.784529334972077"/>
          <c:y val="0.27233274870989949"/>
          <c:w val="0.215470665027923"/>
          <c:h val="0.68913659838426544"/>
        </c:manualLayout>
      </c:layout>
      <c:overlay val="0"/>
      <c:spPr>
        <a:noFill/>
        <a:ln>
          <a:noFill/>
        </a:ln>
        <a:effectLst/>
      </c:spPr>
      <c:txPr>
        <a:bodyPr rot="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113643</xdr:colOff>
      <xdr:row>2</xdr:row>
      <xdr:rowOff>172872</xdr:rowOff>
    </xdr:from>
    <xdr:to>
      <xdr:col>24</xdr:col>
      <xdr:colOff>503621</xdr:colOff>
      <xdr:row>21</xdr:row>
      <xdr:rowOff>164223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0.93824</cdr:y>
    </cdr:from>
    <cdr:to>
      <cdr:x>0.16552</cdr:x>
      <cdr:y>1</cdr:y>
    </cdr:to>
    <cdr:sp macro="" textlink="">
      <cdr:nvSpPr>
        <cdr:cNvPr id="2" name="ZoneTexte 1"/>
        <cdr:cNvSpPr txBox="1"/>
      </cdr:nvSpPr>
      <cdr:spPr>
        <a:xfrm xmlns:a="http://schemas.openxmlformats.org/drawingml/2006/main">
          <a:off x="0" y="3762376"/>
          <a:ext cx="91440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Milliards d'euros constants 2020</a:t>
          </a:r>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516933</xdr:colOff>
      <xdr:row>1</xdr:row>
      <xdr:rowOff>79377</xdr:rowOff>
    </xdr:from>
    <xdr:to>
      <xdr:col>24</xdr:col>
      <xdr:colOff>178593</xdr:colOff>
      <xdr:row>22</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thomas.cayet\Local%20Settings\Temporary%20Internet%20Files\OLK79\D&#233;p-cibl-2013.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gr1"/>
      <sheetName val="gr2"/>
      <sheetName val="gr3"/>
      <sheetName val="gr4"/>
      <sheetName val="gr5"/>
      <sheetName val="gr6"/>
      <sheetName val="graph DA"/>
      <sheetName val="gr8 type"/>
      <sheetName val="gr8bis type activ"/>
      <sheetName val="gr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32"/>
  <sheetViews>
    <sheetView tabSelected="1" workbookViewId="0">
      <selection activeCell="C6" sqref="C6"/>
    </sheetView>
  </sheetViews>
  <sheetFormatPr baseColWidth="10" defaultRowHeight="12.75" x14ac:dyDescent="0.2"/>
  <cols>
    <col min="1" max="1" width="153.7109375" style="82" customWidth="1"/>
    <col min="2" max="16384" width="11.42578125" style="82"/>
  </cols>
  <sheetData>
    <row r="1" spans="1:1" ht="33.75" customHeight="1" x14ac:dyDescent="0.2">
      <c r="A1" s="438" t="s">
        <v>311</v>
      </c>
    </row>
    <row r="2" spans="1:1" ht="18.75" customHeight="1" thickBot="1" x14ac:dyDescent="0.25">
      <c r="A2" s="439"/>
    </row>
    <row r="3" spans="1:1" ht="18.75" customHeight="1" x14ac:dyDescent="0.2">
      <c r="A3" s="81"/>
    </row>
    <row r="4" spans="1:1" x14ac:dyDescent="0.2">
      <c r="A4" s="81" t="s">
        <v>163</v>
      </c>
    </row>
    <row r="5" spans="1:1" ht="12.75" customHeight="1" x14ac:dyDescent="0.2">
      <c r="A5" s="385" t="s">
        <v>44</v>
      </c>
    </row>
    <row r="6" spans="1:1" ht="168.75" customHeight="1" x14ac:dyDescent="0.2">
      <c r="A6" s="85" t="s">
        <v>239</v>
      </c>
    </row>
    <row r="7" spans="1:1" x14ac:dyDescent="0.2">
      <c r="A7" s="86" t="s">
        <v>159</v>
      </c>
    </row>
    <row r="8" spans="1:1" x14ac:dyDescent="0.2">
      <c r="A8" s="87" t="s">
        <v>270</v>
      </c>
    </row>
    <row r="9" spans="1:1" ht="62.25" customHeight="1" x14ac:dyDescent="0.2">
      <c r="A9" s="88" t="s">
        <v>165</v>
      </c>
    </row>
    <row r="10" spans="1:1" ht="11.25" customHeight="1" x14ac:dyDescent="0.2">
      <c r="A10" s="88" t="s">
        <v>164</v>
      </c>
    </row>
    <row r="11" spans="1:1" x14ac:dyDescent="0.2">
      <c r="A11" s="89" t="s">
        <v>45</v>
      </c>
    </row>
    <row r="12" spans="1:1" x14ac:dyDescent="0.2">
      <c r="A12" s="90" t="s">
        <v>46</v>
      </c>
    </row>
    <row r="13" spans="1:1" x14ac:dyDescent="0.2">
      <c r="A13" s="89" t="s">
        <v>308</v>
      </c>
    </row>
    <row r="14" spans="1:1" x14ac:dyDescent="0.2">
      <c r="A14" s="90" t="s">
        <v>309</v>
      </c>
    </row>
    <row r="15" spans="1:1" ht="7.5" customHeight="1" x14ac:dyDescent="0.2">
      <c r="A15" s="90"/>
    </row>
    <row r="16" spans="1:1" x14ac:dyDescent="0.2">
      <c r="A16" s="89" t="s">
        <v>47</v>
      </c>
    </row>
    <row r="17" spans="1:1" x14ac:dyDescent="0.2">
      <c r="A17" s="91"/>
    </row>
    <row r="18" spans="1:1" x14ac:dyDescent="0.2">
      <c r="A18" s="83" t="s">
        <v>307</v>
      </c>
    </row>
    <row r="19" spans="1:1" x14ac:dyDescent="0.2">
      <c r="A19" s="92"/>
    </row>
    <row r="20" spans="1:1" x14ac:dyDescent="0.2">
      <c r="A20" s="92" t="s">
        <v>72</v>
      </c>
    </row>
    <row r="21" spans="1:1" x14ac:dyDescent="0.2">
      <c r="A21" s="83" t="s">
        <v>166</v>
      </c>
    </row>
    <row r="22" spans="1:1" x14ac:dyDescent="0.2">
      <c r="A22" s="93"/>
    </row>
    <row r="23" spans="1:1" x14ac:dyDescent="0.2">
      <c r="A23" s="83" t="s">
        <v>131</v>
      </c>
    </row>
    <row r="24" spans="1:1" x14ac:dyDescent="0.2">
      <c r="A24" s="93"/>
    </row>
    <row r="25" spans="1:1" x14ac:dyDescent="0.2">
      <c r="A25" s="83" t="s">
        <v>132</v>
      </c>
    </row>
    <row r="26" spans="1:1" x14ac:dyDescent="0.2">
      <c r="A26" s="93"/>
    </row>
    <row r="27" spans="1:1" ht="25.5" x14ac:dyDescent="0.2">
      <c r="A27" s="84" t="s">
        <v>133</v>
      </c>
    </row>
    <row r="28" spans="1:1" x14ac:dyDescent="0.2">
      <c r="A28" s="93"/>
    </row>
    <row r="29" spans="1:1" x14ac:dyDescent="0.2">
      <c r="A29" s="84" t="s">
        <v>206</v>
      </c>
    </row>
    <row r="30" spans="1:1" x14ac:dyDescent="0.2">
      <c r="A30" s="89" t="s">
        <v>48</v>
      </c>
    </row>
    <row r="31" spans="1:1" x14ac:dyDescent="0.2">
      <c r="A31" s="94"/>
    </row>
    <row r="32" spans="1:1" x14ac:dyDescent="0.2">
      <c r="A32" s="95" t="s">
        <v>256</v>
      </c>
    </row>
  </sheetData>
  <mergeCells count="1">
    <mergeCell ref="A1:A2"/>
  </mergeCells>
  <hyperlinks>
    <hyperlink ref="A32" r:id="rId1" display="mailto:DARES.communication@dares.travail.gouv.fr"/>
    <hyperlink ref="A27" location="'Graphique B'!A1" display="'Graphique B'!A1"/>
    <hyperlink ref="A21" location="'Tableau A'!A1" display="Tableau A : Dépenses générales en faveur de l'emploi en 2019"/>
    <hyperlink ref="A23" location="'Graphique A'!A1" display="Graphique A: Structure et montant des dépenses générales de 2010 à 2019"/>
    <hyperlink ref="A25" location="'Tableau B'!A1" display="Tableau B : Dépenses ciblées en faveur de l'emploi et du marché du travail  (y compris transferts du Fonds de Solidarité Vieillesse) de 2009 à 2019"/>
    <hyperlink ref="A29" location="'Tableau C'!A1" display="Tableau C: Dépenses &quot;générales&quot; en faveur de la formation professionnelle continue et de l'alternance de 2017 à 2020"/>
    <hyperlink ref="A18" location="'Lisez-moi'!A1" display="Tableau principal : Dépenses en faveur de l'emploi et du marché du travail en 202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I89"/>
  <sheetViews>
    <sheetView zoomScale="80" zoomScaleNormal="80" workbookViewId="0">
      <pane ySplit="3" topLeftCell="A42" activePane="bottomLeft" state="frozen"/>
      <selection pane="bottomLeft" activeCell="H49" sqref="H49"/>
    </sheetView>
  </sheetViews>
  <sheetFormatPr baseColWidth="10" defaultRowHeight="12.75" x14ac:dyDescent="0.2"/>
  <cols>
    <col min="1" max="1" width="71.85546875" style="68" customWidth="1"/>
    <col min="2" max="4" width="21.7109375" style="1" customWidth="1"/>
    <col min="5" max="7" width="11.7109375" style="2" customWidth="1"/>
    <col min="8" max="8" width="14.5703125" style="2" customWidth="1"/>
    <col min="9" max="10" width="30" style="2" customWidth="1"/>
    <col min="11" max="16384" width="11.42578125" style="2"/>
  </cols>
  <sheetData>
    <row r="1" spans="1:7" ht="24" customHeight="1" x14ac:dyDescent="0.2">
      <c r="A1" s="291" t="s">
        <v>307</v>
      </c>
      <c r="D1" s="71" t="s">
        <v>113</v>
      </c>
    </row>
    <row r="2" spans="1:7" ht="13.5" thickBot="1" x14ac:dyDescent="0.25">
      <c r="A2" s="37"/>
    </row>
    <row r="3" spans="1:7" ht="39" customHeight="1" thickBot="1" x14ac:dyDescent="0.25">
      <c r="A3" s="3" t="s">
        <v>196</v>
      </c>
      <c r="B3" s="57" t="s">
        <v>204</v>
      </c>
      <c r="C3" s="57" t="s">
        <v>205</v>
      </c>
      <c r="D3" s="25" t="s">
        <v>213</v>
      </c>
      <c r="E3" s="60"/>
      <c r="G3" s="64"/>
    </row>
    <row r="4" spans="1:7" ht="20.25" customHeight="1" x14ac:dyDescent="0.2">
      <c r="A4" s="294" t="s">
        <v>227</v>
      </c>
      <c r="B4" s="292">
        <v>74500.924820103319</v>
      </c>
      <c r="C4" s="292">
        <v>73227.389480839804</v>
      </c>
      <c r="D4" s="295">
        <v>-2.1786792196363577E-2</v>
      </c>
      <c r="E4" s="67"/>
      <c r="F4" s="67"/>
      <c r="G4" s="64"/>
    </row>
    <row r="5" spans="1:7" x14ac:dyDescent="0.2">
      <c r="A5" s="5" t="s">
        <v>61</v>
      </c>
      <c r="B5" s="6">
        <v>60265</v>
      </c>
      <c r="C5" s="6">
        <v>55983</v>
      </c>
      <c r="D5" s="38">
        <v>-7.5487811958560011E-2</v>
      </c>
      <c r="F5" s="63"/>
      <c r="G5" s="63"/>
    </row>
    <row r="6" spans="1:7" x14ac:dyDescent="0.2">
      <c r="A6" s="7" t="s">
        <v>211</v>
      </c>
      <c r="B6" s="10">
        <v>22439</v>
      </c>
      <c r="C6" s="50">
        <v>20899</v>
      </c>
      <c r="D6" s="36">
        <v>-7.3077036119358757E-2</v>
      </c>
      <c r="E6" s="60"/>
      <c r="F6" s="63"/>
      <c r="G6" s="63"/>
    </row>
    <row r="7" spans="1:7" x14ac:dyDescent="0.2">
      <c r="A7" s="8" t="s">
        <v>212</v>
      </c>
      <c r="B7" s="10">
        <v>8578</v>
      </c>
      <c r="C7" s="381">
        <v>7948</v>
      </c>
      <c r="D7" s="382">
        <v>-7.7867240895255707E-2</v>
      </c>
      <c r="G7" s="64"/>
    </row>
    <row r="8" spans="1:7" x14ac:dyDescent="0.2">
      <c r="A8" s="8" t="s">
        <v>53</v>
      </c>
      <c r="B8" s="383">
        <v>27851</v>
      </c>
      <c r="C8" s="381">
        <v>25770</v>
      </c>
      <c r="D8" s="382">
        <v>-7.9136499595830925E-2</v>
      </c>
      <c r="G8" s="64"/>
    </row>
    <row r="9" spans="1:7" x14ac:dyDescent="0.2">
      <c r="A9" s="76" t="s">
        <v>1</v>
      </c>
      <c r="B9" s="11">
        <v>20809</v>
      </c>
      <c r="C9" s="42">
        <v>17390</v>
      </c>
      <c r="D9" s="32">
        <v>-0.16829367156295447</v>
      </c>
      <c r="G9" s="64"/>
    </row>
    <row r="10" spans="1:7" ht="25.5" x14ac:dyDescent="0.2">
      <c r="A10" s="76" t="s">
        <v>2</v>
      </c>
      <c r="B10" s="11">
        <v>6422</v>
      </c>
      <c r="C10" s="42">
        <v>7872</v>
      </c>
      <c r="D10" s="32">
        <v>0.21993423316316058</v>
      </c>
      <c r="G10" s="64"/>
    </row>
    <row r="11" spans="1:7" ht="41.25" customHeight="1" x14ac:dyDescent="0.2">
      <c r="A11" s="76" t="s">
        <v>274</v>
      </c>
      <c r="B11" s="11">
        <v>620</v>
      </c>
      <c r="C11" s="42">
        <v>508</v>
      </c>
      <c r="D11" s="32">
        <v>-0.18455690978029535</v>
      </c>
      <c r="E11" s="60"/>
      <c r="G11" s="64"/>
    </row>
    <row r="12" spans="1:7" ht="25.5" x14ac:dyDescent="0.2">
      <c r="A12" s="8" t="s">
        <v>207</v>
      </c>
      <c r="B12" s="383">
        <v>595</v>
      </c>
      <c r="C12" s="381">
        <v>519</v>
      </c>
      <c r="D12" s="382">
        <v>-0.13189546228116003</v>
      </c>
      <c r="E12" s="60"/>
      <c r="G12" s="64"/>
    </row>
    <row r="13" spans="1:7" ht="18.75" customHeight="1" x14ac:dyDescent="0.2">
      <c r="A13" s="8" t="s">
        <v>214</v>
      </c>
      <c r="B13" s="10">
        <v>802</v>
      </c>
      <c r="C13" s="381">
        <v>847</v>
      </c>
      <c r="D13" s="382">
        <v>5.1067666458793293E-2</v>
      </c>
      <c r="G13" s="64"/>
    </row>
    <row r="14" spans="1:7" ht="25.5" x14ac:dyDescent="0.2">
      <c r="A14" s="5" t="s">
        <v>217</v>
      </c>
      <c r="B14" s="6">
        <v>150.47</v>
      </c>
      <c r="C14" s="40">
        <v>7.0000000000000001E-3</v>
      </c>
      <c r="D14" s="38">
        <v>-0.99995370119803673</v>
      </c>
      <c r="G14" s="64"/>
    </row>
    <row r="15" spans="1:7" ht="16.5" customHeight="1" x14ac:dyDescent="0.2">
      <c r="A15" s="5" t="s">
        <v>229</v>
      </c>
      <c r="B15" s="9">
        <v>1613.95</v>
      </c>
      <c r="C15" s="40">
        <v>1527.52</v>
      </c>
      <c r="D15" s="38">
        <v>-5.8070359868193942E-2</v>
      </c>
      <c r="G15" s="64"/>
    </row>
    <row r="16" spans="1:7" ht="15.75" customHeight="1" x14ac:dyDescent="0.2">
      <c r="A16" s="5" t="s">
        <v>230</v>
      </c>
      <c r="B16" s="6">
        <v>8267</v>
      </c>
      <c r="C16" s="40">
        <v>8539</v>
      </c>
      <c r="D16" s="38">
        <v>2.7970638259924401E-2</v>
      </c>
      <c r="G16" s="64"/>
    </row>
    <row r="17" spans="1:8" x14ac:dyDescent="0.2">
      <c r="A17" s="8" t="s">
        <v>7</v>
      </c>
      <c r="B17" s="10">
        <v>7876</v>
      </c>
      <c r="C17" s="50">
        <v>8064</v>
      </c>
      <c r="D17" s="36">
        <v>1.8981843902749786E-2</v>
      </c>
      <c r="G17" s="64"/>
    </row>
    <row r="18" spans="1:8" ht="16.5" customHeight="1" x14ac:dyDescent="0.2">
      <c r="A18" s="8" t="s">
        <v>8</v>
      </c>
      <c r="B18" s="383">
        <v>391</v>
      </c>
      <c r="C18" s="381">
        <v>475</v>
      </c>
      <c r="D18" s="382">
        <v>0.20903392306071161</v>
      </c>
      <c r="G18" s="64"/>
    </row>
    <row r="19" spans="1:8" ht="25.5" customHeight="1" x14ac:dyDescent="0.2">
      <c r="A19" s="5" t="s">
        <v>275</v>
      </c>
      <c r="B19" s="9">
        <v>0</v>
      </c>
      <c r="C19" s="41">
        <v>3025</v>
      </c>
      <c r="D19" s="9">
        <v>0</v>
      </c>
      <c r="E19" s="60"/>
      <c r="G19" s="64"/>
    </row>
    <row r="20" spans="1:8" s="73" customFormat="1" x14ac:dyDescent="0.2">
      <c r="A20" s="72" t="s">
        <v>215</v>
      </c>
      <c r="B20" s="11">
        <v>0</v>
      </c>
      <c r="C20" s="11">
        <v>1189</v>
      </c>
      <c r="D20" s="11">
        <v>0</v>
      </c>
      <c r="E20" s="2"/>
      <c r="G20" s="64"/>
    </row>
    <row r="21" spans="1:8" s="73" customFormat="1" x14ac:dyDescent="0.2">
      <c r="A21" s="72" t="s">
        <v>216</v>
      </c>
      <c r="B21" s="28">
        <v>0</v>
      </c>
      <c r="C21" s="28">
        <v>1748</v>
      </c>
      <c r="D21" s="11">
        <v>0</v>
      </c>
      <c r="E21" s="2"/>
    </row>
    <row r="22" spans="1:8" x14ac:dyDescent="0.2">
      <c r="A22" s="5" t="s">
        <v>107</v>
      </c>
      <c r="B22" s="9">
        <v>2052.5962404333291</v>
      </c>
      <c r="C22" s="41">
        <v>1973.6382171098469</v>
      </c>
      <c r="D22" s="33">
        <v>-4.3057922502895259E-2</v>
      </c>
      <c r="E22" s="60"/>
      <c r="G22" s="64"/>
    </row>
    <row r="23" spans="1:8" x14ac:dyDescent="0.2">
      <c r="A23" s="74" t="s">
        <v>276</v>
      </c>
      <c r="B23" s="11">
        <v>1055.7138533</v>
      </c>
      <c r="C23" s="42">
        <v>1068.4025389000001</v>
      </c>
      <c r="D23" s="32">
        <v>7.1874952016623599E-3</v>
      </c>
      <c r="E23" s="60"/>
      <c r="G23" s="64"/>
    </row>
    <row r="24" spans="1:8" ht="15.75" customHeight="1" x14ac:dyDescent="0.2">
      <c r="A24" s="75" t="s">
        <v>277</v>
      </c>
      <c r="B24" s="28">
        <v>923.25825268999995</v>
      </c>
      <c r="C24" s="43">
        <v>852.06323332999989</v>
      </c>
      <c r="D24" s="34">
        <v>-8.1518820367192907E-2</v>
      </c>
      <c r="E24" s="60"/>
      <c r="G24" s="64"/>
    </row>
    <row r="25" spans="1:8" ht="25.5" x14ac:dyDescent="0.2">
      <c r="A25" s="76" t="s">
        <v>278</v>
      </c>
      <c r="B25" s="11">
        <v>954.68515282332896</v>
      </c>
      <c r="C25" s="42">
        <v>590.51039866999997</v>
      </c>
      <c r="D25" s="32">
        <v>-0.38441360141427205</v>
      </c>
      <c r="E25" s="60"/>
    </row>
    <row r="26" spans="1:8" x14ac:dyDescent="0.2">
      <c r="A26" s="74" t="s">
        <v>167</v>
      </c>
      <c r="B26" s="11">
        <v>23.754765400000004</v>
      </c>
      <c r="C26" s="42">
        <v>82.070033510008557</v>
      </c>
      <c r="D26" s="32">
        <v>2.4383928833349091</v>
      </c>
      <c r="G26" s="64"/>
      <c r="H26" s="64"/>
    </row>
    <row r="27" spans="1:8" ht="14.25" customHeight="1" x14ac:dyDescent="0.2">
      <c r="A27" s="77" t="s">
        <v>279</v>
      </c>
      <c r="B27" s="28">
        <v>0</v>
      </c>
      <c r="C27" s="42">
        <v>62.609038560008557</v>
      </c>
      <c r="D27" s="11">
        <v>0</v>
      </c>
      <c r="E27" s="60"/>
      <c r="G27" s="64"/>
      <c r="H27" s="64"/>
    </row>
    <row r="28" spans="1:8" ht="14.25" customHeight="1" x14ac:dyDescent="0.2">
      <c r="A28" s="74" t="s">
        <v>280</v>
      </c>
      <c r="B28" s="11">
        <v>0</v>
      </c>
      <c r="C28" s="42">
        <v>171.61447461983826</v>
      </c>
      <c r="D28" s="11">
        <v>0</v>
      </c>
      <c r="E28" s="60"/>
      <c r="G28" s="64"/>
      <c r="H28" s="64"/>
    </row>
    <row r="29" spans="1:8" ht="28.5" customHeight="1" x14ac:dyDescent="0.2">
      <c r="A29" s="74" t="s">
        <v>255</v>
      </c>
      <c r="B29" s="11">
        <v>0</v>
      </c>
      <c r="C29" s="43">
        <v>2.401047109999972</v>
      </c>
      <c r="D29" s="11">
        <v>0</v>
      </c>
      <c r="E29" s="60"/>
      <c r="G29" s="64"/>
    </row>
    <row r="30" spans="1:8" x14ac:dyDescent="0.2">
      <c r="A30" s="74" t="s">
        <v>304</v>
      </c>
      <c r="B30" s="11">
        <v>18.442468910000002</v>
      </c>
      <c r="C30" s="42">
        <v>58.639724299999997</v>
      </c>
      <c r="D30" s="32">
        <v>2.1644227198557089</v>
      </c>
      <c r="E30" s="60"/>
      <c r="F30" s="320"/>
      <c r="G30" s="320"/>
    </row>
    <row r="31" spans="1:8" ht="13.5" thickBot="1" x14ac:dyDescent="0.25">
      <c r="A31" s="12" t="s">
        <v>57</v>
      </c>
      <c r="B31" s="13">
        <v>2151.9085796699997</v>
      </c>
      <c r="C31" s="44">
        <v>2179.2242637300001</v>
      </c>
      <c r="D31" s="35">
        <v>7.8589177293337583E-3</v>
      </c>
      <c r="G31" s="64"/>
    </row>
    <row r="32" spans="1:8" x14ac:dyDescent="0.2">
      <c r="A32" s="14" t="s">
        <v>228</v>
      </c>
      <c r="B32" s="4">
        <v>11034.395805950002</v>
      </c>
      <c r="C32" s="45">
        <v>11173.626584019999</v>
      </c>
      <c r="D32" s="334">
        <v>7.7834673773869564E-3</v>
      </c>
      <c r="E32" s="319"/>
      <c r="F32" s="67"/>
      <c r="G32" s="63"/>
    </row>
    <row r="33" spans="1:9" x14ac:dyDescent="0.2">
      <c r="A33" s="61" t="s">
        <v>209</v>
      </c>
      <c r="B33" s="46">
        <v>9774.5495803700014</v>
      </c>
      <c r="C33" s="46">
        <v>9994.4663397099994</v>
      </c>
      <c r="D33" s="335">
        <v>1.7617319789722932E-2</v>
      </c>
      <c r="E33" s="60"/>
      <c r="G33" s="318"/>
      <c r="H33" s="56"/>
    </row>
    <row r="34" spans="1:9" x14ac:dyDescent="0.2">
      <c r="A34" s="72" t="s">
        <v>281</v>
      </c>
      <c r="B34" s="11">
        <v>9769.0845840000002</v>
      </c>
      <c r="C34" s="47">
        <v>9992.4236189999992</v>
      </c>
      <c r="D34" s="336">
        <v>1.7978490433423644E-2</v>
      </c>
      <c r="G34" s="318"/>
    </row>
    <row r="35" spans="1:9" x14ac:dyDescent="0.2">
      <c r="A35" s="15" t="s">
        <v>58</v>
      </c>
      <c r="B35" s="16">
        <v>1259.84622558</v>
      </c>
      <c r="C35" s="48">
        <v>1179.1602443100001</v>
      </c>
      <c r="D35" s="337">
        <v>-6.8512731332235746E-2</v>
      </c>
      <c r="G35" s="64"/>
    </row>
    <row r="36" spans="1:9" ht="13.5" thickBot="1" x14ac:dyDescent="0.25">
      <c r="A36" s="379" t="s">
        <v>302</v>
      </c>
      <c r="B36" s="17">
        <v>679.13249330999986</v>
      </c>
      <c r="C36" s="49">
        <v>725.5425143299999</v>
      </c>
      <c r="D36" s="338">
        <v>6.3236776315494014E-2</v>
      </c>
      <c r="G36" s="64"/>
    </row>
    <row r="37" spans="1:9" x14ac:dyDescent="0.2">
      <c r="A37" s="14" t="s">
        <v>238</v>
      </c>
      <c r="B37" s="293">
        <v>46913.157919892954</v>
      </c>
      <c r="C37" s="293">
        <v>76150.494264237277</v>
      </c>
      <c r="D37" s="295">
        <v>0.6154729582143017</v>
      </c>
      <c r="E37" s="67"/>
      <c r="F37" s="67"/>
      <c r="G37" s="63"/>
    </row>
    <row r="38" spans="1:9" x14ac:dyDescent="0.2">
      <c r="A38" s="15" t="s">
        <v>210</v>
      </c>
      <c r="B38" s="48">
        <v>46811.281481112957</v>
      </c>
      <c r="C38" s="48">
        <v>51918.171750097266</v>
      </c>
      <c r="D38" s="337">
        <v>0.10380026682216711</v>
      </c>
      <c r="F38" s="56"/>
      <c r="G38" s="56"/>
    </row>
    <row r="39" spans="1:9" x14ac:dyDescent="0.2">
      <c r="A39" s="19" t="s">
        <v>282</v>
      </c>
      <c r="B39" s="42">
        <v>39053.694403400004</v>
      </c>
      <c r="C39" s="42">
        <v>43830.544984229993</v>
      </c>
      <c r="D39" s="32">
        <v>0.1169568125508542</v>
      </c>
      <c r="G39" s="64"/>
    </row>
    <row r="40" spans="1:9" x14ac:dyDescent="0.2">
      <c r="A40" s="19" t="s">
        <v>108</v>
      </c>
      <c r="B40" s="20">
        <v>3561.7438983299999</v>
      </c>
      <c r="C40" s="51">
        <v>3528.4372109199999</v>
      </c>
      <c r="D40" s="339">
        <v>-1.4080767044980883E-2</v>
      </c>
      <c r="F40" s="63"/>
      <c r="G40" s="63"/>
      <c r="H40" s="67"/>
      <c r="I40" s="67"/>
    </row>
    <row r="41" spans="1:9" x14ac:dyDescent="0.2">
      <c r="A41" s="19" t="s">
        <v>121</v>
      </c>
      <c r="B41" s="20">
        <v>1287.734243012952</v>
      </c>
      <c r="C41" s="51">
        <v>1370.7955658272799</v>
      </c>
      <c r="D41" s="339">
        <v>5.9419788494255742E-2</v>
      </c>
      <c r="G41" s="64"/>
    </row>
    <row r="42" spans="1:9" ht="64.5" customHeight="1" x14ac:dyDescent="0.2">
      <c r="A42" s="19" t="s">
        <v>305</v>
      </c>
      <c r="B42" s="20">
        <v>2908.1089363700003</v>
      </c>
      <c r="C42" s="51">
        <v>3188.3939891200007</v>
      </c>
      <c r="D42" s="339">
        <v>9.1146201129175403E-2</v>
      </c>
      <c r="E42" s="60"/>
      <c r="F42" s="68"/>
      <c r="G42" s="68"/>
    </row>
    <row r="43" spans="1:9" x14ac:dyDescent="0.2">
      <c r="A43" s="15" t="s">
        <v>30</v>
      </c>
      <c r="B43" s="16">
        <v>101.02196719</v>
      </c>
      <c r="C43" s="48">
        <v>24232.13392937</v>
      </c>
      <c r="D43" s="337">
        <v>237.72476453655142</v>
      </c>
      <c r="G43" s="64"/>
    </row>
    <row r="44" spans="1:9" ht="13.5" thickBot="1" x14ac:dyDescent="0.25">
      <c r="A44" s="21" t="s">
        <v>59</v>
      </c>
      <c r="B44" s="13">
        <v>0.85447159000000006</v>
      </c>
      <c r="C44" s="66">
        <v>0.18858477000000001</v>
      </c>
      <c r="D44" s="337">
        <v>-0.7803502956356988</v>
      </c>
      <c r="E44" s="26"/>
      <c r="F44" s="26"/>
      <c r="G44" s="26"/>
      <c r="I44" s="78"/>
    </row>
    <row r="45" spans="1:9" x14ac:dyDescent="0.2">
      <c r="A45" s="402" t="s">
        <v>226</v>
      </c>
      <c r="B45" s="403">
        <v>16832.799854051955</v>
      </c>
      <c r="C45" s="403">
        <v>17824.573021013777</v>
      </c>
      <c r="D45" s="404">
        <f>(C45-(B45/B$80))/(B45/B$80)</f>
        <v>5.3863613475506521E-2</v>
      </c>
      <c r="E45" s="67"/>
      <c r="F45" s="67"/>
      <c r="G45" s="63"/>
    </row>
    <row r="46" spans="1:9" x14ac:dyDescent="0.2">
      <c r="A46" s="22" t="s">
        <v>60</v>
      </c>
      <c r="B46" s="423">
        <v>9336.4901031425834</v>
      </c>
      <c r="C46" s="423">
        <v>9398.5827064821933</v>
      </c>
      <c r="D46" s="424">
        <f>(C46-(B46/B$80))/(B46/B$80)</f>
        <v>1.8445974903863506E-3</v>
      </c>
      <c r="G46" s="63"/>
    </row>
    <row r="47" spans="1:9" x14ac:dyDescent="0.2">
      <c r="A47" s="18" t="s">
        <v>134</v>
      </c>
      <c r="B47" s="10">
        <v>3301.7861651811663</v>
      </c>
      <c r="C47" s="10">
        <v>3529.8453483302555</v>
      </c>
      <c r="D47" s="36">
        <v>6.3967516726826934E-2</v>
      </c>
      <c r="F47" s="63"/>
      <c r="G47" s="63"/>
    </row>
    <row r="48" spans="1:9" ht="28.5" customHeight="1" x14ac:dyDescent="0.2">
      <c r="A48" s="23" t="s">
        <v>283</v>
      </c>
      <c r="B48" s="11">
        <v>2120.15561209</v>
      </c>
      <c r="C48" s="42">
        <v>2321.3346541599999</v>
      </c>
      <c r="D48" s="32">
        <v>8.9661611938473343E-2</v>
      </c>
      <c r="E48" s="60"/>
      <c r="G48" s="64"/>
    </row>
    <row r="49" spans="1:7" x14ac:dyDescent="0.2">
      <c r="A49" s="62" t="s">
        <v>218</v>
      </c>
      <c r="B49" s="11">
        <v>658.56543750000003</v>
      </c>
      <c r="C49" s="42">
        <v>710.510356970001</v>
      </c>
      <c r="D49" s="32">
        <v>7.3725117500586038E-2</v>
      </c>
      <c r="G49" s="64"/>
    </row>
    <row r="50" spans="1:7" ht="51.75" customHeight="1" x14ac:dyDescent="0.2">
      <c r="A50" s="23" t="s">
        <v>284</v>
      </c>
      <c r="B50" s="11">
        <v>523.06511559116666</v>
      </c>
      <c r="C50" s="42">
        <v>498.00033720025488</v>
      </c>
      <c r="D50" s="32">
        <v>-5.2464447416371074E-2</v>
      </c>
      <c r="E50" s="60"/>
      <c r="F50" s="68"/>
      <c r="G50" s="64"/>
    </row>
    <row r="51" spans="1:7" x14ac:dyDescent="0.2">
      <c r="A51" s="399" t="s">
        <v>19</v>
      </c>
      <c r="B51" s="400">
        <v>5853.7659662157021</v>
      </c>
      <c r="C51" s="400">
        <v>5407.8398538412312</v>
      </c>
      <c r="D51" s="401">
        <v>-8.0588141482062711E-2</v>
      </c>
      <c r="F51" s="63"/>
      <c r="G51" s="63"/>
    </row>
    <row r="52" spans="1:7" x14ac:dyDescent="0.2">
      <c r="A52" s="23" t="s">
        <v>20</v>
      </c>
      <c r="B52" s="11">
        <v>2541.9025712000002</v>
      </c>
      <c r="C52" s="42">
        <v>2682.4839498300021</v>
      </c>
      <c r="D52" s="32">
        <v>5.0267353107954521E-2</v>
      </c>
      <c r="G52" s="64"/>
    </row>
    <row r="53" spans="1:7" x14ac:dyDescent="0.2">
      <c r="A53" s="23" t="s">
        <v>21</v>
      </c>
      <c r="B53" s="11">
        <v>622.93307007999988</v>
      </c>
      <c r="C53" s="42">
        <v>641.95679261999999</v>
      </c>
      <c r="D53" s="32">
        <v>2.561897134388582E-2</v>
      </c>
      <c r="G53" s="64"/>
    </row>
    <row r="54" spans="1:7" ht="19.5" customHeight="1" x14ac:dyDescent="0.2">
      <c r="A54" s="396" t="s">
        <v>219</v>
      </c>
      <c r="B54" s="397">
        <v>1825.2771524090517</v>
      </c>
      <c r="C54" s="397">
        <v>1258.6550083239997</v>
      </c>
      <c r="D54" s="398">
        <v>-0.3137228724100582</v>
      </c>
      <c r="G54" s="64"/>
    </row>
    <row r="55" spans="1:7" ht="28.5" customHeight="1" x14ac:dyDescent="0.2">
      <c r="A55" s="62" t="s">
        <v>303</v>
      </c>
      <c r="B55" s="11">
        <v>863.65317252665034</v>
      </c>
      <c r="C55" s="42">
        <v>824.74410306722893</v>
      </c>
      <c r="D55" s="32">
        <v>-4.9610826008747257E-2</v>
      </c>
      <c r="E55" s="60"/>
      <c r="G55" s="64"/>
    </row>
    <row r="56" spans="1:7" x14ac:dyDescent="0.2">
      <c r="A56" s="18" t="s">
        <v>92</v>
      </c>
      <c r="B56" s="10">
        <v>180.93797174571637</v>
      </c>
      <c r="C56" s="50">
        <v>460.89750431070587</v>
      </c>
      <c r="D56" s="36">
        <v>1.5351068748701733</v>
      </c>
      <c r="E56" s="60"/>
      <c r="F56" s="63"/>
      <c r="G56" s="63"/>
    </row>
    <row r="57" spans="1:7" x14ac:dyDescent="0.2">
      <c r="A57" s="23" t="s">
        <v>93</v>
      </c>
      <c r="B57" s="11">
        <v>88.416015150000007</v>
      </c>
      <c r="C57" s="42">
        <v>72.628232499999996</v>
      </c>
      <c r="D57" s="32">
        <v>-0.18248416835847964</v>
      </c>
      <c r="G57" s="64"/>
    </row>
    <row r="58" spans="1:7" ht="15" customHeight="1" x14ac:dyDescent="0.2">
      <c r="A58" s="23" t="s">
        <v>300</v>
      </c>
      <c r="B58" s="11">
        <v>7.22</v>
      </c>
      <c r="C58" s="42">
        <v>311.49212702999995</v>
      </c>
      <c r="D58" s="32">
        <v>41.93698160172972</v>
      </c>
      <c r="G58" s="64"/>
    </row>
    <row r="59" spans="1:7" ht="25.5" x14ac:dyDescent="0.2">
      <c r="A59" s="23" t="s">
        <v>301</v>
      </c>
      <c r="B59" s="11">
        <v>85.301956595716376</v>
      </c>
      <c r="C59" s="42">
        <v>76.77714478070591</v>
      </c>
      <c r="D59" s="32">
        <v>-0.10423394929258005</v>
      </c>
      <c r="G59" s="64"/>
    </row>
    <row r="60" spans="1:7" x14ac:dyDescent="0.2">
      <c r="A60" s="22" t="s">
        <v>135</v>
      </c>
      <c r="B60" s="9">
        <v>1338.9407769992333</v>
      </c>
      <c r="C60" s="41">
        <v>1435.2210588582329</v>
      </c>
      <c r="D60" s="33">
        <v>6.6790315119318405E-2</v>
      </c>
      <c r="G60" s="64"/>
    </row>
    <row r="61" spans="1:7" x14ac:dyDescent="0.2">
      <c r="A61" s="22" t="s">
        <v>136</v>
      </c>
      <c r="B61" s="9">
        <v>6157.3689739101392</v>
      </c>
      <c r="C61" s="41">
        <v>6990.7692556733509</v>
      </c>
      <c r="D61" s="33">
        <v>0.12992969656421552</v>
      </c>
      <c r="F61" s="63"/>
      <c r="G61" s="63"/>
    </row>
    <row r="62" spans="1:7" x14ac:dyDescent="0.2">
      <c r="A62" s="18" t="s">
        <v>236</v>
      </c>
      <c r="B62" s="10">
        <v>4917.0133326835248</v>
      </c>
      <c r="C62" s="50">
        <v>6221.7890969512791</v>
      </c>
      <c r="D62" s="36">
        <v>0.25931835634481143</v>
      </c>
      <c r="G62" s="64"/>
    </row>
    <row r="63" spans="1:7" ht="21" customHeight="1" x14ac:dyDescent="0.2">
      <c r="A63" s="65" t="s">
        <v>285</v>
      </c>
      <c r="B63" s="11">
        <v>0</v>
      </c>
      <c r="C63" s="42">
        <v>915.70341787741506</v>
      </c>
      <c r="D63" s="11">
        <v>0</v>
      </c>
      <c r="E63" s="60"/>
      <c r="G63" s="64"/>
    </row>
    <row r="64" spans="1:7" x14ac:dyDescent="0.2">
      <c r="A64" s="65" t="s">
        <v>138</v>
      </c>
      <c r="B64" s="11">
        <v>3007.7131650435249</v>
      </c>
      <c r="C64" s="42">
        <v>3699.7284358838633</v>
      </c>
      <c r="D64" s="32">
        <v>0.22420758223584888</v>
      </c>
      <c r="G64" s="64"/>
    </row>
    <row r="65" spans="1:8" x14ac:dyDescent="0.2">
      <c r="A65" s="18" t="s">
        <v>237</v>
      </c>
      <c r="B65" s="10">
        <v>1180.5911872113199</v>
      </c>
      <c r="C65" s="50">
        <v>643.06994708207162</v>
      </c>
      <c r="D65" s="36">
        <v>-0.45789887173034066</v>
      </c>
      <c r="G65" s="64"/>
    </row>
    <row r="66" spans="1:8" ht="13.5" thickBot="1" x14ac:dyDescent="0.25">
      <c r="A66" s="18" t="s">
        <v>140</v>
      </c>
      <c r="B66" s="10">
        <v>59.764454015293857</v>
      </c>
      <c r="C66" s="50">
        <v>125.91021164000001</v>
      </c>
      <c r="D66" s="36">
        <v>1.0967161088616</v>
      </c>
      <c r="G66" s="64"/>
    </row>
    <row r="67" spans="1:8" ht="13.5" thickBot="1" x14ac:dyDescent="0.25">
      <c r="A67" s="14" t="s">
        <v>231</v>
      </c>
      <c r="B67" s="31">
        <v>5961.9934961161935</v>
      </c>
      <c r="C67" s="52">
        <v>5652.2995971399987</v>
      </c>
      <c r="D67" s="340">
        <v>-5.6470877035803481E-2</v>
      </c>
      <c r="E67" s="67"/>
      <c r="F67" s="67"/>
      <c r="G67" s="63"/>
    </row>
    <row r="68" spans="1:8" x14ac:dyDescent="0.2">
      <c r="A68" s="18" t="s">
        <v>286</v>
      </c>
      <c r="B68" s="10">
        <v>5299.1472247190877</v>
      </c>
      <c r="C68" s="50">
        <v>5247.3052888099992</v>
      </c>
      <c r="D68" s="36">
        <v>-1.4510546519145634E-2</v>
      </c>
      <c r="F68" s="63"/>
      <c r="G68" s="63"/>
    </row>
    <row r="69" spans="1:8" x14ac:dyDescent="0.2">
      <c r="A69" s="23" t="s">
        <v>14</v>
      </c>
      <c r="B69" s="11">
        <v>4424.2325946000001</v>
      </c>
      <c r="C69" s="42">
        <v>4504.4684920399995</v>
      </c>
      <c r="D69" s="32">
        <v>1.3274787721430172E-2</v>
      </c>
      <c r="G69" s="64"/>
    </row>
    <row r="70" spans="1:8" x14ac:dyDescent="0.2">
      <c r="A70" s="62" t="s">
        <v>220</v>
      </c>
      <c r="B70" s="11">
        <v>482.89232043999999</v>
      </c>
      <c r="C70" s="42">
        <v>546.27418377000004</v>
      </c>
      <c r="D70" s="32">
        <v>0.12585383698206795</v>
      </c>
      <c r="G70" s="64"/>
    </row>
    <row r="71" spans="1:8" ht="25.5" x14ac:dyDescent="0.2">
      <c r="A71" s="62" t="s">
        <v>247</v>
      </c>
      <c r="B71" s="11">
        <v>392.02230967908781</v>
      </c>
      <c r="C71" s="42">
        <v>196.562613</v>
      </c>
      <c r="D71" s="32">
        <v>-0.50098710549651138</v>
      </c>
      <c r="G71" s="64"/>
    </row>
    <row r="72" spans="1:8" x14ac:dyDescent="0.2">
      <c r="A72" s="18" t="s">
        <v>16</v>
      </c>
      <c r="B72" s="10">
        <v>579.04086212710558</v>
      </c>
      <c r="C72" s="50">
        <v>267.99113616</v>
      </c>
      <c r="D72" s="36">
        <v>-0.5393905415781346</v>
      </c>
      <c r="F72" s="63"/>
      <c r="G72" s="63"/>
    </row>
    <row r="73" spans="1:8" ht="25.5" x14ac:dyDescent="0.2">
      <c r="A73" s="23" t="s">
        <v>287</v>
      </c>
      <c r="B73" s="11">
        <v>393.37760363000001</v>
      </c>
      <c r="C73" s="42">
        <v>160.04150147999999</v>
      </c>
      <c r="D73" s="32">
        <v>-0.59510294211421844</v>
      </c>
      <c r="E73" s="60"/>
      <c r="G73" s="64"/>
    </row>
    <row r="74" spans="1:8" ht="25.5" x14ac:dyDescent="0.2">
      <c r="A74" s="23" t="s">
        <v>288</v>
      </c>
      <c r="B74" s="11">
        <v>185.66325849710603</v>
      </c>
      <c r="C74" s="11">
        <v>107.94963468</v>
      </c>
      <c r="D74" s="32">
        <v>-0.42134882027709009</v>
      </c>
      <c r="E74" s="60"/>
      <c r="G74" s="64"/>
    </row>
    <row r="75" spans="1:8" ht="13.5" thickBot="1" x14ac:dyDescent="0.25">
      <c r="A75" s="18" t="s">
        <v>289</v>
      </c>
      <c r="B75" s="10">
        <v>83.805409269999998</v>
      </c>
      <c r="C75" s="50">
        <v>137.00317217</v>
      </c>
      <c r="D75" s="36">
        <v>0.62697247570234993</v>
      </c>
      <c r="G75" s="64"/>
    </row>
    <row r="76" spans="1:8" ht="13.5" thickBot="1" x14ac:dyDescent="0.25">
      <c r="A76" s="405" t="s">
        <v>9</v>
      </c>
      <c r="B76" s="406">
        <v>155243.27189611443</v>
      </c>
      <c r="C76" s="406">
        <v>184028.38294725085</v>
      </c>
      <c r="D76" s="407">
        <v>0.17975997193965193</v>
      </c>
      <c r="F76" s="63"/>
      <c r="G76" s="63"/>
      <c r="H76" s="63"/>
    </row>
    <row r="77" spans="1:8" x14ac:dyDescent="0.2">
      <c r="A77" s="408" t="s">
        <v>11</v>
      </c>
      <c r="B77" s="409">
        <v>6.3686020218824566E-2</v>
      </c>
      <c r="C77" s="409">
        <v>7.9912970370431047E-2</v>
      </c>
      <c r="D77" s="410"/>
      <c r="F77" s="322"/>
      <c r="G77" s="63"/>
    </row>
    <row r="78" spans="1:8" ht="13.5" thickBot="1" x14ac:dyDescent="0.25">
      <c r="A78" s="411" t="s">
        <v>128</v>
      </c>
      <c r="B78" s="412">
        <v>155987.98681454538</v>
      </c>
      <c r="C78" s="412">
        <v>184028.38294725085</v>
      </c>
      <c r="D78" s="413"/>
      <c r="G78" s="321"/>
    </row>
    <row r="79" spans="1:8" ht="13.5" thickBot="1" x14ac:dyDescent="0.25">
      <c r="A79" s="2"/>
      <c r="B79" s="79"/>
      <c r="C79" s="79"/>
      <c r="D79" s="80"/>
      <c r="E79" s="80"/>
      <c r="G79" s="64"/>
    </row>
    <row r="80" spans="1:8" ht="13.5" thickBot="1" x14ac:dyDescent="0.25">
      <c r="A80" s="288" t="s">
        <v>169</v>
      </c>
      <c r="B80" s="289">
        <v>0.99522581877208049</v>
      </c>
      <c r="C80" s="290">
        <v>1</v>
      </c>
      <c r="D80" s="2"/>
    </row>
    <row r="81" spans="1:7" x14ac:dyDescent="0.2">
      <c r="A81" s="380"/>
      <c r="B81" s="380"/>
      <c r="C81" s="380"/>
      <c r="D81" s="380"/>
      <c r="G81" s="56"/>
    </row>
    <row r="82" spans="1:7" ht="29.25" customHeight="1" x14ac:dyDescent="0.2">
      <c r="A82" s="380" t="s">
        <v>290</v>
      </c>
      <c r="B82" s="380"/>
      <c r="C82" s="380"/>
      <c r="D82" s="380"/>
      <c r="E82" s="60"/>
      <c r="G82" s="64"/>
    </row>
    <row r="83" spans="1:7" x14ac:dyDescent="0.2">
      <c r="A83" s="1" t="s">
        <v>291</v>
      </c>
      <c r="G83" s="64"/>
    </row>
    <row r="84" spans="1:7" x14ac:dyDescent="0.2">
      <c r="A84" s="1" t="s">
        <v>292</v>
      </c>
      <c r="G84" s="64"/>
    </row>
    <row r="85" spans="1:7" x14ac:dyDescent="0.2">
      <c r="A85" s="414" t="s">
        <v>310</v>
      </c>
      <c r="E85" s="60"/>
      <c r="G85" s="64"/>
    </row>
    <row r="86" spans="1:7" x14ac:dyDescent="0.2">
      <c r="A86" s="1" t="s">
        <v>197</v>
      </c>
      <c r="G86" s="64"/>
    </row>
    <row r="87" spans="1:7" x14ac:dyDescent="0.2">
      <c r="A87" s="1" t="s">
        <v>271</v>
      </c>
    </row>
    <row r="88" spans="1:7" x14ac:dyDescent="0.2">
      <c r="A88" s="1"/>
    </row>
    <row r="89" spans="1:7" x14ac:dyDescent="0.2">
      <c r="A89" s="1"/>
    </row>
  </sheetData>
  <hyperlinks>
    <hyperlink ref="D1" location="'Lisez-moi'!A1" display="Retour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43" zoomScale="85" zoomScaleNormal="85" workbookViewId="0">
      <pane xSplit="1" topLeftCell="B1" activePane="topRight" state="frozen"/>
      <selection pane="topRight" activeCell="I56" sqref="I56"/>
    </sheetView>
  </sheetViews>
  <sheetFormatPr baseColWidth="10" defaultRowHeight="12.75" x14ac:dyDescent="0.2"/>
  <cols>
    <col min="1" max="1" width="68.42578125" style="73" customWidth="1"/>
    <col min="2" max="2" width="12.28515625" style="2" bestFit="1" customWidth="1"/>
    <col min="3" max="4" width="11.42578125" style="2"/>
    <col min="5" max="5" width="16.28515625" style="2" customWidth="1"/>
    <col min="6" max="6" width="16.28515625" style="73" customWidth="1"/>
    <col min="7" max="16384" width="11.42578125" style="73"/>
  </cols>
  <sheetData>
    <row r="1" spans="1:7" x14ac:dyDescent="0.2">
      <c r="A1" s="97" t="s">
        <v>234</v>
      </c>
      <c r="F1" s="96" t="s">
        <v>113</v>
      </c>
    </row>
    <row r="2" spans="1:7" s="316" customFormat="1" x14ac:dyDescent="0.2">
      <c r="A2" s="315" t="s">
        <v>168</v>
      </c>
      <c r="B2" s="315"/>
      <c r="C2" s="315"/>
      <c r="E2" s="39"/>
    </row>
    <row r="3" spans="1:7" ht="38.25" x14ac:dyDescent="0.2">
      <c r="A3" s="98"/>
      <c r="B3" s="158">
        <v>2018</v>
      </c>
      <c r="C3" s="158">
        <v>2019</v>
      </c>
      <c r="D3" s="158">
        <v>2020</v>
      </c>
      <c r="E3" s="58" t="s">
        <v>259</v>
      </c>
      <c r="F3" s="29" t="s">
        <v>260</v>
      </c>
    </row>
    <row r="4" spans="1:7" ht="20.25" customHeight="1" x14ac:dyDescent="0.2">
      <c r="A4" s="99" t="s">
        <v>61</v>
      </c>
      <c r="B4" s="100">
        <v>54177</v>
      </c>
      <c r="C4" s="100">
        <v>60265</v>
      </c>
      <c r="D4" s="100">
        <v>55983</v>
      </c>
      <c r="E4" s="341">
        <v>10.020600248735001</v>
      </c>
      <c r="F4" s="342">
        <v>-7.5487811958559998</v>
      </c>
    </row>
    <row r="5" spans="1:7" x14ac:dyDescent="0.2">
      <c r="A5" s="101" t="s">
        <v>257</v>
      </c>
      <c r="B5" s="102">
        <v>20600</v>
      </c>
      <c r="C5" s="102">
        <v>0</v>
      </c>
      <c r="D5" s="102">
        <v>0</v>
      </c>
      <c r="E5" s="272">
        <v>-100</v>
      </c>
      <c r="F5" s="273"/>
    </row>
    <row r="6" spans="1:7" x14ac:dyDescent="0.2">
      <c r="A6" s="103" t="s">
        <v>3</v>
      </c>
      <c r="B6" s="366">
        <v>0</v>
      </c>
      <c r="C6" s="104">
        <v>22439</v>
      </c>
      <c r="D6" s="105">
        <v>20899</v>
      </c>
      <c r="E6" s="343" t="s">
        <v>62</v>
      </c>
      <c r="F6" s="279">
        <v>-7.3077036119358798</v>
      </c>
    </row>
    <row r="7" spans="1:7" x14ac:dyDescent="0.2">
      <c r="A7" s="109" t="s">
        <v>172</v>
      </c>
      <c r="B7" s="181">
        <v>0</v>
      </c>
      <c r="C7" s="181">
        <v>22160</v>
      </c>
      <c r="D7" s="181">
        <v>20634</v>
      </c>
      <c r="E7" s="276" t="s">
        <v>62</v>
      </c>
      <c r="F7" s="344">
        <v>-7.33082335494987</v>
      </c>
    </row>
    <row r="8" spans="1:7" x14ac:dyDescent="0.2">
      <c r="A8" s="112" t="s">
        <v>173</v>
      </c>
      <c r="B8" s="181">
        <v>0</v>
      </c>
      <c r="C8" s="181">
        <v>279</v>
      </c>
      <c r="D8" s="181">
        <v>265</v>
      </c>
      <c r="E8" s="277" t="s">
        <v>62</v>
      </c>
      <c r="F8" s="345">
        <v>-5.4713828048023903</v>
      </c>
    </row>
    <row r="9" spans="1:7" ht="17.25" customHeight="1" x14ac:dyDescent="0.2">
      <c r="A9" s="107" t="s">
        <v>261</v>
      </c>
      <c r="B9" s="108">
        <v>8570</v>
      </c>
      <c r="C9" s="108">
        <v>8578</v>
      </c>
      <c r="D9" s="104">
        <v>7948</v>
      </c>
      <c r="E9" s="272">
        <v>-1.00140710713931</v>
      </c>
      <c r="F9" s="273">
        <v>-7.7867240895255696</v>
      </c>
    </row>
    <row r="10" spans="1:7" ht="18.75" customHeight="1" x14ac:dyDescent="0.2">
      <c r="A10" s="109" t="s">
        <v>172</v>
      </c>
      <c r="B10" s="110">
        <v>7496</v>
      </c>
      <c r="C10" s="110">
        <v>7729</v>
      </c>
      <c r="D10" s="110">
        <v>7248</v>
      </c>
      <c r="E10" s="346">
        <v>1.98059259799285</v>
      </c>
      <c r="F10" s="344">
        <v>-6.6710216786125098</v>
      </c>
      <c r="G10" s="111"/>
    </row>
    <row r="11" spans="1:7" ht="16.5" customHeight="1" x14ac:dyDescent="0.2">
      <c r="A11" s="112" t="s">
        <v>174</v>
      </c>
      <c r="B11" s="113">
        <v>1074</v>
      </c>
      <c r="C11" s="113">
        <v>849</v>
      </c>
      <c r="D11" s="110">
        <v>700</v>
      </c>
      <c r="E11" s="346">
        <v>-21.814321250221798</v>
      </c>
      <c r="F11" s="344">
        <v>-17.943689853892099</v>
      </c>
    </row>
    <row r="12" spans="1:7" ht="18.75" customHeight="1" x14ac:dyDescent="0.2">
      <c r="A12" s="114" t="s">
        <v>262</v>
      </c>
      <c r="B12" s="104">
        <v>23807</v>
      </c>
      <c r="C12" s="104">
        <v>27851</v>
      </c>
      <c r="D12" s="115">
        <v>25770</v>
      </c>
      <c r="E12" s="278">
        <v>15.7070771731488</v>
      </c>
      <c r="F12" s="279">
        <v>-7.9136499595830898</v>
      </c>
    </row>
    <row r="13" spans="1:7" x14ac:dyDescent="0.2">
      <c r="A13" s="109" t="s">
        <v>1</v>
      </c>
      <c r="B13" s="116">
        <v>23214</v>
      </c>
      <c r="C13" s="116">
        <v>20809</v>
      </c>
      <c r="D13" s="117">
        <v>17390</v>
      </c>
      <c r="E13" s="347">
        <v>-11.3405501768184</v>
      </c>
      <c r="F13" s="348">
        <v>-16.829367156295401</v>
      </c>
    </row>
    <row r="14" spans="1:7" ht="25.5" x14ac:dyDescent="0.2">
      <c r="A14" s="109" t="s">
        <v>2</v>
      </c>
      <c r="B14" s="181">
        <v>0</v>
      </c>
      <c r="C14" s="118">
        <v>6422</v>
      </c>
      <c r="D14" s="119">
        <v>7872</v>
      </c>
      <c r="E14" s="276" t="s">
        <v>62</v>
      </c>
      <c r="F14" s="349">
        <v>21.9934233163161</v>
      </c>
    </row>
    <row r="15" spans="1:7" ht="36.75" customHeight="1" x14ac:dyDescent="0.2">
      <c r="A15" s="109" t="s">
        <v>274</v>
      </c>
      <c r="B15" s="106">
        <v>593</v>
      </c>
      <c r="C15" s="106">
        <v>620</v>
      </c>
      <c r="D15" s="120">
        <v>508</v>
      </c>
      <c r="E15" s="350">
        <v>3.4095856565751101</v>
      </c>
      <c r="F15" s="351">
        <v>-18.455690978029502</v>
      </c>
    </row>
    <row r="16" spans="1:7" ht="25.5" x14ac:dyDescent="0.2">
      <c r="A16" s="114" t="s">
        <v>263</v>
      </c>
      <c r="B16" s="104">
        <v>551</v>
      </c>
      <c r="C16" s="105">
        <v>595</v>
      </c>
      <c r="D16" s="121">
        <v>519</v>
      </c>
      <c r="E16" s="272">
        <v>6.8044059338963603</v>
      </c>
      <c r="F16" s="273">
        <v>-13.189546228116001</v>
      </c>
    </row>
    <row r="17" spans="1:11" ht="16.5" customHeight="1" x14ac:dyDescent="0.2">
      <c r="A17" s="122" t="s">
        <v>175</v>
      </c>
      <c r="B17" s="357">
        <v>649</v>
      </c>
      <c r="C17" s="357">
        <v>802</v>
      </c>
      <c r="D17" s="357">
        <v>847</v>
      </c>
      <c r="E17" s="278">
        <v>22.223150266086598</v>
      </c>
      <c r="F17" s="279">
        <v>5.1067666458793299</v>
      </c>
      <c r="G17" s="123"/>
      <c r="I17" s="124"/>
    </row>
    <row r="18" spans="1:11" x14ac:dyDescent="0.2">
      <c r="A18" s="128" t="s">
        <v>63</v>
      </c>
      <c r="B18" s="358">
        <v>762.22</v>
      </c>
      <c r="C18" s="358">
        <v>150.47</v>
      </c>
      <c r="D18" s="358">
        <v>7.0000000000000001E-3</v>
      </c>
      <c r="E18" s="130">
        <v>-80.474894789983793</v>
      </c>
      <c r="F18" s="130">
        <v>-99.995370119803695</v>
      </c>
    </row>
    <row r="19" spans="1:11" x14ac:dyDescent="0.2">
      <c r="A19" s="372" t="s">
        <v>64</v>
      </c>
      <c r="B19" s="127">
        <v>9.33</v>
      </c>
      <c r="C19" s="127">
        <v>0.47</v>
      </c>
      <c r="D19" s="127">
        <v>7.0000000000000001E-3</v>
      </c>
      <c r="E19" s="127">
        <v>-95.0175836499768</v>
      </c>
      <c r="F19" s="127">
        <v>-98.517748780552196</v>
      </c>
    </row>
    <row r="20" spans="1:11" x14ac:dyDescent="0.2">
      <c r="A20" s="372" t="s">
        <v>65</v>
      </c>
      <c r="B20" s="127">
        <v>752.89</v>
      </c>
      <c r="C20" s="127">
        <v>150</v>
      </c>
      <c r="D20" s="127">
        <v>0</v>
      </c>
      <c r="E20" s="352">
        <v>-80.294678175254205</v>
      </c>
      <c r="F20" s="352">
        <v>-100</v>
      </c>
    </row>
    <row r="21" spans="1:11" x14ac:dyDescent="0.2">
      <c r="A21" s="128" t="s">
        <v>4</v>
      </c>
      <c r="B21" s="358">
        <v>5580.7396557599996</v>
      </c>
      <c r="C21" s="358">
        <v>9770.5356811300007</v>
      </c>
      <c r="D21" s="358">
        <v>9993.2801306799993</v>
      </c>
      <c r="E21" s="130">
        <v>72.334428481122131</v>
      </c>
      <c r="F21" s="130">
        <v>0.6781259081710066</v>
      </c>
    </row>
    <row r="22" spans="1:11" x14ac:dyDescent="0.2">
      <c r="A22" s="370" t="s">
        <v>66</v>
      </c>
      <c r="B22" s="127">
        <v>5579.369017</v>
      </c>
      <c r="C22" s="127">
        <v>9769.0845840000002</v>
      </c>
      <c r="D22" s="127">
        <v>9992.4236189999992</v>
      </c>
      <c r="E22" s="127">
        <v>72.351163501282386</v>
      </c>
      <c r="F22" s="127">
        <v>0.68445032982983001</v>
      </c>
    </row>
    <row r="23" spans="1:11" x14ac:dyDescent="0.2">
      <c r="A23" s="371" t="s">
        <v>67</v>
      </c>
      <c r="B23" s="127">
        <v>1.3706387599999998</v>
      </c>
      <c r="C23" s="127">
        <v>1.45109713</v>
      </c>
      <c r="D23" s="127">
        <v>0.85651168</v>
      </c>
      <c r="E23" s="352">
        <v>4.2122830217042342</v>
      </c>
      <c r="F23" s="352">
        <v>-41.899182565953467</v>
      </c>
      <c r="H23" s="377"/>
    </row>
    <row r="24" spans="1:11" x14ac:dyDescent="0.2">
      <c r="A24" s="129" t="s">
        <v>5</v>
      </c>
      <c r="B24" s="358">
        <v>1631</v>
      </c>
      <c r="C24" s="358">
        <v>1613.95</v>
      </c>
      <c r="D24" s="358">
        <v>1527.52</v>
      </c>
      <c r="E24" s="130">
        <v>-2.5949325886196095</v>
      </c>
      <c r="F24" s="130">
        <v>-6.8372574103541348</v>
      </c>
    </row>
    <row r="25" spans="1:11" x14ac:dyDescent="0.2">
      <c r="A25" s="367" t="s">
        <v>273</v>
      </c>
      <c r="B25" s="110">
        <v>277</v>
      </c>
      <c r="C25" s="110">
        <v>297</v>
      </c>
      <c r="D25" s="110">
        <v>282</v>
      </c>
      <c r="E25" s="127">
        <v>5.5412215216642728</v>
      </c>
      <c r="F25" s="127">
        <v>-6.537349046658707</v>
      </c>
    </row>
    <row r="26" spans="1:11" x14ac:dyDescent="0.2">
      <c r="A26" s="368" t="s">
        <v>112</v>
      </c>
      <c r="B26" s="110">
        <v>228</v>
      </c>
      <c r="C26" s="110">
        <v>176</v>
      </c>
      <c r="D26" s="110">
        <v>172</v>
      </c>
      <c r="E26" s="127">
        <v>-24.015806727742692</v>
      </c>
      <c r="F26" s="127">
        <v>-3.8030693645130764</v>
      </c>
      <c r="J26" s="377"/>
    </row>
    <row r="27" spans="1:11" x14ac:dyDescent="0.2">
      <c r="A27" s="368" t="s">
        <v>68</v>
      </c>
      <c r="B27" s="110">
        <v>25</v>
      </c>
      <c r="C27" s="110">
        <v>22</v>
      </c>
      <c r="D27" s="110">
        <v>17</v>
      </c>
      <c r="E27" s="127">
        <v>-12.962486808020699</v>
      </c>
      <c r="F27" s="127">
        <v>-23.096186731248299</v>
      </c>
    </row>
    <row r="28" spans="1:11" x14ac:dyDescent="0.2">
      <c r="A28" s="369" t="s">
        <v>188</v>
      </c>
      <c r="B28" s="113">
        <v>1101</v>
      </c>
      <c r="C28" s="113">
        <v>1118.95</v>
      </c>
      <c r="D28" s="110">
        <v>1056.52</v>
      </c>
      <c r="E28" s="127">
        <v>0.51876949278054096</v>
      </c>
      <c r="F28" s="127">
        <v>-6.0301191251549797</v>
      </c>
    </row>
    <row r="29" spans="1:11" x14ac:dyDescent="0.2">
      <c r="A29" s="129" t="s">
        <v>6</v>
      </c>
      <c r="B29" s="100">
        <v>8514</v>
      </c>
      <c r="C29" s="100">
        <v>8267</v>
      </c>
      <c r="D29" s="130">
        <v>8539</v>
      </c>
      <c r="E29" s="341">
        <v>-3.96310868221155</v>
      </c>
      <c r="F29" s="342">
        <v>2.7970638259924399</v>
      </c>
    </row>
    <row r="30" spans="1:11" x14ac:dyDescent="0.2">
      <c r="A30" s="122" t="s">
        <v>7</v>
      </c>
      <c r="B30" s="359">
        <v>8088</v>
      </c>
      <c r="C30" s="359">
        <v>7876</v>
      </c>
      <c r="D30" s="359">
        <v>8064</v>
      </c>
      <c r="E30" s="278">
        <v>-3.68623354745122</v>
      </c>
      <c r="F30" s="279">
        <v>1.89818439027498</v>
      </c>
    </row>
    <row r="31" spans="1:11" ht="15" x14ac:dyDescent="0.25">
      <c r="A31" s="131" t="s">
        <v>69</v>
      </c>
      <c r="B31" s="132">
        <v>6260</v>
      </c>
      <c r="C31" s="132">
        <v>6175</v>
      </c>
      <c r="D31" s="132">
        <v>6257</v>
      </c>
      <c r="E31" s="274">
        <v>-2.4367114506839802</v>
      </c>
      <c r="F31" s="275">
        <v>0.844177296468133</v>
      </c>
      <c r="K31" s="378"/>
    </row>
    <row r="32" spans="1:11" x14ac:dyDescent="0.2">
      <c r="A32" s="133" t="s">
        <v>176</v>
      </c>
      <c r="B32" s="426">
        <v>4945</v>
      </c>
      <c r="C32" s="426">
        <v>4845</v>
      </c>
      <c r="D32" s="426">
        <v>5045</v>
      </c>
      <c r="E32" s="427">
        <v>-3.0938617025600701</v>
      </c>
      <c r="F32" s="428">
        <v>3.6308411910246901</v>
      </c>
    </row>
    <row r="33" spans="1:6" x14ac:dyDescent="0.2">
      <c r="A33" s="133" t="s">
        <v>177</v>
      </c>
      <c r="B33" s="426"/>
      <c r="C33" s="426"/>
      <c r="D33" s="426"/>
      <c r="E33" s="427"/>
      <c r="F33" s="428"/>
    </row>
    <row r="34" spans="1:6" x14ac:dyDescent="0.2">
      <c r="A34" s="109" t="s">
        <v>178</v>
      </c>
      <c r="B34" s="110">
        <v>868</v>
      </c>
      <c r="C34" s="110">
        <v>878</v>
      </c>
      <c r="D34" s="110">
        <v>818</v>
      </c>
      <c r="E34" s="181">
        <v>0</v>
      </c>
      <c r="F34" s="354">
        <v>-7.2785057226011602</v>
      </c>
    </row>
    <row r="35" spans="1:6" x14ac:dyDescent="0.2">
      <c r="A35" s="133" t="s">
        <v>179</v>
      </c>
      <c r="B35" s="110">
        <v>419</v>
      </c>
      <c r="C35" s="110">
        <v>413</v>
      </c>
      <c r="D35" s="110">
        <v>355</v>
      </c>
      <c r="E35" s="353">
        <v>-2.51005383953287</v>
      </c>
      <c r="F35" s="354">
        <v>-14.453955045014901</v>
      </c>
    </row>
    <row r="36" spans="1:6" ht="25.5" x14ac:dyDescent="0.2">
      <c r="A36" s="109" t="s">
        <v>180</v>
      </c>
      <c r="B36" s="110">
        <v>28</v>
      </c>
      <c r="C36" s="110">
        <v>39</v>
      </c>
      <c r="D36" s="110">
        <v>39</v>
      </c>
      <c r="E36" s="353">
        <v>37.762297665876297</v>
      </c>
      <c r="F36" s="181">
        <v>0</v>
      </c>
    </row>
    <row r="37" spans="1:6" x14ac:dyDescent="0.2">
      <c r="A37" s="134" t="s">
        <v>70</v>
      </c>
      <c r="B37" s="132">
        <v>1772</v>
      </c>
      <c r="C37" s="132">
        <v>1645</v>
      </c>
      <c r="D37" s="132">
        <v>1573</v>
      </c>
      <c r="E37" s="274">
        <v>-8.1823894413054603</v>
      </c>
      <c r="F37" s="275">
        <v>-4.8334217064752201</v>
      </c>
    </row>
    <row r="38" spans="1:6" x14ac:dyDescent="0.2">
      <c r="A38" s="109" t="s">
        <v>181</v>
      </c>
      <c r="B38" s="110">
        <v>550</v>
      </c>
      <c r="C38" s="110">
        <v>580</v>
      </c>
      <c r="D38" s="110">
        <v>530</v>
      </c>
      <c r="E38" s="353">
        <v>4.3011521722065602</v>
      </c>
      <c r="F38" s="354">
        <v>-9.0569510432409093</v>
      </c>
    </row>
    <row r="39" spans="1:6" x14ac:dyDescent="0.2">
      <c r="A39" s="109" t="s">
        <v>182</v>
      </c>
      <c r="B39" s="110">
        <v>246</v>
      </c>
      <c r="C39" s="110">
        <v>133</v>
      </c>
      <c r="D39" s="110">
        <v>114</v>
      </c>
      <c r="E39" s="353">
        <v>-46.526287626878997</v>
      </c>
      <c r="F39" s="354">
        <v>-14.694929819535901</v>
      </c>
    </row>
    <row r="40" spans="1:6" x14ac:dyDescent="0.2">
      <c r="A40" s="109" t="s">
        <v>178</v>
      </c>
      <c r="B40" s="110">
        <v>886</v>
      </c>
      <c r="C40" s="110">
        <v>857</v>
      </c>
      <c r="D40" s="110">
        <v>859</v>
      </c>
      <c r="E40" s="353">
        <v>-4.3310732537371202</v>
      </c>
      <c r="F40" s="354">
        <v>-0.24516005540057101</v>
      </c>
    </row>
    <row r="41" spans="1:6" x14ac:dyDescent="0.2">
      <c r="A41" s="109" t="s">
        <v>183</v>
      </c>
      <c r="B41" s="110">
        <v>90</v>
      </c>
      <c r="C41" s="110">
        <v>75</v>
      </c>
      <c r="D41" s="110">
        <v>70</v>
      </c>
      <c r="E41" s="353">
        <v>-17.578112507595399</v>
      </c>
      <c r="F41" s="354">
        <v>-7.1122569146058296</v>
      </c>
    </row>
    <row r="42" spans="1:6" x14ac:dyDescent="0.2">
      <c r="A42" s="134" t="s">
        <v>184</v>
      </c>
      <c r="B42" s="132">
        <v>56</v>
      </c>
      <c r="C42" s="132">
        <v>56</v>
      </c>
      <c r="D42" s="132">
        <v>234</v>
      </c>
      <c r="E42" s="274">
        <v>-1.09373500911446</v>
      </c>
      <c r="F42" s="275">
        <v>315.86221712976197</v>
      </c>
    </row>
    <row r="43" spans="1:6" x14ac:dyDescent="0.2">
      <c r="A43" s="122" t="s">
        <v>8</v>
      </c>
      <c r="B43" s="359">
        <v>426</v>
      </c>
      <c r="C43" s="359">
        <v>391</v>
      </c>
      <c r="D43" s="359">
        <v>475</v>
      </c>
      <c r="E43" s="278">
        <v>-9.2198365928726496</v>
      </c>
      <c r="F43" s="279">
        <v>20.903392306071201</v>
      </c>
    </row>
    <row r="44" spans="1:6" x14ac:dyDescent="0.2">
      <c r="A44" s="109" t="s">
        <v>185</v>
      </c>
      <c r="B44" s="135">
        <v>31</v>
      </c>
      <c r="C44" s="135">
        <v>39</v>
      </c>
      <c r="D44" s="135">
        <v>37</v>
      </c>
      <c r="E44" s="353">
        <v>24.430462407888299</v>
      </c>
      <c r="F44" s="354">
        <v>-5.5811402703410904</v>
      </c>
    </row>
    <row r="45" spans="1:6" ht="25.5" x14ac:dyDescent="0.2">
      <c r="A45" s="109" t="s">
        <v>186</v>
      </c>
      <c r="B45" s="110">
        <v>395</v>
      </c>
      <c r="C45" s="110">
        <v>352</v>
      </c>
      <c r="D45" s="110">
        <v>438</v>
      </c>
      <c r="E45" s="353">
        <v>-11.860746134704501</v>
      </c>
      <c r="F45" s="354">
        <v>23.8377581312986</v>
      </c>
    </row>
    <row r="46" spans="1:6" x14ac:dyDescent="0.2">
      <c r="A46" s="109" t="s">
        <v>187</v>
      </c>
      <c r="B46" s="181">
        <v>0</v>
      </c>
      <c r="C46" s="181">
        <v>0</v>
      </c>
      <c r="D46" s="181">
        <v>0</v>
      </c>
      <c r="E46" s="181">
        <v>0</v>
      </c>
      <c r="F46" s="181">
        <v>0</v>
      </c>
    </row>
    <row r="47" spans="1:6" x14ac:dyDescent="0.2">
      <c r="A47" s="317" t="s">
        <v>224</v>
      </c>
      <c r="B47" s="365">
        <v>0</v>
      </c>
      <c r="C47" s="365">
        <v>0</v>
      </c>
      <c r="D47" s="130">
        <v>3025</v>
      </c>
      <c r="E47" s="341"/>
      <c r="F47" s="342" t="s">
        <v>62</v>
      </c>
    </row>
    <row r="48" spans="1:6" x14ac:dyDescent="0.2">
      <c r="A48" s="373" t="s">
        <v>123</v>
      </c>
      <c r="B48" s="181">
        <v>0</v>
      </c>
      <c r="C48" s="181">
        <v>0</v>
      </c>
      <c r="D48" s="110">
        <v>1189</v>
      </c>
      <c r="E48" s="181">
        <v>0</v>
      </c>
      <c r="F48" s="355" t="s">
        <v>62</v>
      </c>
    </row>
    <row r="49" spans="1:21" x14ac:dyDescent="0.2">
      <c r="A49" s="373" t="s">
        <v>124</v>
      </c>
      <c r="B49" s="181">
        <v>0</v>
      </c>
      <c r="C49" s="181">
        <v>0</v>
      </c>
      <c r="D49" s="110">
        <v>1748</v>
      </c>
      <c r="E49" s="181">
        <v>0</v>
      </c>
      <c r="F49" s="356" t="s">
        <v>62</v>
      </c>
    </row>
    <row r="50" spans="1:21" ht="25.5" x14ac:dyDescent="0.2">
      <c r="A50" s="374" t="s">
        <v>125</v>
      </c>
      <c r="B50" s="181">
        <v>0</v>
      </c>
      <c r="C50" s="181">
        <v>0</v>
      </c>
      <c r="D50" s="181">
        <v>0</v>
      </c>
      <c r="E50" s="181">
        <v>0</v>
      </c>
      <c r="F50" s="356" t="s">
        <v>62</v>
      </c>
    </row>
    <row r="51" spans="1:21" ht="25.5" x14ac:dyDescent="0.2">
      <c r="A51" s="374" t="s">
        <v>126</v>
      </c>
      <c r="B51" s="181">
        <v>0</v>
      </c>
      <c r="C51" s="181">
        <v>0</v>
      </c>
      <c r="D51" s="110">
        <v>70</v>
      </c>
      <c r="E51" s="181">
        <v>0</v>
      </c>
      <c r="F51" s="356" t="s">
        <v>62</v>
      </c>
    </row>
    <row r="52" spans="1:21" ht="25.5" x14ac:dyDescent="0.2">
      <c r="A52" s="375" t="s">
        <v>127</v>
      </c>
      <c r="B52" s="181">
        <v>0</v>
      </c>
      <c r="C52" s="181">
        <v>0</v>
      </c>
      <c r="D52" s="110">
        <v>18</v>
      </c>
      <c r="E52" s="181">
        <v>0</v>
      </c>
      <c r="F52" s="356" t="s">
        <v>62</v>
      </c>
    </row>
    <row r="53" spans="1:21" x14ac:dyDescent="0.2">
      <c r="A53" s="136" t="s">
        <v>9</v>
      </c>
      <c r="B53" s="130">
        <v>70664.959655760002</v>
      </c>
      <c r="C53" s="130">
        <v>80066.955681129999</v>
      </c>
      <c r="D53" s="360">
        <v>79067.807130679997</v>
      </c>
      <c r="E53" s="361" t="s">
        <v>10</v>
      </c>
      <c r="F53" s="362" t="s">
        <v>10</v>
      </c>
    </row>
    <row r="54" spans="1:21" x14ac:dyDescent="0.2">
      <c r="A54" s="136" t="s">
        <v>11</v>
      </c>
      <c r="B54" s="363">
        <v>2.9900892925317332E-2</v>
      </c>
      <c r="C54" s="139">
        <v>3.284616264581449E-2</v>
      </c>
      <c r="D54" s="139">
        <v>3.4334613103132627E-2</v>
      </c>
      <c r="E54" s="137" t="s">
        <v>10</v>
      </c>
      <c r="F54" s="138" t="s">
        <v>10</v>
      </c>
    </row>
    <row r="55" spans="1:21" x14ac:dyDescent="0.2">
      <c r="A55" s="140" t="s">
        <v>128</v>
      </c>
      <c r="B55" s="364">
        <v>71789.128186514165</v>
      </c>
      <c r="C55" s="141">
        <v>80451.043542979431</v>
      </c>
      <c r="D55" s="141">
        <v>79067.807130679997</v>
      </c>
      <c r="E55" s="264">
        <v>12.065775940280099</v>
      </c>
      <c r="F55" s="265">
        <v>-1.7193517341518001</v>
      </c>
    </row>
    <row r="56" spans="1:21" x14ac:dyDescent="0.2">
      <c r="B56" s="142"/>
      <c r="C56" s="142"/>
      <c r="D56" s="142"/>
      <c r="E56" s="125"/>
    </row>
    <row r="57" spans="1:21" x14ac:dyDescent="0.2">
      <c r="A57" s="143" t="s">
        <v>235</v>
      </c>
      <c r="B57" s="142"/>
      <c r="C57" s="142"/>
      <c r="D57" s="142"/>
      <c r="E57" s="144"/>
    </row>
    <row r="58" spans="1:21" ht="25.5" customHeight="1" x14ac:dyDescent="0.2">
      <c r="A58" s="145"/>
      <c r="B58" s="146">
        <v>2018</v>
      </c>
      <c r="C58" s="146">
        <v>2019</v>
      </c>
      <c r="D58" s="146">
        <v>2020</v>
      </c>
      <c r="E58" s="59" t="s">
        <v>0</v>
      </c>
      <c r="F58" s="53" t="s">
        <v>122</v>
      </c>
      <c r="G58" s="425"/>
      <c r="I58" s="111"/>
      <c r="J58" s="111"/>
      <c r="K58" s="111"/>
      <c r="L58" s="111"/>
      <c r="M58" s="111"/>
    </row>
    <row r="59" spans="1:21" x14ac:dyDescent="0.2">
      <c r="A59" s="147" t="s">
        <v>170</v>
      </c>
      <c r="B59" s="148">
        <v>26811</v>
      </c>
      <c r="C59" s="148">
        <v>5672</v>
      </c>
      <c r="D59" s="148">
        <v>5798</v>
      </c>
      <c r="E59" s="266">
        <v>-79.075889186218248</v>
      </c>
      <c r="F59" s="267">
        <v>1.7334149725056944</v>
      </c>
      <c r="G59" s="425"/>
      <c r="I59" s="111"/>
      <c r="J59" s="149"/>
      <c r="K59" s="150"/>
      <c r="L59" s="150"/>
      <c r="M59" s="111"/>
    </row>
    <row r="60" spans="1:21" x14ac:dyDescent="0.2">
      <c r="A60" s="147" t="s">
        <v>171</v>
      </c>
      <c r="B60" s="151">
        <v>37511</v>
      </c>
      <c r="C60" s="152">
        <v>64473.95</v>
      </c>
      <c r="D60" s="152">
        <v>63276.52</v>
      </c>
      <c r="E60" s="268">
        <v>70.000202172938714</v>
      </c>
      <c r="F60" s="269">
        <v>-2.3257820778036296</v>
      </c>
      <c r="G60" s="425"/>
      <c r="H60" s="376"/>
      <c r="I60" s="376"/>
      <c r="J60" s="149"/>
      <c r="K60" s="149"/>
      <c r="L60" s="149"/>
      <c r="M60" s="111"/>
    </row>
    <row r="61" spans="1:21" x14ac:dyDescent="0.2">
      <c r="A61" s="153" t="s">
        <v>71</v>
      </c>
      <c r="B61" s="154">
        <v>6342.9596557599998</v>
      </c>
      <c r="C61" s="154">
        <v>9921.0056811300001</v>
      </c>
      <c r="D61" s="154">
        <v>9993.2871306799989</v>
      </c>
      <c r="E61" s="270">
        <v>54.699015936962233</v>
      </c>
      <c r="F61" s="271">
        <v>0.24767333590215612</v>
      </c>
      <c r="G61" s="425"/>
      <c r="I61" s="111"/>
      <c r="J61" s="149"/>
      <c r="K61" s="149"/>
      <c r="L61" s="149"/>
      <c r="M61" s="111"/>
    </row>
    <row r="62" spans="1:21" s="123" customFormat="1" ht="33" customHeight="1" x14ac:dyDescent="0.2">
      <c r="A62" s="429" t="s">
        <v>111</v>
      </c>
      <c r="B62" s="429"/>
      <c r="C62" s="429"/>
      <c r="D62" s="430"/>
      <c r="E62" s="429"/>
      <c r="F62" s="429"/>
      <c r="G62" s="425"/>
      <c r="I62" s="155"/>
      <c r="J62" s="142"/>
      <c r="K62" s="142"/>
      <c r="L62" s="142"/>
      <c r="M62" s="156"/>
    </row>
    <row r="63" spans="1:21" x14ac:dyDescent="0.2">
      <c r="A63" s="73" t="s">
        <v>265</v>
      </c>
      <c r="N63" s="157"/>
      <c r="O63" s="157"/>
      <c r="T63" s="126"/>
      <c r="U63" s="126"/>
    </row>
    <row r="64" spans="1:21" x14ac:dyDescent="0.2">
      <c r="A64" s="73" t="s">
        <v>192</v>
      </c>
      <c r="N64" s="157"/>
      <c r="O64" s="157"/>
      <c r="T64" s="126"/>
      <c r="U64" s="126"/>
    </row>
    <row r="65" spans="1:21" ht="89.25" x14ac:dyDescent="0.2">
      <c r="A65" s="30" t="s">
        <v>76</v>
      </c>
      <c r="N65" s="157"/>
      <c r="O65" s="157"/>
      <c r="T65" s="126"/>
      <c r="U65" s="126"/>
    </row>
  </sheetData>
  <mergeCells count="7">
    <mergeCell ref="G58:G62"/>
    <mergeCell ref="B32:B33"/>
    <mergeCell ref="C32:C33"/>
    <mergeCell ref="E32:E33"/>
    <mergeCell ref="F32:F33"/>
    <mergeCell ref="A62:F62"/>
    <mergeCell ref="D32:D33"/>
  </mergeCells>
  <hyperlinks>
    <hyperlink ref="F1" location="'Lisez-moi'!A1" display="Retour sommaire"/>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87" zoomScaleNormal="87" workbookViewId="0">
      <selection activeCell="G13" sqref="G13"/>
    </sheetView>
  </sheetViews>
  <sheetFormatPr baseColWidth="10" defaultRowHeight="12.75" x14ac:dyDescent="0.2"/>
  <cols>
    <col min="1" max="1" width="34.42578125" style="2" customWidth="1"/>
    <col min="2" max="16384" width="11.42578125" style="2"/>
  </cols>
  <sheetData>
    <row r="1" spans="1:14" x14ac:dyDescent="0.2">
      <c r="A1" s="259" t="s">
        <v>131</v>
      </c>
      <c r="N1" s="256" t="s">
        <v>113</v>
      </c>
    </row>
    <row r="3" spans="1:14" x14ac:dyDescent="0.2">
      <c r="A3" s="257" t="s">
        <v>267</v>
      </c>
      <c r="B3" s="258"/>
      <c r="C3" s="258"/>
      <c r="D3" s="258"/>
      <c r="E3" s="258"/>
      <c r="F3" s="258"/>
      <c r="G3" s="258"/>
      <c r="H3" s="258"/>
      <c r="I3" s="258"/>
      <c r="J3" s="258"/>
      <c r="K3" s="258"/>
      <c r="L3" s="258"/>
    </row>
    <row r="4" spans="1:14" x14ac:dyDescent="0.2">
      <c r="A4" s="258"/>
      <c r="B4" s="286">
        <v>2010</v>
      </c>
      <c r="C4" s="286">
        <v>2011</v>
      </c>
      <c r="D4" s="286">
        <v>2012</v>
      </c>
      <c r="E4" s="286">
        <v>2013</v>
      </c>
      <c r="F4" s="286">
        <v>2014</v>
      </c>
      <c r="G4" s="286">
        <v>2015</v>
      </c>
      <c r="H4" s="286">
        <v>2016</v>
      </c>
      <c r="I4" s="287">
        <v>2017</v>
      </c>
      <c r="J4" s="286">
        <v>2018</v>
      </c>
      <c r="K4" s="286">
        <v>2019</v>
      </c>
      <c r="L4" s="286">
        <v>2020</v>
      </c>
      <c r="M4" s="259"/>
    </row>
    <row r="5" spans="1:14" ht="30.75" customHeight="1" x14ac:dyDescent="0.2">
      <c r="A5" s="311" t="s">
        <v>53</v>
      </c>
      <c r="B5" s="54">
        <v>21742.57731787</v>
      </c>
      <c r="C5" s="54">
        <v>19998.213417689993</v>
      </c>
      <c r="D5" s="54">
        <v>20797.915193397956</v>
      </c>
      <c r="E5" s="54">
        <v>20885</v>
      </c>
      <c r="F5" s="54">
        <v>20788.661723999998</v>
      </c>
      <c r="G5" s="54">
        <v>21723</v>
      </c>
      <c r="H5" s="69">
        <v>22041</v>
      </c>
      <c r="I5" s="54">
        <v>23091</v>
      </c>
      <c r="J5" s="54">
        <v>23807</v>
      </c>
      <c r="K5" s="54">
        <v>27851</v>
      </c>
      <c r="L5" s="260">
        <v>25770</v>
      </c>
      <c r="M5" s="56"/>
    </row>
    <row r="6" spans="1:14" ht="30.75" customHeight="1" x14ac:dyDescent="0.2">
      <c r="A6" s="311" t="s">
        <v>56</v>
      </c>
      <c r="B6" s="54">
        <v>0</v>
      </c>
      <c r="C6" s="54">
        <v>0</v>
      </c>
      <c r="D6" s="54">
        <v>0</v>
      </c>
      <c r="E6" s="54">
        <v>0</v>
      </c>
      <c r="F6" s="54">
        <v>0</v>
      </c>
      <c r="G6" s="54">
        <v>4581</v>
      </c>
      <c r="H6" s="54">
        <v>7485</v>
      </c>
      <c r="I6" s="54">
        <v>8416</v>
      </c>
      <c r="J6" s="54">
        <v>9219</v>
      </c>
      <c r="K6" s="54">
        <v>9380</v>
      </c>
      <c r="L6" s="260">
        <v>8795</v>
      </c>
      <c r="M6" s="56"/>
    </row>
    <row r="7" spans="1:14" x14ac:dyDescent="0.2">
      <c r="A7" s="311" t="s">
        <v>51</v>
      </c>
      <c r="B7" s="54">
        <v>0</v>
      </c>
      <c r="C7" s="54">
        <v>0</v>
      </c>
      <c r="D7" s="54">
        <v>0</v>
      </c>
      <c r="E7" s="54">
        <v>11500</v>
      </c>
      <c r="F7" s="54">
        <v>17700</v>
      </c>
      <c r="G7" s="54">
        <v>18600</v>
      </c>
      <c r="H7" s="54">
        <v>19200</v>
      </c>
      <c r="I7" s="54">
        <v>23200</v>
      </c>
      <c r="J7" s="54">
        <v>20600</v>
      </c>
      <c r="K7" s="54">
        <v>0</v>
      </c>
      <c r="L7" s="54">
        <v>0</v>
      </c>
      <c r="M7" s="56"/>
    </row>
    <row r="8" spans="1:14" ht="29.25" customHeight="1" x14ac:dyDescent="0.2">
      <c r="A8" s="311" t="s">
        <v>55</v>
      </c>
      <c r="B8" s="54">
        <v>0</v>
      </c>
      <c r="C8" s="54">
        <v>0</v>
      </c>
      <c r="D8" s="54">
        <v>0</v>
      </c>
      <c r="E8" s="54">
        <v>0</v>
      </c>
      <c r="F8" s="54">
        <v>0</v>
      </c>
      <c r="G8" s="54">
        <v>0</v>
      </c>
      <c r="H8" s="54">
        <v>0</v>
      </c>
      <c r="I8" s="54">
        <v>0</v>
      </c>
      <c r="J8" s="54">
        <v>0</v>
      </c>
      <c r="K8" s="54">
        <v>22439</v>
      </c>
      <c r="L8" s="260">
        <v>20899</v>
      </c>
      <c r="M8" s="56"/>
    </row>
    <row r="9" spans="1:14" ht="23.25" customHeight="1" x14ac:dyDescent="0.2">
      <c r="A9" s="311" t="s">
        <v>54</v>
      </c>
      <c r="B9" s="54">
        <v>5140.6229024900003</v>
      </c>
      <c r="C9" s="54">
        <v>5160.8</v>
      </c>
      <c r="D9" s="54">
        <v>3838.2</v>
      </c>
      <c r="E9" s="54">
        <v>602.66999999999996</v>
      </c>
      <c r="F9" s="54">
        <v>490.59</v>
      </c>
      <c r="G9" s="54">
        <v>479</v>
      </c>
      <c r="H9" s="54">
        <v>497</v>
      </c>
      <c r="I9" s="54">
        <v>526</v>
      </c>
      <c r="J9" s="54">
        <v>551</v>
      </c>
      <c r="K9" s="54">
        <v>595</v>
      </c>
      <c r="L9" s="260">
        <v>519</v>
      </c>
      <c r="M9" s="56"/>
    </row>
    <row r="10" spans="1:14" ht="24" customHeight="1" x14ac:dyDescent="0.2">
      <c r="A10" s="311" t="s">
        <v>4</v>
      </c>
      <c r="B10" s="54">
        <v>4676.72</v>
      </c>
      <c r="C10" s="54">
        <v>4613.79</v>
      </c>
      <c r="D10" s="54">
        <v>4232.5600000000004</v>
      </c>
      <c r="E10" s="54">
        <v>4045.05</v>
      </c>
      <c r="F10" s="54">
        <v>4064</v>
      </c>
      <c r="G10" s="54">
        <v>2189</v>
      </c>
      <c r="H10" s="54">
        <v>4845.26725506</v>
      </c>
      <c r="I10" s="54">
        <v>5308.5073892099999</v>
      </c>
      <c r="J10" s="54">
        <v>5580.7396557599996</v>
      </c>
      <c r="K10" s="54">
        <v>9770.5356811300007</v>
      </c>
      <c r="L10" s="260">
        <v>9993.2801306799993</v>
      </c>
      <c r="M10" s="56"/>
    </row>
    <row r="11" spans="1:14" ht="23.25" customHeight="1" x14ac:dyDescent="0.2">
      <c r="A11" s="311" t="s">
        <v>49</v>
      </c>
      <c r="B11" s="54">
        <v>0</v>
      </c>
      <c r="C11" s="54">
        <v>0</v>
      </c>
      <c r="D11" s="54">
        <v>0</v>
      </c>
      <c r="E11" s="54">
        <v>0</v>
      </c>
      <c r="F11" s="54">
        <v>0</v>
      </c>
      <c r="G11" s="54">
        <v>0.01</v>
      </c>
      <c r="H11" s="54">
        <v>3005.83</v>
      </c>
      <c r="I11" s="54">
        <v>1581.08</v>
      </c>
      <c r="J11" s="54">
        <v>762.22</v>
      </c>
      <c r="K11" s="54">
        <v>150.47</v>
      </c>
      <c r="L11" s="261" t="s">
        <v>208</v>
      </c>
      <c r="M11" s="56"/>
    </row>
    <row r="12" spans="1:14" ht="23.25" customHeight="1" x14ac:dyDescent="0.2">
      <c r="A12" s="311" t="s">
        <v>120</v>
      </c>
      <c r="B12" s="54">
        <v>0</v>
      </c>
      <c r="C12" s="54">
        <v>0</v>
      </c>
      <c r="D12" s="54">
        <v>0</v>
      </c>
      <c r="E12" s="54">
        <v>0</v>
      </c>
      <c r="F12" s="54">
        <v>0</v>
      </c>
      <c r="G12" s="54">
        <v>0</v>
      </c>
      <c r="H12" s="54">
        <v>0</v>
      </c>
      <c r="I12" s="54">
        <v>0</v>
      </c>
      <c r="J12" s="54">
        <v>0</v>
      </c>
      <c r="K12" s="54">
        <v>0</v>
      </c>
      <c r="L12" s="260">
        <v>3025</v>
      </c>
      <c r="M12" s="56"/>
    </row>
    <row r="13" spans="1:14" ht="30" customHeight="1" x14ac:dyDescent="0.2">
      <c r="A13" s="311" t="s">
        <v>5</v>
      </c>
      <c r="B13" s="54">
        <v>1635.4987000000001</v>
      </c>
      <c r="C13" s="54">
        <v>1538.8910000000001</v>
      </c>
      <c r="D13" s="54">
        <v>1592.706952</v>
      </c>
      <c r="E13" s="54">
        <v>1713.2</v>
      </c>
      <c r="F13" s="54">
        <v>1609</v>
      </c>
      <c r="G13" s="54">
        <v>1541</v>
      </c>
      <c r="H13" s="54">
        <v>1404</v>
      </c>
      <c r="I13" s="54">
        <v>1595</v>
      </c>
      <c r="J13" s="54">
        <v>1631</v>
      </c>
      <c r="K13" s="54">
        <v>1613.95</v>
      </c>
      <c r="L13" s="260">
        <v>1527.52</v>
      </c>
      <c r="M13" s="56"/>
    </row>
    <row r="14" spans="1:14" ht="31.5" customHeight="1" x14ac:dyDescent="0.2">
      <c r="A14" s="311" t="s">
        <v>6</v>
      </c>
      <c r="B14" s="54">
        <v>6997.4548000000004</v>
      </c>
      <c r="C14" s="54">
        <v>6525.6077000000005</v>
      </c>
      <c r="D14" s="54">
        <v>6628.8290000000006</v>
      </c>
      <c r="E14" s="54">
        <v>6869.5393778400003</v>
      </c>
      <c r="F14" s="54">
        <v>6838.9</v>
      </c>
      <c r="G14" s="54">
        <v>6767</v>
      </c>
      <c r="H14" s="54">
        <v>7463</v>
      </c>
      <c r="I14" s="54">
        <v>8780</v>
      </c>
      <c r="J14" s="54">
        <v>8514</v>
      </c>
      <c r="K14" s="54">
        <v>8267</v>
      </c>
      <c r="L14" s="260">
        <v>8539</v>
      </c>
      <c r="M14" s="56"/>
    </row>
    <row r="15" spans="1:14" x14ac:dyDescent="0.2">
      <c r="A15" s="312" t="s">
        <v>9</v>
      </c>
      <c r="B15" s="313">
        <v>40192.873720359996</v>
      </c>
      <c r="C15" s="313">
        <v>37837.302117689993</v>
      </c>
      <c r="D15" s="313">
        <v>37090.011145397955</v>
      </c>
      <c r="E15" s="313">
        <v>45615.259377840004</v>
      </c>
      <c r="F15" s="313">
        <v>51491.151723999996</v>
      </c>
      <c r="G15" s="313">
        <v>55880</v>
      </c>
      <c r="H15" s="313">
        <v>65941</v>
      </c>
      <c r="I15" s="314">
        <v>72497.587389210006</v>
      </c>
      <c r="J15" s="313">
        <v>70664.959655760002</v>
      </c>
      <c r="K15" s="313">
        <v>80066.955681129999</v>
      </c>
      <c r="L15" s="313">
        <v>79067.807130679997</v>
      </c>
      <c r="M15" s="56"/>
    </row>
    <row r="16" spans="1:14" ht="20.25" customHeight="1" x14ac:dyDescent="0.2">
      <c r="A16" s="68"/>
      <c r="B16" s="70"/>
      <c r="C16" s="70"/>
      <c r="D16" s="70"/>
      <c r="E16" s="70"/>
      <c r="F16" s="70"/>
      <c r="G16" s="70"/>
      <c r="H16" s="70"/>
      <c r="I16" s="70"/>
      <c r="J16" s="70"/>
      <c r="K16" s="70"/>
      <c r="L16" s="262"/>
    </row>
    <row r="17" spans="1:14" ht="11.25" customHeight="1" x14ac:dyDescent="0.2">
      <c r="A17" s="257" t="s">
        <v>272</v>
      </c>
      <c r="B17" s="54"/>
      <c r="C17" s="54"/>
      <c r="D17" s="54"/>
      <c r="E17" s="54"/>
      <c r="F17" s="54"/>
      <c r="G17" s="54"/>
      <c r="H17" s="54"/>
      <c r="I17" s="54"/>
      <c r="J17" s="54"/>
      <c r="K17" s="54"/>
      <c r="L17" s="258"/>
    </row>
    <row r="18" spans="1:14" x14ac:dyDescent="0.2">
      <c r="A18" s="257"/>
      <c r="B18" s="286">
        <v>2010</v>
      </c>
      <c r="C18" s="286">
        <v>2011</v>
      </c>
      <c r="D18" s="286">
        <v>2012</v>
      </c>
      <c r="E18" s="286">
        <v>2013</v>
      </c>
      <c r="F18" s="286">
        <v>2014</v>
      </c>
      <c r="G18" s="286">
        <v>2015</v>
      </c>
      <c r="H18" s="286">
        <v>2016</v>
      </c>
      <c r="I18" s="287">
        <v>2017</v>
      </c>
      <c r="J18" s="286">
        <v>2018</v>
      </c>
      <c r="K18" s="286">
        <v>2019</v>
      </c>
      <c r="L18" s="286">
        <v>2020</v>
      </c>
      <c r="M18" s="26"/>
    </row>
    <row r="19" spans="1:14" ht="26.25" customHeight="1" x14ac:dyDescent="0.2">
      <c r="A19" s="311" t="s">
        <v>53</v>
      </c>
      <c r="B19" s="260">
        <v>24042.868994831857</v>
      </c>
      <c r="C19" s="260">
        <v>21656.632108723741</v>
      </c>
      <c r="D19" s="260">
        <v>22090.929596395217</v>
      </c>
      <c r="E19" s="260">
        <v>21991.615222199882</v>
      </c>
      <c r="F19" s="260">
        <v>21780.677694623049</v>
      </c>
      <c r="G19" s="260">
        <v>22750.497899999998</v>
      </c>
      <c r="H19" s="260">
        <v>23042.063585546013</v>
      </c>
      <c r="I19" s="260">
        <v>23891.725251926498</v>
      </c>
      <c r="J19" s="260">
        <v>24185.731981763511</v>
      </c>
      <c r="K19" s="260">
        <v>27984.603569030034</v>
      </c>
      <c r="L19" s="260">
        <v>25770</v>
      </c>
      <c r="M19" s="56"/>
    </row>
    <row r="20" spans="1:14" ht="31.5" customHeight="1" x14ac:dyDescent="0.2">
      <c r="A20" s="311" t="s">
        <v>52</v>
      </c>
      <c r="B20" s="261" t="s">
        <v>208</v>
      </c>
      <c r="C20" s="261" t="s">
        <v>208</v>
      </c>
      <c r="D20" s="261" t="s">
        <v>208</v>
      </c>
      <c r="E20" s="261" t="s">
        <v>208</v>
      </c>
      <c r="F20" s="261" t="s">
        <v>208</v>
      </c>
      <c r="G20" s="260">
        <v>4797.6812999999993</v>
      </c>
      <c r="H20" s="260">
        <v>7824.9555799560785</v>
      </c>
      <c r="I20" s="260">
        <v>8707.8411381149981</v>
      </c>
      <c r="J20" s="260">
        <v>9365.6598118149195</v>
      </c>
      <c r="K20" s="260">
        <v>9424.9966420416404</v>
      </c>
      <c r="L20" s="260">
        <v>8795</v>
      </c>
      <c r="M20" s="56"/>
    </row>
    <row r="21" spans="1:14" x14ac:dyDescent="0.2">
      <c r="A21" s="311" t="s">
        <v>51</v>
      </c>
      <c r="B21" s="261" t="s">
        <v>208</v>
      </c>
      <c r="C21" s="261" t="s">
        <v>208</v>
      </c>
      <c r="D21" s="261" t="s">
        <v>208</v>
      </c>
      <c r="E21" s="260">
        <v>12109.340438367184</v>
      </c>
      <c r="F21" s="260">
        <v>18544.62785114046</v>
      </c>
      <c r="G21" s="260">
        <v>19479.78</v>
      </c>
      <c r="H21" s="260">
        <v>20072.030345378316</v>
      </c>
      <c r="I21" s="260">
        <v>24004.505038529936</v>
      </c>
      <c r="J21" s="260">
        <v>20927.713648268505</v>
      </c>
      <c r="K21" s="261" t="s">
        <v>208</v>
      </c>
      <c r="L21" s="261" t="s">
        <v>208</v>
      </c>
      <c r="M21" s="56"/>
    </row>
    <row r="22" spans="1:14" ht="30" customHeight="1" x14ac:dyDescent="0.2">
      <c r="A22" s="311" t="s">
        <v>3</v>
      </c>
      <c r="B22" s="261" t="s">
        <v>208</v>
      </c>
      <c r="C22" s="261" t="s">
        <v>208</v>
      </c>
      <c r="D22" s="261" t="s">
        <v>208</v>
      </c>
      <c r="E22" s="261" t="s">
        <v>208</v>
      </c>
      <c r="F22" s="261" t="s">
        <v>208</v>
      </c>
      <c r="G22" s="261" t="s">
        <v>208</v>
      </c>
      <c r="H22" s="261" t="s">
        <v>208</v>
      </c>
      <c r="I22" s="261" t="s">
        <v>208</v>
      </c>
      <c r="J22" s="261" t="s">
        <v>208</v>
      </c>
      <c r="K22" s="260">
        <v>22546.641753813685</v>
      </c>
      <c r="L22" s="260">
        <v>20899</v>
      </c>
      <c r="M22" s="56"/>
    </row>
    <row r="23" spans="1:14" ht="30.75" customHeight="1" x14ac:dyDescent="0.2">
      <c r="A23" s="311" t="s">
        <v>50</v>
      </c>
      <c r="B23" s="260">
        <v>5684.4835453254964</v>
      </c>
      <c r="C23" s="260">
        <v>5588.7765898045709</v>
      </c>
      <c r="D23" s="260">
        <v>4076.8223732251527</v>
      </c>
      <c r="E23" s="260">
        <v>634.6031479991957</v>
      </c>
      <c r="F23" s="260">
        <v>514.00050720288118</v>
      </c>
      <c r="G23" s="260">
        <v>501.65669999999994</v>
      </c>
      <c r="H23" s="260">
        <v>519.57286883609493</v>
      </c>
      <c r="I23" s="260">
        <v>544.24007113218738</v>
      </c>
      <c r="J23" s="260">
        <v>559.76554466970617</v>
      </c>
      <c r="K23" s="260">
        <v>597.85426460711892</v>
      </c>
      <c r="L23" s="260">
        <v>519</v>
      </c>
      <c r="M23" s="56"/>
      <c r="N23" s="2" t="s">
        <v>189</v>
      </c>
    </row>
    <row r="24" spans="1:14" ht="19.5" customHeight="1" x14ac:dyDescent="0.2">
      <c r="A24" s="311" t="s">
        <v>4</v>
      </c>
      <c r="B24" s="260">
        <v>5171.5012733607864</v>
      </c>
      <c r="C24" s="260">
        <v>4996.4039571916046</v>
      </c>
      <c r="D24" s="260">
        <v>4495.6998864097377</v>
      </c>
      <c r="E24" s="260">
        <v>4259.3815252362765</v>
      </c>
      <c r="F24" s="260">
        <v>4257.9303721488604</v>
      </c>
      <c r="G24" s="260">
        <v>2292.5396999999998</v>
      </c>
      <c r="H24" s="260">
        <v>5065.3308007829282</v>
      </c>
      <c r="I24" s="260">
        <v>5492.5901884208979</v>
      </c>
      <c r="J24" s="260">
        <v>5669.5204592855252</v>
      </c>
      <c r="K24" s="260">
        <v>9817.405755394273</v>
      </c>
      <c r="L24" s="260">
        <v>9993.2801306799993</v>
      </c>
      <c r="M24" s="56"/>
      <c r="N24" s="2" t="s">
        <v>193</v>
      </c>
    </row>
    <row r="25" spans="1:14" ht="18.75" customHeight="1" x14ac:dyDescent="0.2">
      <c r="A25" s="311" t="s">
        <v>49</v>
      </c>
      <c r="B25" s="261" t="s">
        <v>208</v>
      </c>
      <c r="C25" s="261" t="s">
        <v>208</v>
      </c>
      <c r="D25" s="261" t="s">
        <v>208</v>
      </c>
      <c r="E25" s="261" t="s">
        <v>208</v>
      </c>
      <c r="F25" s="261" t="s">
        <v>208</v>
      </c>
      <c r="G25" s="261" t="s">
        <v>208</v>
      </c>
      <c r="H25" s="260">
        <v>3142.3495298462763</v>
      </c>
      <c r="I25" s="260">
        <v>1635.9070183758151</v>
      </c>
      <c r="J25" s="260">
        <v>774.34572315452522</v>
      </c>
      <c r="K25" s="260">
        <v>151.19181713518182</v>
      </c>
      <c r="L25" s="261" t="s">
        <v>208</v>
      </c>
      <c r="M25" s="56"/>
      <c r="N25" s="2" t="s">
        <v>109</v>
      </c>
    </row>
    <row r="26" spans="1:14" ht="30" customHeight="1" x14ac:dyDescent="0.2">
      <c r="A26" s="311" t="s">
        <v>120</v>
      </c>
      <c r="B26" s="261" t="s">
        <v>208</v>
      </c>
      <c r="C26" s="261" t="s">
        <v>208</v>
      </c>
      <c r="D26" s="261" t="s">
        <v>208</v>
      </c>
      <c r="E26" s="261" t="s">
        <v>208</v>
      </c>
      <c r="F26" s="261" t="s">
        <v>208</v>
      </c>
      <c r="G26" s="261" t="s">
        <v>208</v>
      </c>
      <c r="H26" s="261" t="s">
        <v>208</v>
      </c>
      <c r="I26" s="261" t="s">
        <v>208</v>
      </c>
      <c r="J26" s="261" t="s">
        <v>208</v>
      </c>
      <c r="K26" s="261" t="s">
        <v>208</v>
      </c>
      <c r="L26" s="260">
        <v>3025</v>
      </c>
      <c r="M26" s="56"/>
    </row>
    <row r="27" spans="1:14" ht="30" customHeight="1" x14ac:dyDescent="0.2">
      <c r="A27" s="311" t="s">
        <v>5</v>
      </c>
      <c r="B27" s="260">
        <v>1808.5289710801396</v>
      </c>
      <c r="C27" s="260">
        <v>1666.5086798676457</v>
      </c>
      <c r="D27" s="260">
        <v>1691.7261570279923</v>
      </c>
      <c r="E27" s="260">
        <v>1803.9758294791877</v>
      </c>
      <c r="F27" s="260">
        <v>1685.7800120048021</v>
      </c>
      <c r="G27" s="260">
        <v>1612.8419999999999</v>
      </c>
      <c r="H27" s="260">
        <v>1467.7672190057895</v>
      </c>
      <c r="I27" s="260">
        <v>1650.3097213989331</v>
      </c>
      <c r="J27" s="260">
        <v>1656.9466485595112</v>
      </c>
      <c r="K27" s="260">
        <v>1621.6922527103522</v>
      </c>
      <c r="L27" s="260">
        <v>1527.52</v>
      </c>
      <c r="M27" s="56"/>
    </row>
    <row r="28" spans="1:14" ht="33" customHeight="1" x14ac:dyDescent="0.2">
      <c r="A28" s="311" t="s">
        <v>6</v>
      </c>
      <c r="B28" s="260">
        <v>7737.7620230598677</v>
      </c>
      <c r="C28" s="260">
        <v>7066.7655301520017</v>
      </c>
      <c r="D28" s="260">
        <v>7040.9458536511174</v>
      </c>
      <c r="E28" s="260">
        <v>7233.5296505246661</v>
      </c>
      <c r="F28" s="260">
        <v>7165.246068427371</v>
      </c>
      <c r="G28" s="260">
        <v>7087.079099999999</v>
      </c>
      <c r="H28" s="260">
        <v>7801.9563785186656</v>
      </c>
      <c r="I28" s="260">
        <v>9084.4635447540022</v>
      </c>
      <c r="J28" s="260">
        <v>8649.4443689979635</v>
      </c>
      <c r="K28" s="260">
        <v>8306.6574882471468</v>
      </c>
      <c r="L28" s="260">
        <v>8539</v>
      </c>
      <c r="M28" s="56"/>
    </row>
    <row r="29" spans="1:14" ht="14.25" customHeight="1" x14ac:dyDescent="0.2">
      <c r="A29" s="312" t="s">
        <v>119</v>
      </c>
      <c r="B29" s="313">
        <v>44445.144807658144</v>
      </c>
      <c r="C29" s="313">
        <v>40975.086865739562</v>
      </c>
      <c r="D29" s="313">
        <v>39395.911432632136</v>
      </c>
      <c r="E29" s="313">
        <v>48032.235216581379</v>
      </c>
      <c r="F29" s="313">
        <v>53948.26250554742</v>
      </c>
      <c r="G29" s="313">
        <v>58523.123999999996</v>
      </c>
      <c r="H29" s="313">
        <v>68935.924635655814</v>
      </c>
      <c r="I29" s="314">
        <v>75011.581972653279</v>
      </c>
      <c r="J29" s="313">
        <v>71789.128186514165</v>
      </c>
      <c r="K29" s="313">
        <v>80451.043542979431</v>
      </c>
      <c r="L29" s="313">
        <v>79067.807130679997</v>
      </c>
      <c r="M29" s="56"/>
    </row>
    <row r="30" spans="1:14" ht="23.25" customHeight="1" x14ac:dyDescent="0.2">
      <c r="A30" s="258"/>
      <c r="B30" s="55"/>
      <c r="C30" s="55"/>
      <c r="D30" s="55"/>
      <c r="E30" s="55"/>
      <c r="F30" s="55"/>
      <c r="G30" s="55"/>
      <c r="H30" s="55"/>
      <c r="I30" s="55"/>
      <c r="J30" s="55"/>
      <c r="K30" s="55"/>
      <c r="L30" s="258"/>
    </row>
    <row r="31" spans="1:14" ht="23.25" customHeight="1" x14ac:dyDescent="0.2">
      <c r="A31" s="257" t="s">
        <v>169</v>
      </c>
      <c r="B31" s="284">
        <v>0.90432540819249496</v>
      </c>
      <c r="C31" s="284">
        <v>0.92342213310417254</v>
      </c>
      <c r="D31" s="284">
        <v>0.94146853814570786</v>
      </c>
      <c r="E31" s="284">
        <v>0.94968012985772932</v>
      </c>
      <c r="F31" s="284">
        <v>0.95445431108564871</v>
      </c>
      <c r="G31" s="284">
        <v>0.95483624558388247</v>
      </c>
      <c r="H31" s="284">
        <v>0.95655495082593345</v>
      </c>
      <c r="I31" s="284">
        <v>0.96648524778000566</v>
      </c>
      <c r="J31" s="284">
        <v>0.98434068557242427</v>
      </c>
      <c r="K31" s="284">
        <v>0.99522581877208049</v>
      </c>
      <c r="L31" s="285">
        <v>1</v>
      </c>
    </row>
    <row r="32" spans="1:14" ht="23.25" customHeight="1" x14ac:dyDescent="0.2">
      <c r="A32" s="68"/>
      <c r="B32" s="27"/>
      <c r="C32" s="27"/>
      <c r="D32" s="27"/>
      <c r="E32" s="27"/>
      <c r="F32" s="27"/>
      <c r="G32" s="27"/>
      <c r="H32" s="27"/>
      <c r="I32" s="27"/>
      <c r="J32" s="27"/>
      <c r="K32" s="27"/>
    </row>
    <row r="33" spans="1:14" x14ac:dyDescent="0.2">
      <c r="A33" s="68"/>
      <c r="B33" s="56"/>
      <c r="C33" s="56"/>
      <c r="D33" s="56"/>
      <c r="E33" s="56"/>
      <c r="F33" s="56"/>
      <c r="G33" s="56"/>
      <c r="H33" s="56"/>
      <c r="I33" s="56"/>
      <c r="J33" s="56"/>
      <c r="K33" s="56"/>
      <c r="L33" s="56"/>
      <c r="N33" s="2" t="s">
        <v>10</v>
      </c>
    </row>
    <row r="34" spans="1:14" x14ac:dyDescent="0.2">
      <c r="A34" s="68"/>
      <c r="B34" s="27"/>
      <c r="C34" s="27"/>
      <c r="D34" s="27"/>
      <c r="E34" s="27"/>
      <c r="F34" s="27"/>
      <c r="G34" s="27"/>
      <c r="H34" s="27"/>
      <c r="I34" s="27"/>
      <c r="J34" s="27"/>
      <c r="K34" s="27"/>
    </row>
  </sheetData>
  <hyperlinks>
    <hyperlink ref="N1" location="'Lisez-moi'!A1" display="Retour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899"/>
  <sheetViews>
    <sheetView showGridLines="0" zoomScale="90" zoomScaleNormal="90" workbookViewId="0">
      <pane xSplit="3" ySplit="4" topLeftCell="I84" activePane="bottomRight" state="frozen"/>
      <selection pane="topRight" activeCell="D1" sqref="D1"/>
      <selection pane="bottomLeft" activeCell="A5" sqref="A5"/>
      <selection pane="bottomRight" activeCell="S5" sqref="S5:T7"/>
    </sheetView>
  </sheetViews>
  <sheetFormatPr baseColWidth="10" defaultRowHeight="12.75" x14ac:dyDescent="0.2"/>
  <cols>
    <col min="1" max="1" width="7.5703125" style="159" customWidth="1"/>
    <col min="2" max="2" width="9.42578125" style="159" customWidth="1"/>
    <col min="3" max="3" width="79.42578125" style="159" customWidth="1"/>
    <col min="4" max="10" width="10.5703125" style="208" customWidth="1"/>
    <col min="11" max="11" width="10.5703125" style="210" customWidth="1"/>
    <col min="12" max="12" width="10.5703125" style="235" customWidth="1"/>
    <col min="13" max="15" width="10.5703125" style="210" customWidth="1"/>
    <col min="16" max="16" width="14.42578125" style="215" customWidth="1"/>
    <col min="17" max="21" width="12.42578125" style="2" customWidth="1"/>
    <col min="22" max="119" width="11.42578125" style="2"/>
    <col min="120" max="16384" width="11.42578125" style="159"/>
  </cols>
  <sheetData>
    <row r="1" spans="1:119" x14ac:dyDescent="0.2">
      <c r="K1" s="209" t="s">
        <v>113</v>
      </c>
      <c r="L1" s="209"/>
      <c r="N1" s="211"/>
      <c r="O1" s="211"/>
      <c r="P1" s="212"/>
    </row>
    <row r="2" spans="1:119" ht="13.5" thickBot="1" x14ac:dyDescent="0.25">
      <c r="A2" s="161" t="s">
        <v>114</v>
      </c>
      <c r="C2" s="166"/>
      <c r="D2" s="213"/>
      <c r="E2" s="213"/>
      <c r="F2" s="213"/>
      <c r="G2" s="213"/>
      <c r="L2" s="214"/>
      <c r="N2" s="211"/>
      <c r="O2" s="211"/>
      <c r="P2" s="212"/>
    </row>
    <row r="3" spans="1:119" ht="37.5" customHeight="1" thickBot="1" x14ac:dyDescent="0.25">
      <c r="A3" s="161"/>
      <c r="C3" s="166"/>
      <c r="D3" s="432" t="s">
        <v>168</v>
      </c>
      <c r="E3" s="433"/>
      <c r="F3" s="433"/>
      <c r="G3" s="433"/>
      <c r="H3" s="433"/>
      <c r="I3" s="433"/>
      <c r="J3" s="433"/>
      <c r="K3" s="433"/>
      <c r="L3" s="433"/>
      <c r="M3" s="433"/>
      <c r="N3" s="433"/>
      <c r="O3" s="434"/>
      <c r="P3" s="296" t="s">
        <v>110</v>
      </c>
    </row>
    <row r="4" spans="1:119" s="162" customFormat="1" x14ac:dyDescent="0.2">
      <c r="B4" s="167" t="s">
        <v>162</v>
      </c>
      <c r="C4" s="168" t="s">
        <v>73</v>
      </c>
      <c r="D4" s="169">
        <v>2009</v>
      </c>
      <c r="E4" s="169">
        <v>2010</v>
      </c>
      <c r="F4" s="169">
        <v>2011</v>
      </c>
      <c r="G4" s="169">
        <v>2012</v>
      </c>
      <c r="H4" s="169">
        <v>2013</v>
      </c>
      <c r="I4" s="169">
        <v>2014</v>
      </c>
      <c r="J4" s="169">
        <v>2015</v>
      </c>
      <c r="K4" s="169">
        <v>2016</v>
      </c>
      <c r="L4" s="170">
        <v>2017</v>
      </c>
      <c r="M4" s="169">
        <v>2018</v>
      </c>
      <c r="N4" s="171">
        <v>2019</v>
      </c>
      <c r="O4" s="171">
        <v>2020</v>
      </c>
      <c r="P4" s="172" t="s">
        <v>115</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row>
    <row r="5" spans="1:119" x14ac:dyDescent="0.2">
      <c r="B5" s="173" t="s">
        <v>198</v>
      </c>
      <c r="C5" s="174"/>
      <c r="D5" s="216">
        <v>5188.9106864900004</v>
      </c>
      <c r="E5" s="216">
        <v>6194.2682924200008</v>
      </c>
      <c r="F5" s="216">
        <v>5485.9206352107867</v>
      </c>
      <c r="G5" s="216">
        <v>5589.7967189370629</v>
      </c>
      <c r="H5" s="216">
        <v>5741.5952823165881</v>
      </c>
      <c r="I5" s="216">
        <v>5847.3822416600015</v>
      </c>
      <c r="J5" s="216">
        <v>5764.4362294503208</v>
      </c>
      <c r="K5" s="216">
        <v>5665.8338881099999</v>
      </c>
      <c r="L5" s="216">
        <v>5677.0111293205973</v>
      </c>
      <c r="M5" s="216">
        <v>5543.8851211620968</v>
      </c>
      <c r="N5" s="216">
        <v>5961.9934961161935</v>
      </c>
      <c r="O5" s="216">
        <v>5652.2995971399996</v>
      </c>
      <c r="P5" s="217">
        <v>-5.6470877035803328E-2</v>
      </c>
    </row>
    <row r="6" spans="1:119" x14ac:dyDescent="0.2">
      <c r="B6" s="175" t="s">
        <v>13</v>
      </c>
      <c r="C6" s="176"/>
      <c r="D6" s="218">
        <v>5025.2820506000007</v>
      </c>
      <c r="E6" s="218">
        <v>6038.8377956800005</v>
      </c>
      <c r="F6" s="218">
        <v>5349.8526837907866</v>
      </c>
      <c r="G6" s="218">
        <v>5458.6787713070626</v>
      </c>
      <c r="H6" s="218">
        <v>5614.4007670565879</v>
      </c>
      <c r="I6" s="218">
        <v>5733.7939541500018</v>
      </c>
      <c r="J6" s="219">
        <v>5654.4917481103212</v>
      </c>
      <c r="K6" s="219">
        <v>5543.4131437999995</v>
      </c>
      <c r="L6" s="219">
        <v>5564.2992099005978</v>
      </c>
      <c r="M6" s="219">
        <v>5442.0733690620964</v>
      </c>
      <c r="N6" s="219">
        <v>5878.1880868461931</v>
      </c>
      <c r="O6" s="219">
        <v>5515.296424969999</v>
      </c>
      <c r="P6" s="324">
        <v>-6.6214738416702418E-2</v>
      </c>
      <c r="S6" s="67"/>
    </row>
    <row r="7" spans="1:119" x14ac:dyDescent="0.2">
      <c r="B7" s="177" t="s">
        <v>286</v>
      </c>
      <c r="C7" s="178"/>
      <c r="D7" s="220">
        <v>3711.5156033500002</v>
      </c>
      <c r="E7" s="220">
        <v>4401.5399674300006</v>
      </c>
      <c r="F7" s="220">
        <v>4927.9263215999999</v>
      </c>
      <c r="G7" s="220">
        <v>4920.9825749900001</v>
      </c>
      <c r="H7" s="220">
        <v>4983.1711159100005</v>
      </c>
      <c r="I7" s="220">
        <v>5163.9779532700013</v>
      </c>
      <c r="J7" s="221">
        <v>5218.3591998499996</v>
      </c>
      <c r="K7" s="221">
        <v>5246.9047348699996</v>
      </c>
      <c r="L7" s="221">
        <v>5251.9224283799995</v>
      </c>
      <c r="M7" s="221">
        <v>5160.8189213999995</v>
      </c>
      <c r="N7" s="221">
        <v>5299.1472247190877</v>
      </c>
      <c r="O7" s="221">
        <v>5247.3052888099992</v>
      </c>
      <c r="P7" s="325">
        <v>-1.4510546519145634E-2</v>
      </c>
      <c r="S7" s="67"/>
    </row>
    <row r="8" spans="1:119" x14ac:dyDescent="0.2">
      <c r="B8" s="179"/>
      <c r="C8" s="180" t="s">
        <v>14</v>
      </c>
      <c r="D8" s="181">
        <v>3075.6590000000001</v>
      </c>
      <c r="E8" s="181">
        <v>3666.3609999999999</v>
      </c>
      <c r="F8" s="181">
        <v>4230.8516920000002</v>
      </c>
      <c r="G8" s="181">
        <v>4210.5349999999999</v>
      </c>
      <c r="H8" s="181">
        <v>4238.6764579999999</v>
      </c>
      <c r="I8" s="181">
        <v>4398.4586917800007</v>
      </c>
      <c r="J8" s="181">
        <v>4431.7153628300002</v>
      </c>
      <c r="K8" s="181">
        <v>4407.3943066899992</v>
      </c>
      <c r="L8" s="181">
        <v>4481.51991198</v>
      </c>
      <c r="M8" s="181">
        <v>4412.3007392500003</v>
      </c>
      <c r="N8" s="181">
        <v>4424.2325946000001</v>
      </c>
      <c r="O8" s="181">
        <v>4504.4684920399995</v>
      </c>
      <c r="P8" s="182">
        <v>1.3274787721430172E-2</v>
      </c>
    </row>
    <row r="9" spans="1:119" ht="22.5" customHeight="1" x14ac:dyDescent="0.2">
      <c r="B9" s="179"/>
      <c r="C9" s="183" t="s">
        <v>15</v>
      </c>
      <c r="D9" s="181">
        <v>471.93606534999998</v>
      </c>
      <c r="E9" s="181">
        <v>550.50061142999994</v>
      </c>
      <c r="F9" s="181">
        <v>508.92016960000001</v>
      </c>
      <c r="G9" s="181">
        <v>527.52706498999999</v>
      </c>
      <c r="H9" s="181">
        <v>557.30413491000013</v>
      </c>
      <c r="I9" s="181">
        <v>588.39076336000005</v>
      </c>
      <c r="J9" s="181">
        <v>610.86325504999991</v>
      </c>
      <c r="K9" s="181">
        <v>643.66864718000011</v>
      </c>
      <c r="L9" s="181">
        <v>579.15181940000002</v>
      </c>
      <c r="M9" s="181">
        <v>547.33990815000004</v>
      </c>
      <c r="N9" s="181">
        <v>482.89232043999999</v>
      </c>
      <c r="O9" s="181">
        <v>546.27418377000004</v>
      </c>
      <c r="P9" s="182">
        <v>0.12585383698206795</v>
      </c>
    </row>
    <row r="10" spans="1:119" x14ac:dyDescent="0.2">
      <c r="B10" s="179"/>
      <c r="C10" s="180" t="s">
        <v>77</v>
      </c>
      <c r="D10" s="192">
        <v>56.9</v>
      </c>
      <c r="E10" s="192">
        <v>64.5</v>
      </c>
      <c r="F10" s="192">
        <v>63</v>
      </c>
      <c r="G10" s="192">
        <v>58.6</v>
      </c>
      <c r="H10" s="192">
        <v>60.1</v>
      </c>
      <c r="I10" s="192">
        <v>77.538767059999998</v>
      </c>
      <c r="J10" s="192">
        <v>76.930678999999998</v>
      </c>
      <c r="K10" s="192">
        <v>78.599999999999994</v>
      </c>
      <c r="L10" s="192">
        <v>70.2</v>
      </c>
      <c r="M10" s="192">
        <v>77.607776000000001</v>
      </c>
      <c r="N10" s="192">
        <v>78.913193679087783</v>
      </c>
      <c r="O10" s="192">
        <v>78.8</v>
      </c>
      <c r="P10" s="193">
        <v>-6.2017406346276983E-3</v>
      </c>
    </row>
    <row r="11" spans="1:119" x14ac:dyDescent="0.2">
      <c r="B11" s="179"/>
      <c r="C11" s="180" t="s">
        <v>78</v>
      </c>
      <c r="D11" s="192">
        <v>107.020538</v>
      </c>
      <c r="E11" s="192">
        <v>120.17835599999999</v>
      </c>
      <c r="F11" s="192">
        <v>125.15446</v>
      </c>
      <c r="G11" s="192">
        <v>124.32051</v>
      </c>
      <c r="H11" s="192">
        <v>127.090523</v>
      </c>
      <c r="I11" s="192">
        <v>99.589731069999999</v>
      </c>
      <c r="J11" s="192">
        <v>98.849902970000002</v>
      </c>
      <c r="K11" s="192">
        <v>117.241781</v>
      </c>
      <c r="L11" s="192">
        <v>121.050697</v>
      </c>
      <c r="M11" s="192">
        <v>123.570498</v>
      </c>
      <c r="N11" s="192">
        <v>125.20911599999999</v>
      </c>
      <c r="O11" s="192">
        <v>117.762613</v>
      </c>
      <c r="P11" s="193">
        <v>-6.3962779326190169E-2</v>
      </c>
    </row>
    <row r="12" spans="1:119" x14ac:dyDescent="0.2">
      <c r="B12" s="179"/>
      <c r="C12" s="183" t="s">
        <v>116</v>
      </c>
      <c r="D12" s="192"/>
      <c r="E12" s="192"/>
      <c r="F12" s="192"/>
      <c r="G12" s="192"/>
      <c r="H12" s="192"/>
      <c r="I12" s="192"/>
      <c r="J12" s="192"/>
      <c r="K12" s="192"/>
      <c r="L12" s="192"/>
      <c r="M12" s="192"/>
      <c r="N12" s="192">
        <v>187.9</v>
      </c>
      <c r="O12" s="192">
        <v>0</v>
      </c>
      <c r="P12" s="193">
        <v>-1</v>
      </c>
    </row>
    <row r="13" spans="1:119" x14ac:dyDescent="0.2">
      <c r="B13" s="177" t="s">
        <v>16</v>
      </c>
      <c r="C13" s="178"/>
      <c r="D13" s="220">
        <v>1313.7664472500001</v>
      </c>
      <c r="E13" s="220">
        <v>1637.2978282500001</v>
      </c>
      <c r="F13" s="220">
        <v>421.92636219078622</v>
      </c>
      <c r="G13" s="220">
        <v>537.69619631706212</v>
      </c>
      <c r="H13" s="220">
        <v>631.22965114658712</v>
      </c>
      <c r="I13" s="220">
        <v>569.81600088000005</v>
      </c>
      <c r="J13" s="220">
        <v>436.13254826032119</v>
      </c>
      <c r="K13" s="220">
        <v>296.50840892999997</v>
      </c>
      <c r="L13" s="220">
        <v>312.37678152059868</v>
      </c>
      <c r="M13" s="220">
        <v>281.25444766209739</v>
      </c>
      <c r="N13" s="220">
        <v>579.04086212710558</v>
      </c>
      <c r="O13" s="220">
        <v>267.99113616</v>
      </c>
      <c r="P13" s="222">
        <v>-0.5393905415781346</v>
      </c>
    </row>
    <row r="14" spans="1:119" s="163" customFormat="1" x14ac:dyDescent="0.2">
      <c r="B14" s="179"/>
      <c r="C14" s="180" t="s">
        <v>79</v>
      </c>
      <c r="D14" s="181">
        <v>71.996554649999993</v>
      </c>
      <c r="E14" s="181">
        <v>108.74463657</v>
      </c>
      <c r="F14" s="181">
        <v>64.906330510000004</v>
      </c>
      <c r="G14" s="181">
        <v>81.041488470000004</v>
      </c>
      <c r="H14" s="181">
        <v>79.807043480000004</v>
      </c>
      <c r="I14" s="181">
        <v>75.887997639999995</v>
      </c>
      <c r="J14" s="181">
        <v>62.244234730321196</v>
      </c>
      <c r="K14" s="181">
        <v>30.120454370000001</v>
      </c>
      <c r="L14" s="181">
        <v>16.534632769999998</v>
      </c>
      <c r="M14" s="181">
        <v>10.47323558209737</v>
      </c>
      <c r="N14" s="181">
        <v>0</v>
      </c>
      <c r="O14" s="181">
        <v>0</v>
      </c>
      <c r="P14" s="182">
        <v>0</v>
      </c>
      <c r="Q14" s="184"/>
      <c r="R14" s="2"/>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row>
    <row r="15" spans="1:119" s="163" customFormat="1" x14ac:dyDescent="0.2">
      <c r="B15" s="179"/>
      <c r="C15" s="180" t="s">
        <v>80</v>
      </c>
      <c r="D15" s="181">
        <v>0</v>
      </c>
      <c r="E15" s="181">
        <v>0</v>
      </c>
      <c r="F15" s="181">
        <v>0</v>
      </c>
      <c r="G15" s="181">
        <v>0</v>
      </c>
      <c r="H15" s="181">
        <v>0.92</v>
      </c>
      <c r="I15" s="181">
        <v>12.61664</v>
      </c>
      <c r="J15" s="181">
        <v>40.441911210000001</v>
      </c>
      <c r="K15" s="181">
        <v>58.310510319999999</v>
      </c>
      <c r="L15" s="181">
        <v>100.37331234999999</v>
      </c>
      <c r="M15" s="181">
        <v>118.12985542</v>
      </c>
      <c r="N15" s="181">
        <v>193.37760362999998</v>
      </c>
      <c r="O15" s="181">
        <v>149.22550147999999</v>
      </c>
      <c r="P15" s="182">
        <v>-0.23200479732769089</v>
      </c>
      <c r="Q15" s="184"/>
      <c r="R15" s="2"/>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row>
    <row r="16" spans="1:119" s="163" customFormat="1" x14ac:dyDescent="0.2">
      <c r="B16" s="179"/>
      <c r="C16" s="180" t="s">
        <v>129</v>
      </c>
      <c r="D16" s="181">
        <v>0</v>
      </c>
      <c r="E16" s="181">
        <v>0</v>
      </c>
      <c r="F16" s="181">
        <v>0</v>
      </c>
      <c r="G16" s="181">
        <v>0</v>
      </c>
      <c r="H16" s="181">
        <v>0</v>
      </c>
      <c r="I16" s="181">
        <v>0</v>
      </c>
      <c r="J16" s="181">
        <v>0</v>
      </c>
      <c r="K16" s="181">
        <v>0</v>
      </c>
      <c r="L16" s="181">
        <v>0</v>
      </c>
      <c r="M16" s="181">
        <v>0</v>
      </c>
      <c r="N16" s="181">
        <v>0</v>
      </c>
      <c r="O16" s="181">
        <v>1.9</v>
      </c>
      <c r="P16" s="182">
        <v>0</v>
      </c>
      <c r="Q16" s="184"/>
      <c r="R16" s="2"/>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row>
    <row r="17" spans="2:119" s="163" customFormat="1" x14ac:dyDescent="0.2">
      <c r="B17" s="179"/>
      <c r="C17" s="180" t="s">
        <v>130</v>
      </c>
      <c r="D17" s="181">
        <v>0</v>
      </c>
      <c r="E17" s="181">
        <v>0</v>
      </c>
      <c r="F17" s="181">
        <v>0</v>
      </c>
      <c r="G17" s="181">
        <v>0</v>
      </c>
      <c r="H17" s="181">
        <v>0</v>
      </c>
      <c r="I17" s="181">
        <v>0</v>
      </c>
      <c r="J17" s="181">
        <v>0</v>
      </c>
      <c r="K17" s="181">
        <v>0</v>
      </c>
      <c r="L17" s="181">
        <v>0</v>
      </c>
      <c r="M17" s="181">
        <v>0</v>
      </c>
      <c r="N17" s="181">
        <v>200</v>
      </c>
      <c r="O17" s="181">
        <v>0</v>
      </c>
      <c r="P17" s="182">
        <v>-1</v>
      </c>
      <c r="Q17" s="184"/>
      <c r="R17" s="2"/>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row>
    <row r="18" spans="2:119" s="163" customFormat="1" x14ac:dyDescent="0.2">
      <c r="B18" s="179"/>
      <c r="C18" s="180" t="s">
        <v>306</v>
      </c>
      <c r="D18" s="181">
        <v>0</v>
      </c>
      <c r="E18" s="181">
        <v>0</v>
      </c>
      <c r="F18" s="181">
        <v>0</v>
      </c>
      <c r="G18" s="181">
        <v>0</v>
      </c>
      <c r="H18" s="181">
        <v>0</v>
      </c>
      <c r="I18" s="181">
        <v>0</v>
      </c>
      <c r="J18" s="181">
        <v>0</v>
      </c>
      <c r="K18" s="181">
        <v>0</v>
      </c>
      <c r="L18" s="181">
        <v>0</v>
      </c>
      <c r="M18" s="181">
        <v>12</v>
      </c>
      <c r="N18" s="181">
        <v>35.698</v>
      </c>
      <c r="O18" s="181">
        <v>32.737499999999997</v>
      </c>
      <c r="P18" s="182">
        <v>-8.7310066612948059E-2</v>
      </c>
      <c r="Q18" s="184"/>
      <c r="R18" s="2"/>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row>
    <row r="19" spans="2:119" s="163" customFormat="1" x14ac:dyDescent="0.2">
      <c r="B19" s="179"/>
      <c r="C19" s="180" t="s">
        <v>248</v>
      </c>
      <c r="D19" s="181">
        <v>0</v>
      </c>
      <c r="E19" s="181">
        <v>0</v>
      </c>
      <c r="F19" s="181">
        <v>0</v>
      </c>
      <c r="G19" s="181">
        <v>0</v>
      </c>
      <c r="H19" s="181">
        <v>0</v>
      </c>
      <c r="I19" s="181">
        <v>0</v>
      </c>
      <c r="J19" s="181">
        <v>0</v>
      </c>
      <c r="K19" s="181">
        <v>0</v>
      </c>
      <c r="L19" s="181">
        <v>0</v>
      </c>
      <c r="M19" s="181">
        <v>0</v>
      </c>
      <c r="N19" s="181">
        <v>0</v>
      </c>
      <c r="O19" s="181">
        <v>8.9160000000000004</v>
      </c>
      <c r="P19" s="182">
        <v>0</v>
      </c>
      <c r="Q19" s="184"/>
      <c r="R19" s="2"/>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row>
    <row r="20" spans="2:119" s="163" customFormat="1" x14ac:dyDescent="0.2">
      <c r="B20" s="179"/>
      <c r="C20" s="180" t="s">
        <v>81</v>
      </c>
      <c r="D20" s="181">
        <v>0</v>
      </c>
      <c r="E20" s="181">
        <v>0</v>
      </c>
      <c r="F20" s="181">
        <v>21.284890000000001</v>
      </c>
      <c r="G20" s="181">
        <v>46.442360000000001</v>
      </c>
      <c r="H20" s="181">
        <v>69.222470000000001</v>
      </c>
      <c r="I20" s="181">
        <v>61.864620000000002</v>
      </c>
      <c r="J20" s="181">
        <v>4.3</v>
      </c>
      <c r="K20" s="181">
        <v>1.784651</v>
      </c>
      <c r="L20" s="181">
        <v>9.6715999999999996E-2</v>
      </c>
      <c r="M20" s="181">
        <v>0</v>
      </c>
      <c r="N20" s="181">
        <v>0</v>
      </c>
      <c r="O20" s="181">
        <v>0</v>
      </c>
      <c r="P20" s="182">
        <v>0</v>
      </c>
      <c r="Q20" s="184"/>
      <c r="R20" s="2"/>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row>
    <row r="21" spans="2:119" s="163" customFormat="1" x14ac:dyDescent="0.2">
      <c r="B21" s="179"/>
      <c r="C21" s="180" t="s">
        <v>82</v>
      </c>
      <c r="D21" s="181">
        <v>45.998762200000002</v>
      </c>
      <c r="E21" s="181">
        <v>88.788249340000007</v>
      </c>
      <c r="F21" s="181">
        <v>56.760377869999999</v>
      </c>
      <c r="G21" s="181">
        <v>47.806113159999995</v>
      </c>
      <c r="H21" s="181">
        <v>27.727959550000001</v>
      </c>
      <c r="I21" s="181">
        <v>3.0808481899999998</v>
      </c>
      <c r="J21" s="181">
        <v>0.61117999999999995</v>
      </c>
      <c r="K21" s="181">
        <v>3.8120550000000003E-2</v>
      </c>
      <c r="L21" s="181">
        <v>1.2538999999999999E-4</v>
      </c>
      <c r="M21" s="181">
        <v>0</v>
      </c>
      <c r="N21" s="181">
        <v>0</v>
      </c>
      <c r="O21" s="181">
        <v>0</v>
      </c>
      <c r="P21" s="182">
        <v>0</v>
      </c>
      <c r="Q21" s="184"/>
      <c r="R21" s="2"/>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row>
    <row r="22" spans="2:119" s="163" customFormat="1" x14ac:dyDescent="0.2">
      <c r="B22" s="179"/>
      <c r="C22" s="180" t="s">
        <v>83</v>
      </c>
      <c r="D22" s="181">
        <v>22.245677669999999</v>
      </c>
      <c r="E22" s="181">
        <v>22.71741411</v>
      </c>
      <c r="F22" s="181">
        <v>12.3706232007862</v>
      </c>
      <c r="G22" s="181">
        <v>3.6075955070622001</v>
      </c>
      <c r="H22" s="181">
        <v>3.5884046587093099E-2</v>
      </c>
      <c r="I22" s="181">
        <v>0</v>
      </c>
      <c r="J22" s="181">
        <v>0</v>
      </c>
      <c r="K22" s="181">
        <v>0</v>
      </c>
      <c r="L22" s="181">
        <v>0</v>
      </c>
      <c r="M22" s="181">
        <v>0</v>
      </c>
      <c r="N22" s="181">
        <v>0</v>
      </c>
      <c r="O22" s="181">
        <v>0</v>
      </c>
      <c r="P22" s="182">
        <v>0</v>
      </c>
      <c r="Q22" s="184"/>
      <c r="R22" s="2"/>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row>
    <row r="23" spans="2:119" s="163" customFormat="1" x14ac:dyDescent="0.2">
      <c r="B23" s="179"/>
      <c r="C23" s="180" t="s">
        <v>240</v>
      </c>
      <c r="D23" s="181">
        <v>155.669971</v>
      </c>
      <c r="E23" s="181">
        <v>305.01335790000002</v>
      </c>
      <c r="F23" s="181">
        <v>197.55041600000001</v>
      </c>
      <c r="G23" s="181">
        <v>294.53361799999999</v>
      </c>
      <c r="H23" s="181">
        <v>370.34107899999998</v>
      </c>
      <c r="I23" s="181">
        <v>367.95251100000002</v>
      </c>
      <c r="J23" s="181">
        <v>284.958033</v>
      </c>
      <c r="K23" s="181">
        <v>165.65067268999999</v>
      </c>
      <c r="L23" s="181">
        <v>158.11369852059872</v>
      </c>
      <c r="M23" s="181">
        <v>112.42792138999999</v>
      </c>
      <c r="N23" s="181">
        <v>123.54052483710561</v>
      </c>
      <c r="O23" s="181">
        <v>53.560423560000004</v>
      </c>
      <c r="P23" s="182">
        <v>53.560423560000004</v>
      </c>
      <c r="Q23" s="184"/>
      <c r="R23" s="2"/>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row>
    <row r="24" spans="2:119" s="163" customFormat="1" x14ac:dyDescent="0.2">
      <c r="B24" s="179"/>
      <c r="C24" s="180" t="s">
        <v>84</v>
      </c>
      <c r="D24" s="181">
        <v>1017.85548173</v>
      </c>
      <c r="E24" s="181">
        <v>1112.0341703300001</v>
      </c>
      <c r="F24" s="181">
        <v>69.053724610000003</v>
      </c>
      <c r="G24" s="181">
        <v>64.265021180000005</v>
      </c>
      <c r="H24" s="181">
        <v>83.175215069999993</v>
      </c>
      <c r="I24" s="181">
        <v>48.413384049999998</v>
      </c>
      <c r="J24" s="181">
        <v>43.577189320000002</v>
      </c>
      <c r="K24" s="181">
        <v>40.603999999999999</v>
      </c>
      <c r="L24" s="181">
        <v>37.258296489999999</v>
      </c>
      <c r="M24" s="181">
        <v>28.22343527</v>
      </c>
      <c r="N24" s="181">
        <v>26.424733660000001</v>
      </c>
      <c r="O24" s="181">
        <v>21.651711120000002</v>
      </c>
      <c r="P24" s="182">
        <v>-0.18453891704358011</v>
      </c>
      <c r="Q24" s="184"/>
      <c r="R24" s="2"/>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row>
    <row r="25" spans="2:119" ht="14.25" customHeight="1" x14ac:dyDescent="0.2">
      <c r="B25" s="175" t="s">
        <v>289</v>
      </c>
      <c r="C25" s="176"/>
      <c r="D25" s="218">
        <v>163.62863589</v>
      </c>
      <c r="E25" s="218">
        <v>155.43049674000002</v>
      </c>
      <c r="F25" s="218">
        <v>136.06795142000001</v>
      </c>
      <c r="G25" s="218">
        <v>131.11794763</v>
      </c>
      <c r="H25" s="218">
        <v>127.19451525999999</v>
      </c>
      <c r="I25" s="218">
        <v>113.58828750999999</v>
      </c>
      <c r="J25" s="218">
        <v>109.94448134000001</v>
      </c>
      <c r="K25" s="218">
        <v>122.42074431</v>
      </c>
      <c r="L25" s="218">
        <v>112.71191942</v>
      </c>
      <c r="M25" s="218">
        <v>101.81175209999999</v>
      </c>
      <c r="N25" s="218">
        <v>83.805409269999998</v>
      </c>
      <c r="O25" s="218">
        <v>137.00317217</v>
      </c>
      <c r="P25" s="223">
        <v>0.62697247570234993</v>
      </c>
    </row>
    <row r="26" spans="2:119" x14ac:dyDescent="0.2">
      <c r="B26" s="173" t="s">
        <v>199</v>
      </c>
      <c r="C26" s="174"/>
      <c r="D26" s="185">
        <v>6656.2875076989494</v>
      </c>
      <c r="E26" s="185">
        <v>6770.7878294082902</v>
      </c>
      <c r="F26" s="185">
        <v>6562.035790289</v>
      </c>
      <c r="G26" s="185">
        <v>6367.3749772312603</v>
      </c>
      <c r="H26" s="185">
        <v>6314.2763921442138</v>
      </c>
      <c r="I26" s="185">
        <v>6387.5334129366593</v>
      </c>
      <c r="J26" s="185">
        <v>6468.2110061417889</v>
      </c>
      <c r="K26" s="185">
        <v>7529.867610313765</v>
      </c>
      <c r="L26" s="185">
        <v>7956.0181945302547</v>
      </c>
      <c r="M26" s="185">
        <v>7361.0338381720421</v>
      </c>
      <c r="N26" s="185">
        <v>7289.2637329763847</v>
      </c>
      <c r="O26" s="185">
        <v>7755.1524124868738</v>
      </c>
      <c r="P26" s="186">
        <v>5.8835047290575135E-2</v>
      </c>
    </row>
    <row r="27" spans="2:119" x14ac:dyDescent="0.2">
      <c r="B27" s="175" t="s">
        <v>17</v>
      </c>
      <c r="C27" s="176"/>
      <c r="D27" s="218">
        <v>2472.5404369409498</v>
      </c>
      <c r="E27" s="218">
        <v>2717.5053986264002</v>
      </c>
      <c r="F27" s="218">
        <v>2659.2880183479997</v>
      </c>
      <c r="G27" s="218">
        <v>2771.0156218009997</v>
      </c>
      <c r="H27" s="218">
        <v>2757.4438196448</v>
      </c>
      <c r="I27" s="218">
        <v>2862.2316752205993</v>
      </c>
      <c r="J27" s="218">
        <v>3023.698056469138</v>
      </c>
      <c r="K27" s="218">
        <v>3429.9735597385929</v>
      </c>
      <c r="L27" s="218">
        <v>3348.0089142486509</v>
      </c>
      <c r="M27" s="218">
        <v>2970.7950901603099</v>
      </c>
      <c r="N27" s="218">
        <v>3197.1405725479226</v>
      </c>
      <c r="O27" s="218">
        <v>3458.6807931502558</v>
      </c>
      <c r="P27" s="223">
        <v>7.6639686659456988E-2</v>
      </c>
    </row>
    <row r="28" spans="2:119" x14ac:dyDescent="0.2">
      <c r="B28" s="187"/>
      <c r="C28" s="180" t="s">
        <v>18</v>
      </c>
      <c r="D28" s="181">
        <v>978.17626790999998</v>
      </c>
      <c r="E28" s="181">
        <v>922.14630340000008</v>
      </c>
      <c r="F28" s="181">
        <v>787.62430038000002</v>
      </c>
      <c r="G28" s="181">
        <v>787.04052809999996</v>
      </c>
      <c r="H28" s="181">
        <v>793.48997599999996</v>
      </c>
      <c r="I28" s="181">
        <v>820.95280477000006</v>
      </c>
      <c r="J28" s="181">
        <v>770.2501209363279</v>
      </c>
      <c r="K28" s="181">
        <v>782.13557997179294</v>
      </c>
      <c r="L28" s="181">
        <v>758.05466754000008</v>
      </c>
      <c r="M28" s="181">
        <v>691.18611929000008</v>
      </c>
      <c r="N28" s="181">
        <v>658.56543750000003</v>
      </c>
      <c r="O28" s="181">
        <v>710.510356970001</v>
      </c>
      <c r="P28" s="182">
        <v>7.3725117500586038E-2</v>
      </c>
    </row>
    <row r="29" spans="2:119" x14ac:dyDescent="0.2">
      <c r="B29" s="187"/>
      <c r="C29" s="180" t="s">
        <v>85</v>
      </c>
      <c r="D29" s="181">
        <v>1202.271644098</v>
      </c>
      <c r="E29" s="181">
        <v>1254.931208244838</v>
      </c>
      <c r="F29" s="181">
        <v>1226.9446950599051</v>
      </c>
      <c r="G29" s="181">
        <v>1204.03711553426</v>
      </c>
      <c r="H29" s="181">
        <v>1208.7130817127281</v>
      </c>
      <c r="I29" s="181">
        <v>1231.848581502333</v>
      </c>
      <c r="J29" s="181">
        <v>1258.9811085486588</v>
      </c>
      <c r="K29" s="181">
        <v>1577.1139056459028</v>
      </c>
      <c r="L29" s="181">
        <v>1583.1935073885829</v>
      </c>
      <c r="M29" s="181">
        <v>1457.0821752398338</v>
      </c>
      <c r="N29" s="181">
        <v>1648.4817155596202</v>
      </c>
      <c r="O29" s="181">
        <v>1831.2431578682908</v>
      </c>
      <c r="P29" s="182">
        <v>0.10556304868783127</v>
      </c>
    </row>
    <row r="30" spans="2:119" x14ac:dyDescent="0.2">
      <c r="B30" s="187"/>
      <c r="C30" s="180" t="s">
        <v>86</v>
      </c>
      <c r="D30" s="181">
        <v>39.421281669999999</v>
      </c>
      <c r="E30" s="181">
        <v>143.09168956922753</v>
      </c>
      <c r="F30" s="181">
        <v>274.38187272698906</v>
      </c>
      <c r="G30" s="181">
        <v>320.47025187126673</v>
      </c>
      <c r="H30" s="181">
        <v>237.1502382904126</v>
      </c>
      <c r="I30" s="181">
        <v>263.44918301563808</v>
      </c>
      <c r="J30" s="181">
        <v>248.11845616415332</v>
      </c>
      <c r="K30" s="181">
        <v>228.1011415157835</v>
      </c>
      <c r="L30" s="181">
        <v>247.97825679279251</v>
      </c>
      <c r="M30" s="181">
        <v>208.35630982475158</v>
      </c>
      <c r="N30" s="181">
        <v>192.6770598203137</v>
      </c>
      <c r="O30" s="181">
        <v>169.04313434982961</v>
      </c>
      <c r="P30" s="182">
        <v>-0.12684939271960463</v>
      </c>
    </row>
    <row r="31" spans="2:119" x14ac:dyDescent="0.2">
      <c r="B31" s="187"/>
      <c r="C31" s="180" t="s">
        <v>87</v>
      </c>
      <c r="D31" s="181">
        <v>27.692744000000001</v>
      </c>
      <c r="E31" s="181">
        <v>72.416328155934409</v>
      </c>
      <c r="F31" s="181">
        <v>94.4724484731057</v>
      </c>
      <c r="G31" s="181">
        <v>122.5801781254732</v>
      </c>
      <c r="H31" s="181">
        <v>115.17220182685959</v>
      </c>
      <c r="I31" s="181">
        <v>157.24149597202842</v>
      </c>
      <c r="J31" s="181">
        <v>157.87882719718741</v>
      </c>
      <c r="K31" s="181">
        <v>288.86421483831367</v>
      </c>
      <c r="L31" s="181">
        <v>286.34091134862496</v>
      </c>
      <c r="M31" s="181">
        <v>205.13344122541449</v>
      </c>
      <c r="N31" s="181">
        <v>278.99683671006608</v>
      </c>
      <c r="O31" s="181">
        <v>321.04836194187948</v>
      </c>
      <c r="P31" s="182">
        <v>0.14523025653901356</v>
      </c>
    </row>
    <row r="32" spans="2:119" x14ac:dyDescent="0.2">
      <c r="B32" s="164"/>
      <c r="C32" s="180" t="s">
        <v>88</v>
      </c>
      <c r="D32" s="181">
        <v>190.54276515295001</v>
      </c>
      <c r="E32" s="181">
        <v>267.31471154640002</v>
      </c>
      <c r="F32" s="181">
        <v>213.84166764800003</v>
      </c>
      <c r="G32" s="181">
        <v>263.39216253000001</v>
      </c>
      <c r="H32" s="181">
        <v>329.76983652479998</v>
      </c>
      <c r="I32" s="181">
        <v>338.30385173060006</v>
      </c>
      <c r="J32" s="181">
        <v>311.12612372281023</v>
      </c>
      <c r="K32" s="181">
        <v>262.05370969680007</v>
      </c>
      <c r="L32" s="181">
        <v>215.43357023865042</v>
      </c>
      <c r="M32" s="181">
        <v>187.59040164031009</v>
      </c>
      <c r="N32" s="181">
        <v>183.4532062679225</v>
      </c>
      <c r="O32" s="181">
        <v>200.91500090025488</v>
      </c>
      <c r="P32" s="182">
        <v>8.995530981631307E-2</v>
      </c>
    </row>
    <row r="33" spans="2:119" ht="25.5" x14ac:dyDescent="0.2">
      <c r="B33" s="164"/>
      <c r="C33" s="183" t="s">
        <v>117</v>
      </c>
      <c r="D33" s="188">
        <v>34.435734109999999</v>
      </c>
      <c r="E33" s="188">
        <v>57.60515771</v>
      </c>
      <c r="F33" s="188">
        <v>62.023034060000001</v>
      </c>
      <c r="G33" s="188">
        <v>73.495385640000009</v>
      </c>
      <c r="H33" s="188">
        <v>73.148485290000011</v>
      </c>
      <c r="I33" s="188">
        <v>50.435758229999998</v>
      </c>
      <c r="J33" s="188">
        <v>277.34341989999996</v>
      </c>
      <c r="K33" s="188">
        <v>291.70500807000002</v>
      </c>
      <c r="L33" s="188">
        <v>257.00800094000004</v>
      </c>
      <c r="M33" s="188">
        <v>221.44664294</v>
      </c>
      <c r="N33" s="188">
        <v>234.96631668999999</v>
      </c>
      <c r="O33" s="188">
        <v>225.92078112000002</v>
      </c>
      <c r="P33" s="189">
        <v>-4.3087547461439411E-2</v>
      </c>
    </row>
    <row r="34" spans="2:119" x14ac:dyDescent="0.2">
      <c r="B34" s="175" t="s">
        <v>19</v>
      </c>
      <c r="C34" s="176"/>
      <c r="D34" s="218">
        <v>1991.3524160899997</v>
      </c>
      <c r="E34" s="218">
        <v>1993.3425233099999</v>
      </c>
      <c r="F34" s="218">
        <v>1958.4568749100001</v>
      </c>
      <c r="G34" s="218">
        <v>1902.2681987200001</v>
      </c>
      <c r="H34" s="218">
        <v>1883.66772225</v>
      </c>
      <c r="I34" s="218">
        <v>1998.6993860700002</v>
      </c>
      <c r="J34" s="218">
        <v>2131.0031158335978</v>
      </c>
      <c r="K34" s="218">
        <v>2677.7344245347149</v>
      </c>
      <c r="L34" s="218">
        <v>3128.5291778545711</v>
      </c>
      <c r="M34" s="218">
        <v>2855.365877647117</v>
      </c>
      <c r="N34" s="218">
        <v>2894.1417003466495</v>
      </c>
      <c r="O34" s="218">
        <v>2901.8003509472305</v>
      </c>
      <c r="P34" s="326">
        <v>-2.1405552331246617E-3</v>
      </c>
    </row>
    <row r="35" spans="2:119" x14ac:dyDescent="0.2">
      <c r="B35" s="187"/>
      <c r="C35" s="180" t="s">
        <v>20</v>
      </c>
      <c r="D35" s="181">
        <v>1268.317</v>
      </c>
      <c r="E35" s="181">
        <v>1282.4929999999999</v>
      </c>
      <c r="F35" s="181">
        <v>1324.1309999999999</v>
      </c>
      <c r="G35" s="181">
        <v>1271.69</v>
      </c>
      <c r="H35" s="181">
        <v>1293.075</v>
      </c>
      <c r="I35" s="181">
        <v>1330.896</v>
      </c>
      <c r="J35" s="181">
        <v>1311.348</v>
      </c>
      <c r="K35" s="181">
        <v>1403.451</v>
      </c>
      <c r="L35" s="181">
        <v>1511.60726515739</v>
      </c>
      <c r="M35" s="181">
        <v>1178.1075537464799</v>
      </c>
      <c r="N35" s="181">
        <v>1411.9946942000001</v>
      </c>
      <c r="O35" s="181">
        <v>1438.7451932500019</v>
      </c>
      <c r="P35" s="182">
        <v>1.4080554862065197E-2</v>
      </c>
    </row>
    <row r="36" spans="2:119" x14ac:dyDescent="0.2">
      <c r="B36" s="187"/>
      <c r="C36" s="180" t="s">
        <v>89</v>
      </c>
      <c r="D36" s="188">
        <v>14.465999999999998</v>
      </c>
      <c r="E36" s="188">
        <v>20.900000000000002</v>
      </c>
      <c r="F36" s="188">
        <v>25.4</v>
      </c>
      <c r="G36" s="188">
        <v>27.899999999999995</v>
      </c>
      <c r="H36" s="188">
        <v>31.31</v>
      </c>
      <c r="I36" s="188">
        <v>32.65</v>
      </c>
      <c r="J36" s="188">
        <v>34.299999999999997</v>
      </c>
      <c r="K36" s="188">
        <v>33.512799999999999</v>
      </c>
      <c r="L36" s="181">
        <v>81.087740999999994</v>
      </c>
      <c r="M36" s="181">
        <v>81.109863000000004</v>
      </c>
      <c r="N36" s="181">
        <v>85.750258000000002</v>
      </c>
      <c r="O36" s="181">
        <v>88.352586150000008</v>
      </c>
      <c r="P36" s="182">
        <v>2.542869190859506E-2</v>
      </c>
    </row>
    <row r="37" spans="2:119" s="163" customFormat="1" x14ac:dyDescent="0.2">
      <c r="B37" s="187"/>
      <c r="C37" s="180" t="s">
        <v>90</v>
      </c>
      <c r="D37" s="181">
        <v>0</v>
      </c>
      <c r="E37" s="181">
        <v>52.962848280000003</v>
      </c>
      <c r="F37" s="181">
        <v>93.812952859999996</v>
      </c>
      <c r="G37" s="181">
        <v>43.598986279999998</v>
      </c>
      <c r="H37" s="181">
        <v>20.08152432</v>
      </c>
      <c r="I37" s="181">
        <v>24.764335469999999</v>
      </c>
      <c r="J37" s="181">
        <v>15.64139797</v>
      </c>
      <c r="K37" s="181">
        <v>9.8757289999999998E-2</v>
      </c>
      <c r="L37" s="181">
        <v>0</v>
      </c>
      <c r="M37" s="181">
        <v>0</v>
      </c>
      <c r="N37" s="181">
        <v>0</v>
      </c>
      <c r="O37" s="181">
        <v>0</v>
      </c>
      <c r="P37" s="182">
        <v>0</v>
      </c>
      <c r="Q37" s="184"/>
      <c r="R37" s="2"/>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row>
    <row r="38" spans="2:119" x14ac:dyDescent="0.2">
      <c r="B38" s="187"/>
      <c r="C38" s="180" t="s">
        <v>21</v>
      </c>
      <c r="D38" s="181">
        <v>283.37850202999999</v>
      </c>
      <c r="E38" s="181">
        <v>179.78889788000001</v>
      </c>
      <c r="F38" s="181">
        <v>182.91382465999999</v>
      </c>
      <c r="G38" s="181">
        <v>210.26001446999999</v>
      </c>
      <c r="H38" s="181">
        <v>175.83828521000001</v>
      </c>
      <c r="I38" s="181">
        <v>255.09912217999999</v>
      </c>
      <c r="J38" s="181">
        <v>310.73210288999996</v>
      </c>
      <c r="K38" s="181">
        <v>693.16649025000004</v>
      </c>
      <c r="L38" s="181">
        <v>530.09064563999993</v>
      </c>
      <c r="M38" s="181">
        <v>398.77241360000005</v>
      </c>
      <c r="N38" s="181">
        <v>622.93307007999988</v>
      </c>
      <c r="O38" s="181">
        <v>641.95679261999999</v>
      </c>
      <c r="P38" s="182">
        <v>2.561897134388582E-2</v>
      </c>
    </row>
    <row r="39" spans="2:119" x14ac:dyDescent="0.2">
      <c r="B39" s="190"/>
      <c r="C39" s="180" t="s">
        <v>299</v>
      </c>
      <c r="D39" s="181">
        <v>73.718127999999993</v>
      </c>
      <c r="E39" s="181">
        <v>73.512562000000003</v>
      </c>
      <c r="F39" s="181">
        <v>72.636814000000001</v>
      </c>
      <c r="G39" s="181">
        <v>70.466667000000001</v>
      </c>
      <c r="H39" s="181">
        <v>67.599999999999994</v>
      </c>
      <c r="I39" s="181">
        <v>67.2</v>
      </c>
      <c r="J39" s="181">
        <v>68.7</v>
      </c>
      <c r="K39" s="181">
        <v>77.323730999999995</v>
      </c>
      <c r="L39" s="181">
        <v>78.767892000000003</v>
      </c>
      <c r="M39" s="181">
        <v>78.986339999999998</v>
      </c>
      <c r="N39" s="181">
        <v>79.599946000000003</v>
      </c>
      <c r="O39" s="181">
        <v>82.237714999999994</v>
      </c>
      <c r="P39" s="182">
        <v>2.8205436782833875E-2</v>
      </c>
    </row>
    <row r="40" spans="2:119" s="163" customFormat="1" x14ac:dyDescent="0.2">
      <c r="B40" s="179"/>
      <c r="C40" s="180" t="s">
        <v>91</v>
      </c>
      <c r="D40" s="181">
        <v>228.43928099999999</v>
      </c>
      <c r="E40" s="181">
        <v>239.670953</v>
      </c>
      <c r="F40" s="181">
        <v>210.40283099999999</v>
      </c>
      <c r="G40" s="181">
        <v>211.629729</v>
      </c>
      <c r="H40" s="181">
        <v>230.36563100000001</v>
      </c>
      <c r="I40" s="181">
        <v>226.39050189999998</v>
      </c>
      <c r="J40" s="181">
        <v>208.68351899999999</v>
      </c>
      <c r="K40" s="181">
        <v>240.69244222471499</v>
      </c>
      <c r="L40" s="181">
        <v>250.54150866999998</v>
      </c>
      <c r="M40" s="181">
        <v>287.14089375999998</v>
      </c>
      <c r="N40" s="181">
        <v>55.049512059999998</v>
      </c>
      <c r="O40" s="181">
        <v>0.2895799172289969</v>
      </c>
      <c r="P40" s="182">
        <v>-0.9947647599508227</v>
      </c>
      <c r="Q40" s="184"/>
      <c r="R40" s="2"/>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row>
    <row r="41" spans="2:119" s="163" customFormat="1" x14ac:dyDescent="0.2">
      <c r="B41" s="179"/>
      <c r="C41" s="180" t="s">
        <v>298</v>
      </c>
      <c r="D41" s="181">
        <v>0</v>
      </c>
      <c r="E41" s="181">
        <v>0</v>
      </c>
      <c r="F41" s="181">
        <v>0</v>
      </c>
      <c r="G41" s="181">
        <v>0</v>
      </c>
      <c r="H41" s="181">
        <v>0</v>
      </c>
      <c r="I41" s="181">
        <v>0</v>
      </c>
      <c r="J41" s="181">
        <v>121.42263800000001</v>
      </c>
      <c r="K41" s="181">
        <v>160.03508269999998</v>
      </c>
      <c r="L41" s="181">
        <v>637.77830519123859</v>
      </c>
      <c r="M41" s="181">
        <v>802.8494300799</v>
      </c>
      <c r="N41" s="181">
        <v>638.78172000665029</v>
      </c>
      <c r="O41" s="181">
        <v>650.21848400999988</v>
      </c>
      <c r="P41" s="182">
        <v>1.3044366897124203E-2</v>
      </c>
      <c r="Q41" s="184"/>
      <c r="R41" s="2"/>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row>
    <row r="42" spans="2:119" s="163" customFormat="1" ht="13.5" customHeight="1" x14ac:dyDescent="0.2">
      <c r="B42" s="179"/>
      <c r="C42" s="183" t="s">
        <v>251</v>
      </c>
      <c r="D42" s="181">
        <v>123.03350506000001</v>
      </c>
      <c r="E42" s="181">
        <v>144.01426215000001</v>
      </c>
      <c r="F42" s="181">
        <v>49.159452389999998</v>
      </c>
      <c r="G42" s="181">
        <v>66.722801969999992</v>
      </c>
      <c r="H42" s="181">
        <v>65.397281719999995</v>
      </c>
      <c r="I42" s="181">
        <v>61.699426519999996</v>
      </c>
      <c r="J42" s="181">
        <v>60.175457973597929</v>
      </c>
      <c r="K42" s="181">
        <v>69.454121069999999</v>
      </c>
      <c r="L42" s="181">
        <v>38.655820195942404</v>
      </c>
      <c r="M42" s="181">
        <v>28.399383460737599</v>
      </c>
      <c r="N42" s="181">
        <v>3.2500000000000001E-2</v>
      </c>
      <c r="O42" s="181">
        <v>0</v>
      </c>
      <c r="P42" s="182">
        <v>-1</v>
      </c>
      <c r="Q42" s="184"/>
      <c r="R42" s="2"/>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row>
    <row r="43" spans="2:119" x14ac:dyDescent="0.2">
      <c r="B43" s="175" t="s">
        <v>92</v>
      </c>
      <c r="C43" s="176"/>
      <c r="D43" s="218">
        <v>90.802555839999997</v>
      </c>
      <c r="E43" s="218">
        <v>199.59275773000002</v>
      </c>
      <c r="F43" s="218">
        <v>153.52827654000001</v>
      </c>
      <c r="G43" s="218">
        <v>133.81194360000001</v>
      </c>
      <c r="H43" s="218">
        <v>139.9545891734129</v>
      </c>
      <c r="I43" s="218">
        <v>146.26814607</v>
      </c>
      <c r="J43" s="218">
        <v>148.49254324</v>
      </c>
      <c r="K43" s="218">
        <v>181.82374303</v>
      </c>
      <c r="L43" s="218">
        <v>227.24327866903286</v>
      </c>
      <c r="M43" s="218">
        <v>288.17886988999999</v>
      </c>
      <c r="N43" s="218">
        <v>170.8487791039</v>
      </c>
      <c r="O43" s="218">
        <v>450.07067197999999</v>
      </c>
      <c r="P43" s="223">
        <v>1.6217451208954599</v>
      </c>
    </row>
    <row r="44" spans="2:119" x14ac:dyDescent="0.2">
      <c r="B44" s="187"/>
      <c r="C44" s="191" t="s">
        <v>93</v>
      </c>
      <c r="D44" s="192">
        <v>0</v>
      </c>
      <c r="E44" s="192">
        <v>0</v>
      </c>
      <c r="F44" s="192">
        <v>12.891463460000001</v>
      </c>
      <c r="G44" s="192">
        <v>73.615787310000002</v>
      </c>
      <c r="H44" s="192">
        <v>82.453077480000005</v>
      </c>
      <c r="I44" s="192">
        <v>99.195180370000003</v>
      </c>
      <c r="J44" s="192">
        <v>100.62315422</v>
      </c>
      <c r="K44" s="192">
        <v>125.16765095000001</v>
      </c>
      <c r="L44" s="192">
        <v>180.86386433903289</v>
      </c>
      <c r="M44" s="192">
        <v>235.55451543999999</v>
      </c>
      <c r="N44" s="192">
        <v>88.416015150000007</v>
      </c>
      <c r="O44" s="192">
        <v>72.628232499999996</v>
      </c>
      <c r="P44" s="193">
        <v>-0.18248416835847964</v>
      </c>
    </row>
    <row r="45" spans="2:119" x14ac:dyDescent="0.2">
      <c r="B45" s="187"/>
      <c r="C45" s="191" t="s">
        <v>300</v>
      </c>
      <c r="D45" s="192">
        <v>20.941128539999998</v>
      </c>
      <c r="E45" s="192">
        <v>34.800613439999999</v>
      </c>
      <c r="F45" s="192">
        <v>15.210376999999999</v>
      </c>
      <c r="G45" s="192">
        <v>20.672975000000001</v>
      </c>
      <c r="H45" s="192">
        <v>13.1746466934129</v>
      </c>
      <c r="I45" s="192">
        <v>19.332103699999994</v>
      </c>
      <c r="J45" s="192">
        <v>18.54746102</v>
      </c>
      <c r="K45" s="192">
        <v>11.19878649</v>
      </c>
      <c r="L45" s="192">
        <v>4.9256056600000004</v>
      </c>
      <c r="M45" s="192">
        <v>5.64124172</v>
      </c>
      <c r="N45" s="192">
        <v>7.22</v>
      </c>
      <c r="O45" s="192">
        <v>311.49212702999995</v>
      </c>
      <c r="P45" s="193">
        <v>41.93698160172972</v>
      </c>
    </row>
    <row r="46" spans="2:119" ht="26.25" customHeight="1" x14ac:dyDescent="0.2">
      <c r="B46" s="187"/>
      <c r="C46" s="197" t="s">
        <v>252</v>
      </c>
      <c r="D46" s="192">
        <v>69.861427300000003</v>
      </c>
      <c r="E46" s="192">
        <v>164.79214429000001</v>
      </c>
      <c r="F46" s="192">
        <v>125.42643608</v>
      </c>
      <c r="G46" s="192">
        <v>39.523181289999997</v>
      </c>
      <c r="H46" s="192">
        <v>44.326864999999998</v>
      </c>
      <c r="I46" s="192">
        <v>27.740862</v>
      </c>
      <c r="J46" s="192">
        <v>29.321928</v>
      </c>
      <c r="K46" s="192">
        <v>45.457305590000004</v>
      </c>
      <c r="L46" s="192">
        <v>41.453808670000001</v>
      </c>
      <c r="M46" s="192">
        <v>46.983112730000002</v>
      </c>
      <c r="N46" s="192">
        <v>75.212763953899994</v>
      </c>
      <c r="O46" s="192">
        <v>65.950312449999998</v>
      </c>
      <c r="P46" s="193">
        <v>-0.12733623582088291</v>
      </c>
    </row>
    <row r="47" spans="2:119" x14ac:dyDescent="0.2">
      <c r="B47" s="175" t="s">
        <v>94</v>
      </c>
      <c r="C47" s="176"/>
      <c r="D47" s="218">
        <v>2101.592098828</v>
      </c>
      <c r="E47" s="218">
        <v>1860.3471497418902</v>
      </c>
      <c r="F47" s="218">
        <v>1790.7626204910002</v>
      </c>
      <c r="G47" s="218">
        <v>1560.2792131102601</v>
      </c>
      <c r="H47" s="218">
        <v>1533.2102610760001</v>
      </c>
      <c r="I47" s="218">
        <v>1380.33420557606</v>
      </c>
      <c r="J47" s="218">
        <v>1165.017290599053</v>
      </c>
      <c r="K47" s="218">
        <v>1240.3358830104567</v>
      </c>
      <c r="L47" s="218">
        <v>1252.2368237579999</v>
      </c>
      <c r="M47" s="218">
        <v>1246.694000474615</v>
      </c>
      <c r="N47" s="218">
        <v>1027.1326809779127</v>
      </c>
      <c r="O47" s="218">
        <v>944.60059640938698</v>
      </c>
      <c r="P47" s="223">
        <v>-8.4742488108658198E-2</v>
      </c>
    </row>
    <row r="48" spans="2:119" x14ac:dyDescent="0.2">
      <c r="B48" s="187"/>
      <c r="C48" s="191" t="s">
        <v>221</v>
      </c>
      <c r="D48" s="192">
        <v>2101.592098828</v>
      </c>
      <c r="E48" s="192">
        <v>1860.3471497418902</v>
      </c>
      <c r="F48" s="192">
        <v>1790.7626204910002</v>
      </c>
      <c r="G48" s="192">
        <v>1560.2792131102601</v>
      </c>
      <c r="H48" s="192">
        <v>1533.2102610760001</v>
      </c>
      <c r="I48" s="192">
        <v>1380.33420557606</v>
      </c>
      <c r="J48" s="192">
        <v>1161.6365885290529</v>
      </c>
      <c r="K48" s="192">
        <v>1062.4232937804566</v>
      </c>
      <c r="L48" s="192">
        <v>1057.4092773079999</v>
      </c>
      <c r="M48" s="192">
        <v>1060.4347036646152</v>
      </c>
      <c r="N48" s="192">
        <v>849.61061583791275</v>
      </c>
      <c r="O48" s="192">
        <v>939.207526539387</v>
      </c>
      <c r="P48" s="193">
        <v>0.10017879034527855</v>
      </c>
    </row>
    <row r="49" spans="2:119" x14ac:dyDescent="0.2">
      <c r="B49" s="187"/>
      <c r="C49" s="191" t="s">
        <v>95</v>
      </c>
      <c r="D49" s="192">
        <v>0</v>
      </c>
      <c r="E49" s="192">
        <v>0</v>
      </c>
      <c r="F49" s="192">
        <v>0</v>
      </c>
      <c r="G49" s="192">
        <v>0</v>
      </c>
      <c r="H49" s="192">
        <v>0</v>
      </c>
      <c r="I49" s="192">
        <v>0</v>
      </c>
      <c r="J49" s="192">
        <v>3.3807020700000003</v>
      </c>
      <c r="K49" s="192">
        <v>177.91258923000001</v>
      </c>
      <c r="L49" s="192">
        <v>194.82754645</v>
      </c>
      <c r="M49" s="192">
        <v>186.25929681</v>
      </c>
      <c r="N49" s="192">
        <v>177.52206514</v>
      </c>
      <c r="O49" s="192">
        <v>5.3930698699999997</v>
      </c>
      <c r="P49" s="193">
        <v>-0.96976532256520931</v>
      </c>
    </row>
    <row r="50" spans="2:119" x14ac:dyDescent="0.2">
      <c r="B50" s="173" t="s">
        <v>200</v>
      </c>
      <c r="C50" s="174"/>
      <c r="D50" s="185">
        <v>4096.8054773353879</v>
      </c>
      <c r="E50" s="185">
        <v>5189.4501017407274</v>
      </c>
      <c r="F50" s="185">
        <v>3394.1612153206838</v>
      </c>
      <c r="G50" s="185">
        <v>3228.2913023045212</v>
      </c>
      <c r="H50" s="185">
        <v>3705.8542725492084</v>
      </c>
      <c r="I50" s="185">
        <v>5175.4602752274996</v>
      </c>
      <c r="J50" s="185">
        <v>5875.3325457108331</v>
      </c>
      <c r="K50" s="185">
        <v>6198.8627775701461</v>
      </c>
      <c r="L50" s="185">
        <v>5669.7709486079502</v>
      </c>
      <c r="M50" s="185">
        <v>3317.0231519909921</v>
      </c>
      <c r="N50" s="185">
        <v>2056.6101396733293</v>
      </c>
      <c r="O50" s="185">
        <v>1974.8244261398468</v>
      </c>
      <c r="P50" s="186">
        <v>-4.4351567405811185E-2</v>
      </c>
    </row>
    <row r="51" spans="2:119" x14ac:dyDescent="0.2">
      <c r="B51" s="175" t="s">
        <v>22</v>
      </c>
      <c r="C51" s="176"/>
      <c r="D51" s="218">
        <v>834.48666304999995</v>
      </c>
      <c r="E51" s="218">
        <v>959.02504303249998</v>
      </c>
      <c r="F51" s="218">
        <v>306.10453237999997</v>
      </c>
      <c r="G51" s="218">
        <v>256.23542516999998</v>
      </c>
      <c r="H51" s="218">
        <v>292.29280470999998</v>
      </c>
      <c r="I51" s="218">
        <v>526.54812747999995</v>
      </c>
      <c r="J51" s="218">
        <v>688.29789372079745</v>
      </c>
      <c r="K51" s="218">
        <v>899.85829204276195</v>
      </c>
      <c r="L51" s="218">
        <v>635.04666154743222</v>
      </c>
      <c r="M51" s="218">
        <v>264.62496833161896</v>
      </c>
      <c r="N51" s="218">
        <v>138.49366424442604</v>
      </c>
      <c r="O51" s="218">
        <v>340.98624708062977</v>
      </c>
      <c r="P51" s="223">
        <v>1.4503526482042435</v>
      </c>
    </row>
    <row r="52" spans="2:119" x14ac:dyDescent="0.2">
      <c r="B52" s="187"/>
      <c r="C52" s="180" t="s">
        <v>167</v>
      </c>
      <c r="D52" s="188">
        <v>219.61657474</v>
      </c>
      <c r="E52" s="188">
        <v>101.33354653000001</v>
      </c>
      <c r="F52" s="188">
        <v>65.344210250000003</v>
      </c>
      <c r="G52" s="188">
        <v>16.614740689999998</v>
      </c>
      <c r="H52" s="188">
        <v>29.611229999999999</v>
      </c>
      <c r="I52" s="188">
        <v>32.360160350000001</v>
      </c>
      <c r="J52" s="188">
        <v>34.914137220000001</v>
      </c>
      <c r="K52" s="188">
        <v>33.952832370000003</v>
      </c>
      <c r="L52" s="188">
        <v>31.473281530000001</v>
      </c>
      <c r="M52" s="188">
        <v>37.921540999999998</v>
      </c>
      <c r="N52" s="188">
        <v>23.754765400000004</v>
      </c>
      <c r="O52" s="188">
        <v>82.070033510008557</v>
      </c>
      <c r="P52" s="189">
        <v>2.4383928833349091</v>
      </c>
    </row>
    <row r="53" spans="2:119" x14ac:dyDescent="0.2">
      <c r="B53" s="187"/>
      <c r="C53" s="180" t="s">
        <v>96</v>
      </c>
      <c r="D53" s="181">
        <v>0</v>
      </c>
      <c r="E53" s="181">
        <v>423.89260124250001</v>
      </c>
      <c r="F53" s="181">
        <v>151.35363612999998</v>
      </c>
      <c r="G53" s="181">
        <v>164.92358178999999</v>
      </c>
      <c r="H53" s="181">
        <v>107.10142981999999</v>
      </c>
      <c r="I53" s="181">
        <v>139.24325106999999</v>
      </c>
      <c r="J53" s="181">
        <v>215.39587591</v>
      </c>
      <c r="K53" s="181">
        <v>373.68482832000001</v>
      </c>
      <c r="L53" s="181">
        <v>184.14756699</v>
      </c>
      <c r="M53" s="181">
        <v>45.3626036</v>
      </c>
      <c r="N53" s="181">
        <v>25.863559240000001</v>
      </c>
      <c r="O53" s="181">
        <v>16.021765339999998</v>
      </c>
      <c r="P53" s="182">
        <v>-0.38348491092382075</v>
      </c>
    </row>
    <row r="54" spans="2:119" x14ac:dyDescent="0.2">
      <c r="B54" s="187"/>
      <c r="C54" s="180" t="s">
        <v>97</v>
      </c>
      <c r="D54" s="181">
        <v>0</v>
      </c>
      <c r="E54" s="181">
        <v>0</v>
      </c>
      <c r="F54" s="181">
        <v>0</v>
      </c>
      <c r="G54" s="181">
        <v>1.2807199999999999E-3</v>
      </c>
      <c r="H54" s="181">
        <v>22.120921199999998</v>
      </c>
      <c r="I54" s="181">
        <v>110.25207626999999</v>
      </c>
      <c r="J54" s="181">
        <v>154.39712984079731</v>
      </c>
      <c r="K54" s="181">
        <v>197.33366537276194</v>
      </c>
      <c r="L54" s="181">
        <v>141.14870750743216</v>
      </c>
      <c r="M54" s="181">
        <v>86.081149561619</v>
      </c>
      <c r="N54" s="181">
        <v>42.663096924426057</v>
      </c>
      <c r="O54" s="181">
        <v>4.7997518707829983</v>
      </c>
      <c r="P54" s="182">
        <v>-0.88803351538298814</v>
      </c>
    </row>
    <row r="55" spans="2:119" x14ac:dyDescent="0.2">
      <c r="B55" s="187"/>
      <c r="C55" s="180" t="s">
        <v>98</v>
      </c>
      <c r="D55" s="181">
        <v>0</v>
      </c>
      <c r="E55" s="181">
        <v>0</v>
      </c>
      <c r="F55" s="181">
        <v>0</v>
      </c>
      <c r="G55" s="181">
        <v>0</v>
      </c>
      <c r="H55" s="181">
        <v>0</v>
      </c>
      <c r="I55" s="181">
        <v>0</v>
      </c>
      <c r="J55" s="181">
        <v>0</v>
      </c>
      <c r="K55" s="181">
        <v>0</v>
      </c>
      <c r="L55" s="181">
        <v>0</v>
      </c>
      <c r="M55" s="181">
        <v>0.88010790999999999</v>
      </c>
      <c r="N55" s="181">
        <v>14.805461470000001</v>
      </c>
      <c r="O55" s="181">
        <v>55.37639557</v>
      </c>
      <c r="P55" s="182">
        <v>2.7224114042964618</v>
      </c>
    </row>
    <row r="56" spans="2:119" s="163" customFormat="1" x14ac:dyDescent="0.2">
      <c r="B56" s="187"/>
      <c r="C56" s="180" t="s">
        <v>99</v>
      </c>
      <c r="D56" s="181">
        <v>0</v>
      </c>
      <c r="E56" s="181">
        <v>0</v>
      </c>
      <c r="F56" s="181">
        <v>0</v>
      </c>
      <c r="G56" s="181">
        <v>0</v>
      </c>
      <c r="H56" s="181">
        <v>45.512313749999997</v>
      </c>
      <c r="I56" s="181">
        <v>86.148282890000004</v>
      </c>
      <c r="J56" s="181">
        <v>121.74495006000001</v>
      </c>
      <c r="K56" s="181">
        <v>125.35974</v>
      </c>
      <c r="L56" s="181">
        <v>103.21139781999999</v>
      </c>
      <c r="M56" s="181">
        <v>57.444699380000003</v>
      </c>
      <c r="N56" s="181">
        <v>23.75587453</v>
      </c>
      <c r="O56" s="181">
        <v>4.2532413</v>
      </c>
      <c r="P56" s="182">
        <v>-0.82181520828112709</v>
      </c>
      <c r="Q56" s="184"/>
      <c r="R56" s="2"/>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4"/>
      <c r="CV56" s="184"/>
      <c r="CW56" s="184"/>
      <c r="CX56" s="184"/>
      <c r="CY56" s="184"/>
      <c r="CZ56" s="184"/>
      <c r="DA56" s="184"/>
      <c r="DB56" s="184"/>
      <c r="DC56" s="184"/>
      <c r="DD56" s="184"/>
      <c r="DE56" s="184"/>
      <c r="DF56" s="184"/>
      <c r="DG56" s="184"/>
      <c r="DH56" s="184"/>
      <c r="DI56" s="184"/>
      <c r="DJ56" s="184"/>
      <c r="DK56" s="184"/>
      <c r="DL56" s="184"/>
      <c r="DM56" s="184"/>
      <c r="DN56" s="184"/>
      <c r="DO56" s="184"/>
    </row>
    <row r="57" spans="2:119" s="163" customFormat="1" ht="25.5" x14ac:dyDescent="0.2">
      <c r="B57" s="187"/>
      <c r="C57" s="183" t="s">
        <v>100</v>
      </c>
      <c r="D57" s="181">
        <v>0</v>
      </c>
      <c r="E57" s="181">
        <v>0</v>
      </c>
      <c r="F57" s="181">
        <v>0</v>
      </c>
      <c r="G57" s="181">
        <v>0</v>
      </c>
      <c r="H57" s="181">
        <v>16.018799000000001</v>
      </c>
      <c r="I57" s="181">
        <v>71.137139000000005</v>
      </c>
      <c r="J57" s="181">
        <v>76.102266999999998</v>
      </c>
      <c r="K57" s="181">
        <v>86.911181999999997</v>
      </c>
      <c r="L57" s="181">
        <v>88.273235</v>
      </c>
      <c r="M57" s="181">
        <v>1.585974</v>
      </c>
      <c r="N57" s="181">
        <v>0</v>
      </c>
      <c r="O57" s="181">
        <v>0</v>
      </c>
      <c r="P57" s="182">
        <v>0</v>
      </c>
      <c r="Q57" s="184"/>
      <c r="R57" s="2"/>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row>
    <row r="58" spans="2:119" s="163" customFormat="1" x14ac:dyDescent="0.2">
      <c r="B58" s="187"/>
      <c r="C58" s="180" t="s">
        <v>23</v>
      </c>
      <c r="D58" s="181">
        <v>75.491644149999999</v>
      </c>
      <c r="E58" s="181">
        <v>106.71478433</v>
      </c>
      <c r="F58" s="181">
        <v>63.771228999999998</v>
      </c>
      <c r="G58" s="181">
        <v>66.291637629999997</v>
      </c>
      <c r="H58" s="181">
        <v>66.489838000000006</v>
      </c>
      <c r="I58" s="181">
        <v>82.358920999999995</v>
      </c>
      <c r="J58" s="181">
        <v>80.174525000000003</v>
      </c>
      <c r="K58" s="181">
        <v>76</v>
      </c>
      <c r="L58" s="181">
        <v>80.335228139999998</v>
      </c>
      <c r="M58" s="181">
        <v>30.45943531</v>
      </c>
      <c r="N58" s="181">
        <v>4.0138992400000006</v>
      </c>
      <c r="O58" s="181">
        <v>1.1862090300000001</v>
      </c>
      <c r="P58" s="182">
        <v>-0.70588552862712484</v>
      </c>
      <c r="Q58" s="184"/>
      <c r="R58" s="2"/>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row>
    <row r="59" spans="2:119" s="163" customFormat="1" ht="12" customHeight="1" x14ac:dyDescent="0.2">
      <c r="B59" s="187"/>
      <c r="C59" s="183" t="s">
        <v>294</v>
      </c>
      <c r="D59" s="181">
        <v>0</v>
      </c>
      <c r="E59" s="181">
        <v>0</v>
      </c>
      <c r="F59" s="181">
        <v>0</v>
      </c>
      <c r="G59" s="181">
        <v>0</v>
      </c>
      <c r="H59" s="181">
        <v>0</v>
      </c>
      <c r="I59" s="181">
        <v>0</v>
      </c>
      <c r="J59" s="181">
        <v>0</v>
      </c>
      <c r="K59" s="181">
        <v>0</v>
      </c>
      <c r="L59" s="181">
        <v>0</v>
      </c>
      <c r="M59" s="181">
        <v>0</v>
      </c>
      <c r="N59" s="181">
        <v>0</v>
      </c>
      <c r="O59" s="224">
        <v>171.61447461983826</v>
      </c>
      <c r="P59" s="182">
        <v>0</v>
      </c>
      <c r="Q59" s="184"/>
      <c r="R59" s="2"/>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row>
    <row r="60" spans="2:119" s="163" customFormat="1" ht="22.5" customHeight="1" x14ac:dyDescent="0.2">
      <c r="B60" s="187"/>
      <c r="C60" s="183" t="s">
        <v>293</v>
      </c>
      <c r="D60" s="225">
        <v>0</v>
      </c>
      <c r="E60" s="225">
        <v>0</v>
      </c>
      <c r="F60" s="225">
        <v>0</v>
      </c>
      <c r="G60" s="225">
        <v>0</v>
      </c>
      <c r="H60" s="225">
        <v>0</v>
      </c>
      <c r="I60" s="225">
        <v>0</v>
      </c>
      <c r="J60" s="225">
        <v>0</v>
      </c>
      <c r="K60" s="225">
        <v>0</v>
      </c>
      <c r="L60" s="225">
        <v>0</v>
      </c>
      <c r="M60" s="225">
        <v>0</v>
      </c>
      <c r="N60" s="225">
        <v>0</v>
      </c>
      <c r="O60" s="224">
        <v>2.401047109999972</v>
      </c>
      <c r="P60" s="182">
        <v>0</v>
      </c>
      <c r="Q60" s="184"/>
      <c r="R60" s="2"/>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row>
    <row r="61" spans="2:119" s="163" customFormat="1" x14ac:dyDescent="0.2">
      <c r="B61" s="187"/>
      <c r="C61" s="180" t="s">
        <v>295</v>
      </c>
      <c r="D61" s="181">
        <v>539.37844415999996</v>
      </c>
      <c r="E61" s="181">
        <v>327.08411093000001</v>
      </c>
      <c r="F61" s="181">
        <v>25.635456999999999</v>
      </c>
      <c r="G61" s="181">
        <v>8.4041843400000005</v>
      </c>
      <c r="H61" s="181">
        <v>5.4382729400000001</v>
      </c>
      <c r="I61" s="181">
        <v>5.0482969000000004</v>
      </c>
      <c r="J61" s="181">
        <v>5.5690086900000004</v>
      </c>
      <c r="K61" s="181">
        <v>6.6160439800000006</v>
      </c>
      <c r="L61" s="181">
        <v>6.4572445599999995</v>
      </c>
      <c r="M61" s="181">
        <v>4.8894575700000003</v>
      </c>
      <c r="N61" s="181">
        <v>3.6370074400000001</v>
      </c>
      <c r="O61" s="181">
        <v>3.2633287299999996</v>
      </c>
      <c r="P61" s="182">
        <v>-0.10702712028636842</v>
      </c>
      <c r="Q61" s="184"/>
      <c r="R61" s="2"/>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row>
    <row r="62" spans="2:119" x14ac:dyDescent="0.2">
      <c r="B62" s="175" t="s">
        <v>24</v>
      </c>
      <c r="C62" s="176"/>
      <c r="D62" s="218">
        <v>2957.9005440000001</v>
      </c>
      <c r="E62" s="218">
        <v>3901.9456671577987</v>
      </c>
      <c r="F62" s="218">
        <v>2801.5990656070644</v>
      </c>
      <c r="G62" s="218">
        <v>2673.2071481439675</v>
      </c>
      <c r="H62" s="218">
        <v>3126.5386970170002</v>
      </c>
      <c r="I62" s="218">
        <v>4133.0928648357303</v>
      </c>
      <c r="J62" s="218">
        <v>4138.5734949288099</v>
      </c>
      <c r="K62" s="218">
        <v>4240.152467177385</v>
      </c>
      <c r="L62" s="218">
        <v>3888.5375610105179</v>
      </c>
      <c r="M62" s="218">
        <v>1969.2701786793732</v>
      </c>
      <c r="N62" s="218">
        <v>862.40262212890298</v>
      </c>
      <c r="O62" s="218">
        <v>565.43564015921697</v>
      </c>
      <c r="P62" s="223">
        <v>-0.34747862135296215</v>
      </c>
    </row>
    <row r="63" spans="2:119" x14ac:dyDescent="0.2">
      <c r="B63" s="194"/>
      <c r="C63" s="191" t="s">
        <v>222</v>
      </c>
      <c r="D63" s="192">
        <v>0</v>
      </c>
      <c r="E63" s="192">
        <v>2247.9936330777987</v>
      </c>
      <c r="F63" s="192">
        <v>2593.5946056070643</v>
      </c>
      <c r="G63" s="192">
        <v>2659.5982485339678</v>
      </c>
      <c r="H63" s="192">
        <v>2645.8012247400002</v>
      </c>
      <c r="I63" s="192">
        <v>2797.9004976345918</v>
      </c>
      <c r="J63" s="192">
        <v>2490.4790700330382</v>
      </c>
      <c r="K63" s="192">
        <v>2689.84916484</v>
      </c>
      <c r="L63" s="192">
        <v>2511.8485824183495</v>
      </c>
      <c r="M63" s="192">
        <v>1265.2232734499999</v>
      </c>
      <c r="N63" s="192">
        <v>685.02252962</v>
      </c>
      <c r="O63" s="192">
        <v>521.9061376301413</v>
      </c>
      <c r="P63" s="193">
        <v>-0.24175564936051899</v>
      </c>
    </row>
    <row r="64" spans="2:119" x14ac:dyDescent="0.2">
      <c r="B64" s="194"/>
      <c r="C64" s="191" t="s">
        <v>223</v>
      </c>
      <c r="D64" s="192">
        <v>0</v>
      </c>
      <c r="E64" s="192">
        <v>0</v>
      </c>
      <c r="F64" s="192">
        <v>0</v>
      </c>
      <c r="G64" s="192">
        <v>0.55905558999999994</v>
      </c>
      <c r="H64" s="192">
        <v>471.08492027700004</v>
      </c>
      <c r="I64" s="192">
        <v>1324.2718922011391</v>
      </c>
      <c r="J64" s="192">
        <v>1636.5784878957718</v>
      </c>
      <c r="K64" s="192">
        <v>1540.4614353373845</v>
      </c>
      <c r="L64" s="192">
        <v>1363.6231375921686</v>
      </c>
      <c r="M64" s="192">
        <v>688.55496922937334</v>
      </c>
      <c r="N64" s="192">
        <v>159.62379750890284</v>
      </c>
      <c r="O64" s="192">
        <v>26.325060529075699</v>
      </c>
      <c r="P64" s="193">
        <v>-0.835867957484142</v>
      </c>
    </row>
    <row r="65" spans="2:16" ht="11.25" customHeight="1" x14ac:dyDescent="0.2">
      <c r="B65" s="194"/>
      <c r="C65" s="197" t="s">
        <v>268</v>
      </c>
      <c r="D65" s="192">
        <v>0</v>
      </c>
      <c r="E65" s="192">
        <v>0</v>
      </c>
      <c r="F65" s="192">
        <v>0</v>
      </c>
      <c r="G65" s="192">
        <v>0</v>
      </c>
      <c r="H65" s="192">
        <v>0</v>
      </c>
      <c r="I65" s="192">
        <v>0</v>
      </c>
      <c r="J65" s="192">
        <v>0</v>
      </c>
      <c r="K65" s="192">
        <v>0</v>
      </c>
      <c r="L65" s="192">
        <v>4.199497</v>
      </c>
      <c r="M65" s="192">
        <v>8.9711409999999994</v>
      </c>
      <c r="N65" s="192">
        <v>11.633163</v>
      </c>
      <c r="O65" s="192">
        <v>12.663887000000001</v>
      </c>
      <c r="P65" s="193">
        <v>8.3405029948613943E-2</v>
      </c>
    </row>
    <row r="66" spans="2:16" x14ac:dyDescent="0.2">
      <c r="B66" s="194"/>
      <c r="C66" s="191" t="s">
        <v>84</v>
      </c>
      <c r="D66" s="192">
        <v>2957.9005440000001</v>
      </c>
      <c r="E66" s="192">
        <v>1653.95203408</v>
      </c>
      <c r="F66" s="192">
        <v>208.00445999999999</v>
      </c>
      <c r="G66" s="192">
        <v>13.04984402</v>
      </c>
      <c r="H66" s="192">
        <v>9.652552</v>
      </c>
      <c r="I66" s="192">
        <v>10.920475</v>
      </c>
      <c r="J66" s="192">
        <v>11.515936999999999</v>
      </c>
      <c r="K66" s="192">
        <v>9.8418670000000006</v>
      </c>
      <c r="L66" s="192">
        <v>8.8663439999999998</v>
      </c>
      <c r="M66" s="192">
        <v>6.5207949999999997</v>
      </c>
      <c r="N66" s="192">
        <v>6.123132</v>
      </c>
      <c r="O66" s="192">
        <v>4.5405550000000003</v>
      </c>
      <c r="P66" s="193">
        <v>-0.26199899535814936</v>
      </c>
    </row>
    <row r="67" spans="2:16" x14ac:dyDescent="0.2">
      <c r="B67" s="175" t="s">
        <v>276</v>
      </c>
      <c r="C67" s="176"/>
      <c r="D67" s="218">
        <v>304.35665028538807</v>
      </c>
      <c r="E67" s="218">
        <v>328.42915485042846</v>
      </c>
      <c r="F67" s="218">
        <v>286.45761733361957</v>
      </c>
      <c r="G67" s="218">
        <v>298.84872899055301</v>
      </c>
      <c r="H67" s="218">
        <v>287.02277082220849</v>
      </c>
      <c r="I67" s="218">
        <v>515.81928291176894</v>
      </c>
      <c r="J67" s="218">
        <v>1048.461157061226</v>
      </c>
      <c r="K67" s="218">
        <v>1058.85201835</v>
      </c>
      <c r="L67" s="218">
        <v>1146.1867260500001</v>
      </c>
      <c r="M67" s="218">
        <v>1083.12800498</v>
      </c>
      <c r="N67" s="218">
        <v>1055.7138533</v>
      </c>
      <c r="O67" s="218">
        <v>1068.4025389000001</v>
      </c>
      <c r="P67" s="223">
        <v>7.1874952016623599E-3</v>
      </c>
    </row>
    <row r="68" spans="2:16" x14ac:dyDescent="0.2">
      <c r="B68" s="187"/>
      <c r="C68" s="191" t="s">
        <v>25</v>
      </c>
      <c r="D68" s="192">
        <v>115.44912535782926</v>
      </c>
      <c r="E68" s="192">
        <v>133.14698020607327</v>
      </c>
      <c r="F68" s="192">
        <v>100.70087000338752</v>
      </c>
      <c r="G68" s="192">
        <v>111.44684316778432</v>
      </c>
      <c r="H68" s="192">
        <v>96.198199311517854</v>
      </c>
      <c r="I68" s="192">
        <v>126.40249431033014</v>
      </c>
      <c r="J68" s="192">
        <v>130.6700473059058</v>
      </c>
      <c r="K68" s="192">
        <v>137.01188252938476</v>
      </c>
      <c r="L68" s="192">
        <v>152.29500602733341</v>
      </c>
      <c r="M68" s="192">
        <v>142.27953601386287</v>
      </c>
      <c r="N68" s="192">
        <v>173.30064814562144</v>
      </c>
      <c r="O68" s="192">
        <v>189.69230464722787</v>
      </c>
      <c r="P68" s="193">
        <v>8.9359337240713654E-2</v>
      </c>
    </row>
    <row r="69" spans="2:16" x14ac:dyDescent="0.2">
      <c r="B69" s="187"/>
      <c r="C69" s="191" t="s">
        <v>242</v>
      </c>
      <c r="D69" s="192">
        <v>161.73208</v>
      </c>
      <c r="E69" s="192">
        <v>169.60721699999999</v>
      </c>
      <c r="F69" s="192">
        <v>153.578745</v>
      </c>
      <c r="G69" s="192">
        <v>153.86714587630391</v>
      </c>
      <c r="H69" s="192">
        <v>156.01886321484315</v>
      </c>
      <c r="I69" s="192">
        <v>176.11795383898013</v>
      </c>
      <c r="J69" s="192">
        <v>186.50458166991726</v>
      </c>
      <c r="K69" s="192">
        <v>187.6206859204338</v>
      </c>
      <c r="L69" s="192">
        <v>186.41720143996656</v>
      </c>
      <c r="M69" s="192">
        <v>191.24103112351693</v>
      </c>
      <c r="N69" s="192">
        <v>115.99625844551768</v>
      </c>
      <c r="O69" s="192">
        <v>106.68196594406155</v>
      </c>
      <c r="P69" s="193">
        <v>-8.4689038010979295E-2</v>
      </c>
    </row>
    <row r="70" spans="2:16" x14ac:dyDescent="0.2">
      <c r="B70" s="187"/>
      <c r="C70" s="191" t="s">
        <v>26</v>
      </c>
      <c r="D70" s="192">
        <v>27.175444927558754</v>
      </c>
      <c r="E70" s="192">
        <v>25.674957644355171</v>
      </c>
      <c r="F70" s="192">
        <v>32.178002330232083</v>
      </c>
      <c r="G70" s="192">
        <v>33.534739946464803</v>
      </c>
      <c r="H70" s="192">
        <v>34.805708295847495</v>
      </c>
      <c r="I70" s="192">
        <v>36.686488648407497</v>
      </c>
      <c r="J70" s="192">
        <v>37.894387257187731</v>
      </c>
      <c r="K70" s="192">
        <v>39.84872140271839</v>
      </c>
      <c r="L70" s="192">
        <v>42.965970209619087</v>
      </c>
      <c r="M70" s="192">
        <v>41.153583030932431</v>
      </c>
      <c r="N70" s="192">
        <v>53.108375654854392</v>
      </c>
      <c r="O70" s="192">
        <v>62.751206018849018</v>
      </c>
      <c r="P70" s="193">
        <v>0.17592789496916392</v>
      </c>
    </row>
    <row r="71" spans="2:16" x14ac:dyDescent="0.2">
      <c r="B71" s="187"/>
      <c r="C71" s="191" t="s">
        <v>241</v>
      </c>
      <c r="D71" s="192">
        <v>0</v>
      </c>
      <c r="E71" s="192">
        <v>0</v>
      </c>
      <c r="F71" s="192">
        <v>0</v>
      </c>
      <c r="G71" s="192">
        <v>0</v>
      </c>
      <c r="H71" s="192">
        <v>0</v>
      </c>
      <c r="I71" s="192">
        <v>176.61234611405112</v>
      </c>
      <c r="J71" s="192">
        <v>693.39214082821525</v>
      </c>
      <c r="K71" s="192">
        <v>694.37072849746312</v>
      </c>
      <c r="L71" s="192">
        <v>764.508548373081</v>
      </c>
      <c r="M71" s="192">
        <v>708.45385481168785</v>
      </c>
      <c r="N71" s="192">
        <v>713.30857105400651</v>
      </c>
      <c r="O71" s="192">
        <v>709.27706228986153</v>
      </c>
      <c r="P71" s="193">
        <v>-1.0399042295766088E-2</v>
      </c>
    </row>
    <row r="72" spans="2:16" x14ac:dyDescent="0.2">
      <c r="B72" s="173" t="s">
        <v>201</v>
      </c>
      <c r="C72" s="174"/>
      <c r="D72" s="185">
        <v>2093.4776273300004</v>
      </c>
      <c r="E72" s="185">
        <v>2112.4249924299997</v>
      </c>
      <c r="F72" s="185">
        <v>1868.12010728</v>
      </c>
      <c r="G72" s="185">
        <v>1900.4710284799999</v>
      </c>
      <c r="H72" s="185">
        <v>1997.5565133500002</v>
      </c>
      <c r="I72" s="185">
        <v>2001.32604358</v>
      </c>
      <c r="J72" s="185">
        <v>1962.7002092499999</v>
      </c>
      <c r="K72" s="185">
        <v>1920.2159981499999</v>
      </c>
      <c r="L72" s="185">
        <v>1954.5282617599999</v>
      </c>
      <c r="M72" s="185">
        <v>2058.1384922900002</v>
      </c>
      <c r="N72" s="185">
        <v>2151.9085796699997</v>
      </c>
      <c r="O72" s="185">
        <v>2179.2242637300001</v>
      </c>
      <c r="P72" s="186">
        <v>7.8589177293337583E-3</v>
      </c>
    </row>
    <row r="73" spans="2:16" x14ac:dyDescent="0.2">
      <c r="B73" s="195"/>
      <c r="C73" s="196" t="s">
        <v>101</v>
      </c>
      <c r="D73" s="181">
        <v>1173.23984894</v>
      </c>
      <c r="E73" s="181">
        <v>1149.3438892199999</v>
      </c>
      <c r="F73" s="181">
        <v>1160.2238231199999</v>
      </c>
      <c r="G73" s="181">
        <v>1201.3645772499999</v>
      </c>
      <c r="H73" s="181">
        <v>1243.69289129</v>
      </c>
      <c r="I73" s="181">
        <v>1259.96365074</v>
      </c>
      <c r="J73" s="181">
        <v>1269.3402397499999</v>
      </c>
      <c r="K73" s="181">
        <v>1255.92513921</v>
      </c>
      <c r="L73" s="181">
        <v>1288.8412036</v>
      </c>
      <c r="M73" s="181">
        <v>1385.7761751400001</v>
      </c>
      <c r="N73" s="181">
        <v>1350.11329381</v>
      </c>
      <c r="O73" s="181">
        <v>1447.6733742200001</v>
      </c>
      <c r="P73" s="182">
        <v>6.7141495293947612E-2</v>
      </c>
    </row>
    <row r="74" spans="2:16" x14ac:dyDescent="0.2">
      <c r="B74" s="179"/>
      <c r="C74" s="191" t="s">
        <v>102</v>
      </c>
      <c r="D74" s="181">
        <v>284.23777839000007</v>
      </c>
      <c r="E74" s="181">
        <v>287.98110321000001</v>
      </c>
      <c r="F74" s="181">
        <v>291.79628415999997</v>
      </c>
      <c r="G74" s="181">
        <v>308.00645122999998</v>
      </c>
      <c r="H74" s="181">
        <v>324.66362206000002</v>
      </c>
      <c r="I74" s="181">
        <v>336.36239284000004</v>
      </c>
      <c r="J74" s="181">
        <v>345.05996950000002</v>
      </c>
      <c r="K74" s="181">
        <v>357.69085893999994</v>
      </c>
      <c r="L74" s="181">
        <v>372.41705815999995</v>
      </c>
      <c r="M74" s="181">
        <v>385.16231714999998</v>
      </c>
      <c r="N74" s="181">
        <v>520.1952858599999</v>
      </c>
      <c r="O74" s="181">
        <v>433.05088950999999</v>
      </c>
      <c r="P74" s="182">
        <v>-0.17149686320195143</v>
      </c>
    </row>
    <row r="75" spans="2:16" ht="24.75" customHeight="1" x14ac:dyDescent="0.2">
      <c r="B75" s="187"/>
      <c r="C75" s="197" t="s">
        <v>253</v>
      </c>
      <c r="D75" s="181">
        <v>636</v>
      </c>
      <c r="E75" s="181">
        <v>675.1</v>
      </c>
      <c r="F75" s="181">
        <v>416.1</v>
      </c>
      <c r="G75" s="181">
        <v>391.1</v>
      </c>
      <c r="H75" s="181">
        <v>429.2</v>
      </c>
      <c r="I75" s="181">
        <v>405</v>
      </c>
      <c r="J75" s="181">
        <v>348.3</v>
      </c>
      <c r="K75" s="181">
        <v>306.60000000000002</v>
      </c>
      <c r="L75" s="181">
        <v>293.27</v>
      </c>
      <c r="M75" s="181">
        <v>287.2</v>
      </c>
      <c r="N75" s="181">
        <v>281.60000000000002</v>
      </c>
      <c r="O75" s="181">
        <v>298.49999999999994</v>
      </c>
      <c r="P75" s="182">
        <v>5.4953504628785364E-2</v>
      </c>
    </row>
    <row r="76" spans="2:16" x14ac:dyDescent="0.2">
      <c r="B76" s="173" t="s">
        <v>202</v>
      </c>
      <c r="C76" s="174"/>
      <c r="D76" s="185">
        <v>737.53236900000002</v>
      </c>
      <c r="E76" s="185">
        <v>1237.67782192</v>
      </c>
      <c r="F76" s="185">
        <v>1262.1064635099999</v>
      </c>
      <c r="G76" s="185">
        <v>1125.3185591900001</v>
      </c>
      <c r="H76" s="185">
        <v>1002.679894</v>
      </c>
      <c r="I76" s="185">
        <v>1004.05749808</v>
      </c>
      <c r="J76" s="185">
        <v>903.46503633999998</v>
      </c>
      <c r="K76" s="185">
        <v>799.02674406999995</v>
      </c>
      <c r="L76" s="185">
        <v>789.91516189000004</v>
      </c>
      <c r="M76" s="185">
        <v>965.62764214999993</v>
      </c>
      <c r="N76" s="185">
        <v>1259.84622558</v>
      </c>
      <c r="O76" s="185">
        <v>1179.1602443100001</v>
      </c>
      <c r="P76" s="186">
        <v>-6.8512731332235746E-2</v>
      </c>
    </row>
    <row r="77" spans="2:16" x14ac:dyDescent="0.2">
      <c r="B77" s="179"/>
      <c r="C77" s="191" t="s">
        <v>302</v>
      </c>
      <c r="D77" s="192">
        <v>32.18</v>
      </c>
      <c r="E77" s="192">
        <v>219</v>
      </c>
      <c r="F77" s="192">
        <v>252</v>
      </c>
      <c r="G77" s="192">
        <v>252</v>
      </c>
      <c r="H77" s="192">
        <v>232</v>
      </c>
      <c r="I77" s="192">
        <v>257</v>
      </c>
      <c r="J77" s="192">
        <v>263</v>
      </c>
      <c r="K77" s="192">
        <v>260</v>
      </c>
      <c r="L77" s="192">
        <v>279</v>
      </c>
      <c r="M77" s="192">
        <v>465</v>
      </c>
      <c r="N77" s="181">
        <v>679.13249330999986</v>
      </c>
      <c r="O77" s="181">
        <v>725.5425143299999</v>
      </c>
      <c r="P77" s="182">
        <v>6.3236776315494014E-2</v>
      </c>
    </row>
    <row r="78" spans="2:16" x14ac:dyDescent="0.2">
      <c r="B78" s="173" t="s">
        <v>225</v>
      </c>
      <c r="C78" s="174"/>
      <c r="D78" s="185">
        <v>36312.845058540355</v>
      </c>
      <c r="E78" s="185">
        <v>38543.369433473599</v>
      </c>
      <c r="F78" s="185">
        <v>38287.091752692002</v>
      </c>
      <c r="G78" s="185">
        <v>40815.371063904007</v>
      </c>
      <c r="H78" s="185">
        <v>43383.898001175199</v>
      </c>
      <c r="I78" s="185">
        <v>44685.697304429399</v>
      </c>
      <c r="J78" s="185">
        <v>45023.929468220114</v>
      </c>
      <c r="K78" s="185">
        <v>45678.98585861321</v>
      </c>
      <c r="L78" s="185">
        <v>46051.079247641712</v>
      </c>
      <c r="M78" s="185">
        <v>46507.963037007627</v>
      </c>
      <c r="N78" s="185">
        <v>46912.303448302948</v>
      </c>
      <c r="O78" s="185">
        <v>76150.305679467274</v>
      </c>
      <c r="P78" s="186">
        <v>0.61549838206321572</v>
      </c>
    </row>
    <row r="79" spans="2:16" x14ac:dyDescent="0.2">
      <c r="B79" s="175" t="s">
        <v>27</v>
      </c>
      <c r="C79" s="176"/>
      <c r="D79" s="218">
        <v>35993.743059900356</v>
      </c>
      <c r="E79" s="218">
        <v>38261.209594583597</v>
      </c>
      <c r="F79" s="218">
        <v>38220.482641271999</v>
      </c>
      <c r="G79" s="218">
        <v>40712.044381584004</v>
      </c>
      <c r="H79" s="218">
        <v>43198.122837245202</v>
      </c>
      <c r="I79" s="218">
        <v>44473.3490033294</v>
      </c>
      <c r="J79" s="218">
        <v>44820.512337050117</v>
      </c>
      <c r="K79" s="218">
        <v>45505.468615803213</v>
      </c>
      <c r="L79" s="218">
        <v>45896.524701281713</v>
      </c>
      <c r="M79" s="218">
        <v>46393.609300937627</v>
      </c>
      <c r="N79" s="218">
        <v>46811.28148111295</v>
      </c>
      <c r="O79" s="218">
        <v>51918.171750097266</v>
      </c>
      <c r="P79" s="223">
        <v>0.10380026682216728</v>
      </c>
    </row>
    <row r="80" spans="2:16" x14ac:dyDescent="0.2">
      <c r="B80" s="179"/>
      <c r="C80" s="191" t="s">
        <v>282</v>
      </c>
      <c r="D80" s="181">
        <v>29254.857973083999</v>
      </c>
      <c r="E80" s="181">
        <v>30646.35154213</v>
      </c>
      <c r="F80" s="181">
        <v>30932.036018769995</v>
      </c>
      <c r="G80" s="181">
        <v>32876.361721374997</v>
      </c>
      <c r="H80" s="181">
        <v>34415.961141269996</v>
      </c>
      <c r="I80" s="181">
        <v>35142.440832090004</v>
      </c>
      <c r="J80" s="181">
        <v>35826.838936499997</v>
      </c>
      <c r="K80" s="181">
        <v>36766.283523850005</v>
      </c>
      <c r="L80" s="181">
        <v>37587.985733360001</v>
      </c>
      <c r="M80" s="181">
        <v>38365.278869190006</v>
      </c>
      <c r="N80" s="181">
        <v>39053.694403400004</v>
      </c>
      <c r="O80" s="181">
        <v>43830.544984229993</v>
      </c>
      <c r="P80" s="182">
        <v>0.1169568125508542</v>
      </c>
    </row>
    <row r="81" spans="2:17" x14ac:dyDescent="0.2">
      <c r="B81" s="179"/>
      <c r="C81" s="191" t="s">
        <v>28</v>
      </c>
      <c r="D81" s="181">
        <v>3156.0742957895905</v>
      </c>
      <c r="E81" s="181">
        <v>3297.7769381800003</v>
      </c>
      <c r="F81" s="181">
        <v>3262.5520686199998</v>
      </c>
      <c r="G81" s="181">
        <v>3525.731846741</v>
      </c>
      <c r="H81" s="181">
        <v>3945.5995235199998</v>
      </c>
      <c r="I81" s="181">
        <v>4323.0590373699997</v>
      </c>
      <c r="J81" s="181">
        <v>4325.5284158699997</v>
      </c>
      <c r="K81" s="181">
        <v>4288.0160464299997</v>
      </c>
      <c r="L81" s="181">
        <v>4138.9356000800008</v>
      </c>
      <c r="M81" s="181">
        <v>3832.1753169099998</v>
      </c>
      <c r="N81" s="181">
        <v>3561.7438983299999</v>
      </c>
      <c r="O81" s="181">
        <v>3528.4372109199999</v>
      </c>
      <c r="P81" s="182">
        <v>-1.4080767044980883E-2</v>
      </c>
    </row>
    <row r="82" spans="2:17" x14ac:dyDescent="0.2">
      <c r="B82" s="179"/>
      <c r="C82" s="191" t="s">
        <v>103</v>
      </c>
      <c r="D82" s="181">
        <v>866.40834183972004</v>
      </c>
      <c r="E82" s="181">
        <v>761.22550441999999</v>
      </c>
      <c r="F82" s="181">
        <v>621.29548893000003</v>
      </c>
      <c r="G82" s="181">
        <v>440.66516086000001</v>
      </c>
      <c r="H82" s="181">
        <v>399.50593282</v>
      </c>
      <c r="I82" s="181">
        <v>315.40382760999995</v>
      </c>
      <c r="J82" s="181">
        <v>124.25958240999999</v>
      </c>
      <c r="K82" s="181">
        <v>114.98646666999998</v>
      </c>
      <c r="L82" s="181">
        <v>55.742046470000005</v>
      </c>
      <c r="M82" s="181">
        <v>11.268845050000001</v>
      </c>
      <c r="N82" s="181">
        <v>6.2123863500000001</v>
      </c>
      <c r="O82" s="181">
        <v>2.0786979300000001</v>
      </c>
      <c r="P82" s="182">
        <v>-0.66699208117278819</v>
      </c>
    </row>
    <row r="83" spans="2:17" x14ac:dyDescent="0.2">
      <c r="B83" s="179"/>
      <c r="C83" s="191" t="s">
        <v>29</v>
      </c>
      <c r="D83" s="181">
        <v>192.3765182475</v>
      </c>
      <c r="E83" s="181">
        <v>252.20055064000002</v>
      </c>
      <c r="F83" s="181">
        <v>327.05067589999999</v>
      </c>
      <c r="G83" s="181">
        <v>326.984427638</v>
      </c>
      <c r="H83" s="181">
        <v>344.01251683999999</v>
      </c>
      <c r="I83" s="181">
        <v>375.26959278999999</v>
      </c>
      <c r="J83" s="181">
        <v>285.93344043999997</v>
      </c>
      <c r="K83" s="181">
        <v>86.930007419999995</v>
      </c>
      <c r="L83" s="181">
        <v>86.048651340000006</v>
      </c>
      <c r="M83" s="181">
        <v>28.812469980000003</v>
      </c>
      <c r="N83" s="181">
        <v>8.5327262800000003</v>
      </c>
      <c r="O83" s="181">
        <v>4.7616631799999993</v>
      </c>
      <c r="P83" s="182">
        <v>-0.44461711514876257</v>
      </c>
    </row>
    <row r="84" spans="2:17" x14ac:dyDescent="0.2">
      <c r="B84" s="194"/>
      <c r="C84" s="191" t="s">
        <v>104</v>
      </c>
      <c r="D84" s="181">
        <v>1170.4769859395499</v>
      </c>
      <c r="E84" s="181">
        <v>1642.0760852136</v>
      </c>
      <c r="F84" s="181">
        <v>1313.5988155520001</v>
      </c>
      <c r="G84" s="181">
        <v>1617.9804269700001</v>
      </c>
      <c r="H84" s="181">
        <v>1949.1889957952001</v>
      </c>
      <c r="I84" s="181">
        <v>2004.1922320593999</v>
      </c>
      <c r="J84" s="181">
        <v>1968.7598924401193</v>
      </c>
      <c r="K84" s="181">
        <v>1777.1190756232004</v>
      </c>
      <c r="L84" s="181">
        <v>1484.1097806517096</v>
      </c>
      <c r="M84" s="181">
        <v>1302.7189961376193</v>
      </c>
      <c r="N84" s="181">
        <v>1287.734243012952</v>
      </c>
      <c r="O84" s="181">
        <v>1370.7955658272799</v>
      </c>
      <c r="P84" s="182">
        <v>5.9419788494255742E-2</v>
      </c>
    </row>
    <row r="85" spans="2:17" x14ac:dyDescent="0.2">
      <c r="B85" s="194"/>
      <c r="C85" s="191" t="s">
        <v>105</v>
      </c>
      <c r="D85" s="181">
        <v>0</v>
      </c>
      <c r="E85" s="181">
        <v>0</v>
      </c>
      <c r="F85" s="181">
        <v>0</v>
      </c>
      <c r="G85" s="181">
        <v>0</v>
      </c>
      <c r="H85" s="181">
        <v>2.7453000000000002E-2</v>
      </c>
      <c r="I85" s="181">
        <v>14.013234410000001</v>
      </c>
      <c r="J85" s="181">
        <v>64.004289389999997</v>
      </c>
      <c r="K85" s="181">
        <v>181.37807878999999</v>
      </c>
      <c r="L85" s="181">
        <v>119.91743120000001</v>
      </c>
      <c r="M85" s="181">
        <v>345.94881019999997</v>
      </c>
      <c r="N85" s="181">
        <v>384.75349232000002</v>
      </c>
      <c r="O85" s="181">
        <v>407.73534577000004</v>
      </c>
      <c r="P85" s="182">
        <v>5.4672021011236444E-2</v>
      </c>
    </row>
    <row r="86" spans="2:17" x14ac:dyDescent="0.2">
      <c r="B86" s="194"/>
      <c r="C86" s="191" t="s">
        <v>106</v>
      </c>
      <c r="D86" s="181">
        <v>1333.9922099999999</v>
      </c>
      <c r="E86" s="181">
        <v>1640.8916939999999</v>
      </c>
      <c r="F86" s="181">
        <v>1746.2459779999999</v>
      </c>
      <c r="G86" s="181">
        <v>1924.320798</v>
      </c>
      <c r="H86" s="181">
        <v>2143.8272740000002</v>
      </c>
      <c r="I86" s="181">
        <v>2298.9702470000002</v>
      </c>
      <c r="J86" s="181">
        <v>2225.1877800000002</v>
      </c>
      <c r="K86" s="181">
        <v>2290.7554170200001</v>
      </c>
      <c r="L86" s="181">
        <v>2411.8492398000003</v>
      </c>
      <c r="M86" s="181">
        <v>2491.4603373599998</v>
      </c>
      <c r="N86" s="181">
        <v>2468.26086885</v>
      </c>
      <c r="O86" s="181">
        <v>2416.0534794200003</v>
      </c>
      <c r="P86" s="182">
        <v>-2.5824687901321607E-2</v>
      </c>
    </row>
    <row r="87" spans="2:17" x14ac:dyDescent="0.2">
      <c r="B87" s="194"/>
      <c r="C87" s="191" t="s">
        <v>254</v>
      </c>
      <c r="D87" s="181">
        <v>0</v>
      </c>
      <c r="E87" s="181">
        <v>0</v>
      </c>
      <c r="F87" s="181">
        <v>0</v>
      </c>
      <c r="G87" s="181">
        <v>0</v>
      </c>
      <c r="H87" s="181">
        <v>0</v>
      </c>
      <c r="I87" s="181">
        <v>0</v>
      </c>
      <c r="J87" s="181">
        <v>0</v>
      </c>
      <c r="K87" s="181">
        <v>0</v>
      </c>
      <c r="L87" s="181">
        <v>11.936218380000001</v>
      </c>
      <c r="M87" s="181">
        <v>15.94565611</v>
      </c>
      <c r="N87" s="181">
        <v>40.34946257</v>
      </c>
      <c r="O87" s="181">
        <v>69.649685829999996</v>
      </c>
      <c r="P87" s="182">
        <v>0.71792041807559381</v>
      </c>
    </row>
    <row r="88" spans="2:17" x14ac:dyDescent="0.2">
      <c r="B88" s="194"/>
      <c r="C88" s="191" t="s">
        <v>297</v>
      </c>
      <c r="D88" s="181">
        <v>19.556735</v>
      </c>
      <c r="E88" s="181">
        <v>20.687280000000001</v>
      </c>
      <c r="F88" s="181">
        <v>17.703595499999999</v>
      </c>
      <c r="G88" s="181">
        <v>0</v>
      </c>
      <c r="H88" s="181">
        <v>0</v>
      </c>
      <c r="I88" s="181">
        <v>0</v>
      </c>
      <c r="J88" s="181">
        <v>0</v>
      </c>
      <c r="K88" s="181">
        <v>0</v>
      </c>
      <c r="L88" s="181">
        <v>0</v>
      </c>
      <c r="M88" s="181">
        <v>0</v>
      </c>
      <c r="N88" s="198">
        <v>0</v>
      </c>
      <c r="O88" s="181">
        <v>3.1151169899999998</v>
      </c>
      <c r="P88" s="182">
        <v>0</v>
      </c>
    </row>
    <row r="89" spans="2:17" x14ac:dyDescent="0.2">
      <c r="B89" s="194"/>
      <c r="C89" s="191" t="s">
        <v>233</v>
      </c>
      <c r="D89" s="181">
        <v>0</v>
      </c>
      <c r="E89" s="181">
        <v>0</v>
      </c>
      <c r="F89" s="181">
        <v>0</v>
      </c>
      <c r="G89" s="181">
        <v>0</v>
      </c>
      <c r="H89" s="181">
        <v>0</v>
      </c>
      <c r="I89" s="181">
        <v>0</v>
      </c>
      <c r="J89" s="181">
        <v>0</v>
      </c>
      <c r="K89" s="181">
        <v>0</v>
      </c>
      <c r="L89" s="181">
        <v>0</v>
      </c>
      <c r="M89" s="181">
        <v>0</v>
      </c>
      <c r="N89" s="181">
        <v>0</v>
      </c>
      <c r="O89" s="181">
        <v>285</v>
      </c>
      <c r="P89" s="182">
        <v>0</v>
      </c>
    </row>
    <row r="90" spans="2:17" x14ac:dyDescent="0.2">
      <c r="B90" s="175" t="s">
        <v>30</v>
      </c>
      <c r="C90" s="176"/>
      <c r="D90" s="218">
        <v>319.10199863999998</v>
      </c>
      <c r="E90" s="218">
        <v>282.15983889</v>
      </c>
      <c r="F90" s="218">
        <v>66.609111420000005</v>
      </c>
      <c r="G90" s="218">
        <v>103.32668232</v>
      </c>
      <c r="H90" s="218">
        <v>185.77516392999999</v>
      </c>
      <c r="I90" s="218">
        <v>212.34830110000001</v>
      </c>
      <c r="J90" s="218">
        <v>203.41713117</v>
      </c>
      <c r="K90" s="218">
        <v>173.51724281</v>
      </c>
      <c r="L90" s="218">
        <v>154.55454636000002</v>
      </c>
      <c r="M90" s="218">
        <v>114.35373607</v>
      </c>
      <c r="N90" s="218">
        <v>101.02196719</v>
      </c>
      <c r="O90" s="218">
        <v>24232.13392937</v>
      </c>
      <c r="P90" s="223">
        <v>237.72476453655142</v>
      </c>
    </row>
    <row r="91" spans="2:17" x14ac:dyDescent="0.2">
      <c r="B91" s="173" t="s">
        <v>203</v>
      </c>
      <c r="C91" s="174"/>
      <c r="D91" s="185">
        <v>345.3313320652025</v>
      </c>
      <c r="E91" s="185">
        <v>229.44210438000002</v>
      </c>
      <c r="F91" s="185">
        <v>152.73847243999998</v>
      </c>
      <c r="G91" s="185">
        <v>125.05632784000001</v>
      </c>
      <c r="H91" s="185">
        <v>80.272639920000003</v>
      </c>
      <c r="I91" s="185">
        <v>47.021138984166669</v>
      </c>
      <c r="J91" s="185">
        <v>27.182123968867998</v>
      </c>
      <c r="K91" s="185">
        <v>13.2037645</v>
      </c>
      <c r="L91" s="185">
        <v>5.4402147800000007</v>
      </c>
      <c r="M91" s="185">
        <v>1.8821256499999999</v>
      </c>
      <c r="N91" s="185">
        <v>0.85447159000000006</v>
      </c>
      <c r="O91" s="185">
        <v>0.18858477000000001</v>
      </c>
      <c r="P91" s="186">
        <v>-0.7803502956356988</v>
      </c>
    </row>
    <row r="92" spans="2:17" ht="13.5" thickBot="1" x14ac:dyDescent="0.25">
      <c r="B92" s="24" t="s">
        <v>31</v>
      </c>
      <c r="C92" s="205"/>
      <c r="D92" s="226">
        <v>55431.190058459899</v>
      </c>
      <c r="E92" s="226">
        <v>60277.420575772623</v>
      </c>
      <c r="F92" s="226">
        <v>57012.174436742476</v>
      </c>
      <c r="G92" s="226">
        <v>59151.679977886852</v>
      </c>
      <c r="H92" s="226">
        <v>62226.132995455206</v>
      </c>
      <c r="I92" s="226">
        <v>65148.477914897725</v>
      </c>
      <c r="J92" s="226">
        <v>66025.25661908192</v>
      </c>
      <c r="K92" s="226">
        <v>67805.996641327118</v>
      </c>
      <c r="L92" s="226">
        <v>68103.763158530506</v>
      </c>
      <c r="M92" s="226">
        <v>65755.553408422769</v>
      </c>
      <c r="N92" s="226">
        <v>65632.780093908848</v>
      </c>
      <c r="O92" s="226">
        <v>94891.155208043987</v>
      </c>
      <c r="P92" s="323">
        <v>0.43888659753601728</v>
      </c>
    </row>
    <row r="93" spans="2:17" ht="13.5" thickTop="1" x14ac:dyDescent="0.2">
      <c r="B93" s="199" t="s">
        <v>74</v>
      </c>
      <c r="C93" s="199"/>
      <c r="D93" s="227">
        <v>2.8625573381452957E-2</v>
      </c>
      <c r="E93" s="227">
        <v>3.0209869635813472E-2</v>
      </c>
      <c r="F93" s="227">
        <v>2.7697742453730342E-2</v>
      </c>
      <c r="G93" s="227">
        <v>2.831844441981481E-2</v>
      </c>
      <c r="H93" s="227">
        <v>2.9390920222736469E-2</v>
      </c>
      <c r="I93" s="227">
        <v>3.0304930034165466E-2</v>
      </c>
      <c r="J93" s="227">
        <v>3.0032885538002502E-2</v>
      </c>
      <c r="K93" s="227">
        <v>3.0350081235831557E-2</v>
      </c>
      <c r="L93" s="227">
        <v>2.9645881086333311E-2</v>
      </c>
      <c r="M93" s="227">
        <v>2.7823546086889625E-2</v>
      </c>
      <c r="N93" s="227">
        <v>2.6924777538027165E-2</v>
      </c>
      <c r="O93" s="227">
        <v>4.1205785504999863E-2</v>
      </c>
      <c r="P93" s="228"/>
      <c r="Q93" s="200"/>
    </row>
    <row r="94" spans="2:17" x14ac:dyDescent="0.2">
      <c r="B94" s="201" t="s">
        <v>119</v>
      </c>
      <c r="C94" s="201"/>
      <c r="D94" s="229">
        <v>62228.626163817171</v>
      </c>
      <c r="E94" s="229">
        <v>66654.569284137542</v>
      </c>
      <c r="F94" s="229">
        <v>61740.099563230695</v>
      </c>
      <c r="G94" s="229">
        <v>62829.162718905587</v>
      </c>
      <c r="H94" s="229">
        <v>65523.254661311323</v>
      </c>
      <c r="I94" s="229">
        <v>68257.303841809116</v>
      </c>
      <c r="J94" s="229">
        <v>69148.251257164491</v>
      </c>
      <c r="K94" s="229">
        <v>70885.626155382197</v>
      </c>
      <c r="L94" s="229">
        <v>70465.393356973917</v>
      </c>
      <c r="M94" s="229">
        <v>66801.620995868827</v>
      </c>
      <c r="N94" s="229">
        <v>65947.626012041394</v>
      </c>
      <c r="O94" s="229">
        <v>94891.155208043987</v>
      </c>
      <c r="P94" s="182"/>
    </row>
    <row r="95" spans="2:17" ht="13.5" thickBot="1" x14ac:dyDescent="0.25">
      <c r="B95" s="207" t="s">
        <v>110</v>
      </c>
      <c r="C95" s="206"/>
      <c r="D95" s="280">
        <v>0.17940086200364799</v>
      </c>
      <c r="E95" s="281">
        <v>7.1123908611915254E-2</v>
      </c>
      <c r="F95" s="281">
        <v>-7.3730424990929966E-2</v>
      </c>
      <c r="G95" s="281">
        <v>1.7639478448840784E-2</v>
      </c>
      <c r="H95" s="281">
        <v>4.2879641010957974E-2</v>
      </c>
      <c r="I95" s="281">
        <v>4.1726394615622366E-2</v>
      </c>
      <c r="J95" s="281">
        <v>1.3052777727936921E-2</v>
      </c>
      <c r="K95" s="281">
        <v>2.5503146560898929E-2</v>
      </c>
      <c r="L95" s="281">
        <v>-1.8937945892188203E-2</v>
      </c>
      <c r="M95" s="281">
        <v>-5.8471418998954423E-2</v>
      </c>
      <c r="N95" s="281">
        <v>-1.3730579698877164E-2</v>
      </c>
      <c r="O95" s="281">
        <v>0.43888659753601728</v>
      </c>
      <c r="P95" s="202"/>
    </row>
    <row r="96" spans="2:17" x14ac:dyDescent="0.2">
      <c r="B96" s="431"/>
      <c r="C96" s="431"/>
      <c r="D96" s="211"/>
      <c r="E96" s="211"/>
      <c r="F96" s="211"/>
      <c r="G96" s="211"/>
      <c r="H96" s="211"/>
      <c r="I96" s="211"/>
      <c r="J96" s="211"/>
      <c r="K96" s="211"/>
      <c r="L96" s="211"/>
      <c r="M96" s="211"/>
      <c r="N96" s="211"/>
      <c r="O96" s="211"/>
      <c r="P96" s="203"/>
    </row>
    <row r="97" spans="1:16" x14ac:dyDescent="0.2">
      <c r="B97" s="204"/>
      <c r="C97" s="204"/>
      <c r="D97" s="211"/>
      <c r="E97" s="211"/>
      <c r="F97" s="211"/>
      <c r="G97" s="211"/>
      <c r="H97" s="211"/>
      <c r="I97" s="211"/>
      <c r="J97" s="211"/>
      <c r="K97" s="211"/>
      <c r="L97" s="211"/>
      <c r="M97" s="211"/>
      <c r="N97" s="211"/>
      <c r="O97" s="211"/>
      <c r="P97" s="203"/>
    </row>
    <row r="98" spans="1:16" x14ac:dyDescent="0.2">
      <c r="B98" s="39" t="s">
        <v>290</v>
      </c>
      <c r="D98" s="230"/>
      <c r="E98" s="230"/>
      <c r="F98" s="231"/>
      <c r="G98" s="231"/>
      <c r="H98" s="231"/>
      <c r="K98" s="208"/>
      <c r="L98" s="211"/>
      <c r="M98" s="208"/>
      <c r="N98" s="208"/>
      <c r="O98" s="208"/>
    </row>
    <row r="99" spans="1:16" x14ac:dyDescent="0.2">
      <c r="B99" s="1" t="s">
        <v>232</v>
      </c>
      <c r="C99" s="1"/>
      <c r="D99" s="211"/>
      <c r="E99" s="211"/>
      <c r="F99" s="231"/>
      <c r="G99" s="231"/>
      <c r="H99" s="231"/>
      <c r="I99" s="215"/>
      <c r="K99" s="208"/>
      <c r="L99" s="211"/>
      <c r="M99" s="208"/>
      <c r="N99" s="208"/>
      <c r="O99" s="208"/>
    </row>
    <row r="100" spans="1:16" x14ac:dyDescent="0.2">
      <c r="B100" s="282" t="s">
        <v>190</v>
      </c>
      <c r="C100" s="282"/>
      <c r="D100" s="282"/>
      <c r="E100" s="282"/>
      <c r="F100" s="231"/>
      <c r="G100" s="231"/>
      <c r="H100" s="231"/>
      <c r="K100" s="208"/>
      <c r="L100" s="211"/>
      <c r="M100" s="208"/>
      <c r="N100" s="208"/>
      <c r="O100" s="208"/>
    </row>
    <row r="101" spans="1:16" x14ac:dyDescent="0.2">
      <c r="B101" s="204" t="s">
        <v>194</v>
      </c>
      <c r="C101" s="165"/>
      <c r="D101" s="231"/>
      <c r="E101" s="231"/>
      <c r="F101" s="231"/>
      <c r="G101" s="231"/>
      <c r="H101" s="231"/>
      <c r="K101" s="208"/>
      <c r="L101" s="211"/>
      <c r="M101" s="208"/>
      <c r="N101" s="208"/>
      <c r="O101" s="208"/>
    </row>
    <row r="102" spans="1:16" x14ac:dyDescent="0.2">
      <c r="A102" s="2"/>
      <c r="B102" s="204" t="s">
        <v>269</v>
      </c>
      <c r="C102" s="165"/>
      <c r="D102" s="231"/>
      <c r="E102" s="231"/>
      <c r="F102" s="211"/>
      <c r="G102" s="211"/>
      <c r="H102" s="211"/>
      <c r="I102" s="211"/>
      <c r="J102" s="211"/>
      <c r="K102" s="211"/>
      <c r="L102" s="211"/>
      <c r="M102" s="211"/>
      <c r="N102" s="211"/>
      <c r="O102" s="211"/>
      <c r="P102" s="212"/>
    </row>
    <row r="103" spans="1:16" x14ac:dyDescent="0.2">
      <c r="A103" s="2"/>
      <c r="C103" s="160"/>
      <c r="F103" s="211"/>
      <c r="G103" s="211"/>
      <c r="H103" s="211"/>
      <c r="I103" s="211"/>
      <c r="J103" s="211"/>
      <c r="K103" s="211"/>
      <c r="L103" s="232"/>
      <c r="M103" s="211"/>
      <c r="N103" s="211"/>
      <c r="O103" s="211"/>
      <c r="P103" s="212"/>
    </row>
    <row r="104" spans="1:16" x14ac:dyDescent="0.2">
      <c r="A104" s="2"/>
      <c r="B104" s="2"/>
      <c r="C104" s="2"/>
      <c r="D104" s="211"/>
      <c r="E104" s="211"/>
      <c r="F104" s="211"/>
      <c r="G104" s="211"/>
      <c r="H104" s="211"/>
      <c r="I104" s="211"/>
      <c r="J104" s="211"/>
      <c r="K104" s="211"/>
      <c r="L104" s="211"/>
      <c r="M104" s="211"/>
      <c r="N104" s="211"/>
      <c r="O104" s="211"/>
      <c r="P104" s="212"/>
    </row>
    <row r="105" spans="1:16" x14ac:dyDescent="0.2">
      <c r="A105" s="2"/>
      <c r="B105" s="2"/>
      <c r="C105" s="2"/>
      <c r="D105" s="211"/>
      <c r="E105" s="211"/>
      <c r="F105" s="211"/>
      <c r="G105" s="211"/>
      <c r="H105" s="211"/>
      <c r="I105" s="211"/>
      <c r="J105" s="211"/>
      <c r="K105" s="211"/>
      <c r="L105" s="211"/>
      <c r="M105" s="211"/>
      <c r="N105" s="211"/>
      <c r="O105" s="211"/>
      <c r="P105" s="212"/>
    </row>
    <row r="106" spans="1:16" x14ac:dyDescent="0.2">
      <c r="A106" s="2"/>
      <c r="B106" s="2"/>
      <c r="C106" s="2"/>
      <c r="D106" s="211"/>
      <c r="E106" s="211"/>
      <c r="F106" s="211"/>
      <c r="G106" s="211"/>
      <c r="H106" s="211"/>
      <c r="I106" s="211"/>
      <c r="J106" s="211"/>
      <c r="K106" s="211"/>
      <c r="L106" s="211"/>
      <c r="M106" s="211"/>
      <c r="N106" s="211"/>
      <c r="O106" s="211"/>
      <c r="P106" s="212"/>
    </row>
    <row r="107" spans="1:16" x14ac:dyDescent="0.2">
      <c r="A107" s="2"/>
      <c r="B107" s="2"/>
      <c r="C107" s="2"/>
      <c r="D107" s="211"/>
      <c r="E107" s="211"/>
      <c r="F107" s="211"/>
      <c r="G107" s="211"/>
      <c r="H107" s="211"/>
      <c r="I107" s="211"/>
      <c r="J107" s="211"/>
      <c r="K107" s="211"/>
      <c r="L107" s="211"/>
      <c r="M107" s="211"/>
      <c r="N107" s="211"/>
      <c r="O107" s="211"/>
      <c r="P107" s="212"/>
    </row>
    <row r="108" spans="1:16" x14ac:dyDescent="0.2">
      <c r="A108" s="2"/>
      <c r="B108" s="2"/>
      <c r="C108" s="2"/>
      <c r="D108" s="211"/>
      <c r="E108" s="211"/>
      <c r="F108" s="211"/>
      <c r="G108" s="211"/>
      <c r="H108" s="211"/>
      <c r="I108" s="211"/>
      <c r="J108" s="211"/>
      <c r="K108" s="211"/>
      <c r="L108" s="211"/>
      <c r="M108" s="211"/>
      <c r="N108" s="211"/>
      <c r="O108" s="211"/>
      <c r="P108" s="212"/>
    </row>
    <row r="109" spans="1:16" x14ac:dyDescent="0.2">
      <c r="B109" s="2"/>
      <c r="C109" s="2"/>
      <c r="D109" s="211"/>
      <c r="E109" s="211"/>
      <c r="L109" s="211"/>
    </row>
    <row r="110" spans="1:16" x14ac:dyDescent="0.2">
      <c r="B110" s="2"/>
      <c r="C110" s="2"/>
      <c r="D110" s="211"/>
      <c r="E110" s="211"/>
      <c r="L110" s="211"/>
      <c r="M110" s="233"/>
      <c r="N110" s="233"/>
      <c r="O110" s="233"/>
    </row>
    <row r="111" spans="1:16" x14ac:dyDescent="0.2">
      <c r="L111" s="214"/>
    </row>
    <row r="112" spans="1:16" x14ac:dyDescent="0.2">
      <c r="L112" s="234"/>
      <c r="M112" s="233"/>
      <c r="N112" s="233"/>
      <c r="O112" s="233"/>
    </row>
    <row r="113" spans="11:16" x14ac:dyDescent="0.2">
      <c r="L113" s="214"/>
    </row>
    <row r="114" spans="11:16" x14ac:dyDescent="0.2">
      <c r="L114" s="234"/>
    </row>
    <row r="115" spans="11:16" x14ac:dyDescent="0.2">
      <c r="L115" s="214"/>
      <c r="M115" s="233"/>
      <c r="N115" s="233"/>
      <c r="O115" s="233"/>
    </row>
    <row r="116" spans="11:16" x14ac:dyDescent="0.2">
      <c r="L116" s="214"/>
    </row>
    <row r="117" spans="11:16" x14ac:dyDescent="0.2">
      <c r="L117" s="234"/>
    </row>
    <row r="118" spans="11:16" x14ac:dyDescent="0.2">
      <c r="L118" s="214"/>
    </row>
    <row r="119" spans="11:16" x14ac:dyDescent="0.2">
      <c r="K119" s="211"/>
      <c r="L119" s="214"/>
      <c r="M119" s="211"/>
      <c r="N119" s="211"/>
      <c r="O119" s="211"/>
      <c r="P119" s="212"/>
    </row>
    <row r="120" spans="11:16" x14ac:dyDescent="0.2">
      <c r="K120" s="211"/>
      <c r="L120" s="214"/>
      <c r="M120" s="211"/>
      <c r="N120" s="211"/>
      <c r="O120" s="211"/>
      <c r="P120" s="212"/>
    </row>
    <row r="121" spans="11:16" x14ac:dyDescent="0.2">
      <c r="K121" s="211"/>
      <c r="L121" s="211"/>
      <c r="M121" s="211"/>
      <c r="N121" s="211"/>
      <c r="O121" s="211"/>
      <c r="P121" s="212"/>
    </row>
    <row r="122" spans="11:16" x14ac:dyDescent="0.2">
      <c r="K122" s="211"/>
      <c r="L122" s="211"/>
      <c r="M122" s="211"/>
      <c r="N122" s="211"/>
      <c r="O122" s="211"/>
      <c r="P122" s="212"/>
    </row>
    <row r="123" spans="11:16" x14ac:dyDescent="0.2">
      <c r="K123" s="211"/>
      <c r="L123" s="211"/>
      <c r="M123" s="211"/>
      <c r="N123" s="211"/>
      <c r="O123" s="211"/>
      <c r="P123" s="212"/>
    </row>
    <row r="124" spans="11:16" x14ac:dyDescent="0.2">
      <c r="K124" s="211"/>
      <c r="L124" s="211"/>
      <c r="M124" s="211"/>
      <c r="N124" s="211"/>
      <c r="O124" s="211"/>
      <c r="P124" s="212"/>
    </row>
    <row r="125" spans="11:16" x14ac:dyDescent="0.2">
      <c r="K125" s="211"/>
      <c r="L125" s="211"/>
      <c r="M125" s="211"/>
      <c r="N125" s="211"/>
      <c r="O125" s="211"/>
      <c r="P125" s="212"/>
    </row>
    <row r="126" spans="11:16" x14ac:dyDescent="0.2">
      <c r="K126" s="211"/>
      <c r="L126" s="211"/>
      <c r="M126" s="211"/>
      <c r="N126" s="211"/>
      <c r="O126" s="211"/>
      <c r="P126" s="212"/>
    </row>
    <row r="127" spans="11:16" x14ac:dyDescent="0.2">
      <c r="K127" s="211"/>
      <c r="L127" s="211"/>
      <c r="M127" s="211"/>
      <c r="N127" s="211"/>
      <c r="O127" s="211"/>
      <c r="P127" s="212"/>
    </row>
    <row r="128" spans="11:16" x14ac:dyDescent="0.2">
      <c r="K128" s="211"/>
      <c r="L128" s="211"/>
      <c r="M128" s="211"/>
      <c r="N128" s="211"/>
      <c r="O128" s="211"/>
      <c r="P128" s="212"/>
    </row>
    <row r="129" spans="11:16" x14ac:dyDescent="0.2">
      <c r="K129" s="211"/>
      <c r="L129" s="211"/>
      <c r="M129" s="211"/>
      <c r="N129" s="211"/>
      <c r="O129" s="211"/>
      <c r="P129" s="212"/>
    </row>
    <row r="130" spans="11:16" x14ac:dyDescent="0.2">
      <c r="K130" s="211"/>
      <c r="L130" s="211"/>
      <c r="M130" s="211"/>
      <c r="N130" s="211"/>
      <c r="O130" s="211"/>
      <c r="P130" s="212"/>
    </row>
    <row r="131" spans="11:16" x14ac:dyDescent="0.2">
      <c r="K131" s="211"/>
      <c r="L131" s="211"/>
      <c r="M131" s="211"/>
      <c r="N131" s="211"/>
      <c r="O131" s="211"/>
      <c r="P131" s="212"/>
    </row>
    <row r="132" spans="11:16" x14ac:dyDescent="0.2">
      <c r="K132" s="211"/>
      <c r="L132" s="211"/>
      <c r="M132" s="211"/>
      <c r="N132" s="211"/>
      <c r="O132" s="211"/>
      <c r="P132" s="212"/>
    </row>
    <row r="133" spans="11:16" x14ac:dyDescent="0.2">
      <c r="K133" s="211"/>
      <c r="L133" s="211"/>
      <c r="M133" s="211"/>
      <c r="N133" s="211"/>
      <c r="O133" s="211"/>
      <c r="P133" s="212"/>
    </row>
    <row r="134" spans="11:16" x14ac:dyDescent="0.2">
      <c r="K134" s="211"/>
      <c r="L134" s="211"/>
      <c r="M134" s="211"/>
      <c r="N134" s="211"/>
      <c r="O134" s="211"/>
      <c r="P134" s="212"/>
    </row>
    <row r="135" spans="11:16" x14ac:dyDescent="0.2">
      <c r="K135" s="211"/>
      <c r="L135" s="211"/>
      <c r="M135" s="211"/>
      <c r="N135" s="211"/>
      <c r="O135" s="211"/>
      <c r="P135" s="212"/>
    </row>
    <row r="136" spans="11:16" x14ac:dyDescent="0.2">
      <c r="K136" s="211"/>
      <c r="L136" s="211"/>
      <c r="M136" s="211"/>
      <c r="N136" s="211"/>
      <c r="O136" s="211"/>
      <c r="P136" s="212"/>
    </row>
    <row r="137" spans="11:16" x14ac:dyDescent="0.2">
      <c r="K137" s="211"/>
      <c r="L137" s="211"/>
      <c r="M137" s="211"/>
      <c r="N137" s="211"/>
      <c r="O137" s="211"/>
      <c r="P137" s="212"/>
    </row>
    <row r="138" spans="11:16" x14ac:dyDescent="0.2">
      <c r="K138" s="211"/>
      <c r="L138" s="211"/>
      <c r="M138" s="211"/>
      <c r="N138" s="211"/>
      <c r="O138" s="211"/>
      <c r="P138" s="212"/>
    </row>
    <row r="139" spans="11:16" x14ac:dyDescent="0.2">
      <c r="K139" s="211"/>
      <c r="L139" s="211"/>
      <c r="M139" s="211"/>
      <c r="N139" s="211"/>
      <c r="O139" s="211"/>
      <c r="P139" s="212"/>
    </row>
    <row r="140" spans="11:16" x14ac:dyDescent="0.2">
      <c r="K140" s="211"/>
      <c r="L140" s="211"/>
      <c r="M140" s="211"/>
      <c r="N140" s="211"/>
      <c r="O140" s="211"/>
      <c r="P140" s="212"/>
    </row>
    <row r="141" spans="11:16" x14ac:dyDescent="0.2">
      <c r="K141" s="211"/>
      <c r="L141" s="211"/>
      <c r="M141" s="211"/>
      <c r="N141" s="211"/>
      <c r="O141" s="211"/>
      <c r="P141" s="212"/>
    </row>
    <row r="142" spans="11:16" x14ac:dyDescent="0.2">
      <c r="K142" s="211"/>
      <c r="L142" s="211"/>
      <c r="M142" s="211"/>
      <c r="N142" s="211"/>
      <c r="O142" s="211"/>
      <c r="P142" s="212"/>
    </row>
    <row r="143" spans="11:16" x14ac:dyDescent="0.2">
      <c r="K143" s="211"/>
      <c r="L143" s="211"/>
      <c r="M143" s="211"/>
      <c r="N143" s="211"/>
      <c r="O143" s="211"/>
      <c r="P143" s="212"/>
    </row>
    <row r="144" spans="11:16" x14ac:dyDescent="0.2">
      <c r="K144" s="211"/>
      <c r="L144" s="211"/>
      <c r="M144" s="211"/>
      <c r="N144" s="211"/>
      <c r="O144" s="211"/>
      <c r="P144" s="212"/>
    </row>
    <row r="145" spans="11:16" x14ac:dyDescent="0.2">
      <c r="K145" s="211"/>
      <c r="L145" s="211"/>
      <c r="M145" s="211"/>
      <c r="N145" s="211"/>
      <c r="O145" s="211"/>
      <c r="P145" s="212"/>
    </row>
    <row r="146" spans="11:16" x14ac:dyDescent="0.2">
      <c r="K146" s="211"/>
      <c r="L146" s="211"/>
      <c r="M146" s="211"/>
      <c r="N146" s="211"/>
      <c r="O146" s="211"/>
      <c r="P146" s="212"/>
    </row>
    <row r="147" spans="11:16" x14ac:dyDescent="0.2">
      <c r="K147" s="211"/>
      <c r="L147" s="211"/>
      <c r="M147" s="211"/>
      <c r="N147" s="211"/>
      <c r="O147" s="211"/>
      <c r="P147" s="212"/>
    </row>
    <row r="148" spans="11:16" x14ac:dyDescent="0.2">
      <c r="K148" s="211"/>
      <c r="L148" s="211"/>
      <c r="M148" s="211"/>
      <c r="N148" s="211"/>
      <c r="O148" s="211"/>
      <c r="P148" s="212"/>
    </row>
    <row r="149" spans="11:16" x14ac:dyDescent="0.2">
      <c r="K149" s="211"/>
      <c r="L149" s="211"/>
      <c r="M149" s="211"/>
      <c r="N149" s="211"/>
      <c r="O149" s="211"/>
      <c r="P149" s="212"/>
    </row>
    <row r="150" spans="11:16" x14ac:dyDescent="0.2">
      <c r="K150" s="211"/>
      <c r="L150" s="211"/>
      <c r="M150" s="211"/>
      <c r="N150" s="211"/>
      <c r="O150" s="211"/>
      <c r="P150" s="212"/>
    </row>
    <row r="151" spans="11:16" x14ac:dyDescent="0.2">
      <c r="K151" s="211"/>
      <c r="L151" s="211"/>
      <c r="M151" s="211"/>
      <c r="N151" s="211"/>
      <c r="O151" s="211"/>
      <c r="P151" s="212"/>
    </row>
    <row r="152" spans="11:16" x14ac:dyDescent="0.2">
      <c r="K152" s="211"/>
      <c r="L152" s="211"/>
      <c r="M152" s="211"/>
      <c r="N152" s="211"/>
      <c r="O152" s="211"/>
      <c r="P152" s="212"/>
    </row>
    <row r="153" spans="11:16" x14ac:dyDescent="0.2">
      <c r="K153" s="211"/>
      <c r="L153" s="211"/>
      <c r="M153" s="211"/>
      <c r="N153" s="211"/>
      <c r="O153" s="211"/>
      <c r="P153" s="212"/>
    </row>
    <row r="154" spans="11:16" x14ac:dyDescent="0.2">
      <c r="K154" s="211"/>
      <c r="L154" s="211"/>
      <c r="M154" s="211"/>
      <c r="N154" s="211"/>
      <c r="O154" s="211"/>
      <c r="P154" s="212"/>
    </row>
    <row r="155" spans="11:16" x14ac:dyDescent="0.2">
      <c r="K155" s="211"/>
      <c r="L155" s="211"/>
      <c r="M155" s="211"/>
      <c r="N155" s="211"/>
      <c r="O155" s="211"/>
      <c r="P155" s="212"/>
    </row>
    <row r="156" spans="11:16" x14ac:dyDescent="0.2">
      <c r="K156" s="211"/>
      <c r="L156" s="211"/>
      <c r="M156" s="211"/>
      <c r="N156" s="211"/>
      <c r="O156" s="211"/>
      <c r="P156" s="212"/>
    </row>
    <row r="157" spans="11:16" x14ac:dyDescent="0.2">
      <c r="K157" s="211"/>
      <c r="L157" s="211"/>
      <c r="M157" s="211"/>
      <c r="N157" s="211"/>
      <c r="O157" s="211"/>
      <c r="P157" s="212"/>
    </row>
    <row r="158" spans="11:16" x14ac:dyDescent="0.2">
      <c r="K158" s="211"/>
      <c r="L158" s="211"/>
      <c r="M158" s="211"/>
      <c r="N158" s="211"/>
      <c r="O158" s="211"/>
      <c r="P158" s="212"/>
    </row>
    <row r="159" spans="11:16" x14ac:dyDescent="0.2">
      <c r="K159" s="211"/>
      <c r="L159" s="211"/>
      <c r="M159" s="211"/>
      <c r="N159" s="211"/>
      <c r="O159" s="211"/>
      <c r="P159" s="212"/>
    </row>
    <row r="160" spans="11:16" x14ac:dyDescent="0.2">
      <c r="K160" s="211"/>
      <c r="L160" s="211"/>
      <c r="M160" s="211"/>
      <c r="N160" s="211"/>
      <c r="O160" s="211"/>
      <c r="P160" s="212"/>
    </row>
    <row r="161" spans="11:16" x14ac:dyDescent="0.2">
      <c r="K161" s="211"/>
      <c r="L161" s="211"/>
      <c r="M161" s="211"/>
      <c r="N161" s="211"/>
      <c r="O161" s="211"/>
      <c r="P161" s="212"/>
    </row>
    <row r="162" spans="11:16" x14ac:dyDescent="0.2">
      <c r="K162" s="211"/>
      <c r="L162" s="211"/>
      <c r="M162" s="211"/>
      <c r="N162" s="211"/>
      <c r="O162" s="211"/>
      <c r="P162" s="212"/>
    </row>
    <row r="163" spans="11:16" x14ac:dyDescent="0.2">
      <c r="K163" s="211"/>
      <c r="L163" s="211"/>
      <c r="M163" s="211"/>
      <c r="N163" s="211"/>
      <c r="O163" s="211"/>
      <c r="P163" s="212"/>
    </row>
    <row r="164" spans="11:16" x14ac:dyDescent="0.2">
      <c r="K164" s="211"/>
      <c r="L164" s="211"/>
      <c r="M164" s="211"/>
      <c r="N164" s="211"/>
      <c r="O164" s="211"/>
      <c r="P164" s="212"/>
    </row>
    <row r="165" spans="11:16" x14ac:dyDescent="0.2">
      <c r="K165" s="211"/>
      <c r="L165" s="211"/>
      <c r="M165" s="211"/>
      <c r="N165" s="211"/>
      <c r="O165" s="211"/>
      <c r="P165" s="212"/>
    </row>
    <row r="166" spans="11:16" x14ac:dyDescent="0.2">
      <c r="K166" s="211"/>
      <c r="L166" s="211"/>
      <c r="M166" s="211"/>
      <c r="N166" s="211"/>
      <c r="O166" s="211"/>
      <c r="P166" s="212"/>
    </row>
    <row r="167" spans="11:16" x14ac:dyDescent="0.2">
      <c r="K167" s="211"/>
      <c r="L167" s="211"/>
      <c r="M167" s="211"/>
      <c r="N167" s="211"/>
      <c r="O167" s="211"/>
      <c r="P167" s="212"/>
    </row>
    <row r="168" spans="11:16" x14ac:dyDescent="0.2">
      <c r="K168" s="211"/>
      <c r="L168" s="211"/>
      <c r="M168" s="211"/>
      <c r="N168" s="211"/>
      <c r="O168" s="211"/>
      <c r="P168" s="212"/>
    </row>
    <row r="169" spans="11:16" x14ac:dyDescent="0.2">
      <c r="K169" s="211"/>
      <c r="L169" s="211"/>
      <c r="M169" s="211"/>
      <c r="N169" s="211"/>
      <c r="O169" s="211"/>
      <c r="P169" s="212"/>
    </row>
    <row r="170" spans="11:16" x14ac:dyDescent="0.2">
      <c r="K170" s="211"/>
      <c r="L170" s="211"/>
      <c r="M170" s="211"/>
      <c r="N170" s="211"/>
      <c r="O170" s="211"/>
      <c r="P170" s="212"/>
    </row>
    <row r="171" spans="11:16" x14ac:dyDescent="0.2">
      <c r="K171" s="211"/>
      <c r="L171" s="211"/>
      <c r="M171" s="211"/>
      <c r="N171" s="211"/>
      <c r="O171" s="211"/>
      <c r="P171" s="212"/>
    </row>
    <row r="172" spans="11:16" x14ac:dyDescent="0.2">
      <c r="K172" s="211"/>
      <c r="L172" s="211"/>
      <c r="M172" s="211"/>
      <c r="N172" s="211"/>
      <c r="O172" s="211"/>
      <c r="P172" s="212"/>
    </row>
    <row r="173" spans="11:16" x14ac:dyDescent="0.2">
      <c r="K173" s="211"/>
      <c r="L173" s="211"/>
      <c r="M173" s="211"/>
      <c r="N173" s="211"/>
      <c r="O173" s="211"/>
      <c r="P173" s="212"/>
    </row>
    <row r="174" spans="11:16" x14ac:dyDescent="0.2">
      <c r="K174" s="211"/>
      <c r="L174" s="211"/>
      <c r="M174" s="211"/>
      <c r="N174" s="211"/>
      <c r="O174" s="211"/>
      <c r="P174" s="212"/>
    </row>
    <row r="175" spans="11:16" x14ac:dyDescent="0.2">
      <c r="K175" s="211"/>
      <c r="L175" s="211"/>
      <c r="M175" s="211"/>
      <c r="N175" s="211"/>
      <c r="O175" s="211"/>
      <c r="P175" s="212"/>
    </row>
    <row r="176" spans="11:16" x14ac:dyDescent="0.2">
      <c r="K176" s="211"/>
      <c r="L176" s="211"/>
      <c r="M176" s="211"/>
      <c r="N176" s="211"/>
      <c r="O176" s="211"/>
      <c r="P176" s="212"/>
    </row>
    <row r="177" spans="11:16" x14ac:dyDescent="0.2">
      <c r="K177" s="211"/>
      <c r="L177" s="211"/>
      <c r="M177" s="211"/>
      <c r="N177" s="211"/>
      <c r="O177" s="211"/>
      <c r="P177" s="212"/>
    </row>
    <row r="178" spans="11:16" x14ac:dyDescent="0.2">
      <c r="K178" s="211"/>
      <c r="L178" s="211"/>
      <c r="M178" s="211"/>
      <c r="N178" s="211"/>
      <c r="O178" s="211"/>
      <c r="P178" s="212"/>
    </row>
    <row r="179" spans="11:16" x14ac:dyDescent="0.2">
      <c r="K179" s="211"/>
      <c r="L179" s="211"/>
      <c r="M179" s="211"/>
      <c r="N179" s="211"/>
      <c r="O179" s="211"/>
      <c r="P179" s="212"/>
    </row>
    <row r="180" spans="11:16" x14ac:dyDescent="0.2">
      <c r="K180" s="211"/>
      <c r="L180" s="211"/>
      <c r="M180" s="211"/>
      <c r="N180" s="211"/>
      <c r="O180" s="211"/>
      <c r="P180" s="212"/>
    </row>
    <row r="181" spans="11:16" x14ac:dyDescent="0.2">
      <c r="K181" s="211"/>
      <c r="L181" s="211"/>
      <c r="M181" s="211"/>
      <c r="N181" s="211"/>
      <c r="O181" s="211"/>
      <c r="P181" s="212"/>
    </row>
    <row r="182" spans="11:16" x14ac:dyDescent="0.2">
      <c r="K182" s="211"/>
      <c r="L182" s="211"/>
      <c r="M182" s="211"/>
      <c r="N182" s="211"/>
      <c r="O182" s="211"/>
      <c r="P182" s="212"/>
    </row>
    <row r="183" spans="11:16" x14ac:dyDescent="0.2">
      <c r="K183" s="211"/>
      <c r="L183" s="211"/>
      <c r="M183" s="211"/>
      <c r="N183" s="211"/>
      <c r="O183" s="211"/>
      <c r="P183" s="212"/>
    </row>
    <row r="184" spans="11:16" x14ac:dyDescent="0.2">
      <c r="K184" s="211"/>
      <c r="L184" s="211"/>
      <c r="M184" s="211"/>
      <c r="N184" s="211"/>
      <c r="O184" s="211"/>
      <c r="P184" s="212"/>
    </row>
    <row r="185" spans="11:16" x14ac:dyDescent="0.2">
      <c r="K185" s="211"/>
      <c r="L185" s="211"/>
      <c r="M185" s="211"/>
      <c r="N185" s="211"/>
      <c r="O185" s="211"/>
      <c r="P185" s="212"/>
    </row>
    <row r="186" spans="11:16" x14ac:dyDescent="0.2">
      <c r="K186" s="211"/>
      <c r="L186" s="211"/>
      <c r="M186" s="211"/>
      <c r="N186" s="211"/>
      <c r="O186" s="211"/>
      <c r="P186" s="212"/>
    </row>
    <row r="187" spans="11:16" x14ac:dyDescent="0.2">
      <c r="K187" s="211"/>
      <c r="L187" s="211"/>
      <c r="M187" s="211"/>
      <c r="N187" s="211"/>
      <c r="O187" s="211"/>
      <c r="P187" s="212"/>
    </row>
    <row r="188" spans="11:16" x14ac:dyDescent="0.2">
      <c r="K188" s="211"/>
      <c r="L188" s="211"/>
      <c r="M188" s="211"/>
      <c r="N188" s="211"/>
      <c r="O188" s="211"/>
      <c r="P188" s="212"/>
    </row>
    <row r="189" spans="11:16" x14ac:dyDescent="0.2">
      <c r="K189" s="211"/>
      <c r="L189" s="211"/>
      <c r="M189" s="211"/>
      <c r="N189" s="211"/>
      <c r="O189" s="211"/>
      <c r="P189" s="212"/>
    </row>
    <row r="190" spans="11:16" x14ac:dyDescent="0.2">
      <c r="K190" s="211"/>
      <c r="L190" s="211"/>
      <c r="M190" s="211"/>
      <c r="N190" s="211"/>
      <c r="O190" s="211"/>
      <c r="P190" s="212"/>
    </row>
    <row r="191" spans="11:16" x14ac:dyDescent="0.2">
      <c r="K191" s="211"/>
      <c r="L191" s="211"/>
      <c r="M191" s="211"/>
      <c r="N191" s="211"/>
      <c r="O191" s="211"/>
      <c r="P191" s="212"/>
    </row>
    <row r="192" spans="11:16" x14ac:dyDescent="0.2">
      <c r="K192" s="211"/>
      <c r="L192" s="211"/>
      <c r="M192" s="211"/>
      <c r="N192" s="211"/>
      <c r="O192" s="211"/>
      <c r="P192" s="212"/>
    </row>
    <row r="193" spans="11:16" x14ac:dyDescent="0.2">
      <c r="K193" s="211"/>
      <c r="L193" s="211"/>
      <c r="M193" s="211"/>
      <c r="N193" s="211"/>
      <c r="O193" s="211"/>
      <c r="P193" s="212"/>
    </row>
    <row r="194" spans="11:16" x14ac:dyDescent="0.2">
      <c r="K194" s="211"/>
      <c r="L194" s="211"/>
      <c r="M194" s="211"/>
      <c r="N194" s="211"/>
      <c r="O194" s="211"/>
      <c r="P194" s="212"/>
    </row>
    <row r="195" spans="11:16" x14ac:dyDescent="0.2">
      <c r="K195" s="211"/>
      <c r="L195" s="211"/>
      <c r="M195" s="211"/>
      <c r="N195" s="211"/>
      <c r="O195" s="211"/>
      <c r="P195" s="212"/>
    </row>
    <row r="196" spans="11:16" x14ac:dyDescent="0.2">
      <c r="K196" s="211"/>
      <c r="L196" s="211"/>
      <c r="M196" s="211"/>
      <c r="N196" s="211"/>
      <c r="O196" s="211"/>
      <c r="P196" s="212"/>
    </row>
    <row r="197" spans="11:16" x14ac:dyDescent="0.2">
      <c r="K197" s="211"/>
      <c r="L197" s="211"/>
      <c r="M197" s="211"/>
      <c r="N197" s="211"/>
      <c r="O197" s="211"/>
      <c r="P197" s="212"/>
    </row>
    <row r="198" spans="11:16" x14ac:dyDescent="0.2">
      <c r="K198" s="211"/>
      <c r="L198" s="211"/>
      <c r="M198" s="211"/>
      <c r="N198" s="211"/>
      <c r="O198" s="211"/>
      <c r="P198" s="212"/>
    </row>
    <row r="199" spans="11:16" x14ac:dyDescent="0.2">
      <c r="K199" s="211"/>
      <c r="L199" s="211"/>
      <c r="M199" s="211"/>
      <c r="N199" s="211"/>
      <c r="O199" s="211"/>
      <c r="P199" s="212"/>
    </row>
    <row r="200" spans="11:16" x14ac:dyDescent="0.2">
      <c r="K200" s="211"/>
      <c r="L200" s="211"/>
      <c r="M200" s="211"/>
      <c r="N200" s="211"/>
      <c r="O200" s="211"/>
      <c r="P200" s="212"/>
    </row>
    <row r="201" spans="11:16" x14ac:dyDescent="0.2">
      <c r="K201" s="211"/>
      <c r="L201" s="211"/>
      <c r="M201" s="211"/>
      <c r="N201" s="211"/>
      <c r="O201" s="211"/>
      <c r="P201" s="212"/>
    </row>
    <row r="202" spans="11:16" x14ac:dyDescent="0.2">
      <c r="K202" s="211"/>
      <c r="L202" s="211"/>
      <c r="M202" s="211"/>
      <c r="N202" s="211"/>
      <c r="O202" s="211"/>
      <c r="P202" s="212"/>
    </row>
    <row r="203" spans="11:16" x14ac:dyDescent="0.2">
      <c r="K203" s="211"/>
      <c r="L203" s="211"/>
      <c r="M203" s="211"/>
      <c r="N203" s="211"/>
      <c r="O203" s="211"/>
      <c r="P203" s="212"/>
    </row>
    <row r="204" spans="11:16" x14ac:dyDescent="0.2">
      <c r="K204" s="211"/>
      <c r="L204" s="211"/>
      <c r="M204" s="211"/>
      <c r="N204" s="211"/>
      <c r="O204" s="211"/>
      <c r="P204" s="212"/>
    </row>
    <row r="205" spans="11:16" x14ac:dyDescent="0.2">
      <c r="K205" s="211"/>
      <c r="L205" s="211"/>
      <c r="M205" s="211"/>
      <c r="N205" s="211"/>
      <c r="O205" s="211"/>
      <c r="P205" s="212"/>
    </row>
    <row r="206" spans="11:16" x14ac:dyDescent="0.2">
      <c r="K206" s="211"/>
      <c r="L206" s="211"/>
      <c r="M206" s="211"/>
      <c r="N206" s="211"/>
      <c r="O206" s="211"/>
      <c r="P206" s="212"/>
    </row>
    <row r="207" spans="11:16" x14ac:dyDescent="0.2">
      <c r="K207" s="211"/>
      <c r="L207" s="211"/>
      <c r="M207" s="211"/>
      <c r="N207" s="211"/>
      <c r="O207" s="211"/>
      <c r="P207" s="212"/>
    </row>
    <row r="208" spans="11:16" x14ac:dyDescent="0.2">
      <c r="K208" s="211"/>
      <c r="L208" s="211"/>
      <c r="M208" s="211"/>
      <c r="N208" s="211"/>
      <c r="O208" s="211"/>
      <c r="P208" s="212"/>
    </row>
    <row r="209" spans="11:16" x14ac:dyDescent="0.2">
      <c r="K209" s="211"/>
      <c r="L209" s="211"/>
      <c r="M209" s="211"/>
      <c r="N209" s="211"/>
      <c r="O209" s="211"/>
      <c r="P209" s="212"/>
    </row>
    <row r="210" spans="11:16" x14ac:dyDescent="0.2">
      <c r="K210" s="211"/>
      <c r="L210" s="211"/>
      <c r="M210" s="211"/>
      <c r="N210" s="211"/>
      <c r="O210" s="211"/>
      <c r="P210" s="212"/>
    </row>
    <row r="211" spans="11:16" x14ac:dyDescent="0.2">
      <c r="K211" s="211"/>
      <c r="L211" s="211"/>
      <c r="M211" s="211"/>
      <c r="N211" s="211"/>
      <c r="O211" s="211"/>
      <c r="P211" s="212"/>
    </row>
    <row r="212" spans="11:16" x14ac:dyDescent="0.2">
      <c r="K212" s="211"/>
      <c r="L212" s="211"/>
      <c r="M212" s="211"/>
      <c r="N212" s="211"/>
      <c r="O212" s="211"/>
      <c r="P212" s="212"/>
    </row>
    <row r="213" spans="11:16" x14ac:dyDescent="0.2">
      <c r="K213" s="211"/>
      <c r="L213" s="211"/>
      <c r="M213" s="211"/>
      <c r="N213" s="211"/>
      <c r="O213" s="211"/>
      <c r="P213" s="212"/>
    </row>
    <row r="214" spans="11:16" x14ac:dyDescent="0.2">
      <c r="K214" s="211"/>
      <c r="L214" s="211"/>
      <c r="M214" s="211"/>
      <c r="N214" s="211"/>
      <c r="O214" s="211"/>
      <c r="P214" s="212"/>
    </row>
    <row r="215" spans="11:16" x14ac:dyDescent="0.2">
      <c r="K215" s="211"/>
      <c r="L215" s="211"/>
      <c r="M215" s="211"/>
      <c r="N215" s="211"/>
      <c r="O215" s="211"/>
      <c r="P215" s="212"/>
    </row>
    <row r="216" spans="11:16" x14ac:dyDescent="0.2">
      <c r="K216" s="211"/>
      <c r="L216" s="211"/>
      <c r="M216" s="211"/>
      <c r="N216" s="211"/>
      <c r="O216" s="211"/>
      <c r="P216" s="212"/>
    </row>
    <row r="217" spans="11:16" x14ac:dyDescent="0.2">
      <c r="K217" s="211"/>
      <c r="L217" s="211"/>
      <c r="M217" s="211"/>
      <c r="N217" s="211"/>
      <c r="O217" s="211"/>
      <c r="P217" s="212"/>
    </row>
    <row r="218" spans="11:16" x14ac:dyDescent="0.2">
      <c r="K218" s="211"/>
      <c r="L218" s="211"/>
      <c r="M218" s="211"/>
      <c r="N218" s="211"/>
      <c r="O218" s="211"/>
      <c r="P218" s="212"/>
    </row>
    <row r="219" spans="11:16" x14ac:dyDescent="0.2">
      <c r="K219" s="211"/>
      <c r="L219" s="211"/>
      <c r="M219" s="211"/>
      <c r="N219" s="211"/>
      <c r="O219" s="211"/>
      <c r="P219" s="212"/>
    </row>
    <row r="220" spans="11:16" x14ac:dyDescent="0.2">
      <c r="K220" s="211"/>
      <c r="L220" s="211"/>
      <c r="M220" s="211"/>
      <c r="N220" s="211"/>
      <c r="O220" s="211"/>
      <c r="P220" s="212"/>
    </row>
    <row r="221" spans="11:16" x14ac:dyDescent="0.2">
      <c r="K221" s="211"/>
      <c r="L221" s="211"/>
      <c r="M221" s="211"/>
      <c r="N221" s="211"/>
      <c r="O221" s="211"/>
      <c r="P221" s="212"/>
    </row>
    <row r="222" spans="11:16" x14ac:dyDescent="0.2">
      <c r="K222" s="211"/>
      <c r="L222" s="211"/>
      <c r="M222" s="211"/>
      <c r="N222" s="211"/>
      <c r="O222" s="211"/>
      <c r="P222" s="212"/>
    </row>
    <row r="223" spans="11:16" x14ac:dyDescent="0.2">
      <c r="K223" s="211"/>
      <c r="L223" s="211"/>
      <c r="M223" s="211"/>
      <c r="N223" s="211"/>
      <c r="O223" s="211"/>
      <c r="P223" s="212"/>
    </row>
    <row r="224" spans="11:16" x14ac:dyDescent="0.2">
      <c r="K224" s="211"/>
      <c r="L224" s="211"/>
      <c r="M224" s="211"/>
      <c r="N224" s="211"/>
      <c r="O224" s="211"/>
      <c r="P224" s="212"/>
    </row>
    <row r="225" spans="11:16" x14ac:dyDescent="0.2">
      <c r="K225" s="211"/>
      <c r="L225" s="211"/>
      <c r="M225" s="211"/>
      <c r="N225" s="211"/>
      <c r="O225" s="211"/>
      <c r="P225" s="212"/>
    </row>
    <row r="226" spans="11:16" x14ac:dyDescent="0.2">
      <c r="K226" s="211"/>
      <c r="L226" s="211"/>
      <c r="M226" s="211"/>
      <c r="N226" s="211"/>
      <c r="O226" s="211"/>
      <c r="P226" s="212"/>
    </row>
    <row r="227" spans="11:16" x14ac:dyDescent="0.2">
      <c r="K227" s="211"/>
      <c r="L227" s="211"/>
      <c r="M227" s="211"/>
      <c r="N227" s="211"/>
      <c r="O227" s="211"/>
      <c r="P227" s="212"/>
    </row>
    <row r="228" spans="11:16" x14ac:dyDescent="0.2">
      <c r="K228" s="211"/>
      <c r="L228" s="211"/>
      <c r="M228" s="211"/>
      <c r="N228" s="211"/>
      <c r="O228" s="211"/>
      <c r="P228" s="212"/>
    </row>
    <row r="229" spans="11:16" x14ac:dyDescent="0.2">
      <c r="K229" s="211"/>
      <c r="L229" s="211"/>
      <c r="M229" s="211"/>
      <c r="N229" s="211"/>
      <c r="O229" s="211"/>
      <c r="P229" s="212"/>
    </row>
    <row r="230" spans="11:16" x14ac:dyDescent="0.2">
      <c r="K230" s="211"/>
      <c r="L230" s="211"/>
      <c r="M230" s="211"/>
      <c r="N230" s="211"/>
      <c r="O230" s="211"/>
      <c r="P230" s="212"/>
    </row>
    <row r="231" spans="11:16" x14ac:dyDescent="0.2">
      <c r="K231" s="211"/>
      <c r="L231" s="211"/>
      <c r="M231" s="211"/>
      <c r="N231" s="211"/>
      <c r="O231" s="211"/>
      <c r="P231" s="212"/>
    </row>
    <row r="232" spans="11:16" x14ac:dyDescent="0.2">
      <c r="K232" s="211"/>
      <c r="L232" s="211"/>
      <c r="M232" s="211"/>
      <c r="N232" s="211"/>
      <c r="O232" s="211"/>
      <c r="P232" s="212"/>
    </row>
    <row r="233" spans="11:16" x14ac:dyDescent="0.2">
      <c r="K233" s="211"/>
      <c r="L233" s="211"/>
      <c r="M233" s="211"/>
      <c r="N233" s="211"/>
      <c r="O233" s="211"/>
      <c r="P233" s="212"/>
    </row>
    <row r="234" spans="11:16" x14ac:dyDescent="0.2">
      <c r="K234" s="211"/>
      <c r="L234" s="211"/>
      <c r="M234" s="211"/>
      <c r="N234" s="211"/>
      <c r="O234" s="211"/>
      <c r="P234" s="212"/>
    </row>
    <row r="235" spans="11:16" x14ac:dyDescent="0.2">
      <c r="K235" s="211"/>
      <c r="L235" s="211"/>
      <c r="M235" s="211"/>
      <c r="N235" s="211"/>
      <c r="O235" s="211"/>
      <c r="P235" s="212"/>
    </row>
    <row r="236" spans="11:16" x14ac:dyDescent="0.2">
      <c r="K236" s="211"/>
      <c r="L236" s="211"/>
      <c r="M236" s="211"/>
      <c r="N236" s="211"/>
      <c r="O236" s="211"/>
      <c r="P236" s="212"/>
    </row>
    <row r="237" spans="11:16" x14ac:dyDescent="0.2">
      <c r="K237" s="211"/>
      <c r="L237" s="211"/>
      <c r="M237" s="211"/>
      <c r="N237" s="211"/>
      <c r="O237" s="211"/>
      <c r="P237" s="212"/>
    </row>
    <row r="238" spans="11:16" x14ac:dyDescent="0.2">
      <c r="K238" s="211"/>
      <c r="L238" s="211"/>
      <c r="M238" s="211"/>
      <c r="N238" s="211"/>
      <c r="O238" s="211"/>
      <c r="P238" s="212"/>
    </row>
    <row r="239" spans="11:16" x14ac:dyDescent="0.2">
      <c r="K239" s="211"/>
      <c r="L239" s="211"/>
      <c r="M239" s="211"/>
      <c r="N239" s="211"/>
      <c r="O239" s="211"/>
      <c r="P239" s="212"/>
    </row>
    <row r="240" spans="11:16" x14ac:dyDescent="0.2">
      <c r="K240" s="211"/>
      <c r="L240" s="211"/>
      <c r="M240" s="211"/>
      <c r="N240" s="211"/>
      <c r="O240" s="211"/>
      <c r="P240" s="212"/>
    </row>
    <row r="241" spans="11:16" x14ac:dyDescent="0.2">
      <c r="K241" s="211"/>
      <c r="L241" s="211"/>
      <c r="M241" s="211"/>
      <c r="N241" s="211"/>
      <c r="O241" s="211"/>
      <c r="P241" s="212"/>
    </row>
    <row r="242" spans="11:16" x14ac:dyDescent="0.2">
      <c r="K242" s="211"/>
      <c r="L242" s="211"/>
      <c r="M242" s="211"/>
      <c r="N242" s="211"/>
      <c r="O242" s="211"/>
      <c r="P242" s="212"/>
    </row>
    <row r="243" spans="11:16" x14ac:dyDescent="0.2">
      <c r="K243" s="211"/>
      <c r="L243" s="211"/>
      <c r="M243" s="211"/>
      <c r="N243" s="211"/>
      <c r="O243" s="211"/>
      <c r="P243" s="212"/>
    </row>
    <row r="244" spans="11:16" x14ac:dyDescent="0.2">
      <c r="K244" s="211"/>
      <c r="L244" s="211"/>
      <c r="M244" s="211"/>
      <c r="N244" s="211"/>
      <c r="O244" s="211"/>
      <c r="P244" s="212"/>
    </row>
    <row r="245" spans="11:16" x14ac:dyDescent="0.2">
      <c r="K245" s="211"/>
      <c r="L245" s="211"/>
      <c r="M245" s="211"/>
      <c r="N245" s="211"/>
      <c r="O245" s="211"/>
      <c r="P245" s="212"/>
    </row>
    <row r="246" spans="11:16" x14ac:dyDescent="0.2">
      <c r="K246" s="211"/>
      <c r="L246" s="211"/>
      <c r="M246" s="211"/>
      <c r="N246" s="211"/>
      <c r="O246" s="211"/>
      <c r="P246" s="212"/>
    </row>
    <row r="247" spans="11:16" x14ac:dyDescent="0.2">
      <c r="K247" s="211"/>
      <c r="L247" s="211"/>
      <c r="M247" s="211"/>
      <c r="N247" s="211"/>
      <c r="O247" s="211"/>
      <c r="P247" s="212"/>
    </row>
    <row r="248" spans="11:16" x14ac:dyDescent="0.2">
      <c r="K248" s="211"/>
      <c r="L248" s="211"/>
      <c r="M248" s="211"/>
      <c r="N248" s="211"/>
      <c r="O248" s="211"/>
      <c r="P248" s="212"/>
    </row>
    <row r="249" spans="11:16" x14ac:dyDescent="0.2">
      <c r="K249" s="211"/>
      <c r="L249" s="211"/>
      <c r="M249" s="211"/>
      <c r="N249" s="211"/>
      <c r="O249" s="211"/>
      <c r="P249" s="212"/>
    </row>
    <row r="250" spans="11:16" x14ac:dyDescent="0.2">
      <c r="K250" s="211"/>
      <c r="L250" s="211"/>
      <c r="M250" s="211"/>
      <c r="N250" s="211"/>
      <c r="O250" s="211"/>
      <c r="P250" s="212"/>
    </row>
    <row r="251" spans="11:16" x14ac:dyDescent="0.2">
      <c r="K251" s="211"/>
      <c r="L251" s="211"/>
      <c r="M251" s="211"/>
      <c r="N251" s="211"/>
      <c r="O251" s="211"/>
      <c r="P251" s="212"/>
    </row>
    <row r="252" spans="11:16" x14ac:dyDescent="0.2">
      <c r="K252" s="211"/>
      <c r="L252" s="211"/>
      <c r="M252" s="211"/>
      <c r="N252" s="211"/>
      <c r="O252" s="211"/>
      <c r="P252" s="212"/>
    </row>
    <row r="253" spans="11:16" x14ac:dyDescent="0.2">
      <c r="K253" s="211"/>
      <c r="L253" s="211"/>
      <c r="M253" s="211"/>
      <c r="N253" s="211"/>
      <c r="O253" s="211"/>
      <c r="P253" s="212"/>
    </row>
    <row r="254" spans="11:16" x14ac:dyDescent="0.2">
      <c r="K254" s="211"/>
      <c r="L254" s="211"/>
      <c r="M254" s="211"/>
      <c r="N254" s="211"/>
      <c r="O254" s="211"/>
      <c r="P254" s="212"/>
    </row>
    <row r="255" spans="11:16" x14ac:dyDescent="0.2">
      <c r="K255" s="211"/>
      <c r="L255" s="211"/>
      <c r="M255" s="211"/>
      <c r="N255" s="211"/>
      <c r="O255" s="211"/>
      <c r="P255" s="212"/>
    </row>
    <row r="256" spans="11:16" x14ac:dyDescent="0.2">
      <c r="K256" s="211"/>
      <c r="L256" s="211"/>
      <c r="M256" s="211"/>
      <c r="N256" s="211"/>
      <c r="O256" s="211"/>
      <c r="P256" s="212"/>
    </row>
    <row r="257" spans="11:16" x14ac:dyDescent="0.2">
      <c r="K257" s="211"/>
      <c r="L257" s="211"/>
      <c r="M257" s="211"/>
      <c r="N257" s="211"/>
      <c r="O257" s="211"/>
      <c r="P257" s="212"/>
    </row>
    <row r="258" spans="11:16" x14ac:dyDescent="0.2">
      <c r="K258" s="211"/>
      <c r="L258" s="211"/>
      <c r="M258" s="211"/>
      <c r="N258" s="211"/>
      <c r="O258" s="211"/>
      <c r="P258" s="212"/>
    </row>
    <row r="259" spans="11:16" x14ac:dyDescent="0.2">
      <c r="K259" s="211"/>
      <c r="L259" s="211"/>
      <c r="M259" s="211"/>
      <c r="N259" s="211"/>
      <c r="O259" s="211"/>
      <c r="P259" s="212"/>
    </row>
    <row r="260" spans="11:16" x14ac:dyDescent="0.2">
      <c r="K260" s="211"/>
      <c r="L260" s="211"/>
      <c r="M260" s="211"/>
      <c r="N260" s="211"/>
      <c r="O260" s="211"/>
      <c r="P260" s="212"/>
    </row>
    <row r="261" spans="11:16" x14ac:dyDescent="0.2">
      <c r="K261" s="211"/>
      <c r="L261" s="211"/>
      <c r="M261" s="211"/>
      <c r="N261" s="211"/>
      <c r="O261" s="211"/>
      <c r="P261" s="212"/>
    </row>
    <row r="262" spans="11:16" x14ac:dyDescent="0.2">
      <c r="K262" s="211"/>
      <c r="L262" s="211"/>
      <c r="M262" s="211"/>
      <c r="N262" s="211"/>
      <c r="O262" s="211"/>
      <c r="P262" s="212"/>
    </row>
    <row r="263" spans="11:16" x14ac:dyDescent="0.2">
      <c r="K263" s="211"/>
      <c r="L263" s="211"/>
      <c r="M263" s="211"/>
      <c r="N263" s="211"/>
      <c r="O263" s="211"/>
      <c r="P263" s="212"/>
    </row>
    <row r="264" spans="11:16" x14ac:dyDescent="0.2">
      <c r="K264" s="211"/>
      <c r="L264" s="211"/>
      <c r="M264" s="211"/>
      <c r="N264" s="211"/>
      <c r="O264" s="211"/>
      <c r="P264" s="212"/>
    </row>
    <row r="265" spans="11:16" x14ac:dyDescent="0.2">
      <c r="K265" s="211"/>
      <c r="L265" s="211"/>
      <c r="M265" s="211"/>
      <c r="N265" s="211"/>
      <c r="O265" s="211"/>
      <c r="P265" s="212"/>
    </row>
    <row r="266" spans="11:16" x14ac:dyDescent="0.2">
      <c r="K266" s="211"/>
      <c r="L266" s="211"/>
      <c r="M266" s="211"/>
      <c r="N266" s="211"/>
      <c r="O266" s="211"/>
      <c r="P266" s="212"/>
    </row>
    <row r="267" spans="11:16" x14ac:dyDescent="0.2">
      <c r="K267" s="211"/>
      <c r="L267" s="211"/>
      <c r="M267" s="211"/>
      <c r="N267" s="211"/>
      <c r="O267" s="211"/>
      <c r="P267" s="212"/>
    </row>
    <row r="268" spans="11:16" x14ac:dyDescent="0.2">
      <c r="K268" s="211"/>
      <c r="L268" s="211"/>
      <c r="M268" s="211"/>
      <c r="N268" s="211"/>
      <c r="O268" s="211"/>
      <c r="P268" s="212"/>
    </row>
    <row r="269" spans="11:16" x14ac:dyDescent="0.2">
      <c r="K269" s="211"/>
      <c r="L269" s="211"/>
      <c r="M269" s="211"/>
      <c r="N269" s="211"/>
      <c r="O269" s="211"/>
      <c r="P269" s="212"/>
    </row>
    <row r="270" spans="11:16" x14ac:dyDescent="0.2">
      <c r="K270" s="211"/>
      <c r="L270" s="211"/>
      <c r="M270" s="211"/>
      <c r="N270" s="211"/>
      <c r="O270" s="211"/>
      <c r="P270" s="212"/>
    </row>
    <row r="271" spans="11:16" x14ac:dyDescent="0.2">
      <c r="K271" s="211"/>
      <c r="L271" s="211"/>
      <c r="M271" s="211"/>
      <c r="N271" s="211"/>
      <c r="O271" s="211"/>
      <c r="P271" s="212"/>
    </row>
    <row r="272" spans="11:16" x14ac:dyDescent="0.2">
      <c r="K272" s="211"/>
      <c r="L272" s="211"/>
      <c r="M272" s="211"/>
      <c r="N272" s="211"/>
      <c r="O272" s="211"/>
      <c r="P272" s="212"/>
    </row>
    <row r="273" spans="11:16" x14ac:dyDescent="0.2">
      <c r="K273" s="211"/>
      <c r="L273" s="211"/>
      <c r="M273" s="211"/>
      <c r="N273" s="211"/>
      <c r="O273" s="211"/>
      <c r="P273" s="212"/>
    </row>
    <row r="274" spans="11:16" x14ac:dyDescent="0.2">
      <c r="K274" s="211"/>
      <c r="L274" s="211"/>
      <c r="M274" s="211"/>
      <c r="N274" s="211"/>
      <c r="O274" s="211"/>
      <c r="P274" s="212"/>
    </row>
    <row r="275" spans="11:16" x14ac:dyDescent="0.2">
      <c r="K275" s="211"/>
      <c r="L275" s="211"/>
      <c r="M275" s="211"/>
      <c r="N275" s="211"/>
      <c r="O275" s="211"/>
      <c r="P275" s="212"/>
    </row>
    <row r="276" spans="11:16" x14ac:dyDescent="0.2">
      <c r="K276" s="211"/>
      <c r="L276" s="211"/>
      <c r="M276" s="211"/>
      <c r="N276" s="211"/>
      <c r="O276" s="211"/>
      <c r="P276" s="212"/>
    </row>
    <row r="277" spans="11:16" x14ac:dyDescent="0.2">
      <c r="K277" s="211"/>
      <c r="L277" s="211"/>
      <c r="M277" s="211"/>
      <c r="N277" s="211"/>
      <c r="O277" s="211"/>
      <c r="P277" s="212"/>
    </row>
    <row r="278" spans="11:16" x14ac:dyDescent="0.2">
      <c r="K278" s="211"/>
      <c r="L278" s="211"/>
      <c r="M278" s="211"/>
      <c r="N278" s="211"/>
      <c r="O278" s="211"/>
      <c r="P278" s="212"/>
    </row>
    <row r="279" spans="11:16" x14ac:dyDescent="0.2">
      <c r="K279" s="211"/>
      <c r="L279" s="211"/>
      <c r="M279" s="211"/>
      <c r="N279" s="211"/>
      <c r="O279" s="211"/>
      <c r="P279" s="212"/>
    </row>
    <row r="280" spans="11:16" x14ac:dyDescent="0.2">
      <c r="K280" s="211"/>
      <c r="L280" s="211"/>
      <c r="M280" s="211"/>
      <c r="N280" s="211"/>
      <c r="O280" s="211"/>
      <c r="P280" s="212"/>
    </row>
    <row r="281" spans="11:16" x14ac:dyDescent="0.2">
      <c r="K281" s="211"/>
      <c r="L281" s="211"/>
      <c r="M281" s="211"/>
      <c r="N281" s="211"/>
      <c r="O281" s="211"/>
      <c r="P281" s="212"/>
    </row>
    <row r="282" spans="11:16" x14ac:dyDescent="0.2">
      <c r="K282" s="211"/>
      <c r="L282" s="211"/>
      <c r="M282" s="211"/>
      <c r="N282" s="211"/>
      <c r="O282" s="211"/>
      <c r="P282" s="212"/>
    </row>
    <row r="283" spans="11:16" x14ac:dyDescent="0.2">
      <c r="K283" s="211"/>
      <c r="L283" s="211"/>
      <c r="M283" s="211"/>
      <c r="N283" s="211"/>
      <c r="O283" s="211"/>
      <c r="P283" s="212"/>
    </row>
    <row r="284" spans="11:16" x14ac:dyDescent="0.2">
      <c r="K284" s="211"/>
      <c r="L284" s="211"/>
      <c r="M284" s="211"/>
      <c r="N284" s="211"/>
      <c r="O284" s="211"/>
      <c r="P284" s="212"/>
    </row>
    <row r="285" spans="11:16" x14ac:dyDescent="0.2">
      <c r="K285" s="211"/>
      <c r="L285" s="211"/>
      <c r="M285" s="211"/>
      <c r="N285" s="211"/>
      <c r="O285" s="211"/>
      <c r="P285" s="212"/>
    </row>
    <row r="286" spans="11:16" x14ac:dyDescent="0.2">
      <c r="K286" s="211"/>
      <c r="L286" s="211"/>
      <c r="M286" s="211"/>
      <c r="N286" s="211"/>
      <c r="O286" s="211"/>
      <c r="P286" s="212"/>
    </row>
    <row r="287" spans="11:16" x14ac:dyDescent="0.2">
      <c r="K287" s="211"/>
      <c r="L287" s="211"/>
      <c r="M287" s="211"/>
      <c r="N287" s="211"/>
      <c r="O287" s="211"/>
      <c r="P287" s="212"/>
    </row>
    <row r="288" spans="11:16" x14ac:dyDescent="0.2">
      <c r="K288" s="211"/>
      <c r="L288" s="211"/>
      <c r="M288" s="211"/>
      <c r="N288" s="211"/>
      <c r="O288" s="211"/>
      <c r="P288" s="212"/>
    </row>
    <row r="289" spans="11:16" x14ac:dyDescent="0.2">
      <c r="K289" s="211"/>
      <c r="L289" s="211"/>
      <c r="M289" s="211"/>
      <c r="N289" s="211"/>
      <c r="O289" s="211"/>
      <c r="P289" s="212"/>
    </row>
    <row r="290" spans="11:16" x14ac:dyDescent="0.2">
      <c r="K290" s="211"/>
      <c r="L290" s="211"/>
      <c r="M290" s="211"/>
      <c r="N290" s="211"/>
      <c r="O290" s="211"/>
      <c r="P290" s="212"/>
    </row>
    <row r="291" spans="11:16" x14ac:dyDescent="0.2">
      <c r="K291" s="211"/>
      <c r="L291" s="211"/>
      <c r="M291" s="211"/>
      <c r="N291" s="211"/>
      <c r="O291" s="211"/>
      <c r="P291" s="212"/>
    </row>
    <row r="292" spans="11:16" x14ac:dyDescent="0.2">
      <c r="K292" s="211"/>
      <c r="L292" s="211"/>
      <c r="M292" s="211"/>
      <c r="N292" s="211"/>
      <c r="O292" s="211"/>
      <c r="P292" s="212"/>
    </row>
    <row r="293" spans="11:16" x14ac:dyDescent="0.2">
      <c r="K293" s="211"/>
      <c r="L293" s="211"/>
      <c r="M293" s="211"/>
      <c r="N293" s="211"/>
      <c r="O293" s="211"/>
      <c r="P293" s="212"/>
    </row>
    <row r="294" spans="11:16" x14ac:dyDescent="0.2">
      <c r="K294" s="211"/>
      <c r="L294" s="211"/>
      <c r="M294" s="211"/>
      <c r="N294" s="211"/>
      <c r="O294" s="211"/>
      <c r="P294" s="212"/>
    </row>
    <row r="295" spans="11:16" x14ac:dyDescent="0.2">
      <c r="K295" s="211"/>
      <c r="L295" s="211"/>
      <c r="M295" s="211"/>
      <c r="N295" s="211"/>
      <c r="O295" s="211"/>
      <c r="P295" s="212"/>
    </row>
    <row r="296" spans="11:16" x14ac:dyDescent="0.2">
      <c r="K296" s="211"/>
      <c r="L296" s="211"/>
      <c r="M296" s="211"/>
      <c r="N296" s="211"/>
      <c r="O296" s="211"/>
      <c r="P296" s="212"/>
    </row>
    <row r="297" spans="11:16" x14ac:dyDescent="0.2">
      <c r="K297" s="211"/>
      <c r="L297" s="211"/>
      <c r="M297" s="211"/>
      <c r="N297" s="211"/>
      <c r="O297" s="211"/>
      <c r="P297" s="212"/>
    </row>
    <row r="298" spans="11:16" x14ac:dyDescent="0.2">
      <c r="K298" s="211"/>
      <c r="L298" s="211"/>
      <c r="M298" s="211"/>
      <c r="N298" s="211"/>
      <c r="O298" s="211"/>
      <c r="P298" s="212"/>
    </row>
    <row r="299" spans="11:16" x14ac:dyDescent="0.2">
      <c r="K299" s="211"/>
      <c r="L299" s="211"/>
      <c r="M299" s="211"/>
      <c r="N299" s="211"/>
      <c r="O299" s="211"/>
      <c r="P299" s="212"/>
    </row>
    <row r="300" spans="11:16" x14ac:dyDescent="0.2">
      <c r="K300" s="211"/>
      <c r="L300" s="211"/>
      <c r="M300" s="211"/>
      <c r="N300" s="211"/>
      <c r="O300" s="211"/>
      <c r="P300" s="212"/>
    </row>
    <row r="301" spans="11:16" x14ac:dyDescent="0.2">
      <c r="K301" s="211"/>
      <c r="L301" s="211"/>
      <c r="M301" s="211"/>
      <c r="N301" s="211"/>
      <c r="O301" s="211"/>
      <c r="P301" s="212"/>
    </row>
    <row r="302" spans="11:16" x14ac:dyDescent="0.2">
      <c r="K302" s="211"/>
      <c r="L302" s="211"/>
      <c r="M302" s="211"/>
      <c r="N302" s="211"/>
      <c r="O302" s="211"/>
      <c r="P302" s="212"/>
    </row>
    <row r="303" spans="11:16" x14ac:dyDescent="0.2">
      <c r="K303" s="211"/>
      <c r="L303" s="211"/>
      <c r="M303" s="211"/>
      <c r="N303" s="211"/>
      <c r="O303" s="211"/>
      <c r="P303" s="212"/>
    </row>
    <row r="304" spans="11:16" x14ac:dyDescent="0.2">
      <c r="K304" s="211"/>
      <c r="L304" s="211"/>
      <c r="M304" s="211"/>
      <c r="N304" s="211"/>
      <c r="O304" s="211"/>
      <c r="P304" s="212"/>
    </row>
    <row r="305" spans="11:16" x14ac:dyDescent="0.2">
      <c r="K305" s="211"/>
      <c r="L305" s="211"/>
      <c r="M305" s="211"/>
      <c r="N305" s="211"/>
      <c r="O305" s="211"/>
      <c r="P305" s="212"/>
    </row>
    <row r="306" spans="11:16" x14ac:dyDescent="0.2">
      <c r="K306" s="211"/>
      <c r="L306" s="211"/>
      <c r="M306" s="211"/>
      <c r="N306" s="211"/>
      <c r="O306" s="211"/>
      <c r="P306" s="212"/>
    </row>
    <row r="307" spans="11:16" x14ac:dyDescent="0.2">
      <c r="K307" s="211"/>
      <c r="L307" s="211"/>
      <c r="M307" s="211"/>
      <c r="N307" s="211"/>
      <c r="O307" s="211"/>
      <c r="P307" s="212"/>
    </row>
    <row r="308" spans="11:16" x14ac:dyDescent="0.2">
      <c r="K308" s="211"/>
      <c r="L308" s="211"/>
      <c r="M308" s="211"/>
      <c r="N308" s="211"/>
      <c r="O308" s="211"/>
      <c r="P308" s="212"/>
    </row>
    <row r="309" spans="11:16" x14ac:dyDescent="0.2">
      <c r="K309" s="211"/>
      <c r="L309" s="211"/>
      <c r="M309" s="211"/>
      <c r="N309" s="211"/>
      <c r="O309" s="211"/>
      <c r="P309" s="212"/>
    </row>
    <row r="310" spans="11:16" x14ac:dyDescent="0.2">
      <c r="K310" s="211"/>
      <c r="L310" s="211"/>
      <c r="M310" s="211"/>
      <c r="N310" s="211"/>
      <c r="O310" s="211"/>
      <c r="P310" s="212"/>
    </row>
    <row r="311" spans="11:16" x14ac:dyDescent="0.2">
      <c r="K311" s="211"/>
      <c r="L311" s="211"/>
      <c r="M311" s="211"/>
      <c r="N311" s="211"/>
      <c r="O311" s="211"/>
      <c r="P311" s="212"/>
    </row>
    <row r="312" spans="11:16" x14ac:dyDescent="0.2">
      <c r="K312" s="211"/>
      <c r="L312" s="211"/>
      <c r="M312" s="211"/>
      <c r="N312" s="211"/>
      <c r="O312" s="211"/>
      <c r="P312" s="212"/>
    </row>
    <row r="313" spans="11:16" x14ac:dyDescent="0.2">
      <c r="K313" s="211"/>
      <c r="L313" s="211"/>
      <c r="M313" s="211"/>
      <c r="N313" s="211"/>
      <c r="O313" s="211"/>
      <c r="P313" s="212"/>
    </row>
    <row r="314" spans="11:16" x14ac:dyDescent="0.2">
      <c r="K314" s="211"/>
      <c r="L314" s="211"/>
      <c r="M314" s="211"/>
      <c r="N314" s="211"/>
      <c r="O314" s="211"/>
      <c r="P314" s="212"/>
    </row>
    <row r="315" spans="11:16" x14ac:dyDescent="0.2">
      <c r="K315" s="211"/>
      <c r="L315" s="211"/>
      <c r="M315" s="211"/>
      <c r="N315" s="211"/>
      <c r="O315" s="211"/>
      <c r="P315" s="212"/>
    </row>
    <row r="316" spans="11:16" x14ac:dyDescent="0.2">
      <c r="K316" s="211"/>
      <c r="L316" s="211"/>
      <c r="M316" s="211"/>
      <c r="N316" s="211"/>
      <c r="O316" s="211"/>
      <c r="P316" s="212"/>
    </row>
    <row r="317" spans="11:16" x14ac:dyDescent="0.2">
      <c r="K317" s="211"/>
      <c r="L317" s="211"/>
      <c r="M317" s="211"/>
      <c r="N317" s="211"/>
      <c r="O317" s="211"/>
      <c r="P317" s="212"/>
    </row>
    <row r="318" spans="11:16" x14ac:dyDescent="0.2">
      <c r="K318" s="211"/>
      <c r="L318" s="211"/>
      <c r="M318" s="211"/>
      <c r="N318" s="211"/>
      <c r="O318" s="211"/>
      <c r="P318" s="212"/>
    </row>
    <row r="319" spans="11:16" x14ac:dyDescent="0.2">
      <c r="K319" s="211"/>
      <c r="L319" s="211"/>
      <c r="M319" s="211"/>
      <c r="N319" s="211"/>
      <c r="O319" s="211"/>
      <c r="P319" s="212"/>
    </row>
    <row r="320" spans="11:16" x14ac:dyDescent="0.2">
      <c r="K320" s="211"/>
      <c r="L320" s="211"/>
      <c r="M320" s="211"/>
      <c r="N320" s="211"/>
      <c r="O320" s="211"/>
      <c r="P320" s="212"/>
    </row>
    <row r="321" spans="11:16" x14ac:dyDescent="0.2">
      <c r="K321" s="211"/>
      <c r="L321" s="211"/>
      <c r="M321" s="211"/>
      <c r="N321" s="211"/>
      <c r="O321" s="211"/>
      <c r="P321" s="212"/>
    </row>
    <row r="322" spans="11:16" x14ac:dyDescent="0.2">
      <c r="K322" s="211"/>
      <c r="L322" s="211"/>
      <c r="M322" s="211"/>
      <c r="N322" s="211"/>
      <c r="O322" s="211"/>
      <c r="P322" s="212"/>
    </row>
    <row r="323" spans="11:16" x14ac:dyDescent="0.2">
      <c r="K323" s="211"/>
      <c r="L323" s="211"/>
      <c r="M323" s="211"/>
      <c r="N323" s="211"/>
      <c r="O323" s="211"/>
      <c r="P323" s="212"/>
    </row>
    <row r="324" spans="11:16" x14ac:dyDescent="0.2">
      <c r="K324" s="211"/>
      <c r="L324" s="211"/>
      <c r="M324" s="211"/>
      <c r="N324" s="211"/>
      <c r="O324" s="211"/>
      <c r="P324" s="212"/>
    </row>
    <row r="325" spans="11:16" x14ac:dyDescent="0.2">
      <c r="K325" s="211"/>
      <c r="L325" s="211"/>
      <c r="M325" s="211"/>
      <c r="N325" s="211"/>
      <c r="O325" s="211"/>
      <c r="P325" s="212"/>
    </row>
    <row r="326" spans="11:16" x14ac:dyDescent="0.2">
      <c r="K326" s="211"/>
      <c r="L326" s="211"/>
      <c r="M326" s="211"/>
      <c r="N326" s="211"/>
      <c r="O326" s="211"/>
      <c r="P326" s="212"/>
    </row>
    <row r="327" spans="11:16" x14ac:dyDescent="0.2">
      <c r="K327" s="211"/>
      <c r="L327" s="211"/>
      <c r="M327" s="211"/>
      <c r="N327" s="211"/>
      <c r="O327" s="211"/>
      <c r="P327" s="212"/>
    </row>
    <row r="328" spans="11:16" x14ac:dyDescent="0.2">
      <c r="K328" s="211"/>
      <c r="L328" s="211"/>
      <c r="M328" s="211"/>
      <c r="N328" s="211"/>
      <c r="O328" s="211"/>
      <c r="P328" s="212"/>
    </row>
    <row r="329" spans="11:16" x14ac:dyDescent="0.2">
      <c r="K329" s="211"/>
      <c r="L329" s="211"/>
      <c r="M329" s="211"/>
      <c r="N329" s="211"/>
      <c r="O329" s="211"/>
      <c r="P329" s="212"/>
    </row>
    <row r="330" spans="11:16" x14ac:dyDescent="0.2">
      <c r="K330" s="211"/>
      <c r="L330" s="211"/>
      <c r="M330" s="211"/>
      <c r="N330" s="211"/>
      <c r="O330" s="211"/>
      <c r="P330" s="212"/>
    </row>
    <row r="331" spans="11:16" x14ac:dyDescent="0.2">
      <c r="K331" s="211"/>
      <c r="L331" s="211"/>
      <c r="M331" s="211"/>
      <c r="N331" s="211"/>
      <c r="O331" s="211"/>
      <c r="P331" s="212"/>
    </row>
    <row r="332" spans="11:16" x14ac:dyDescent="0.2">
      <c r="K332" s="211"/>
      <c r="L332" s="211"/>
      <c r="M332" s="211"/>
      <c r="N332" s="211"/>
      <c r="O332" s="211"/>
      <c r="P332" s="212"/>
    </row>
    <row r="333" spans="11:16" x14ac:dyDescent="0.2">
      <c r="K333" s="211"/>
      <c r="L333" s="211"/>
      <c r="M333" s="211"/>
      <c r="N333" s="211"/>
      <c r="O333" s="211"/>
      <c r="P333" s="212"/>
    </row>
    <row r="334" spans="11:16" x14ac:dyDescent="0.2">
      <c r="K334" s="211"/>
      <c r="L334" s="211"/>
      <c r="M334" s="211"/>
      <c r="N334" s="211"/>
      <c r="O334" s="211"/>
      <c r="P334" s="212"/>
    </row>
    <row r="335" spans="11:16" x14ac:dyDescent="0.2">
      <c r="K335" s="211"/>
      <c r="L335" s="211"/>
      <c r="M335" s="211"/>
      <c r="N335" s="211"/>
      <c r="O335" s="211"/>
      <c r="P335" s="212"/>
    </row>
    <row r="336" spans="11:16" x14ac:dyDescent="0.2">
      <c r="K336" s="211"/>
      <c r="L336" s="211"/>
      <c r="M336" s="211"/>
      <c r="N336" s="211"/>
      <c r="O336" s="211"/>
      <c r="P336" s="212"/>
    </row>
    <row r="337" spans="11:16" x14ac:dyDescent="0.2">
      <c r="K337" s="211"/>
      <c r="L337" s="211"/>
      <c r="M337" s="211"/>
      <c r="N337" s="211"/>
      <c r="O337" s="211"/>
      <c r="P337" s="212"/>
    </row>
    <row r="338" spans="11:16" x14ac:dyDescent="0.2">
      <c r="K338" s="211"/>
      <c r="L338" s="211"/>
      <c r="M338" s="211"/>
      <c r="N338" s="211"/>
      <c r="O338" s="211"/>
      <c r="P338" s="212"/>
    </row>
    <row r="339" spans="11:16" x14ac:dyDescent="0.2">
      <c r="K339" s="211"/>
      <c r="L339" s="211"/>
      <c r="M339" s="211"/>
      <c r="N339" s="211"/>
      <c r="O339" s="211"/>
      <c r="P339" s="212"/>
    </row>
    <row r="340" spans="11:16" x14ac:dyDescent="0.2">
      <c r="K340" s="211"/>
      <c r="L340" s="211"/>
      <c r="M340" s="211"/>
      <c r="N340" s="211"/>
      <c r="O340" s="211"/>
      <c r="P340" s="212"/>
    </row>
    <row r="341" spans="11:16" x14ac:dyDescent="0.2">
      <c r="K341" s="211"/>
      <c r="L341" s="211"/>
      <c r="M341" s="211"/>
      <c r="N341" s="211"/>
      <c r="O341" s="211"/>
      <c r="P341" s="212"/>
    </row>
    <row r="342" spans="11:16" x14ac:dyDescent="0.2">
      <c r="K342" s="211"/>
      <c r="L342" s="211"/>
      <c r="M342" s="211"/>
      <c r="N342" s="211"/>
      <c r="O342" s="211"/>
      <c r="P342" s="212"/>
    </row>
    <row r="343" spans="11:16" x14ac:dyDescent="0.2">
      <c r="K343" s="211"/>
      <c r="L343" s="211"/>
      <c r="M343" s="211"/>
      <c r="N343" s="211"/>
      <c r="O343" s="211"/>
      <c r="P343" s="212"/>
    </row>
    <row r="344" spans="11:16" x14ac:dyDescent="0.2">
      <c r="K344" s="211"/>
      <c r="L344" s="211"/>
      <c r="M344" s="211"/>
      <c r="N344" s="211"/>
      <c r="O344" s="211"/>
      <c r="P344" s="212"/>
    </row>
    <row r="345" spans="11:16" x14ac:dyDescent="0.2">
      <c r="K345" s="211"/>
      <c r="L345" s="211"/>
      <c r="M345" s="211"/>
      <c r="N345" s="211"/>
      <c r="O345" s="211"/>
      <c r="P345" s="212"/>
    </row>
    <row r="346" spans="11:16" x14ac:dyDescent="0.2">
      <c r="K346" s="211"/>
      <c r="L346" s="211"/>
      <c r="M346" s="211"/>
      <c r="N346" s="211"/>
      <c r="O346" s="211"/>
      <c r="P346" s="212"/>
    </row>
    <row r="347" spans="11:16" x14ac:dyDescent="0.2">
      <c r="K347" s="211"/>
      <c r="L347" s="211"/>
      <c r="M347" s="211"/>
      <c r="N347" s="211"/>
      <c r="O347" s="211"/>
      <c r="P347" s="212"/>
    </row>
    <row r="348" spans="11:16" x14ac:dyDescent="0.2">
      <c r="K348" s="211"/>
      <c r="L348" s="211"/>
      <c r="M348" s="211"/>
      <c r="N348" s="211"/>
      <c r="O348" s="211"/>
      <c r="P348" s="212"/>
    </row>
    <row r="349" spans="11:16" x14ac:dyDescent="0.2">
      <c r="K349" s="211"/>
      <c r="L349" s="211"/>
      <c r="M349" s="211"/>
      <c r="N349" s="211"/>
      <c r="O349" s="211"/>
      <c r="P349" s="212"/>
    </row>
    <row r="350" spans="11:16" x14ac:dyDescent="0.2">
      <c r="K350" s="211"/>
      <c r="L350" s="211"/>
      <c r="M350" s="211"/>
      <c r="N350" s="211"/>
      <c r="O350" s="211"/>
      <c r="P350" s="212"/>
    </row>
    <row r="351" spans="11:16" x14ac:dyDescent="0.2">
      <c r="K351" s="211"/>
      <c r="L351" s="211"/>
      <c r="M351" s="211"/>
      <c r="N351" s="211"/>
      <c r="O351" s="211"/>
      <c r="P351" s="212"/>
    </row>
    <row r="352" spans="11:16" x14ac:dyDescent="0.2">
      <c r="K352" s="211"/>
      <c r="L352" s="211"/>
      <c r="M352" s="211"/>
      <c r="N352" s="211"/>
      <c r="O352" s="211"/>
      <c r="P352" s="212"/>
    </row>
    <row r="353" spans="11:16" x14ac:dyDescent="0.2">
      <c r="K353" s="211"/>
      <c r="L353" s="211"/>
      <c r="M353" s="211"/>
      <c r="N353" s="211"/>
      <c r="O353" s="211"/>
      <c r="P353" s="212"/>
    </row>
    <row r="354" spans="11:16" x14ac:dyDescent="0.2">
      <c r="K354" s="211"/>
      <c r="L354" s="211"/>
      <c r="M354" s="211"/>
      <c r="N354" s="211"/>
      <c r="O354" s="211"/>
      <c r="P354" s="212"/>
    </row>
    <row r="355" spans="11:16" x14ac:dyDescent="0.2">
      <c r="K355" s="211"/>
      <c r="L355" s="211"/>
      <c r="M355" s="211"/>
      <c r="N355" s="211"/>
      <c r="O355" s="211"/>
      <c r="P355" s="212"/>
    </row>
    <row r="356" spans="11:16" x14ac:dyDescent="0.2">
      <c r="K356" s="211"/>
      <c r="L356" s="211"/>
      <c r="M356" s="211"/>
      <c r="N356" s="211"/>
      <c r="O356" s="211"/>
      <c r="P356" s="212"/>
    </row>
    <row r="357" spans="11:16" x14ac:dyDescent="0.2">
      <c r="K357" s="211"/>
      <c r="L357" s="211"/>
      <c r="M357" s="211"/>
      <c r="N357" s="211"/>
      <c r="O357" s="211"/>
      <c r="P357" s="212"/>
    </row>
    <row r="358" spans="11:16" x14ac:dyDescent="0.2">
      <c r="K358" s="211"/>
      <c r="L358" s="211"/>
      <c r="M358" s="211"/>
      <c r="N358" s="211"/>
      <c r="O358" s="211"/>
      <c r="P358" s="212"/>
    </row>
    <row r="359" spans="11:16" x14ac:dyDescent="0.2">
      <c r="K359" s="211"/>
      <c r="L359" s="211"/>
      <c r="M359" s="211"/>
      <c r="N359" s="211"/>
      <c r="O359" s="211"/>
      <c r="P359" s="212"/>
    </row>
    <row r="360" spans="11:16" x14ac:dyDescent="0.2">
      <c r="K360" s="211"/>
      <c r="L360" s="211"/>
      <c r="M360" s="211"/>
      <c r="N360" s="211"/>
      <c r="O360" s="211"/>
      <c r="P360" s="212"/>
    </row>
    <row r="361" spans="11:16" x14ac:dyDescent="0.2">
      <c r="K361" s="211"/>
      <c r="L361" s="211"/>
      <c r="M361" s="211"/>
      <c r="N361" s="211"/>
      <c r="O361" s="211"/>
      <c r="P361" s="212"/>
    </row>
    <row r="362" spans="11:16" x14ac:dyDescent="0.2">
      <c r="K362" s="211"/>
      <c r="L362" s="211"/>
      <c r="M362" s="211"/>
      <c r="N362" s="211"/>
      <c r="O362" s="211"/>
      <c r="P362" s="212"/>
    </row>
    <row r="363" spans="11:16" x14ac:dyDescent="0.2">
      <c r="K363" s="211"/>
      <c r="L363" s="211"/>
      <c r="M363" s="211"/>
      <c r="N363" s="211"/>
      <c r="O363" s="211"/>
      <c r="P363" s="212"/>
    </row>
    <row r="364" spans="11:16" x14ac:dyDescent="0.2">
      <c r="K364" s="211"/>
      <c r="L364" s="211"/>
      <c r="M364" s="211"/>
      <c r="N364" s="211"/>
      <c r="O364" s="211"/>
      <c r="P364" s="212"/>
    </row>
    <row r="365" spans="11:16" x14ac:dyDescent="0.2">
      <c r="K365" s="211"/>
      <c r="L365" s="211"/>
      <c r="M365" s="211"/>
      <c r="N365" s="211"/>
      <c r="O365" s="211"/>
      <c r="P365" s="212"/>
    </row>
    <row r="366" spans="11:16" x14ac:dyDescent="0.2">
      <c r="K366" s="211"/>
      <c r="L366" s="211"/>
      <c r="M366" s="211"/>
      <c r="N366" s="211"/>
      <c r="O366" s="211"/>
      <c r="P366" s="212"/>
    </row>
    <row r="367" spans="11:16" x14ac:dyDescent="0.2">
      <c r="K367" s="211"/>
      <c r="L367" s="211"/>
      <c r="M367" s="211"/>
      <c r="N367" s="211"/>
      <c r="O367" s="211"/>
      <c r="P367" s="212"/>
    </row>
    <row r="368" spans="11:16" x14ac:dyDescent="0.2">
      <c r="K368" s="211"/>
      <c r="L368" s="211"/>
      <c r="M368" s="211"/>
      <c r="N368" s="211"/>
      <c r="O368" s="211"/>
      <c r="P368" s="212"/>
    </row>
    <row r="369" spans="11:16" x14ac:dyDescent="0.2">
      <c r="K369" s="211"/>
      <c r="L369" s="211"/>
      <c r="M369" s="211"/>
      <c r="N369" s="211"/>
      <c r="O369" s="211"/>
      <c r="P369" s="212"/>
    </row>
    <row r="370" spans="11:16" x14ac:dyDescent="0.2">
      <c r="K370" s="211"/>
      <c r="L370" s="211"/>
      <c r="M370" s="211"/>
      <c r="N370" s="211"/>
      <c r="O370" s="211"/>
      <c r="P370" s="212"/>
    </row>
    <row r="371" spans="11:16" x14ac:dyDescent="0.2">
      <c r="K371" s="211"/>
      <c r="L371" s="211"/>
      <c r="M371" s="211"/>
      <c r="N371" s="211"/>
      <c r="O371" s="211"/>
      <c r="P371" s="212"/>
    </row>
    <row r="372" spans="11:16" x14ac:dyDescent="0.2">
      <c r="K372" s="211"/>
      <c r="L372" s="211"/>
      <c r="M372" s="211"/>
      <c r="N372" s="211"/>
      <c r="O372" s="211"/>
      <c r="P372" s="212"/>
    </row>
    <row r="373" spans="11:16" x14ac:dyDescent="0.2">
      <c r="K373" s="211"/>
      <c r="L373" s="211"/>
      <c r="M373" s="211"/>
      <c r="N373" s="211"/>
      <c r="O373" s="211"/>
      <c r="P373" s="212"/>
    </row>
    <row r="374" spans="11:16" x14ac:dyDescent="0.2">
      <c r="K374" s="211"/>
      <c r="L374" s="211"/>
      <c r="M374" s="211"/>
      <c r="N374" s="211"/>
      <c r="O374" s="211"/>
      <c r="P374" s="212"/>
    </row>
    <row r="375" spans="11:16" x14ac:dyDescent="0.2">
      <c r="K375" s="211"/>
      <c r="L375" s="211"/>
      <c r="M375" s="211"/>
      <c r="N375" s="211"/>
      <c r="O375" s="211"/>
      <c r="P375" s="212"/>
    </row>
    <row r="376" spans="11:16" x14ac:dyDescent="0.2">
      <c r="K376" s="211"/>
      <c r="L376" s="211"/>
      <c r="M376" s="211"/>
      <c r="N376" s="211"/>
      <c r="O376" s="211"/>
      <c r="P376" s="212"/>
    </row>
    <row r="377" spans="11:16" x14ac:dyDescent="0.2">
      <c r="K377" s="211"/>
      <c r="L377" s="211"/>
      <c r="M377" s="211"/>
      <c r="N377" s="211"/>
      <c r="O377" s="211"/>
      <c r="P377" s="212"/>
    </row>
    <row r="378" spans="11:16" x14ac:dyDescent="0.2">
      <c r="K378" s="211"/>
      <c r="L378" s="211"/>
      <c r="M378" s="211"/>
      <c r="N378" s="211"/>
      <c r="O378" s="211"/>
      <c r="P378" s="212"/>
    </row>
    <row r="379" spans="11:16" x14ac:dyDescent="0.2">
      <c r="K379" s="211"/>
      <c r="L379" s="211"/>
      <c r="M379" s="211"/>
      <c r="N379" s="211"/>
      <c r="O379" s="211"/>
      <c r="P379" s="212"/>
    </row>
    <row r="380" spans="11:16" x14ac:dyDescent="0.2">
      <c r="K380" s="211"/>
      <c r="L380" s="211"/>
      <c r="M380" s="211"/>
      <c r="N380" s="211"/>
      <c r="O380" s="211"/>
      <c r="P380" s="212"/>
    </row>
    <row r="381" spans="11:16" x14ac:dyDescent="0.2">
      <c r="K381" s="211"/>
      <c r="L381" s="211"/>
      <c r="M381" s="211"/>
      <c r="N381" s="211"/>
      <c r="O381" s="211"/>
      <c r="P381" s="212"/>
    </row>
    <row r="382" spans="11:16" x14ac:dyDescent="0.2">
      <c r="K382" s="211"/>
      <c r="L382" s="211"/>
      <c r="M382" s="211"/>
      <c r="N382" s="211"/>
      <c r="O382" s="211"/>
      <c r="P382" s="212"/>
    </row>
    <row r="383" spans="11:16" x14ac:dyDescent="0.2">
      <c r="K383" s="211"/>
      <c r="L383" s="211"/>
      <c r="M383" s="211"/>
      <c r="N383" s="211"/>
      <c r="O383" s="211"/>
      <c r="P383" s="212"/>
    </row>
    <row r="384" spans="11:16" x14ac:dyDescent="0.2">
      <c r="K384" s="211"/>
      <c r="L384" s="211"/>
      <c r="M384" s="211"/>
      <c r="N384" s="211"/>
      <c r="O384" s="211"/>
      <c r="P384" s="212"/>
    </row>
    <row r="385" spans="11:16" x14ac:dyDescent="0.2">
      <c r="K385" s="211"/>
      <c r="L385" s="211"/>
      <c r="M385" s="211"/>
      <c r="N385" s="211"/>
      <c r="O385" s="211"/>
      <c r="P385" s="212"/>
    </row>
    <row r="386" spans="11:16" x14ac:dyDescent="0.2">
      <c r="K386" s="211"/>
      <c r="L386" s="211"/>
      <c r="M386" s="211"/>
      <c r="N386" s="211"/>
      <c r="O386" s="211"/>
      <c r="P386" s="212"/>
    </row>
    <row r="387" spans="11:16" x14ac:dyDescent="0.2">
      <c r="K387" s="211"/>
      <c r="L387" s="211"/>
      <c r="M387" s="211"/>
      <c r="N387" s="211"/>
      <c r="O387" s="211"/>
      <c r="P387" s="212"/>
    </row>
    <row r="388" spans="11:16" x14ac:dyDescent="0.2">
      <c r="K388" s="211"/>
      <c r="L388" s="211"/>
      <c r="M388" s="211"/>
      <c r="N388" s="211"/>
      <c r="O388" s="211"/>
      <c r="P388" s="212"/>
    </row>
    <row r="389" spans="11:16" x14ac:dyDescent="0.2">
      <c r="K389" s="211"/>
      <c r="L389" s="211"/>
      <c r="M389" s="211"/>
      <c r="N389" s="211"/>
      <c r="O389" s="211"/>
      <c r="P389" s="212"/>
    </row>
    <row r="390" spans="11:16" x14ac:dyDescent="0.2">
      <c r="K390" s="211"/>
      <c r="L390" s="211"/>
      <c r="M390" s="211"/>
      <c r="N390" s="211"/>
      <c r="O390" s="211"/>
      <c r="P390" s="212"/>
    </row>
    <row r="391" spans="11:16" x14ac:dyDescent="0.2">
      <c r="K391" s="211"/>
      <c r="L391" s="211"/>
      <c r="M391" s="211"/>
      <c r="N391" s="211"/>
      <c r="O391" s="211"/>
      <c r="P391" s="212"/>
    </row>
    <row r="392" spans="11:16" x14ac:dyDescent="0.2">
      <c r="K392" s="211"/>
      <c r="L392" s="211"/>
      <c r="M392" s="211"/>
      <c r="N392" s="211"/>
      <c r="O392" s="211"/>
      <c r="P392" s="212"/>
    </row>
    <row r="393" spans="11:16" x14ac:dyDescent="0.2">
      <c r="K393" s="211"/>
      <c r="L393" s="211"/>
      <c r="M393" s="211"/>
      <c r="N393" s="211"/>
      <c r="O393" s="211"/>
      <c r="P393" s="212"/>
    </row>
    <row r="394" spans="11:16" x14ac:dyDescent="0.2">
      <c r="K394" s="211"/>
      <c r="L394" s="211"/>
      <c r="M394" s="211"/>
      <c r="N394" s="211"/>
      <c r="O394" s="211"/>
      <c r="P394" s="212"/>
    </row>
    <row r="395" spans="11:16" x14ac:dyDescent="0.2">
      <c r="K395" s="211"/>
      <c r="L395" s="211"/>
      <c r="M395" s="211"/>
      <c r="N395" s="211"/>
      <c r="O395" s="211"/>
      <c r="P395" s="212"/>
    </row>
    <row r="396" spans="11:16" x14ac:dyDescent="0.2">
      <c r="K396" s="211"/>
      <c r="L396" s="211"/>
      <c r="M396" s="211"/>
      <c r="N396" s="211"/>
      <c r="O396" s="211"/>
      <c r="P396" s="212"/>
    </row>
    <row r="397" spans="11:16" x14ac:dyDescent="0.2">
      <c r="K397" s="211"/>
      <c r="L397" s="211"/>
      <c r="M397" s="211"/>
      <c r="N397" s="211"/>
      <c r="O397" s="211"/>
      <c r="P397" s="212"/>
    </row>
    <row r="398" spans="11:16" x14ac:dyDescent="0.2">
      <c r="K398" s="211"/>
      <c r="L398" s="211"/>
      <c r="M398" s="211"/>
      <c r="N398" s="211"/>
      <c r="O398" s="211"/>
      <c r="P398" s="212"/>
    </row>
    <row r="399" spans="11:16" x14ac:dyDescent="0.2">
      <c r="K399" s="211"/>
      <c r="L399" s="211"/>
      <c r="M399" s="211"/>
      <c r="N399" s="211"/>
      <c r="O399" s="211"/>
      <c r="P399" s="212"/>
    </row>
    <row r="400" spans="11:16" x14ac:dyDescent="0.2">
      <c r="K400" s="211"/>
      <c r="L400" s="211"/>
      <c r="M400" s="211"/>
      <c r="N400" s="211"/>
      <c r="O400" s="211"/>
      <c r="P400" s="212"/>
    </row>
    <row r="401" spans="11:16" x14ac:dyDescent="0.2">
      <c r="K401" s="211"/>
      <c r="L401" s="211"/>
      <c r="M401" s="211"/>
      <c r="N401" s="211"/>
      <c r="O401" s="211"/>
      <c r="P401" s="212"/>
    </row>
    <row r="402" spans="11:16" x14ac:dyDescent="0.2">
      <c r="K402" s="211"/>
      <c r="L402" s="211"/>
      <c r="M402" s="211"/>
      <c r="N402" s="211"/>
      <c r="O402" s="211"/>
      <c r="P402" s="212"/>
    </row>
    <row r="403" spans="11:16" x14ac:dyDescent="0.2">
      <c r="K403" s="211"/>
      <c r="L403" s="211"/>
      <c r="M403" s="211"/>
      <c r="N403" s="211"/>
      <c r="O403" s="211"/>
      <c r="P403" s="212"/>
    </row>
    <row r="404" spans="11:16" x14ac:dyDescent="0.2">
      <c r="K404" s="211"/>
      <c r="L404" s="211"/>
      <c r="M404" s="211"/>
      <c r="N404" s="211"/>
      <c r="O404" s="211"/>
      <c r="P404" s="212"/>
    </row>
    <row r="405" spans="11:16" x14ac:dyDescent="0.2">
      <c r="K405" s="211"/>
      <c r="L405" s="211"/>
      <c r="M405" s="211"/>
      <c r="N405" s="211"/>
      <c r="O405" s="211"/>
      <c r="P405" s="212"/>
    </row>
    <row r="406" spans="11:16" x14ac:dyDescent="0.2">
      <c r="K406" s="211"/>
      <c r="L406" s="211"/>
      <c r="M406" s="211"/>
      <c r="N406" s="211"/>
      <c r="O406" s="211"/>
      <c r="P406" s="212"/>
    </row>
    <row r="407" spans="11:16" x14ac:dyDescent="0.2">
      <c r="K407" s="211"/>
      <c r="L407" s="211"/>
      <c r="M407" s="211"/>
      <c r="N407" s="211"/>
      <c r="O407" s="211"/>
      <c r="P407" s="212"/>
    </row>
    <row r="408" spans="11:16" x14ac:dyDescent="0.2">
      <c r="K408" s="211"/>
      <c r="L408" s="211"/>
      <c r="M408" s="211"/>
      <c r="N408" s="211"/>
      <c r="O408" s="211"/>
      <c r="P408" s="212"/>
    </row>
    <row r="409" spans="11:16" x14ac:dyDescent="0.2">
      <c r="K409" s="211"/>
      <c r="L409" s="211"/>
      <c r="M409" s="211"/>
      <c r="N409" s="211"/>
      <c r="O409" s="211"/>
      <c r="P409" s="212"/>
    </row>
    <row r="410" spans="11:16" x14ac:dyDescent="0.2">
      <c r="K410" s="211"/>
      <c r="L410" s="211"/>
      <c r="M410" s="211"/>
      <c r="N410" s="211"/>
      <c r="O410" s="211"/>
      <c r="P410" s="212"/>
    </row>
    <row r="411" spans="11:16" x14ac:dyDescent="0.2">
      <c r="K411" s="211"/>
      <c r="L411" s="211"/>
      <c r="M411" s="211"/>
      <c r="N411" s="211"/>
      <c r="O411" s="211"/>
      <c r="P411" s="212"/>
    </row>
    <row r="412" spans="11:16" x14ac:dyDescent="0.2">
      <c r="K412" s="211"/>
      <c r="L412" s="211"/>
      <c r="M412" s="211"/>
      <c r="N412" s="211"/>
      <c r="O412" s="211"/>
      <c r="P412" s="212"/>
    </row>
    <row r="413" spans="11:16" x14ac:dyDescent="0.2">
      <c r="K413" s="211"/>
      <c r="L413" s="211"/>
      <c r="M413" s="211"/>
      <c r="N413" s="211"/>
      <c r="O413" s="211"/>
      <c r="P413" s="212"/>
    </row>
    <row r="414" spans="11:16" x14ac:dyDescent="0.2">
      <c r="K414" s="211"/>
      <c r="L414" s="211"/>
      <c r="M414" s="211"/>
      <c r="N414" s="211"/>
      <c r="O414" s="211"/>
      <c r="P414" s="212"/>
    </row>
    <row r="415" spans="11:16" x14ac:dyDescent="0.2">
      <c r="K415" s="211"/>
      <c r="L415" s="211"/>
      <c r="M415" s="211"/>
      <c r="N415" s="211"/>
      <c r="O415" s="211"/>
      <c r="P415" s="212"/>
    </row>
    <row r="416" spans="11:16" x14ac:dyDescent="0.2">
      <c r="K416" s="211"/>
      <c r="L416" s="211"/>
      <c r="M416" s="211"/>
      <c r="N416" s="211"/>
      <c r="O416" s="211"/>
      <c r="P416" s="212"/>
    </row>
    <row r="417" spans="11:16" x14ac:dyDescent="0.2">
      <c r="K417" s="211"/>
      <c r="L417" s="211"/>
      <c r="M417" s="211"/>
      <c r="N417" s="211"/>
      <c r="O417" s="211"/>
      <c r="P417" s="212"/>
    </row>
    <row r="418" spans="11:16" x14ac:dyDescent="0.2">
      <c r="K418" s="211"/>
      <c r="L418" s="211"/>
      <c r="M418" s="211"/>
      <c r="N418" s="211"/>
      <c r="O418" s="211"/>
      <c r="P418" s="212"/>
    </row>
    <row r="419" spans="11:16" x14ac:dyDescent="0.2">
      <c r="K419" s="211"/>
      <c r="L419" s="211"/>
      <c r="M419" s="211"/>
      <c r="N419" s="211"/>
      <c r="O419" s="211"/>
      <c r="P419" s="212"/>
    </row>
    <row r="420" spans="11:16" x14ac:dyDescent="0.2">
      <c r="K420" s="211"/>
      <c r="L420" s="211"/>
      <c r="M420" s="211"/>
      <c r="N420" s="211"/>
      <c r="O420" s="211"/>
      <c r="P420" s="212"/>
    </row>
    <row r="421" spans="11:16" x14ac:dyDescent="0.2">
      <c r="K421" s="211"/>
      <c r="L421" s="211"/>
      <c r="M421" s="211"/>
      <c r="N421" s="211"/>
      <c r="O421" s="211"/>
      <c r="P421" s="212"/>
    </row>
    <row r="422" spans="11:16" x14ac:dyDescent="0.2">
      <c r="K422" s="211"/>
      <c r="L422" s="211"/>
      <c r="M422" s="211"/>
      <c r="N422" s="211"/>
      <c r="O422" s="211"/>
      <c r="P422" s="212"/>
    </row>
    <row r="423" spans="11:16" x14ac:dyDescent="0.2">
      <c r="K423" s="211"/>
      <c r="L423" s="211"/>
      <c r="M423" s="211"/>
      <c r="N423" s="211"/>
      <c r="O423" s="211"/>
      <c r="P423" s="212"/>
    </row>
    <row r="424" spans="11:16" x14ac:dyDescent="0.2">
      <c r="K424" s="211"/>
      <c r="L424" s="211"/>
      <c r="M424" s="211"/>
      <c r="N424" s="211"/>
      <c r="O424" s="211"/>
      <c r="P424" s="212"/>
    </row>
    <row r="425" spans="11:16" x14ac:dyDescent="0.2">
      <c r="K425" s="211"/>
      <c r="L425" s="211"/>
      <c r="M425" s="211"/>
      <c r="N425" s="211"/>
      <c r="O425" s="211"/>
      <c r="P425" s="212"/>
    </row>
    <row r="426" spans="11:16" x14ac:dyDescent="0.2">
      <c r="K426" s="211"/>
      <c r="L426" s="211"/>
      <c r="M426" s="211"/>
      <c r="N426" s="211"/>
      <c r="O426" s="211"/>
      <c r="P426" s="212"/>
    </row>
    <row r="427" spans="11:16" x14ac:dyDescent="0.2">
      <c r="K427" s="211"/>
      <c r="L427" s="211"/>
      <c r="M427" s="211"/>
      <c r="N427" s="211"/>
      <c r="O427" s="211"/>
      <c r="P427" s="212"/>
    </row>
    <row r="428" spans="11:16" x14ac:dyDescent="0.2">
      <c r="K428" s="211"/>
      <c r="L428" s="211"/>
      <c r="M428" s="211"/>
      <c r="N428" s="211"/>
      <c r="O428" s="211"/>
      <c r="P428" s="212"/>
    </row>
    <row r="429" spans="11:16" x14ac:dyDescent="0.2">
      <c r="K429" s="211"/>
      <c r="L429" s="211"/>
      <c r="M429" s="211"/>
      <c r="N429" s="211"/>
      <c r="O429" s="211"/>
      <c r="P429" s="212"/>
    </row>
    <row r="430" spans="11:16" x14ac:dyDescent="0.2">
      <c r="K430" s="211"/>
      <c r="L430" s="211"/>
      <c r="M430" s="211"/>
      <c r="N430" s="211"/>
      <c r="O430" s="211"/>
      <c r="P430" s="212"/>
    </row>
    <row r="431" spans="11:16" x14ac:dyDescent="0.2">
      <c r="K431" s="211"/>
      <c r="L431" s="211"/>
      <c r="M431" s="211"/>
      <c r="N431" s="211"/>
      <c r="O431" s="211"/>
      <c r="P431" s="212"/>
    </row>
    <row r="432" spans="11:16" x14ac:dyDescent="0.2">
      <c r="K432" s="211"/>
      <c r="L432" s="211"/>
      <c r="M432" s="211"/>
      <c r="N432" s="211"/>
      <c r="O432" s="211"/>
      <c r="P432" s="212"/>
    </row>
    <row r="433" spans="11:16" x14ac:dyDescent="0.2">
      <c r="K433" s="211"/>
      <c r="L433" s="211"/>
      <c r="M433" s="211"/>
      <c r="N433" s="211"/>
      <c r="O433" s="211"/>
      <c r="P433" s="212"/>
    </row>
    <row r="434" spans="11:16" x14ac:dyDescent="0.2">
      <c r="K434" s="211"/>
      <c r="L434" s="211"/>
      <c r="M434" s="211"/>
      <c r="N434" s="211"/>
      <c r="O434" s="211"/>
      <c r="P434" s="212"/>
    </row>
    <row r="435" spans="11:16" x14ac:dyDescent="0.2">
      <c r="K435" s="211"/>
      <c r="L435" s="211"/>
      <c r="M435" s="211"/>
      <c r="N435" s="211"/>
      <c r="O435" s="211"/>
      <c r="P435" s="212"/>
    </row>
    <row r="436" spans="11:16" x14ac:dyDescent="0.2">
      <c r="K436" s="211"/>
      <c r="L436" s="211"/>
      <c r="M436" s="211"/>
      <c r="N436" s="211"/>
      <c r="O436" s="211"/>
      <c r="P436" s="212"/>
    </row>
    <row r="437" spans="11:16" x14ac:dyDescent="0.2">
      <c r="K437" s="211"/>
      <c r="L437" s="211"/>
      <c r="M437" s="211"/>
      <c r="N437" s="211"/>
      <c r="O437" s="211"/>
      <c r="P437" s="212"/>
    </row>
    <row r="438" spans="11:16" x14ac:dyDescent="0.2">
      <c r="K438" s="211"/>
      <c r="L438" s="211"/>
      <c r="M438" s="211"/>
      <c r="N438" s="211"/>
      <c r="O438" s="211"/>
      <c r="P438" s="212"/>
    </row>
    <row r="439" spans="11:16" x14ac:dyDescent="0.2">
      <c r="K439" s="211"/>
      <c r="L439" s="211"/>
      <c r="M439" s="211"/>
      <c r="N439" s="211"/>
      <c r="O439" s="211"/>
      <c r="P439" s="212"/>
    </row>
    <row r="440" spans="11:16" x14ac:dyDescent="0.2">
      <c r="K440" s="211"/>
      <c r="L440" s="211"/>
      <c r="M440" s="211"/>
      <c r="N440" s="211"/>
      <c r="O440" s="211"/>
      <c r="P440" s="212"/>
    </row>
    <row r="441" spans="11:16" x14ac:dyDescent="0.2">
      <c r="K441" s="211"/>
      <c r="L441" s="211"/>
      <c r="M441" s="211"/>
      <c r="N441" s="211"/>
      <c r="O441" s="211"/>
      <c r="P441" s="212"/>
    </row>
    <row r="442" spans="11:16" x14ac:dyDescent="0.2">
      <c r="K442" s="211"/>
      <c r="L442" s="211"/>
      <c r="M442" s="211"/>
      <c r="N442" s="211"/>
      <c r="O442" s="211"/>
      <c r="P442" s="212"/>
    </row>
    <row r="443" spans="11:16" x14ac:dyDescent="0.2">
      <c r="K443" s="211"/>
      <c r="L443" s="211"/>
      <c r="M443" s="211"/>
      <c r="N443" s="211"/>
      <c r="O443" s="211"/>
      <c r="P443" s="212"/>
    </row>
    <row r="444" spans="11:16" x14ac:dyDescent="0.2">
      <c r="K444" s="211"/>
      <c r="L444" s="211"/>
      <c r="M444" s="211"/>
      <c r="N444" s="211"/>
      <c r="O444" s="211"/>
      <c r="P444" s="212"/>
    </row>
    <row r="445" spans="11:16" x14ac:dyDescent="0.2">
      <c r="K445" s="211"/>
      <c r="L445" s="211"/>
      <c r="M445" s="211"/>
      <c r="N445" s="211"/>
      <c r="O445" s="211"/>
      <c r="P445" s="212"/>
    </row>
    <row r="446" spans="11:16" x14ac:dyDescent="0.2">
      <c r="K446" s="211"/>
      <c r="L446" s="211"/>
      <c r="M446" s="211"/>
      <c r="N446" s="211"/>
      <c r="O446" s="211"/>
      <c r="P446" s="212"/>
    </row>
    <row r="447" spans="11:16" x14ac:dyDescent="0.2">
      <c r="K447" s="211"/>
      <c r="L447" s="211"/>
      <c r="M447" s="211"/>
      <c r="N447" s="211"/>
      <c r="O447" s="211"/>
      <c r="P447" s="212"/>
    </row>
    <row r="448" spans="11:16" x14ac:dyDescent="0.2">
      <c r="K448" s="211"/>
      <c r="L448" s="211"/>
      <c r="M448" s="211"/>
      <c r="N448" s="211"/>
      <c r="O448" s="211"/>
      <c r="P448" s="212"/>
    </row>
    <row r="449" spans="11:16" x14ac:dyDescent="0.2">
      <c r="K449" s="211"/>
      <c r="L449" s="211"/>
      <c r="M449" s="211"/>
      <c r="N449" s="211"/>
      <c r="O449" s="211"/>
      <c r="P449" s="212"/>
    </row>
    <row r="450" spans="11:16" x14ac:dyDescent="0.2">
      <c r="K450" s="211"/>
      <c r="L450" s="211"/>
      <c r="M450" s="211"/>
      <c r="N450" s="211"/>
      <c r="O450" s="211"/>
      <c r="P450" s="212"/>
    </row>
    <row r="451" spans="11:16" x14ac:dyDescent="0.2">
      <c r="K451" s="211"/>
      <c r="L451" s="211"/>
      <c r="M451" s="211"/>
      <c r="N451" s="211"/>
      <c r="O451" s="211"/>
      <c r="P451" s="212"/>
    </row>
    <row r="452" spans="11:16" x14ac:dyDescent="0.2">
      <c r="K452" s="211"/>
      <c r="L452" s="211"/>
      <c r="M452" s="211"/>
      <c r="N452" s="211"/>
      <c r="O452" s="211"/>
      <c r="P452" s="212"/>
    </row>
    <row r="453" spans="11:16" x14ac:dyDescent="0.2">
      <c r="K453" s="211"/>
      <c r="L453" s="211"/>
      <c r="M453" s="211"/>
      <c r="N453" s="211"/>
      <c r="O453" s="211"/>
      <c r="P453" s="212"/>
    </row>
    <row r="454" spans="11:16" x14ac:dyDescent="0.2">
      <c r="K454" s="211"/>
      <c r="L454" s="211"/>
      <c r="M454" s="211"/>
      <c r="N454" s="211"/>
      <c r="O454" s="211"/>
      <c r="P454" s="212"/>
    </row>
    <row r="455" spans="11:16" x14ac:dyDescent="0.2">
      <c r="K455" s="211"/>
      <c r="L455" s="211"/>
      <c r="M455" s="211"/>
      <c r="N455" s="211"/>
      <c r="O455" s="211"/>
      <c r="P455" s="212"/>
    </row>
    <row r="456" spans="11:16" x14ac:dyDescent="0.2">
      <c r="K456" s="211"/>
      <c r="L456" s="211"/>
      <c r="M456" s="211"/>
      <c r="N456" s="211"/>
      <c r="O456" s="211"/>
      <c r="P456" s="212"/>
    </row>
    <row r="457" spans="11:16" x14ac:dyDescent="0.2">
      <c r="K457" s="211"/>
      <c r="L457" s="211"/>
      <c r="M457" s="211"/>
      <c r="N457" s="211"/>
      <c r="O457" s="211"/>
      <c r="P457" s="212"/>
    </row>
    <row r="458" spans="11:16" x14ac:dyDescent="0.2">
      <c r="K458" s="211"/>
      <c r="L458" s="211"/>
      <c r="M458" s="211"/>
      <c r="N458" s="211"/>
      <c r="O458" s="211"/>
      <c r="P458" s="212"/>
    </row>
    <row r="459" spans="11:16" x14ac:dyDescent="0.2">
      <c r="K459" s="211"/>
      <c r="L459" s="211"/>
      <c r="M459" s="211"/>
      <c r="N459" s="211"/>
      <c r="O459" s="211"/>
      <c r="P459" s="212"/>
    </row>
    <row r="460" spans="11:16" x14ac:dyDescent="0.2">
      <c r="K460" s="211"/>
      <c r="L460" s="211"/>
      <c r="M460" s="211"/>
      <c r="N460" s="211"/>
      <c r="O460" s="211"/>
      <c r="P460" s="212"/>
    </row>
    <row r="461" spans="11:16" x14ac:dyDescent="0.2">
      <c r="K461" s="211"/>
      <c r="L461" s="211"/>
      <c r="M461" s="211"/>
      <c r="N461" s="211"/>
      <c r="O461" s="211"/>
      <c r="P461" s="212"/>
    </row>
    <row r="462" spans="11:16" x14ac:dyDescent="0.2">
      <c r="K462" s="211"/>
      <c r="L462" s="211"/>
      <c r="M462" s="211"/>
      <c r="N462" s="211"/>
      <c r="O462" s="211"/>
      <c r="P462" s="212"/>
    </row>
    <row r="463" spans="11:16" x14ac:dyDescent="0.2">
      <c r="K463" s="211"/>
      <c r="L463" s="211"/>
      <c r="M463" s="211"/>
      <c r="N463" s="211"/>
      <c r="O463" s="211"/>
      <c r="P463" s="212"/>
    </row>
    <row r="464" spans="11:16" x14ac:dyDescent="0.2">
      <c r="K464" s="211"/>
      <c r="L464" s="211"/>
      <c r="M464" s="211"/>
      <c r="N464" s="211"/>
      <c r="O464" s="211"/>
      <c r="P464" s="212"/>
    </row>
    <row r="465" spans="11:16" x14ac:dyDescent="0.2">
      <c r="K465" s="211"/>
      <c r="L465" s="211"/>
      <c r="M465" s="211"/>
      <c r="N465" s="211"/>
      <c r="O465" s="211"/>
      <c r="P465" s="212"/>
    </row>
    <row r="466" spans="11:16" x14ac:dyDescent="0.2">
      <c r="K466" s="211"/>
      <c r="L466" s="211"/>
      <c r="M466" s="211"/>
      <c r="N466" s="211"/>
      <c r="O466" s="211"/>
      <c r="P466" s="212"/>
    </row>
    <row r="467" spans="11:16" x14ac:dyDescent="0.2">
      <c r="K467" s="211"/>
      <c r="L467" s="211"/>
      <c r="M467" s="211"/>
      <c r="N467" s="211"/>
      <c r="O467" s="211"/>
      <c r="P467" s="212"/>
    </row>
    <row r="468" spans="11:16" x14ac:dyDescent="0.2">
      <c r="K468" s="211"/>
      <c r="L468" s="211"/>
      <c r="M468" s="211"/>
      <c r="N468" s="211"/>
      <c r="O468" s="211"/>
      <c r="P468" s="212"/>
    </row>
    <row r="469" spans="11:16" x14ac:dyDescent="0.2">
      <c r="K469" s="211"/>
      <c r="L469" s="211"/>
      <c r="M469" s="211"/>
      <c r="N469" s="211"/>
      <c r="O469" s="211"/>
      <c r="P469" s="212"/>
    </row>
    <row r="470" spans="11:16" x14ac:dyDescent="0.2">
      <c r="K470" s="211"/>
      <c r="L470" s="211"/>
      <c r="M470" s="211"/>
      <c r="N470" s="211"/>
      <c r="O470" s="211"/>
      <c r="P470" s="212"/>
    </row>
    <row r="471" spans="11:16" x14ac:dyDescent="0.2">
      <c r="K471" s="211"/>
      <c r="L471" s="211"/>
      <c r="M471" s="211"/>
      <c r="N471" s="211"/>
      <c r="O471" s="211"/>
      <c r="P471" s="212"/>
    </row>
    <row r="472" spans="11:16" x14ac:dyDescent="0.2">
      <c r="K472" s="211"/>
      <c r="L472" s="211"/>
      <c r="M472" s="211"/>
      <c r="N472" s="211"/>
      <c r="O472" s="211"/>
      <c r="P472" s="212"/>
    </row>
    <row r="473" spans="11:16" x14ac:dyDescent="0.2">
      <c r="K473" s="211"/>
      <c r="L473" s="211"/>
      <c r="M473" s="211"/>
      <c r="N473" s="211"/>
      <c r="O473" s="211"/>
      <c r="P473" s="212"/>
    </row>
    <row r="474" spans="11:16" x14ac:dyDescent="0.2">
      <c r="K474" s="211"/>
      <c r="L474" s="211"/>
      <c r="M474" s="211"/>
      <c r="N474" s="211"/>
      <c r="O474" s="211"/>
      <c r="P474" s="212"/>
    </row>
    <row r="475" spans="11:16" x14ac:dyDescent="0.2">
      <c r="K475" s="211"/>
      <c r="L475" s="211"/>
      <c r="M475" s="211"/>
      <c r="N475" s="211"/>
      <c r="O475" s="211"/>
      <c r="P475" s="212"/>
    </row>
    <row r="476" spans="11:16" x14ac:dyDescent="0.2">
      <c r="K476" s="211"/>
      <c r="L476" s="211"/>
      <c r="M476" s="211"/>
      <c r="N476" s="211"/>
      <c r="O476" s="211"/>
      <c r="P476" s="212"/>
    </row>
    <row r="477" spans="11:16" x14ac:dyDescent="0.2">
      <c r="K477" s="211"/>
      <c r="L477" s="211"/>
      <c r="M477" s="211"/>
      <c r="N477" s="211"/>
      <c r="O477" s="211"/>
      <c r="P477" s="212"/>
    </row>
    <row r="478" spans="11:16" x14ac:dyDescent="0.2">
      <c r="K478" s="211"/>
      <c r="L478" s="211"/>
      <c r="M478" s="211"/>
      <c r="N478" s="211"/>
      <c r="O478" s="211"/>
      <c r="P478" s="212"/>
    </row>
    <row r="479" spans="11:16" x14ac:dyDescent="0.2">
      <c r="K479" s="211"/>
      <c r="L479" s="211"/>
      <c r="M479" s="211"/>
      <c r="N479" s="211"/>
      <c r="O479" s="211"/>
      <c r="P479" s="212"/>
    </row>
    <row r="480" spans="11:16" x14ac:dyDescent="0.2">
      <c r="K480" s="211"/>
      <c r="L480" s="211"/>
      <c r="M480" s="211"/>
      <c r="N480" s="211"/>
      <c r="O480" s="211"/>
      <c r="P480" s="212"/>
    </row>
    <row r="481" spans="11:16" x14ac:dyDescent="0.2">
      <c r="K481" s="211"/>
      <c r="L481" s="211"/>
      <c r="M481" s="211"/>
      <c r="N481" s="211"/>
      <c r="O481" s="211"/>
      <c r="P481" s="212"/>
    </row>
    <row r="482" spans="11:16" x14ac:dyDescent="0.2">
      <c r="K482" s="211"/>
      <c r="L482" s="211"/>
      <c r="M482" s="211"/>
      <c r="N482" s="211"/>
      <c r="O482" s="211"/>
      <c r="P482" s="212"/>
    </row>
    <row r="483" spans="11:16" x14ac:dyDescent="0.2">
      <c r="K483" s="211"/>
      <c r="L483" s="211"/>
      <c r="M483" s="211"/>
      <c r="N483" s="211"/>
      <c r="O483" s="211"/>
      <c r="P483" s="212"/>
    </row>
    <row r="484" spans="11:16" x14ac:dyDescent="0.2">
      <c r="K484" s="211"/>
      <c r="L484" s="211"/>
      <c r="M484" s="211"/>
      <c r="N484" s="211"/>
      <c r="O484" s="211"/>
      <c r="P484" s="212"/>
    </row>
    <row r="485" spans="11:16" x14ac:dyDescent="0.2">
      <c r="K485" s="211"/>
      <c r="L485" s="211"/>
      <c r="M485" s="211"/>
      <c r="N485" s="211"/>
      <c r="O485" s="211"/>
      <c r="P485" s="212"/>
    </row>
    <row r="486" spans="11:16" x14ac:dyDescent="0.2">
      <c r="K486" s="211"/>
      <c r="L486" s="211"/>
      <c r="M486" s="211"/>
      <c r="N486" s="211"/>
      <c r="O486" s="211"/>
      <c r="P486" s="212"/>
    </row>
    <row r="487" spans="11:16" x14ac:dyDescent="0.2">
      <c r="K487" s="211"/>
      <c r="L487" s="211"/>
      <c r="M487" s="211"/>
      <c r="N487" s="211"/>
      <c r="O487" s="211"/>
      <c r="P487" s="212"/>
    </row>
    <row r="488" spans="11:16" x14ac:dyDescent="0.2">
      <c r="K488" s="211"/>
      <c r="L488" s="211"/>
      <c r="M488" s="211"/>
      <c r="N488" s="211"/>
      <c r="O488" s="211"/>
      <c r="P488" s="212"/>
    </row>
    <row r="489" spans="11:16" x14ac:dyDescent="0.2">
      <c r="K489" s="211"/>
      <c r="L489" s="211"/>
      <c r="M489" s="211"/>
      <c r="N489" s="211"/>
      <c r="O489" s="211"/>
      <c r="P489" s="212"/>
    </row>
    <row r="490" spans="11:16" x14ac:dyDescent="0.2">
      <c r="K490" s="211"/>
      <c r="L490" s="211"/>
      <c r="M490" s="211"/>
      <c r="N490" s="211"/>
      <c r="O490" s="211"/>
      <c r="P490" s="212"/>
    </row>
    <row r="491" spans="11:16" x14ac:dyDescent="0.2">
      <c r="K491" s="211"/>
      <c r="L491" s="211"/>
      <c r="M491" s="211"/>
      <c r="N491" s="211"/>
      <c r="O491" s="211"/>
      <c r="P491" s="212"/>
    </row>
    <row r="492" spans="11:16" x14ac:dyDescent="0.2">
      <c r="K492" s="211"/>
      <c r="L492" s="211"/>
      <c r="M492" s="211"/>
      <c r="N492" s="211"/>
      <c r="O492" s="211"/>
      <c r="P492" s="212"/>
    </row>
    <row r="493" spans="11:16" x14ac:dyDescent="0.2">
      <c r="K493" s="211"/>
      <c r="L493" s="211"/>
      <c r="M493" s="211"/>
      <c r="N493" s="211"/>
      <c r="O493" s="211"/>
      <c r="P493" s="212"/>
    </row>
    <row r="494" spans="11:16" x14ac:dyDescent="0.2">
      <c r="K494" s="211"/>
      <c r="L494" s="211"/>
      <c r="M494" s="211"/>
      <c r="N494" s="211"/>
      <c r="O494" s="211"/>
      <c r="P494" s="212"/>
    </row>
    <row r="495" spans="11:16" x14ac:dyDescent="0.2">
      <c r="K495" s="211"/>
      <c r="L495" s="211"/>
      <c r="M495" s="211"/>
      <c r="N495" s="211"/>
      <c r="O495" s="211"/>
      <c r="P495" s="212"/>
    </row>
    <row r="496" spans="11:16" x14ac:dyDescent="0.2">
      <c r="K496" s="211"/>
      <c r="L496" s="211"/>
      <c r="M496" s="211"/>
      <c r="N496" s="211"/>
      <c r="O496" s="211"/>
      <c r="P496" s="212"/>
    </row>
    <row r="497" spans="11:16" x14ac:dyDescent="0.2">
      <c r="K497" s="211"/>
      <c r="L497" s="211"/>
      <c r="M497" s="211"/>
      <c r="N497" s="211"/>
      <c r="O497" s="211"/>
      <c r="P497" s="212"/>
    </row>
    <row r="498" spans="11:16" x14ac:dyDescent="0.2">
      <c r="K498" s="211"/>
      <c r="L498" s="211"/>
      <c r="M498" s="211"/>
      <c r="N498" s="211"/>
      <c r="O498" s="211"/>
      <c r="P498" s="212"/>
    </row>
    <row r="499" spans="11:16" x14ac:dyDescent="0.2">
      <c r="K499" s="211"/>
      <c r="L499" s="211"/>
      <c r="M499" s="211"/>
      <c r="N499" s="211"/>
      <c r="O499" s="211"/>
      <c r="P499" s="212"/>
    </row>
    <row r="500" spans="11:16" x14ac:dyDescent="0.2">
      <c r="K500" s="211"/>
      <c r="L500" s="211"/>
      <c r="M500" s="211"/>
      <c r="N500" s="211"/>
      <c r="O500" s="211"/>
      <c r="P500" s="212"/>
    </row>
    <row r="501" spans="11:16" x14ac:dyDescent="0.2">
      <c r="K501" s="211"/>
      <c r="L501" s="211"/>
      <c r="M501" s="211"/>
      <c r="N501" s="211"/>
      <c r="O501" s="211"/>
      <c r="P501" s="212"/>
    </row>
    <row r="502" spans="11:16" x14ac:dyDescent="0.2">
      <c r="K502" s="211"/>
      <c r="L502" s="211"/>
      <c r="M502" s="211"/>
      <c r="N502" s="211"/>
      <c r="O502" s="211"/>
      <c r="P502" s="212"/>
    </row>
    <row r="503" spans="11:16" x14ac:dyDescent="0.2">
      <c r="K503" s="211"/>
      <c r="L503" s="211"/>
      <c r="M503" s="211"/>
      <c r="N503" s="211"/>
      <c r="O503" s="211"/>
      <c r="P503" s="212"/>
    </row>
    <row r="504" spans="11:16" x14ac:dyDescent="0.2">
      <c r="K504" s="211"/>
      <c r="L504" s="211"/>
      <c r="M504" s="211"/>
      <c r="N504" s="211"/>
      <c r="O504" s="211"/>
      <c r="P504" s="212"/>
    </row>
    <row r="505" spans="11:16" x14ac:dyDescent="0.2">
      <c r="K505" s="211"/>
      <c r="L505" s="211"/>
      <c r="M505" s="211"/>
      <c r="N505" s="211"/>
      <c r="O505" s="211"/>
      <c r="P505" s="212"/>
    </row>
    <row r="506" spans="11:16" x14ac:dyDescent="0.2">
      <c r="K506" s="211"/>
      <c r="L506" s="211"/>
      <c r="M506" s="211"/>
      <c r="N506" s="211"/>
      <c r="O506" s="211"/>
      <c r="P506" s="212"/>
    </row>
    <row r="507" spans="11:16" x14ac:dyDescent="0.2">
      <c r="K507" s="211"/>
      <c r="L507" s="211"/>
      <c r="M507" s="211"/>
      <c r="N507" s="211"/>
      <c r="O507" s="211"/>
      <c r="P507" s="212"/>
    </row>
    <row r="508" spans="11:16" x14ac:dyDescent="0.2">
      <c r="K508" s="211"/>
      <c r="L508" s="211"/>
      <c r="M508" s="211"/>
      <c r="N508" s="211"/>
      <c r="O508" s="211"/>
      <c r="P508" s="212"/>
    </row>
    <row r="509" spans="11:16" x14ac:dyDescent="0.2">
      <c r="K509" s="211"/>
      <c r="L509" s="211"/>
      <c r="M509" s="211"/>
      <c r="N509" s="211"/>
      <c r="O509" s="211"/>
      <c r="P509" s="212"/>
    </row>
    <row r="510" spans="11:16" x14ac:dyDescent="0.2">
      <c r="K510" s="211"/>
      <c r="L510" s="211"/>
      <c r="M510" s="211"/>
      <c r="N510" s="211"/>
      <c r="O510" s="211"/>
      <c r="P510" s="212"/>
    </row>
    <row r="511" spans="11:16" x14ac:dyDescent="0.2">
      <c r="K511" s="211"/>
      <c r="L511" s="211"/>
      <c r="M511" s="211"/>
      <c r="N511" s="211"/>
      <c r="O511" s="211"/>
      <c r="P511" s="212"/>
    </row>
    <row r="512" spans="11:16" x14ac:dyDescent="0.2">
      <c r="K512" s="211"/>
      <c r="L512" s="211"/>
      <c r="M512" s="211"/>
      <c r="N512" s="211"/>
      <c r="O512" s="211"/>
      <c r="P512" s="212"/>
    </row>
    <row r="513" spans="11:16" x14ac:dyDescent="0.2">
      <c r="K513" s="211"/>
      <c r="L513" s="211"/>
      <c r="M513" s="211"/>
      <c r="N513" s="211"/>
      <c r="O513" s="211"/>
      <c r="P513" s="212"/>
    </row>
    <row r="514" spans="11:16" x14ac:dyDescent="0.2">
      <c r="K514" s="211"/>
      <c r="L514" s="211"/>
      <c r="M514" s="211"/>
      <c r="N514" s="211"/>
      <c r="O514" s="211"/>
      <c r="P514" s="212"/>
    </row>
    <row r="515" spans="11:16" x14ac:dyDescent="0.2">
      <c r="K515" s="211"/>
      <c r="L515" s="211"/>
      <c r="M515" s="211"/>
      <c r="N515" s="211"/>
      <c r="O515" s="211"/>
      <c r="P515" s="212"/>
    </row>
    <row r="516" spans="11:16" x14ac:dyDescent="0.2">
      <c r="K516" s="211"/>
      <c r="L516" s="211"/>
      <c r="M516" s="211"/>
      <c r="N516" s="211"/>
      <c r="O516" s="211"/>
      <c r="P516" s="212"/>
    </row>
    <row r="517" spans="11:16" x14ac:dyDescent="0.2">
      <c r="K517" s="211"/>
      <c r="L517" s="211"/>
      <c r="M517" s="211"/>
      <c r="N517" s="211"/>
      <c r="O517" s="211"/>
      <c r="P517" s="212"/>
    </row>
    <row r="518" spans="11:16" x14ac:dyDescent="0.2">
      <c r="K518" s="211"/>
      <c r="L518" s="211"/>
      <c r="M518" s="211"/>
      <c r="N518" s="211"/>
      <c r="O518" s="211"/>
      <c r="P518" s="212"/>
    </row>
    <row r="519" spans="11:16" x14ac:dyDescent="0.2">
      <c r="K519" s="211"/>
      <c r="L519" s="211"/>
      <c r="M519" s="211"/>
      <c r="N519" s="211"/>
      <c r="O519" s="211"/>
      <c r="P519" s="212"/>
    </row>
    <row r="520" spans="11:16" x14ac:dyDescent="0.2">
      <c r="K520" s="211"/>
      <c r="L520" s="211"/>
      <c r="M520" s="211"/>
      <c r="N520" s="211"/>
      <c r="O520" s="211"/>
      <c r="P520" s="212"/>
    </row>
    <row r="521" spans="11:16" x14ac:dyDescent="0.2">
      <c r="K521" s="211"/>
      <c r="L521" s="211"/>
      <c r="M521" s="211"/>
      <c r="N521" s="211"/>
      <c r="O521" s="211"/>
      <c r="P521" s="212"/>
    </row>
    <row r="522" spans="11:16" x14ac:dyDescent="0.2">
      <c r="K522" s="211"/>
      <c r="L522" s="211"/>
      <c r="M522" s="211"/>
      <c r="N522" s="211"/>
      <c r="O522" s="211"/>
      <c r="P522" s="212"/>
    </row>
    <row r="523" spans="11:16" x14ac:dyDescent="0.2">
      <c r="K523" s="211"/>
      <c r="L523" s="211"/>
      <c r="M523" s="211"/>
      <c r="N523" s="211"/>
      <c r="O523" s="211"/>
      <c r="P523" s="212"/>
    </row>
    <row r="524" spans="11:16" x14ac:dyDescent="0.2">
      <c r="K524" s="211"/>
      <c r="L524" s="211"/>
      <c r="M524" s="211"/>
      <c r="N524" s="211"/>
      <c r="O524" s="211"/>
      <c r="P524" s="212"/>
    </row>
    <row r="525" spans="11:16" x14ac:dyDescent="0.2">
      <c r="K525" s="211"/>
      <c r="L525" s="211"/>
      <c r="M525" s="211"/>
      <c r="N525" s="211"/>
      <c r="O525" s="211"/>
      <c r="P525" s="212"/>
    </row>
    <row r="526" spans="11:16" x14ac:dyDescent="0.2">
      <c r="K526" s="211"/>
      <c r="L526" s="211"/>
      <c r="M526" s="211"/>
      <c r="N526" s="211"/>
      <c r="O526" s="211"/>
      <c r="P526" s="212"/>
    </row>
    <row r="527" spans="11:16" x14ac:dyDescent="0.2">
      <c r="K527" s="211"/>
      <c r="L527" s="211"/>
      <c r="M527" s="211"/>
      <c r="N527" s="211"/>
      <c r="O527" s="211"/>
      <c r="P527" s="212"/>
    </row>
    <row r="528" spans="11:16" x14ac:dyDescent="0.2">
      <c r="K528" s="211"/>
      <c r="L528" s="211"/>
      <c r="M528" s="211"/>
      <c r="N528" s="211"/>
      <c r="O528" s="211"/>
      <c r="P528" s="212"/>
    </row>
    <row r="529" spans="11:16" x14ac:dyDescent="0.2">
      <c r="K529" s="211"/>
      <c r="L529" s="211"/>
      <c r="M529" s="211"/>
      <c r="N529" s="211"/>
      <c r="O529" s="211"/>
      <c r="P529" s="212"/>
    </row>
    <row r="530" spans="11:16" x14ac:dyDescent="0.2">
      <c r="K530" s="211"/>
      <c r="L530" s="211"/>
      <c r="M530" s="211"/>
      <c r="N530" s="211"/>
      <c r="O530" s="211"/>
      <c r="P530" s="212"/>
    </row>
    <row r="531" spans="11:16" x14ac:dyDescent="0.2">
      <c r="K531" s="211"/>
      <c r="L531" s="211"/>
      <c r="M531" s="211"/>
      <c r="N531" s="211"/>
      <c r="O531" s="211"/>
      <c r="P531" s="212"/>
    </row>
    <row r="532" spans="11:16" x14ac:dyDescent="0.2">
      <c r="K532" s="211"/>
      <c r="L532" s="211"/>
      <c r="M532" s="211"/>
      <c r="N532" s="211"/>
      <c r="O532" s="211"/>
      <c r="P532" s="212"/>
    </row>
    <row r="533" spans="11:16" x14ac:dyDescent="0.2">
      <c r="K533" s="211"/>
      <c r="L533" s="211"/>
      <c r="M533" s="211"/>
      <c r="N533" s="211"/>
      <c r="O533" s="211"/>
      <c r="P533" s="212"/>
    </row>
    <row r="534" spans="11:16" x14ac:dyDescent="0.2">
      <c r="K534" s="211"/>
      <c r="L534" s="211"/>
      <c r="M534" s="211"/>
      <c r="N534" s="211"/>
      <c r="O534" s="211"/>
      <c r="P534" s="212"/>
    </row>
    <row r="535" spans="11:16" x14ac:dyDescent="0.2">
      <c r="K535" s="211"/>
      <c r="L535" s="211"/>
      <c r="M535" s="211"/>
      <c r="N535" s="211"/>
      <c r="O535" s="211"/>
      <c r="P535" s="212"/>
    </row>
    <row r="536" spans="11:16" x14ac:dyDescent="0.2">
      <c r="K536" s="211"/>
      <c r="L536" s="211"/>
      <c r="M536" s="211"/>
      <c r="N536" s="211"/>
      <c r="O536" s="211"/>
      <c r="P536" s="212"/>
    </row>
    <row r="537" spans="11:16" x14ac:dyDescent="0.2">
      <c r="K537" s="211"/>
      <c r="L537" s="211"/>
      <c r="M537" s="211"/>
      <c r="N537" s="211"/>
      <c r="O537" s="211"/>
      <c r="P537" s="212"/>
    </row>
    <row r="538" spans="11:16" x14ac:dyDescent="0.2">
      <c r="K538" s="211"/>
      <c r="L538" s="211"/>
      <c r="M538" s="211"/>
      <c r="N538" s="211"/>
      <c r="O538" s="211"/>
      <c r="P538" s="212"/>
    </row>
    <row r="539" spans="11:16" x14ac:dyDescent="0.2">
      <c r="K539" s="211"/>
      <c r="L539" s="211"/>
      <c r="M539" s="211"/>
      <c r="N539" s="211"/>
      <c r="O539" s="211"/>
      <c r="P539" s="212"/>
    </row>
    <row r="540" spans="11:16" x14ac:dyDescent="0.2">
      <c r="K540" s="211"/>
      <c r="L540" s="211"/>
      <c r="M540" s="211"/>
      <c r="N540" s="211"/>
      <c r="O540" s="211"/>
      <c r="P540" s="212"/>
    </row>
    <row r="541" spans="11:16" x14ac:dyDescent="0.2">
      <c r="K541" s="211"/>
      <c r="L541" s="211"/>
      <c r="M541" s="211"/>
      <c r="N541" s="211"/>
      <c r="O541" s="211"/>
      <c r="P541" s="212"/>
    </row>
    <row r="542" spans="11:16" x14ac:dyDescent="0.2">
      <c r="K542" s="211"/>
      <c r="L542" s="211"/>
      <c r="M542" s="211"/>
      <c r="N542" s="211"/>
      <c r="O542" s="211"/>
      <c r="P542" s="212"/>
    </row>
    <row r="543" spans="11:16" x14ac:dyDescent="0.2">
      <c r="K543" s="211"/>
      <c r="L543" s="211"/>
      <c r="M543" s="211"/>
      <c r="N543" s="211"/>
      <c r="O543" s="211"/>
      <c r="P543" s="212"/>
    </row>
    <row r="544" spans="11:16" x14ac:dyDescent="0.2">
      <c r="K544" s="211"/>
      <c r="L544" s="211"/>
      <c r="M544" s="211"/>
      <c r="N544" s="211"/>
      <c r="O544" s="211"/>
      <c r="P544" s="212"/>
    </row>
    <row r="545" spans="11:16" x14ac:dyDescent="0.2">
      <c r="K545" s="211"/>
      <c r="L545" s="211"/>
      <c r="M545" s="211"/>
      <c r="N545" s="211"/>
      <c r="O545" s="211"/>
      <c r="P545" s="212"/>
    </row>
    <row r="546" spans="11:16" x14ac:dyDescent="0.2">
      <c r="K546" s="211"/>
      <c r="L546" s="211"/>
      <c r="M546" s="211"/>
      <c r="N546" s="211"/>
      <c r="O546" s="211"/>
      <c r="P546" s="212"/>
    </row>
    <row r="547" spans="11:16" x14ac:dyDescent="0.2">
      <c r="K547" s="211"/>
      <c r="L547" s="211"/>
      <c r="M547" s="211"/>
      <c r="N547" s="211"/>
      <c r="O547" s="211"/>
      <c r="P547" s="212"/>
    </row>
    <row r="548" spans="11:16" x14ac:dyDescent="0.2">
      <c r="K548" s="211"/>
      <c r="L548" s="211"/>
      <c r="M548" s="211"/>
      <c r="N548" s="211"/>
      <c r="O548" s="211"/>
      <c r="P548" s="212"/>
    </row>
    <row r="549" spans="11:16" x14ac:dyDescent="0.2">
      <c r="K549" s="211"/>
      <c r="L549" s="211"/>
      <c r="M549" s="211"/>
      <c r="N549" s="211"/>
      <c r="O549" s="211"/>
      <c r="P549" s="212"/>
    </row>
    <row r="550" spans="11:16" x14ac:dyDescent="0.2">
      <c r="K550" s="211"/>
      <c r="L550" s="211"/>
      <c r="M550" s="211"/>
      <c r="N550" s="211"/>
      <c r="O550" s="211"/>
      <c r="P550" s="212"/>
    </row>
    <row r="551" spans="11:16" x14ac:dyDescent="0.2">
      <c r="K551" s="211"/>
      <c r="L551" s="211"/>
      <c r="M551" s="211"/>
      <c r="N551" s="211"/>
      <c r="O551" s="211"/>
      <c r="P551" s="212"/>
    </row>
    <row r="552" spans="11:16" x14ac:dyDescent="0.2">
      <c r="K552" s="211"/>
      <c r="L552" s="211"/>
      <c r="M552" s="211"/>
      <c r="N552" s="211"/>
      <c r="O552" s="211"/>
      <c r="P552" s="212"/>
    </row>
    <row r="553" spans="11:16" x14ac:dyDescent="0.2">
      <c r="K553" s="211"/>
      <c r="L553" s="211"/>
      <c r="M553" s="211"/>
      <c r="N553" s="211"/>
      <c r="O553" s="211"/>
      <c r="P553" s="212"/>
    </row>
    <row r="554" spans="11:16" x14ac:dyDescent="0.2">
      <c r="K554" s="211"/>
      <c r="L554" s="211"/>
      <c r="M554" s="211"/>
      <c r="N554" s="211"/>
      <c r="O554" s="211"/>
      <c r="P554" s="212"/>
    </row>
    <row r="555" spans="11:16" x14ac:dyDescent="0.2">
      <c r="K555" s="211"/>
      <c r="L555" s="211"/>
      <c r="M555" s="211"/>
      <c r="N555" s="211"/>
      <c r="O555" s="211"/>
      <c r="P555" s="212"/>
    </row>
    <row r="556" spans="11:16" x14ac:dyDescent="0.2">
      <c r="K556" s="211"/>
      <c r="L556" s="211"/>
      <c r="M556" s="211"/>
      <c r="N556" s="211"/>
      <c r="O556" s="211"/>
      <c r="P556" s="212"/>
    </row>
    <row r="557" spans="11:16" x14ac:dyDescent="0.2">
      <c r="K557" s="211"/>
      <c r="L557" s="211"/>
      <c r="M557" s="211"/>
      <c r="N557" s="211"/>
      <c r="O557" s="211"/>
      <c r="P557" s="212"/>
    </row>
    <row r="558" spans="11:16" x14ac:dyDescent="0.2">
      <c r="K558" s="211"/>
      <c r="L558" s="211"/>
      <c r="M558" s="211"/>
      <c r="N558" s="211"/>
      <c r="O558" s="211"/>
      <c r="P558" s="212"/>
    </row>
    <row r="559" spans="11:16" x14ac:dyDescent="0.2">
      <c r="K559" s="211"/>
      <c r="L559" s="211"/>
      <c r="M559" s="211"/>
      <c r="N559" s="211"/>
      <c r="O559" s="211"/>
      <c r="P559" s="212"/>
    </row>
    <row r="560" spans="11:16" x14ac:dyDescent="0.2">
      <c r="K560" s="211"/>
      <c r="L560" s="211"/>
      <c r="M560" s="211"/>
      <c r="N560" s="211"/>
      <c r="O560" s="211"/>
      <c r="P560" s="212"/>
    </row>
    <row r="561" spans="11:16" x14ac:dyDescent="0.2">
      <c r="K561" s="211"/>
      <c r="L561" s="211"/>
      <c r="M561" s="211"/>
      <c r="N561" s="211"/>
      <c r="O561" s="211"/>
      <c r="P561" s="212"/>
    </row>
    <row r="562" spans="11:16" x14ac:dyDescent="0.2">
      <c r="K562" s="211"/>
      <c r="L562" s="211"/>
      <c r="M562" s="211"/>
      <c r="N562" s="211"/>
      <c r="O562" s="211"/>
      <c r="P562" s="212"/>
    </row>
    <row r="563" spans="11:16" x14ac:dyDescent="0.2">
      <c r="K563" s="211"/>
      <c r="L563" s="211"/>
      <c r="M563" s="211"/>
      <c r="N563" s="211"/>
      <c r="O563" s="211"/>
      <c r="P563" s="212"/>
    </row>
    <row r="564" spans="11:16" x14ac:dyDescent="0.2">
      <c r="K564" s="211"/>
      <c r="L564" s="211"/>
      <c r="M564" s="211"/>
      <c r="N564" s="211"/>
      <c r="O564" s="211"/>
      <c r="P564" s="212"/>
    </row>
    <row r="565" spans="11:16" x14ac:dyDescent="0.2">
      <c r="K565" s="211"/>
      <c r="L565" s="211"/>
      <c r="M565" s="211"/>
      <c r="N565" s="211"/>
      <c r="O565" s="211"/>
      <c r="P565" s="212"/>
    </row>
    <row r="566" spans="11:16" x14ac:dyDescent="0.2">
      <c r="K566" s="211"/>
      <c r="L566" s="211"/>
      <c r="M566" s="211"/>
      <c r="N566" s="211"/>
      <c r="O566" s="211"/>
      <c r="P566" s="212"/>
    </row>
    <row r="567" spans="11:16" x14ac:dyDescent="0.2">
      <c r="K567" s="211"/>
      <c r="L567" s="211"/>
      <c r="M567" s="211"/>
      <c r="N567" s="211"/>
      <c r="O567" s="211"/>
      <c r="P567" s="212"/>
    </row>
    <row r="568" spans="11:16" x14ac:dyDescent="0.2">
      <c r="K568" s="211"/>
      <c r="L568" s="211"/>
      <c r="M568" s="211"/>
      <c r="N568" s="211"/>
      <c r="O568" s="211"/>
      <c r="P568" s="212"/>
    </row>
    <row r="569" spans="11:16" x14ac:dyDescent="0.2">
      <c r="K569" s="211"/>
      <c r="L569" s="211"/>
      <c r="M569" s="211"/>
      <c r="N569" s="211"/>
      <c r="O569" s="211"/>
      <c r="P569" s="212"/>
    </row>
    <row r="570" spans="11:16" x14ac:dyDescent="0.2">
      <c r="K570" s="211"/>
      <c r="L570" s="211"/>
      <c r="M570" s="211"/>
      <c r="N570" s="211"/>
      <c r="O570" s="211"/>
      <c r="P570" s="212"/>
    </row>
    <row r="571" spans="11:16" x14ac:dyDescent="0.2">
      <c r="K571" s="211"/>
      <c r="L571" s="211"/>
      <c r="M571" s="211"/>
      <c r="N571" s="211"/>
      <c r="O571" s="211"/>
      <c r="P571" s="212"/>
    </row>
    <row r="572" spans="11:16" x14ac:dyDescent="0.2">
      <c r="K572" s="211"/>
      <c r="L572" s="211"/>
      <c r="M572" s="211"/>
      <c r="N572" s="211"/>
      <c r="O572" s="211"/>
      <c r="P572" s="212"/>
    </row>
    <row r="573" spans="11:16" x14ac:dyDescent="0.2">
      <c r="K573" s="211"/>
      <c r="L573" s="211"/>
      <c r="M573" s="211"/>
      <c r="N573" s="211"/>
      <c r="O573" s="211"/>
      <c r="P573" s="212"/>
    </row>
    <row r="574" spans="11:16" x14ac:dyDescent="0.2">
      <c r="K574" s="211"/>
      <c r="L574" s="211"/>
      <c r="M574" s="211"/>
      <c r="N574" s="211"/>
      <c r="O574" s="211"/>
      <c r="P574" s="212"/>
    </row>
    <row r="575" spans="11:16" x14ac:dyDescent="0.2">
      <c r="K575" s="211"/>
      <c r="L575" s="211"/>
      <c r="M575" s="211"/>
      <c r="N575" s="211"/>
      <c r="O575" s="211"/>
      <c r="P575" s="212"/>
    </row>
    <row r="576" spans="11:16" x14ac:dyDescent="0.2">
      <c r="K576" s="211"/>
      <c r="L576" s="211"/>
      <c r="M576" s="211"/>
      <c r="N576" s="211"/>
      <c r="O576" s="211"/>
      <c r="P576" s="212"/>
    </row>
    <row r="577" spans="11:16" x14ac:dyDescent="0.2">
      <c r="K577" s="211"/>
      <c r="L577" s="211"/>
      <c r="M577" s="211"/>
      <c r="N577" s="211"/>
      <c r="O577" s="211"/>
      <c r="P577" s="212"/>
    </row>
    <row r="578" spans="11:16" x14ac:dyDescent="0.2">
      <c r="K578" s="211"/>
      <c r="L578" s="211"/>
      <c r="M578" s="211"/>
      <c r="N578" s="211"/>
      <c r="O578" s="211"/>
      <c r="P578" s="212"/>
    </row>
    <row r="579" spans="11:16" x14ac:dyDescent="0.2">
      <c r="K579" s="211"/>
      <c r="L579" s="211"/>
      <c r="M579" s="211"/>
      <c r="N579" s="211"/>
      <c r="O579" s="211"/>
      <c r="P579" s="212"/>
    </row>
    <row r="580" spans="11:16" x14ac:dyDescent="0.2">
      <c r="K580" s="211"/>
      <c r="L580" s="211"/>
      <c r="M580" s="211"/>
      <c r="N580" s="211"/>
      <c r="O580" s="211"/>
      <c r="P580" s="212"/>
    </row>
    <row r="581" spans="11:16" x14ac:dyDescent="0.2">
      <c r="K581" s="211"/>
      <c r="L581" s="211"/>
      <c r="M581" s="211"/>
      <c r="N581" s="211"/>
      <c r="O581" s="211"/>
      <c r="P581" s="212"/>
    </row>
    <row r="582" spans="11:16" x14ac:dyDescent="0.2">
      <c r="K582" s="211"/>
      <c r="L582" s="211"/>
      <c r="M582" s="211"/>
      <c r="N582" s="211"/>
      <c r="O582" s="211"/>
      <c r="P582" s="212"/>
    </row>
    <row r="583" spans="11:16" x14ac:dyDescent="0.2">
      <c r="K583" s="211"/>
      <c r="L583" s="211"/>
      <c r="M583" s="211"/>
      <c r="N583" s="211"/>
      <c r="O583" s="211"/>
      <c r="P583" s="212"/>
    </row>
    <row r="584" spans="11:16" x14ac:dyDescent="0.2">
      <c r="K584" s="211"/>
      <c r="L584" s="211"/>
      <c r="M584" s="211"/>
      <c r="N584" s="211"/>
      <c r="O584" s="211"/>
      <c r="P584" s="212"/>
    </row>
    <row r="585" spans="11:16" x14ac:dyDescent="0.2">
      <c r="K585" s="211"/>
      <c r="L585" s="211"/>
      <c r="M585" s="211"/>
      <c r="N585" s="211"/>
      <c r="O585" s="211"/>
      <c r="P585" s="212"/>
    </row>
    <row r="586" spans="11:16" x14ac:dyDescent="0.2">
      <c r="K586" s="211"/>
      <c r="L586" s="211"/>
      <c r="M586" s="211"/>
      <c r="N586" s="211"/>
      <c r="O586" s="211"/>
      <c r="P586" s="212"/>
    </row>
    <row r="587" spans="11:16" x14ac:dyDescent="0.2">
      <c r="K587" s="211"/>
      <c r="L587" s="211"/>
      <c r="M587" s="211"/>
      <c r="N587" s="211"/>
      <c r="O587" s="211"/>
      <c r="P587" s="212"/>
    </row>
    <row r="588" spans="11:16" x14ac:dyDescent="0.2">
      <c r="K588" s="211"/>
      <c r="L588" s="211"/>
      <c r="M588" s="211"/>
      <c r="N588" s="211"/>
      <c r="O588" s="211"/>
      <c r="P588" s="212"/>
    </row>
    <row r="589" spans="11:16" x14ac:dyDescent="0.2">
      <c r="K589" s="211"/>
      <c r="L589" s="211"/>
      <c r="M589" s="211"/>
      <c r="N589" s="211"/>
      <c r="O589" s="211"/>
      <c r="P589" s="212"/>
    </row>
    <row r="590" spans="11:16" x14ac:dyDescent="0.2">
      <c r="K590" s="211"/>
      <c r="L590" s="211"/>
      <c r="M590" s="211"/>
      <c r="N590" s="211"/>
      <c r="O590" s="211"/>
      <c r="P590" s="212"/>
    </row>
    <row r="591" spans="11:16" x14ac:dyDescent="0.2">
      <c r="K591" s="211"/>
      <c r="L591" s="211"/>
      <c r="M591" s="211"/>
      <c r="N591" s="211"/>
      <c r="O591" s="211"/>
      <c r="P591" s="212"/>
    </row>
    <row r="592" spans="11:16" x14ac:dyDescent="0.2">
      <c r="K592" s="211"/>
      <c r="L592" s="211"/>
      <c r="M592" s="211"/>
      <c r="N592" s="211"/>
      <c r="O592" s="211"/>
      <c r="P592" s="212"/>
    </row>
    <row r="593" spans="11:16" x14ac:dyDescent="0.2">
      <c r="K593" s="211"/>
      <c r="L593" s="211"/>
      <c r="M593" s="211"/>
      <c r="N593" s="211"/>
      <c r="O593" s="211"/>
      <c r="P593" s="212"/>
    </row>
    <row r="594" spans="11:16" x14ac:dyDescent="0.2">
      <c r="K594" s="211"/>
      <c r="L594" s="211"/>
      <c r="M594" s="211"/>
      <c r="N594" s="211"/>
      <c r="O594" s="211"/>
      <c r="P594" s="212"/>
    </row>
    <row r="595" spans="11:16" x14ac:dyDescent="0.2">
      <c r="K595" s="211"/>
      <c r="L595" s="211"/>
      <c r="M595" s="211"/>
      <c r="N595" s="211"/>
      <c r="O595" s="211"/>
      <c r="P595" s="212"/>
    </row>
    <row r="596" spans="11:16" x14ac:dyDescent="0.2">
      <c r="K596" s="211"/>
      <c r="L596" s="211"/>
      <c r="M596" s="211"/>
      <c r="N596" s="211"/>
      <c r="O596" s="211"/>
      <c r="P596" s="212"/>
    </row>
    <row r="597" spans="11:16" x14ac:dyDescent="0.2">
      <c r="K597" s="211"/>
      <c r="L597" s="211"/>
      <c r="M597" s="211"/>
      <c r="N597" s="211"/>
      <c r="O597" s="211"/>
      <c r="P597" s="212"/>
    </row>
    <row r="598" spans="11:16" x14ac:dyDescent="0.2">
      <c r="K598" s="211"/>
      <c r="L598" s="211"/>
      <c r="M598" s="211"/>
      <c r="N598" s="211"/>
      <c r="O598" s="211"/>
      <c r="P598" s="212"/>
    </row>
    <row r="599" spans="11:16" x14ac:dyDescent="0.2">
      <c r="K599" s="211"/>
      <c r="L599" s="211"/>
      <c r="M599" s="211"/>
      <c r="N599" s="211"/>
      <c r="O599" s="211"/>
      <c r="P599" s="212"/>
    </row>
    <row r="600" spans="11:16" x14ac:dyDescent="0.2">
      <c r="K600" s="211"/>
      <c r="L600" s="211"/>
      <c r="M600" s="211"/>
      <c r="N600" s="211"/>
      <c r="O600" s="211"/>
      <c r="P600" s="212"/>
    </row>
    <row r="601" spans="11:16" x14ac:dyDescent="0.2">
      <c r="K601" s="211"/>
      <c r="L601" s="211"/>
      <c r="M601" s="211"/>
      <c r="N601" s="211"/>
      <c r="O601" s="211"/>
      <c r="P601" s="212"/>
    </row>
    <row r="602" spans="11:16" x14ac:dyDescent="0.2">
      <c r="K602" s="211"/>
      <c r="L602" s="211"/>
      <c r="M602" s="211"/>
      <c r="N602" s="211"/>
      <c r="O602" s="211"/>
      <c r="P602" s="212"/>
    </row>
    <row r="603" spans="11:16" x14ac:dyDescent="0.2">
      <c r="K603" s="211"/>
      <c r="L603" s="211"/>
      <c r="M603" s="211"/>
      <c r="N603" s="211"/>
      <c r="O603" s="211"/>
      <c r="P603" s="212"/>
    </row>
    <row r="604" spans="11:16" x14ac:dyDescent="0.2">
      <c r="K604" s="211"/>
      <c r="L604" s="211"/>
      <c r="M604" s="211"/>
      <c r="N604" s="211"/>
      <c r="O604" s="211"/>
      <c r="P604" s="212"/>
    </row>
    <row r="605" spans="11:16" x14ac:dyDescent="0.2">
      <c r="K605" s="211"/>
      <c r="L605" s="211"/>
      <c r="M605" s="211"/>
      <c r="N605" s="211"/>
      <c r="O605" s="211"/>
      <c r="P605" s="212"/>
    </row>
    <row r="606" spans="11:16" x14ac:dyDescent="0.2">
      <c r="K606" s="211"/>
      <c r="L606" s="211"/>
      <c r="M606" s="211"/>
      <c r="N606" s="211"/>
      <c r="O606" s="211"/>
      <c r="P606" s="212"/>
    </row>
    <row r="607" spans="11:16" x14ac:dyDescent="0.2">
      <c r="K607" s="211"/>
      <c r="L607" s="211"/>
      <c r="M607" s="211"/>
      <c r="N607" s="211"/>
      <c r="O607" s="211"/>
      <c r="P607" s="212"/>
    </row>
    <row r="608" spans="11:16" x14ac:dyDescent="0.2">
      <c r="K608" s="211"/>
      <c r="L608" s="211"/>
      <c r="M608" s="211"/>
      <c r="N608" s="211"/>
      <c r="O608" s="211"/>
      <c r="P608" s="212"/>
    </row>
    <row r="609" spans="11:16" x14ac:dyDescent="0.2">
      <c r="K609" s="211"/>
      <c r="L609" s="211"/>
      <c r="M609" s="211"/>
      <c r="N609" s="211"/>
      <c r="O609" s="211"/>
      <c r="P609" s="212"/>
    </row>
    <row r="610" spans="11:16" x14ac:dyDescent="0.2">
      <c r="K610" s="211"/>
      <c r="L610" s="211"/>
      <c r="M610" s="211"/>
      <c r="N610" s="211"/>
      <c r="O610" s="211"/>
      <c r="P610" s="212"/>
    </row>
    <row r="611" spans="11:16" x14ac:dyDescent="0.2">
      <c r="K611" s="211"/>
      <c r="L611" s="211"/>
      <c r="M611" s="211"/>
      <c r="N611" s="211"/>
      <c r="O611" s="211"/>
      <c r="P611" s="212"/>
    </row>
    <row r="612" spans="11:16" x14ac:dyDescent="0.2">
      <c r="K612" s="211"/>
      <c r="L612" s="211"/>
      <c r="M612" s="211"/>
      <c r="N612" s="211"/>
      <c r="O612" s="211"/>
      <c r="P612" s="212"/>
    </row>
    <row r="613" spans="11:16" x14ac:dyDescent="0.2">
      <c r="K613" s="211"/>
      <c r="L613" s="211"/>
      <c r="M613" s="211"/>
      <c r="N613" s="211"/>
      <c r="O613" s="211"/>
      <c r="P613" s="212"/>
    </row>
    <row r="614" spans="11:16" x14ac:dyDescent="0.2">
      <c r="K614" s="211"/>
      <c r="L614" s="211"/>
      <c r="M614" s="211"/>
      <c r="N614" s="211"/>
      <c r="O614" s="211"/>
      <c r="P614" s="212"/>
    </row>
    <row r="615" spans="11:16" x14ac:dyDescent="0.2">
      <c r="K615" s="211"/>
      <c r="L615" s="211"/>
      <c r="M615" s="211"/>
      <c r="N615" s="211"/>
      <c r="O615" s="211"/>
      <c r="P615" s="212"/>
    </row>
    <row r="616" spans="11:16" x14ac:dyDescent="0.2">
      <c r="K616" s="211"/>
      <c r="L616" s="211"/>
      <c r="M616" s="211"/>
      <c r="N616" s="211"/>
      <c r="O616" s="211"/>
      <c r="P616" s="212"/>
    </row>
    <row r="617" spans="11:16" x14ac:dyDescent="0.2">
      <c r="K617" s="211"/>
      <c r="L617" s="211"/>
      <c r="M617" s="211"/>
      <c r="N617" s="211"/>
      <c r="O617" s="211"/>
      <c r="P617" s="212"/>
    </row>
    <row r="618" spans="11:16" x14ac:dyDescent="0.2">
      <c r="K618" s="211"/>
      <c r="L618" s="211"/>
      <c r="M618" s="211"/>
      <c r="N618" s="211"/>
      <c r="O618" s="211"/>
      <c r="P618" s="212"/>
    </row>
    <row r="619" spans="11:16" x14ac:dyDescent="0.2">
      <c r="K619" s="211"/>
      <c r="L619" s="211"/>
      <c r="M619" s="211"/>
      <c r="N619" s="211"/>
      <c r="O619" s="211"/>
      <c r="P619" s="212"/>
    </row>
    <row r="620" spans="11:16" x14ac:dyDescent="0.2">
      <c r="K620" s="211"/>
      <c r="L620" s="211"/>
      <c r="M620" s="211"/>
      <c r="N620" s="211"/>
      <c r="O620" s="211"/>
      <c r="P620" s="212"/>
    </row>
    <row r="621" spans="11:16" x14ac:dyDescent="0.2">
      <c r="K621" s="211"/>
      <c r="L621" s="211"/>
      <c r="M621" s="211"/>
      <c r="N621" s="211"/>
      <c r="O621" s="211"/>
      <c r="P621" s="212"/>
    </row>
    <row r="622" spans="11:16" x14ac:dyDescent="0.2">
      <c r="K622" s="211"/>
      <c r="L622" s="211"/>
      <c r="M622" s="211"/>
      <c r="N622" s="211"/>
      <c r="O622" s="211"/>
      <c r="P622" s="212"/>
    </row>
    <row r="623" spans="11:16" x14ac:dyDescent="0.2">
      <c r="K623" s="211"/>
      <c r="L623" s="211"/>
      <c r="M623" s="211"/>
      <c r="N623" s="211"/>
      <c r="O623" s="211"/>
      <c r="P623" s="212"/>
    </row>
    <row r="624" spans="11:16" x14ac:dyDescent="0.2">
      <c r="K624" s="211"/>
      <c r="L624" s="211"/>
      <c r="M624" s="211"/>
      <c r="N624" s="211"/>
      <c r="O624" s="211"/>
      <c r="P624" s="212"/>
    </row>
    <row r="625" spans="11:16" x14ac:dyDescent="0.2">
      <c r="K625" s="211"/>
      <c r="L625" s="211"/>
      <c r="M625" s="211"/>
      <c r="N625" s="211"/>
      <c r="O625" s="211"/>
      <c r="P625" s="212"/>
    </row>
    <row r="626" spans="11:16" x14ac:dyDescent="0.2">
      <c r="K626" s="211"/>
      <c r="L626" s="211"/>
      <c r="M626" s="211"/>
      <c r="N626" s="211"/>
      <c r="O626" s="211"/>
      <c r="P626" s="212"/>
    </row>
    <row r="627" spans="11:16" x14ac:dyDescent="0.2">
      <c r="K627" s="211"/>
      <c r="L627" s="211"/>
      <c r="M627" s="211"/>
      <c r="N627" s="211"/>
      <c r="O627" s="211"/>
      <c r="P627" s="212"/>
    </row>
    <row r="628" spans="11:16" x14ac:dyDescent="0.2">
      <c r="K628" s="211"/>
      <c r="L628" s="211"/>
      <c r="M628" s="211"/>
      <c r="N628" s="211"/>
      <c r="O628" s="211"/>
      <c r="P628" s="212"/>
    </row>
    <row r="629" spans="11:16" x14ac:dyDescent="0.2">
      <c r="K629" s="211"/>
      <c r="L629" s="211"/>
      <c r="M629" s="211"/>
      <c r="N629" s="211"/>
      <c r="O629" s="211"/>
      <c r="P629" s="212"/>
    </row>
    <row r="630" spans="11:16" x14ac:dyDescent="0.2">
      <c r="K630" s="211"/>
      <c r="L630" s="211"/>
      <c r="M630" s="211"/>
      <c r="N630" s="211"/>
      <c r="O630" s="211"/>
      <c r="P630" s="212"/>
    </row>
    <row r="631" spans="11:16" x14ac:dyDescent="0.2">
      <c r="K631" s="211"/>
      <c r="L631" s="211"/>
      <c r="M631" s="211"/>
      <c r="N631" s="211"/>
      <c r="O631" s="211"/>
      <c r="P631" s="212"/>
    </row>
    <row r="632" spans="11:16" x14ac:dyDescent="0.2">
      <c r="K632" s="211"/>
      <c r="L632" s="211"/>
      <c r="M632" s="211"/>
      <c r="N632" s="211"/>
      <c r="O632" s="211"/>
      <c r="P632" s="212"/>
    </row>
    <row r="633" spans="11:16" x14ac:dyDescent="0.2">
      <c r="K633" s="211"/>
      <c r="L633" s="211"/>
      <c r="M633" s="211"/>
      <c r="N633" s="211"/>
      <c r="O633" s="211"/>
      <c r="P633" s="212"/>
    </row>
    <row r="634" spans="11:16" x14ac:dyDescent="0.2">
      <c r="K634" s="211"/>
      <c r="L634" s="211"/>
      <c r="M634" s="211"/>
      <c r="N634" s="211"/>
      <c r="O634" s="211"/>
      <c r="P634" s="212"/>
    </row>
    <row r="635" spans="11:16" x14ac:dyDescent="0.2">
      <c r="K635" s="211"/>
      <c r="L635" s="211"/>
      <c r="M635" s="211"/>
      <c r="N635" s="211"/>
      <c r="O635" s="211"/>
      <c r="P635" s="212"/>
    </row>
    <row r="636" spans="11:16" x14ac:dyDescent="0.2">
      <c r="K636" s="211"/>
      <c r="L636" s="211"/>
      <c r="M636" s="211"/>
      <c r="N636" s="211"/>
      <c r="O636" s="211"/>
      <c r="P636" s="212"/>
    </row>
    <row r="637" spans="11:16" x14ac:dyDescent="0.2">
      <c r="K637" s="211"/>
      <c r="L637" s="211"/>
      <c r="M637" s="211"/>
      <c r="N637" s="211"/>
      <c r="O637" s="211"/>
      <c r="P637" s="212"/>
    </row>
    <row r="638" spans="11:16" x14ac:dyDescent="0.2">
      <c r="K638" s="211"/>
      <c r="L638" s="211"/>
      <c r="M638" s="211"/>
      <c r="N638" s="211"/>
      <c r="O638" s="211"/>
      <c r="P638" s="212"/>
    </row>
    <row r="639" spans="11:16" x14ac:dyDescent="0.2">
      <c r="K639" s="211"/>
      <c r="L639" s="211"/>
      <c r="M639" s="211"/>
      <c r="N639" s="211"/>
      <c r="O639" s="211"/>
      <c r="P639" s="212"/>
    </row>
    <row r="640" spans="11:16" x14ac:dyDescent="0.2">
      <c r="K640" s="211"/>
      <c r="L640" s="211"/>
      <c r="M640" s="211"/>
      <c r="N640" s="211"/>
      <c r="O640" s="211"/>
      <c r="P640" s="212"/>
    </row>
    <row r="641" spans="11:16" x14ac:dyDescent="0.2">
      <c r="K641" s="211"/>
      <c r="L641" s="211"/>
      <c r="M641" s="211"/>
      <c r="N641" s="211"/>
      <c r="O641" s="211"/>
      <c r="P641" s="212"/>
    </row>
    <row r="642" spans="11:16" x14ac:dyDescent="0.2">
      <c r="K642" s="211"/>
      <c r="L642" s="211"/>
      <c r="M642" s="211"/>
      <c r="N642" s="211"/>
      <c r="O642" s="211"/>
      <c r="P642" s="212"/>
    </row>
    <row r="643" spans="11:16" x14ac:dyDescent="0.2">
      <c r="K643" s="211"/>
      <c r="L643" s="211"/>
      <c r="M643" s="211"/>
      <c r="N643" s="211"/>
      <c r="O643" s="211"/>
      <c r="P643" s="212"/>
    </row>
    <row r="644" spans="11:16" x14ac:dyDescent="0.2">
      <c r="K644" s="211"/>
      <c r="L644" s="211"/>
      <c r="M644" s="211"/>
      <c r="N644" s="211"/>
      <c r="O644" s="211"/>
      <c r="P644" s="212"/>
    </row>
    <row r="645" spans="11:16" x14ac:dyDescent="0.2">
      <c r="K645" s="211"/>
      <c r="L645" s="211"/>
      <c r="M645" s="211"/>
      <c r="N645" s="211"/>
      <c r="O645" s="211"/>
      <c r="P645" s="212"/>
    </row>
    <row r="646" spans="11:16" x14ac:dyDescent="0.2">
      <c r="K646" s="211"/>
      <c r="L646" s="211"/>
      <c r="M646" s="211"/>
      <c r="N646" s="211"/>
      <c r="O646" s="211"/>
      <c r="P646" s="212"/>
    </row>
    <row r="647" spans="11:16" x14ac:dyDescent="0.2">
      <c r="K647" s="211"/>
      <c r="L647" s="211"/>
      <c r="M647" s="211"/>
      <c r="N647" s="211"/>
      <c r="O647" s="211"/>
      <c r="P647" s="212"/>
    </row>
    <row r="648" spans="11:16" x14ac:dyDescent="0.2">
      <c r="K648" s="211"/>
      <c r="L648" s="211"/>
      <c r="M648" s="211"/>
      <c r="N648" s="211"/>
      <c r="O648" s="211"/>
      <c r="P648" s="212"/>
    </row>
    <row r="649" spans="11:16" x14ac:dyDescent="0.2">
      <c r="K649" s="211"/>
      <c r="L649" s="211"/>
      <c r="M649" s="211"/>
      <c r="N649" s="211"/>
      <c r="O649" s="211"/>
      <c r="P649" s="212"/>
    </row>
    <row r="650" spans="11:16" x14ac:dyDescent="0.2">
      <c r="K650" s="211"/>
      <c r="L650" s="211"/>
      <c r="M650" s="211"/>
      <c r="N650" s="211"/>
      <c r="O650" s="211"/>
      <c r="P650" s="212"/>
    </row>
    <row r="651" spans="11:16" x14ac:dyDescent="0.2">
      <c r="K651" s="211"/>
      <c r="L651" s="211"/>
      <c r="M651" s="211"/>
      <c r="N651" s="211"/>
      <c r="O651" s="211"/>
      <c r="P651" s="212"/>
    </row>
    <row r="652" spans="11:16" x14ac:dyDescent="0.2">
      <c r="K652" s="211"/>
      <c r="L652" s="211"/>
      <c r="M652" s="211"/>
      <c r="N652" s="211"/>
      <c r="O652" s="211"/>
      <c r="P652" s="212"/>
    </row>
    <row r="653" spans="11:16" x14ac:dyDescent="0.2">
      <c r="K653" s="211"/>
      <c r="L653" s="211"/>
      <c r="M653" s="211"/>
      <c r="N653" s="211"/>
      <c r="O653" s="211"/>
      <c r="P653" s="212"/>
    </row>
    <row r="654" spans="11:16" x14ac:dyDescent="0.2">
      <c r="K654" s="211"/>
      <c r="L654" s="211"/>
      <c r="M654" s="211"/>
      <c r="N654" s="211"/>
      <c r="O654" s="211"/>
      <c r="P654" s="212"/>
    </row>
    <row r="655" spans="11:16" x14ac:dyDescent="0.2">
      <c r="K655" s="211"/>
      <c r="L655" s="211"/>
      <c r="M655" s="211"/>
      <c r="N655" s="211"/>
      <c r="O655" s="211"/>
      <c r="P655" s="212"/>
    </row>
    <row r="656" spans="11:16" x14ac:dyDescent="0.2">
      <c r="K656" s="211"/>
      <c r="L656" s="211"/>
      <c r="M656" s="211"/>
      <c r="N656" s="211"/>
      <c r="O656" s="211"/>
      <c r="P656" s="212"/>
    </row>
    <row r="657" spans="11:16" x14ac:dyDescent="0.2">
      <c r="K657" s="211"/>
      <c r="L657" s="211"/>
      <c r="M657" s="211"/>
      <c r="N657" s="211"/>
      <c r="O657" s="211"/>
      <c r="P657" s="212"/>
    </row>
    <row r="658" spans="11:16" x14ac:dyDescent="0.2">
      <c r="K658" s="211"/>
      <c r="L658" s="211"/>
      <c r="M658" s="211"/>
      <c r="N658" s="211"/>
      <c r="O658" s="211"/>
      <c r="P658" s="212"/>
    </row>
    <row r="659" spans="11:16" x14ac:dyDescent="0.2">
      <c r="K659" s="211"/>
      <c r="L659" s="211"/>
      <c r="M659" s="211"/>
      <c r="N659" s="211"/>
      <c r="O659" s="211"/>
      <c r="P659" s="212"/>
    </row>
    <row r="660" spans="11:16" x14ac:dyDescent="0.2">
      <c r="K660" s="211"/>
      <c r="L660" s="211"/>
      <c r="M660" s="211"/>
      <c r="N660" s="211"/>
      <c r="O660" s="211"/>
      <c r="P660" s="212"/>
    </row>
    <row r="661" spans="11:16" x14ac:dyDescent="0.2">
      <c r="K661" s="211"/>
      <c r="L661" s="211"/>
      <c r="M661" s="211"/>
      <c r="N661" s="211"/>
      <c r="O661" s="211"/>
      <c r="P661" s="212"/>
    </row>
    <row r="662" spans="11:16" x14ac:dyDescent="0.2">
      <c r="K662" s="211"/>
      <c r="L662" s="211"/>
      <c r="M662" s="211"/>
      <c r="N662" s="211"/>
      <c r="O662" s="211"/>
      <c r="P662" s="212"/>
    </row>
    <row r="663" spans="11:16" x14ac:dyDescent="0.2">
      <c r="K663" s="211"/>
      <c r="L663" s="211"/>
      <c r="M663" s="211"/>
      <c r="N663" s="211"/>
      <c r="O663" s="211"/>
      <c r="P663" s="212"/>
    </row>
    <row r="664" spans="11:16" x14ac:dyDescent="0.2">
      <c r="K664" s="211"/>
      <c r="L664" s="211"/>
      <c r="M664" s="211"/>
      <c r="N664" s="211"/>
      <c r="O664" s="211"/>
      <c r="P664" s="212"/>
    </row>
    <row r="665" spans="11:16" x14ac:dyDescent="0.2">
      <c r="K665" s="211"/>
      <c r="L665" s="211"/>
      <c r="M665" s="211"/>
      <c r="N665" s="211"/>
      <c r="O665" s="211"/>
      <c r="P665" s="212"/>
    </row>
    <row r="666" spans="11:16" x14ac:dyDescent="0.2">
      <c r="K666" s="211"/>
      <c r="L666" s="211"/>
      <c r="M666" s="211"/>
      <c r="N666" s="211"/>
      <c r="O666" s="211"/>
      <c r="P666" s="212"/>
    </row>
    <row r="667" spans="11:16" x14ac:dyDescent="0.2">
      <c r="K667" s="211"/>
      <c r="L667" s="211"/>
      <c r="M667" s="211"/>
      <c r="N667" s="211"/>
      <c r="O667" s="211"/>
      <c r="P667" s="212"/>
    </row>
    <row r="668" spans="11:16" x14ac:dyDescent="0.2">
      <c r="K668" s="211"/>
      <c r="L668" s="211"/>
      <c r="M668" s="211"/>
      <c r="N668" s="211"/>
      <c r="O668" s="211"/>
      <c r="P668" s="212"/>
    </row>
    <row r="669" spans="11:16" x14ac:dyDescent="0.2">
      <c r="K669" s="211"/>
      <c r="L669" s="211"/>
      <c r="M669" s="211"/>
      <c r="N669" s="211"/>
      <c r="O669" s="211"/>
      <c r="P669" s="212"/>
    </row>
    <row r="670" spans="11:16" x14ac:dyDescent="0.2">
      <c r="K670" s="211"/>
      <c r="L670" s="211"/>
      <c r="M670" s="211"/>
      <c r="N670" s="211"/>
      <c r="O670" s="211"/>
      <c r="P670" s="212"/>
    </row>
    <row r="671" spans="11:16" x14ac:dyDescent="0.2">
      <c r="K671" s="211"/>
      <c r="L671" s="211"/>
      <c r="M671" s="211"/>
      <c r="N671" s="211"/>
      <c r="O671" s="211"/>
      <c r="P671" s="212"/>
    </row>
    <row r="672" spans="11:16" x14ac:dyDescent="0.2">
      <c r="K672" s="211"/>
      <c r="L672" s="211"/>
      <c r="M672" s="211"/>
      <c r="N672" s="211"/>
      <c r="O672" s="211"/>
      <c r="P672" s="212"/>
    </row>
    <row r="673" spans="11:16" x14ac:dyDescent="0.2">
      <c r="K673" s="211"/>
      <c r="L673" s="211"/>
      <c r="M673" s="211"/>
      <c r="N673" s="211"/>
      <c r="O673" s="211"/>
      <c r="P673" s="212"/>
    </row>
    <row r="674" spans="11:16" x14ac:dyDescent="0.2">
      <c r="K674" s="211"/>
      <c r="L674" s="211"/>
      <c r="M674" s="211"/>
      <c r="N674" s="211"/>
      <c r="O674" s="211"/>
      <c r="P674" s="212"/>
    </row>
    <row r="675" spans="11:16" x14ac:dyDescent="0.2">
      <c r="K675" s="211"/>
      <c r="L675" s="211"/>
      <c r="M675" s="211"/>
      <c r="N675" s="211"/>
      <c r="O675" s="211"/>
      <c r="P675" s="212"/>
    </row>
    <row r="676" spans="11:16" x14ac:dyDescent="0.2">
      <c r="K676" s="211"/>
      <c r="L676" s="211"/>
      <c r="M676" s="211"/>
      <c r="N676" s="211"/>
      <c r="O676" s="211"/>
      <c r="P676" s="212"/>
    </row>
    <row r="677" spans="11:16" x14ac:dyDescent="0.2">
      <c r="K677" s="211"/>
      <c r="L677" s="211"/>
      <c r="M677" s="211"/>
      <c r="N677" s="211"/>
      <c r="O677" s="211"/>
      <c r="P677" s="212"/>
    </row>
    <row r="678" spans="11:16" x14ac:dyDescent="0.2">
      <c r="K678" s="211"/>
      <c r="L678" s="211"/>
      <c r="M678" s="211"/>
      <c r="N678" s="211"/>
      <c r="O678" s="211"/>
      <c r="P678" s="212"/>
    </row>
    <row r="679" spans="11:16" x14ac:dyDescent="0.2">
      <c r="K679" s="211"/>
      <c r="L679" s="211"/>
      <c r="M679" s="211"/>
      <c r="N679" s="211"/>
      <c r="O679" s="211"/>
      <c r="P679" s="212"/>
    </row>
    <row r="680" spans="11:16" x14ac:dyDescent="0.2">
      <c r="K680" s="211"/>
      <c r="L680" s="211"/>
      <c r="M680" s="211"/>
      <c r="N680" s="211"/>
      <c r="O680" s="211"/>
      <c r="P680" s="212"/>
    </row>
    <row r="681" spans="11:16" x14ac:dyDescent="0.2">
      <c r="K681" s="211"/>
      <c r="L681" s="211"/>
      <c r="M681" s="211"/>
      <c r="N681" s="211"/>
      <c r="O681" s="211"/>
      <c r="P681" s="212"/>
    </row>
    <row r="682" spans="11:16" x14ac:dyDescent="0.2">
      <c r="K682" s="211"/>
      <c r="L682" s="211"/>
      <c r="M682" s="211"/>
      <c r="N682" s="211"/>
      <c r="O682" s="211"/>
      <c r="P682" s="212"/>
    </row>
    <row r="683" spans="11:16" x14ac:dyDescent="0.2">
      <c r="K683" s="211"/>
      <c r="L683" s="211"/>
      <c r="M683" s="211"/>
      <c r="N683" s="211"/>
      <c r="O683" s="211"/>
      <c r="P683" s="212"/>
    </row>
    <row r="684" spans="11:16" x14ac:dyDescent="0.2">
      <c r="K684" s="211"/>
      <c r="L684" s="211"/>
      <c r="M684" s="211"/>
      <c r="N684" s="211"/>
      <c r="O684" s="211"/>
      <c r="P684" s="212"/>
    </row>
    <row r="685" spans="11:16" x14ac:dyDescent="0.2">
      <c r="K685" s="211"/>
      <c r="L685" s="211"/>
      <c r="M685" s="211"/>
      <c r="N685" s="211"/>
      <c r="O685" s="211"/>
      <c r="P685" s="212"/>
    </row>
    <row r="686" spans="11:16" x14ac:dyDescent="0.2">
      <c r="K686" s="211"/>
      <c r="L686" s="211"/>
      <c r="M686" s="211"/>
      <c r="N686" s="211"/>
      <c r="O686" s="211"/>
      <c r="P686" s="212"/>
    </row>
    <row r="687" spans="11:16" x14ac:dyDescent="0.2">
      <c r="K687" s="211"/>
      <c r="L687" s="211"/>
      <c r="M687" s="211"/>
      <c r="N687" s="211"/>
      <c r="O687" s="211"/>
      <c r="P687" s="212"/>
    </row>
    <row r="688" spans="11:16" x14ac:dyDescent="0.2">
      <c r="K688" s="211"/>
      <c r="L688" s="211"/>
      <c r="M688" s="211"/>
      <c r="N688" s="211"/>
      <c r="O688" s="211"/>
      <c r="P688" s="212"/>
    </row>
    <row r="689" spans="11:16" x14ac:dyDescent="0.2">
      <c r="K689" s="211"/>
      <c r="L689" s="211"/>
      <c r="M689" s="211"/>
      <c r="N689" s="211"/>
      <c r="O689" s="211"/>
      <c r="P689" s="212"/>
    </row>
    <row r="690" spans="11:16" x14ac:dyDescent="0.2">
      <c r="K690" s="211"/>
      <c r="L690" s="211"/>
      <c r="M690" s="211"/>
      <c r="N690" s="211"/>
      <c r="O690" s="211"/>
      <c r="P690" s="212"/>
    </row>
    <row r="691" spans="11:16" x14ac:dyDescent="0.2">
      <c r="K691" s="211"/>
      <c r="L691" s="211"/>
      <c r="M691" s="211"/>
      <c r="N691" s="211"/>
      <c r="O691" s="211"/>
      <c r="P691" s="212"/>
    </row>
    <row r="692" spans="11:16" x14ac:dyDescent="0.2">
      <c r="K692" s="211"/>
      <c r="L692" s="211"/>
      <c r="M692" s="211"/>
      <c r="N692" s="211"/>
      <c r="O692" s="211"/>
      <c r="P692" s="212"/>
    </row>
    <row r="693" spans="11:16" x14ac:dyDescent="0.2">
      <c r="K693" s="211"/>
      <c r="L693" s="211"/>
      <c r="M693" s="211"/>
      <c r="N693" s="211"/>
      <c r="O693" s="211"/>
      <c r="P693" s="212"/>
    </row>
    <row r="694" spans="11:16" x14ac:dyDescent="0.2">
      <c r="K694" s="211"/>
      <c r="L694" s="211"/>
      <c r="M694" s="211"/>
      <c r="N694" s="211"/>
      <c r="O694" s="211"/>
      <c r="P694" s="212"/>
    </row>
    <row r="695" spans="11:16" x14ac:dyDescent="0.2">
      <c r="K695" s="211"/>
      <c r="L695" s="211"/>
      <c r="M695" s="211"/>
      <c r="N695" s="211"/>
      <c r="O695" s="211"/>
      <c r="P695" s="212"/>
    </row>
    <row r="696" spans="11:16" x14ac:dyDescent="0.2">
      <c r="K696" s="211"/>
      <c r="L696" s="211"/>
      <c r="M696" s="211"/>
      <c r="N696" s="211"/>
      <c r="O696" s="211"/>
      <c r="P696" s="212"/>
    </row>
    <row r="697" spans="11:16" x14ac:dyDescent="0.2">
      <c r="K697" s="211"/>
      <c r="L697" s="211"/>
      <c r="M697" s="211"/>
      <c r="N697" s="211"/>
      <c r="O697" s="211"/>
      <c r="P697" s="212"/>
    </row>
    <row r="698" spans="11:16" x14ac:dyDescent="0.2">
      <c r="K698" s="211"/>
      <c r="L698" s="211"/>
      <c r="M698" s="211"/>
      <c r="N698" s="211"/>
      <c r="O698" s="211"/>
      <c r="P698" s="212"/>
    </row>
    <row r="699" spans="11:16" x14ac:dyDescent="0.2">
      <c r="K699" s="211"/>
      <c r="L699" s="211"/>
      <c r="M699" s="211"/>
      <c r="N699" s="211"/>
      <c r="O699" s="211"/>
      <c r="P699" s="212"/>
    </row>
    <row r="700" spans="11:16" x14ac:dyDescent="0.2">
      <c r="K700" s="211"/>
      <c r="L700" s="211"/>
      <c r="M700" s="211"/>
      <c r="N700" s="211"/>
      <c r="O700" s="211"/>
      <c r="P700" s="212"/>
    </row>
    <row r="701" spans="11:16" x14ac:dyDescent="0.2">
      <c r="K701" s="211"/>
      <c r="L701" s="211"/>
      <c r="M701" s="211"/>
      <c r="N701" s="211"/>
      <c r="O701" s="211"/>
      <c r="P701" s="212"/>
    </row>
    <row r="702" spans="11:16" x14ac:dyDescent="0.2">
      <c r="K702" s="211"/>
      <c r="L702" s="211"/>
      <c r="M702" s="211"/>
      <c r="N702" s="211"/>
      <c r="O702" s="211"/>
      <c r="P702" s="212"/>
    </row>
    <row r="703" spans="11:16" x14ac:dyDescent="0.2">
      <c r="K703" s="211"/>
      <c r="L703" s="211"/>
      <c r="M703" s="211"/>
      <c r="N703" s="211"/>
      <c r="O703" s="211"/>
      <c r="P703" s="212"/>
    </row>
    <row r="704" spans="11:16" x14ac:dyDescent="0.2">
      <c r="K704" s="211"/>
      <c r="L704" s="211"/>
      <c r="M704" s="211"/>
      <c r="N704" s="211"/>
      <c r="O704" s="211"/>
      <c r="P704" s="212"/>
    </row>
    <row r="705" spans="11:16" x14ac:dyDescent="0.2">
      <c r="K705" s="211"/>
      <c r="L705" s="211"/>
      <c r="M705" s="211"/>
      <c r="N705" s="211"/>
      <c r="O705" s="211"/>
      <c r="P705" s="212"/>
    </row>
    <row r="706" spans="11:16" x14ac:dyDescent="0.2">
      <c r="K706" s="211"/>
      <c r="L706" s="211"/>
      <c r="M706" s="211"/>
      <c r="N706" s="211"/>
      <c r="O706" s="211"/>
      <c r="P706" s="212"/>
    </row>
    <row r="707" spans="11:16" x14ac:dyDescent="0.2">
      <c r="K707" s="211"/>
      <c r="L707" s="211"/>
      <c r="M707" s="211"/>
      <c r="N707" s="211"/>
      <c r="O707" s="211"/>
      <c r="P707" s="212"/>
    </row>
    <row r="708" spans="11:16" x14ac:dyDescent="0.2">
      <c r="K708" s="211"/>
      <c r="L708" s="211"/>
      <c r="M708" s="211"/>
      <c r="N708" s="211"/>
      <c r="O708" s="211"/>
      <c r="P708" s="212"/>
    </row>
    <row r="709" spans="11:16" x14ac:dyDescent="0.2">
      <c r="K709" s="211"/>
      <c r="L709" s="211"/>
      <c r="M709" s="211"/>
      <c r="N709" s="211"/>
      <c r="O709" s="211"/>
      <c r="P709" s="212"/>
    </row>
    <row r="710" spans="11:16" x14ac:dyDescent="0.2">
      <c r="K710" s="211"/>
      <c r="L710" s="211"/>
      <c r="M710" s="211"/>
      <c r="N710" s="211"/>
      <c r="O710" s="211"/>
      <c r="P710" s="212"/>
    </row>
    <row r="711" spans="11:16" x14ac:dyDescent="0.2">
      <c r="K711" s="211"/>
      <c r="L711" s="211"/>
      <c r="M711" s="211"/>
      <c r="N711" s="211"/>
      <c r="O711" s="211"/>
      <c r="P711" s="212"/>
    </row>
    <row r="712" spans="11:16" x14ac:dyDescent="0.2">
      <c r="K712" s="211"/>
      <c r="L712" s="211"/>
      <c r="M712" s="211"/>
      <c r="N712" s="211"/>
      <c r="O712" s="211"/>
      <c r="P712" s="212"/>
    </row>
    <row r="713" spans="11:16" x14ac:dyDescent="0.2">
      <c r="K713" s="211"/>
      <c r="L713" s="211"/>
      <c r="M713" s="211"/>
      <c r="N713" s="211"/>
      <c r="O713" s="211"/>
      <c r="P713" s="212"/>
    </row>
    <row r="714" spans="11:16" x14ac:dyDescent="0.2">
      <c r="K714" s="211"/>
      <c r="L714" s="211"/>
      <c r="M714" s="211"/>
      <c r="N714" s="211"/>
      <c r="O714" s="211"/>
      <c r="P714" s="212"/>
    </row>
    <row r="715" spans="11:16" x14ac:dyDescent="0.2">
      <c r="K715" s="211"/>
      <c r="L715" s="211"/>
      <c r="M715" s="211"/>
      <c r="N715" s="211"/>
      <c r="O715" s="211"/>
      <c r="P715" s="212"/>
    </row>
    <row r="716" spans="11:16" x14ac:dyDescent="0.2">
      <c r="K716" s="211"/>
      <c r="L716" s="211"/>
      <c r="M716" s="211"/>
      <c r="N716" s="211"/>
      <c r="O716" s="211"/>
      <c r="P716" s="212"/>
    </row>
    <row r="717" spans="11:16" x14ac:dyDescent="0.2">
      <c r="K717" s="211"/>
      <c r="L717" s="211"/>
      <c r="M717" s="211"/>
      <c r="N717" s="211"/>
      <c r="O717" s="211"/>
      <c r="P717" s="212"/>
    </row>
    <row r="718" spans="11:16" x14ac:dyDescent="0.2">
      <c r="K718" s="211"/>
      <c r="L718" s="211"/>
      <c r="M718" s="211"/>
      <c r="N718" s="211"/>
      <c r="O718" s="211"/>
      <c r="P718" s="212"/>
    </row>
    <row r="719" spans="11:16" x14ac:dyDescent="0.2">
      <c r="K719" s="211"/>
      <c r="L719" s="211"/>
      <c r="M719" s="211"/>
      <c r="N719" s="211"/>
      <c r="O719" s="211"/>
      <c r="P719" s="212"/>
    </row>
    <row r="720" spans="11:16" x14ac:dyDescent="0.2">
      <c r="K720" s="211"/>
      <c r="L720" s="211"/>
      <c r="M720" s="211"/>
      <c r="N720" s="211"/>
      <c r="O720" s="211"/>
      <c r="P720" s="212"/>
    </row>
    <row r="721" spans="11:16" x14ac:dyDescent="0.2">
      <c r="K721" s="211"/>
      <c r="L721" s="211"/>
      <c r="M721" s="211"/>
      <c r="N721" s="211"/>
      <c r="O721" s="211"/>
      <c r="P721" s="212"/>
    </row>
    <row r="722" spans="11:16" x14ac:dyDescent="0.2">
      <c r="K722" s="211"/>
      <c r="L722" s="211"/>
      <c r="M722" s="211"/>
      <c r="N722" s="211"/>
      <c r="O722" s="211"/>
      <c r="P722" s="212"/>
    </row>
    <row r="723" spans="11:16" x14ac:dyDescent="0.2">
      <c r="K723" s="211"/>
      <c r="L723" s="211"/>
      <c r="M723" s="211"/>
      <c r="N723" s="211"/>
      <c r="O723" s="211"/>
      <c r="P723" s="212"/>
    </row>
    <row r="724" spans="11:16" x14ac:dyDescent="0.2">
      <c r="K724" s="211"/>
      <c r="L724" s="211"/>
      <c r="M724" s="211"/>
      <c r="N724" s="211"/>
      <c r="O724" s="211"/>
      <c r="P724" s="212"/>
    </row>
    <row r="725" spans="11:16" x14ac:dyDescent="0.2">
      <c r="K725" s="211"/>
      <c r="L725" s="211"/>
      <c r="M725" s="211"/>
      <c r="N725" s="211"/>
      <c r="O725" s="211"/>
      <c r="P725" s="212"/>
    </row>
    <row r="726" spans="11:16" x14ac:dyDescent="0.2">
      <c r="K726" s="211"/>
      <c r="L726" s="211"/>
      <c r="M726" s="211"/>
      <c r="N726" s="211"/>
      <c r="O726" s="211"/>
      <c r="P726" s="212"/>
    </row>
    <row r="727" spans="11:16" x14ac:dyDescent="0.2">
      <c r="K727" s="211"/>
      <c r="L727" s="211"/>
      <c r="M727" s="211"/>
      <c r="N727" s="211"/>
      <c r="O727" s="211"/>
      <c r="P727" s="212"/>
    </row>
    <row r="728" spans="11:16" x14ac:dyDescent="0.2">
      <c r="K728" s="211"/>
      <c r="L728" s="211"/>
      <c r="M728" s="211"/>
      <c r="N728" s="211"/>
      <c r="O728" s="211"/>
      <c r="P728" s="212"/>
    </row>
    <row r="729" spans="11:16" x14ac:dyDescent="0.2">
      <c r="K729" s="211"/>
      <c r="L729" s="211"/>
      <c r="M729" s="211"/>
      <c r="N729" s="211"/>
      <c r="O729" s="211"/>
      <c r="P729" s="212"/>
    </row>
    <row r="730" spans="11:16" x14ac:dyDescent="0.2">
      <c r="K730" s="211"/>
      <c r="L730" s="211"/>
      <c r="M730" s="211"/>
      <c r="N730" s="211"/>
      <c r="O730" s="211"/>
      <c r="P730" s="212"/>
    </row>
    <row r="731" spans="11:16" x14ac:dyDescent="0.2">
      <c r="K731" s="211"/>
      <c r="L731" s="211"/>
      <c r="M731" s="211"/>
      <c r="N731" s="211"/>
      <c r="O731" s="211"/>
      <c r="P731" s="212"/>
    </row>
    <row r="732" spans="11:16" x14ac:dyDescent="0.2">
      <c r="K732" s="211"/>
      <c r="L732" s="211"/>
      <c r="M732" s="211"/>
      <c r="N732" s="211"/>
      <c r="O732" s="211"/>
      <c r="P732" s="212"/>
    </row>
    <row r="733" spans="11:16" x14ac:dyDescent="0.2">
      <c r="K733" s="211"/>
      <c r="L733" s="211"/>
      <c r="M733" s="211"/>
      <c r="N733" s="211"/>
      <c r="O733" s="211"/>
      <c r="P733" s="212"/>
    </row>
    <row r="734" spans="11:16" x14ac:dyDescent="0.2">
      <c r="K734" s="211"/>
      <c r="L734" s="211"/>
      <c r="M734" s="211"/>
      <c r="N734" s="211"/>
      <c r="O734" s="211"/>
      <c r="P734" s="212"/>
    </row>
    <row r="735" spans="11:16" x14ac:dyDescent="0.2">
      <c r="K735" s="211"/>
      <c r="L735" s="211"/>
      <c r="M735" s="211"/>
      <c r="N735" s="211"/>
      <c r="O735" s="211"/>
      <c r="P735" s="212"/>
    </row>
    <row r="736" spans="11:16" x14ac:dyDescent="0.2">
      <c r="K736" s="211"/>
      <c r="L736" s="211"/>
      <c r="M736" s="211"/>
      <c r="N736" s="211"/>
      <c r="O736" s="211"/>
      <c r="P736" s="212"/>
    </row>
    <row r="737" spans="11:16" x14ac:dyDescent="0.2">
      <c r="K737" s="211"/>
      <c r="L737" s="211"/>
      <c r="M737" s="211"/>
      <c r="N737" s="211"/>
      <c r="O737" s="211"/>
      <c r="P737" s="212"/>
    </row>
    <row r="738" spans="11:16" x14ac:dyDescent="0.2">
      <c r="K738" s="211"/>
      <c r="L738" s="211"/>
      <c r="M738" s="211"/>
      <c r="N738" s="211"/>
      <c r="O738" s="211"/>
      <c r="P738" s="212"/>
    </row>
    <row r="739" spans="11:16" x14ac:dyDescent="0.2">
      <c r="K739" s="211"/>
      <c r="L739" s="211"/>
      <c r="M739" s="211"/>
      <c r="N739" s="211"/>
      <c r="O739" s="211"/>
      <c r="P739" s="212"/>
    </row>
    <row r="740" spans="11:16" x14ac:dyDescent="0.2">
      <c r="K740" s="211"/>
      <c r="L740" s="211"/>
      <c r="M740" s="211"/>
      <c r="N740" s="211"/>
      <c r="O740" s="211"/>
      <c r="P740" s="212"/>
    </row>
    <row r="741" spans="11:16" x14ac:dyDescent="0.2">
      <c r="K741" s="211"/>
      <c r="L741" s="211"/>
      <c r="M741" s="211"/>
      <c r="N741" s="211"/>
      <c r="O741" s="211"/>
      <c r="P741" s="212"/>
    </row>
    <row r="742" spans="11:16" x14ac:dyDescent="0.2">
      <c r="K742" s="211"/>
      <c r="L742" s="211"/>
      <c r="M742" s="211"/>
      <c r="N742" s="211"/>
      <c r="O742" s="211"/>
      <c r="P742" s="212"/>
    </row>
    <row r="743" spans="11:16" x14ac:dyDescent="0.2">
      <c r="K743" s="211"/>
      <c r="L743" s="211"/>
      <c r="M743" s="211"/>
      <c r="N743" s="211"/>
      <c r="O743" s="211"/>
      <c r="P743" s="212"/>
    </row>
    <row r="744" spans="11:16" x14ac:dyDescent="0.2">
      <c r="K744" s="211"/>
      <c r="L744" s="211"/>
      <c r="M744" s="211"/>
      <c r="N744" s="211"/>
      <c r="O744" s="211"/>
      <c r="P744" s="212"/>
    </row>
    <row r="745" spans="11:16" x14ac:dyDescent="0.2">
      <c r="K745" s="211"/>
      <c r="L745" s="211"/>
      <c r="M745" s="211"/>
      <c r="N745" s="211"/>
      <c r="O745" s="211"/>
      <c r="P745" s="212"/>
    </row>
    <row r="746" spans="11:16" x14ac:dyDescent="0.2">
      <c r="K746" s="211"/>
      <c r="L746" s="211"/>
      <c r="M746" s="211"/>
      <c r="N746" s="211"/>
      <c r="O746" s="211"/>
      <c r="P746" s="212"/>
    </row>
    <row r="747" spans="11:16" x14ac:dyDescent="0.2">
      <c r="K747" s="211"/>
      <c r="L747" s="211"/>
      <c r="M747" s="211"/>
      <c r="N747" s="211"/>
      <c r="O747" s="211"/>
      <c r="P747" s="212"/>
    </row>
    <row r="748" spans="11:16" x14ac:dyDescent="0.2">
      <c r="K748" s="211"/>
      <c r="L748" s="211"/>
      <c r="M748" s="211"/>
      <c r="N748" s="211"/>
      <c r="O748" s="211"/>
      <c r="P748" s="212"/>
    </row>
    <row r="749" spans="11:16" x14ac:dyDescent="0.2">
      <c r="K749" s="211"/>
      <c r="L749" s="211"/>
      <c r="M749" s="211"/>
      <c r="N749" s="211"/>
      <c r="O749" s="211"/>
      <c r="P749" s="212"/>
    </row>
    <row r="750" spans="11:16" x14ac:dyDescent="0.2">
      <c r="K750" s="211"/>
      <c r="L750" s="211"/>
      <c r="M750" s="211"/>
      <c r="N750" s="211"/>
      <c r="O750" s="211"/>
      <c r="P750" s="212"/>
    </row>
    <row r="751" spans="11:16" x14ac:dyDescent="0.2">
      <c r="K751" s="211"/>
      <c r="L751" s="211"/>
      <c r="M751" s="211"/>
      <c r="N751" s="211"/>
      <c r="O751" s="211"/>
      <c r="P751" s="212"/>
    </row>
    <row r="752" spans="11:16" x14ac:dyDescent="0.2">
      <c r="K752" s="211"/>
      <c r="L752" s="211"/>
      <c r="M752" s="211"/>
      <c r="N752" s="211"/>
      <c r="O752" s="211"/>
      <c r="P752" s="212"/>
    </row>
    <row r="753" spans="11:16" x14ac:dyDescent="0.2">
      <c r="K753" s="211"/>
      <c r="L753" s="211"/>
      <c r="M753" s="211"/>
      <c r="N753" s="211"/>
      <c r="O753" s="211"/>
      <c r="P753" s="212"/>
    </row>
    <row r="754" spans="11:16" x14ac:dyDescent="0.2">
      <c r="K754" s="211"/>
      <c r="L754" s="211"/>
      <c r="M754" s="211"/>
      <c r="N754" s="211"/>
      <c r="O754" s="211"/>
      <c r="P754" s="212"/>
    </row>
    <row r="755" spans="11:16" x14ac:dyDescent="0.2">
      <c r="K755" s="211"/>
      <c r="L755" s="211"/>
      <c r="M755" s="211"/>
      <c r="N755" s="211"/>
      <c r="O755" s="211"/>
      <c r="P755" s="212"/>
    </row>
    <row r="756" spans="11:16" x14ac:dyDescent="0.2">
      <c r="K756" s="211"/>
      <c r="L756" s="211"/>
      <c r="M756" s="211"/>
      <c r="N756" s="211"/>
      <c r="O756" s="211"/>
      <c r="P756" s="212"/>
    </row>
    <row r="757" spans="11:16" x14ac:dyDescent="0.2">
      <c r="K757" s="211"/>
      <c r="L757" s="211"/>
      <c r="M757" s="211"/>
      <c r="N757" s="211"/>
      <c r="O757" s="211"/>
      <c r="P757" s="212"/>
    </row>
    <row r="758" spans="11:16" x14ac:dyDescent="0.2">
      <c r="K758" s="211"/>
      <c r="L758" s="211"/>
      <c r="M758" s="211"/>
      <c r="N758" s="211"/>
      <c r="O758" s="211"/>
      <c r="P758" s="212"/>
    </row>
    <row r="759" spans="11:16" x14ac:dyDescent="0.2">
      <c r="K759" s="211"/>
      <c r="L759" s="211"/>
      <c r="M759" s="211"/>
      <c r="N759" s="211"/>
      <c r="O759" s="211"/>
      <c r="P759" s="212"/>
    </row>
    <row r="760" spans="11:16" x14ac:dyDescent="0.2">
      <c r="K760" s="211"/>
      <c r="L760" s="211"/>
      <c r="M760" s="211"/>
      <c r="N760" s="211"/>
      <c r="O760" s="211"/>
      <c r="P760" s="212"/>
    </row>
    <row r="761" spans="11:16" x14ac:dyDescent="0.2">
      <c r="K761" s="211"/>
      <c r="L761" s="211"/>
      <c r="M761" s="211"/>
      <c r="N761" s="211"/>
      <c r="O761" s="211"/>
      <c r="P761" s="212"/>
    </row>
    <row r="762" spans="11:16" x14ac:dyDescent="0.2">
      <c r="K762" s="211"/>
      <c r="L762" s="211"/>
      <c r="M762" s="211"/>
      <c r="N762" s="211"/>
      <c r="O762" s="211"/>
      <c r="P762" s="212"/>
    </row>
    <row r="763" spans="11:16" x14ac:dyDescent="0.2">
      <c r="K763" s="211"/>
      <c r="L763" s="211"/>
      <c r="M763" s="211"/>
      <c r="N763" s="211"/>
      <c r="O763" s="211"/>
      <c r="P763" s="212"/>
    </row>
    <row r="764" spans="11:16" x14ac:dyDescent="0.2">
      <c r="K764" s="211"/>
      <c r="L764" s="211"/>
      <c r="M764" s="211"/>
      <c r="N764" s="211"/>
      <c r="O764" s="211"/>
      <c r="P764" s="212"/>
    </row>
    <row r="765" spans="11:16" x14ac:dyDescent="0.2">
      <c r="K765" s="211"/>
      <c r="L765" s="211"/>
      <c r="M765" s="211"/>
      <c r="N765" s="211"/>
      <c r="O765" s="211"/>
      <c r="P765" s="212"/>
    </row>
    <row r="766" spans="11:16" x14ac:dyDescent="0.2">
      <c r="K766" s="211"/>
      <c r="L766" s="211"/>
      <c r="M766" s="211"/>
      <c r="N766" s="211"/>
      <c r="O766" s="211"/>
      <c r="P766" s="212"/>
    </row>
    <row r="767" spans="11:16" x14ac:dyDescent="0.2">
      <c r="K767" s="211"/>
      <c r="L767" s="211"/>
      <c r="M767" s="211"/>
      <c r="N767" s="211"/>
      <c r="O767" s="211"/>
      <c r="P767" s="212"/>
    </row>
    <row r="768" spans="11:16" x14ac:dyDescent="0.2">
      <c r="K768" s="211"/>
      <c r="L768" s="211"/>
      <c r="M768" s="211"/>
      <c r="N768" s="211"/>
      <c r="O768" s="211"/>
      <c r="P768" s="212"/>
    </row>
    <row r="769" spans="11:16" x14ac:dyDescent="0.2">
      <c r="K769" s="211"/>
      <c r="L769" s="211"/>
      <c r="M769" s="211"/>
      <c r="N769" s="211"/>
      <c r="O769" s="211"/>
      <c r="P769" s="212"/>
    </row>
    <row r="770" spans="11:16" x14ac:dyDescent="0.2">
      <c r="K770" s="211"/>
      <c r="L770" s="211"/>
      <c r="M770" s="211"/>
      <c r="N770" s="211"/>
      <c r="O770" s="211"/>
      <c r="P770" s="212"/>
    </row>
    <row r="771" spans="11:16" x14ac:dyDescent="0.2">
      <c r="K771" s="211"/>
      <c r="L771" s="211"/>
      <c r="M771" s="211"/>
      <c r="N771" s="211"/>
      <c r="O771" s="211"/>
      <c r="P771" s="212"/>
    </row>
    <row r="772" spans="11:16" x14ac:dyDescent="0.2">
      <c r="K772" s="211"/>
      <c r="L772" s="211"/>
      <c r="M772" s="211"/>
      <c r="N772" s="211"/>
      <c r="O772" s="211"/>
      <c r="P772" s="212"/>
    </row>
    <row r="773" spans="11:16" x14ac:dyDescent="0.2">
      <c r="K773" s="211"/>
      <c r="L773" s="211"/>
      <c r="M773" s="211"/>
      <c r="N773" s="211"/>
      <c r="O773" s="211"/>
      <c r="P773" s="212"/>
    </row>
    <row r="774" spans="11:16" x14ac:dyDescent="0.2">
      <c r="K774" s="211"/>
      <c r="L774" s="211"/>
      <c r="M774" s="211"/>
      <c r="N774" s="211"/>
      <c r="O774" s="211"/>
      <c r="P774" s="212"/>
    </row>
    <row r="775" spans="11:16" x14ac:dyDescent="0.2">
      <c r="K775" s="211"/>
      <c r="L775" s="211"/>
      <c r="M775" s="211"/>
      <c r="N775" s="211"/>
      <c r="O775" s="211"/>
      <c r="P775" s="212"/>
    </row>
    <row r="776" spans="11:16" x14ac:dyDescent="0.2">
      <c r="K776" s="211"/>
      <c r="L776" s="211"/>
      <c r="M776" s="211"/>
      <c r="N776" s="211"/>
      <c r="O776" s="211"/>
      <c r="P776" s="212"/>
    </row>
    <row r="777" spans="11:16" x14ac:dyDescent="0.2">
      <c r="K777" s="211"/>
      <c r="L777" s="211"/>
      <c r="M777" s="211"/>
      <c r="N777" s="211"/>
      <c r="O777" s="211"/>
      <c r="P777" s="212"/>
    </row>
    <row r="778" spans="11:16" x14ac:dyDescent="0.2">
      <c r="K778" s="211"/>
      <c r="L778" s="211"/>
      <c r="M778" s="211"/>
      <c r="N778" s="211"/>
      <c r="O778" s="211"/>
      <c r="P778" s="212"/>
    </row>
    <row r="779" spans="11:16" x14ac:dyDescent="0.2">
      <c r="K779" s="211"/>
      <c r="L779" s="211"/>
      <c r="M779" s="211"/>
      <c r="N779" s="211"/>
      <c r="O779" s="211"/>
      <c r="P779" s="212"/>
    </row>
    <row r="780" spans="11:16" x14ac:dyDescent="0.2">
      <c r="K780" s="211"/>
      <c r="L780" s="211"/>
      <c r="M780" s="211"/>
      <c r="N780" s="211"/>
      <c r="O780" s="211"/>
      <c r="P780" s="212"/>
    </row>
    <row r="781" spans="11:16" x14ac:dyDescent="0.2">
      <c r="K781" s="211"/>
      <c r="L781" s="211"/>
      <c r="M781" s="211"/>
      <c r="N781" s="211"/>
      <c r="O781" s="211"/>
      <c r="P781" s="212"/>
    </row>
    <row r="782" spans="11:16" x14ac:dyDescent="0.2">
      <c r="K782" s="211"/>
      <c r="L782" s="211"/>
      <c r="M782" s="211"/>
      <c r="N782" s="211"/>
      <c r="O782" s="211"/>
      <c r="P782" s="212"/>
    </row>
    <row r="783" spans="11:16" x14ac:dyDescent="0.2">
      <c r="K783" s="211"/>
      <c r="L783" s="211"/>
      <c r="M783" s="211"/>
      <c r="N783" s="211"/>
      <c r="O783" s="211"/>
      <c r="P783" s="212"/>
    </row>
    <row r="784" spans="11:16" x14ac:dyDescent="0.2">
      <c r="K784" s="211"/>
      <c r="L784" s="211"/>
      <c r="M784" s="211"/>
      <c r="N784" s="211"/>
      <c r="O784" s="211"/>
      <c r="P784" s="212"/>
    </row>
    <row r="785" spans="11:16" x14ac:dyDescent="0.2">
      <c r="K785" s="211"/>
      <c r="L785" s="211"/>
      <c r="M785" s="211"/>
      <c r="N785" s="211"/>
      <c r="O785" s="211"/>
      <c r="P785" s="212"/>
    </row>
    <row r="786" spans="11:16" x14ac:dyDescent="0.2">
      <c r="K786" s="211"/>
      <c r="L786" s="211"/>
      <c r="M786" s="211"/>
      <c r="N786" s="211"/>
      <c r="O786" s="211"/>
      <c r="P786" s="212"/>
    </row>
    <row r="787" spans="11:16" x14ac:dyDescent="0.2">
      <c r="K787" s="211"/>
      <c r="L787" s="211"/>
      <c r="M787" s="211"/>
      <c r="N787" s="211"/>
      <c r="O787" s="211"/>
      <c r="P787" s="212"/>
    </row>
    <row r="788" spans="11:16" x14ac:dyDescent="0.2">
      <c r="K788" s="211"/>
      <c r="L788" s="211"/>
      <c r="M788" s="211"/>
      <c r="N788" s="211"/>
      <c r="O788" s="211"/>
      <c r="P788" s="212"/>
    </row>
    <row r="789" spans="11:16" x14ac:dyDescent="0.2">
      <c r="K789" s="211"/>
      <c r="L789" s="211"/>
      <c r="M789" s="211"/>
      <c r="N789" s="211"/>
      <c r="O789" s="211"/>
      <c r="P789" s="212"/>
    </row>
    <row r="790" spans="11:16" x14ac:dyDescent="0.2">
      <c r="K790" s="211"/>
      <c r="L790" s="211"/>
      <c r="M790" s="211"/>
      <c r="N790" s="211"/>
      <c r="O790" s="211"/>
      <c r="P790" s="212"/>
    </row>
    <row r="791" spans="11:16" x14ac:dyDescent="0.2">
      <c r="K791" s="211"/>
      <c r="L791" s="211"/>
      <c r="M791" s="211"/>
      <c r="N791" s="211"/>
      <c r="O791" s="211"/>
      <c r="P791" s="212"/>
    </row>
    <row r="792" spans="11:16" x14ac:dyDescent="0.2">
      <c r="K792" s="211"/>
      <c r="L792" s="211"/>
      <c r="M792" s="211"/>
      <c r="N792" s="211"/>
      <c r="O792" s="211"/>
      <c r="P792" s="212"/>
    </row>
    <row r="793" spans="11:16" x14ac:dyDescent="0.2">
      <c r="K793" s="211"/>
      <c r="L793" s="211"/>
      <c r="M793" s="211"/>
      <c r="N793" s="211"/>
      <c r="O793" s="211"/>
      <c r="P793" s="212"/>
    </row>
    <row r="794" spans="11:16" x14ac:dyDescent="0.2">
      <c r="K794" s="211"/>
      <c r="L794" s="211"/>
      <c r="M794" s="211"/>
      <c r="N794" s="211"/>
      <c r="O794" s="211"/>
      <c r="P794" s="212"/>
    </row>
    <row r="795" spans="11:16" x14ac:dyDescent="0.2">
      <c r="K795" s="211"/>
      <c r="L795" s="211"/>
      <c r="M795" s="211"/>
      <c r="N795" s="211"/>
      <c r="O795" s="211"/>
      <c r="P795" s="212"/>
    </row>
    <row r="796" spans="11:16" x14ac:dyDescent="0.2">
      <c r="K796" s="211"/>
      <c r="L796" s="211"/>
      <c r="M796" s="211"/>
      <c r="N796" s="211"/>
      <c r="O796" s="211"/>
      <c r="P796" s="212"/>
    </row>
    <row r="797" spans="11:16" x14ac:dyDescent="0.2">
      <c r="K797" s="211"/>
      <c r="L797" s="211"/>
      <c r="M797" s="211"/>
      <c r="N797" s="211"/>
      <c r="O797" s="211"/>
      <c r="P797" s="212"/>
    </row>
    <row r="798" spans="11:16" x14ac:dyDescent="0.2">
      <c r="K798" s="211"/>
      <c r="L798" s="211"/>
      <c r="M798" s="211"/>
      <c r="N798" s="211"/>
      <c r="O798" s="211"/>
      <c r="P798" s="212"/>
    </row>
    <row r="799" spans="11:16" x14ac:dyDescent="0.2">
      <c r="K799" s="211"/>
      <c r="L799" s="211"/>
      <c r="M799" s="211"/>
      <c r="N799" s="211"/>
      <c r="O799" s="211"/>
      <c r="P799" s="212"/>
    </row>
    <row r="800" spans="11:16" x14ac:dyDescent="0.2">
      <c r="K800" s="211"/>
      <c r="L800" s="211"/>
      <c r="M800" s="211"/>
      <c r="N800" s="211"/>
      <c r="O800" s="211"/>
      <c r="P800" s="212"/>
    </row>
    <row r="801" spans="11:16" x14ac:dyDescent="0.2">
      <c r="K801" s="211"/>
      <c r="L801" s="211"/>
      <c r="M801" s="211"/>
      <c r="N801" s="211"/>
      <c r="O801" s="211"/>
      <c r="P801" s="212"/>
    </row>
    <row r="802" spans="11:16" x14ac:dyDescent="0.2">
      <c r="K802" s="211"/>
      <c r="L802" s="211"/>
      <c r="M802" s="211"/>
      <c r="N802" s="211"/>
      <c r="O802" s="211"/>
      <c r="P802" s="212"/>
    </row>
    <row r="803" spans="11:16" x14ac:dyDescent="0.2">
      <c r="K803" s="211"/>
      <c r="L803" s="211"/>
      <c r="M803" s="211"/>
      <c r="N803" s="211"/>
      <c r="O803" s="211"/>
      <c r="P803" s="212"/>
    </row>
    <row r="804" spans="11:16" x14ac:dyDescent="0.2">
      <c r="K804" s="211"/>
      <c r="L804" s="211"/>
      <c r="M804" s="211"/>
      <c r="N804" s="211"/>
      <c r="O804" s="211"/>
      <c r="P804" s="212"/>
    </row>
    <row r="805" spans="11:16" x14ac:dyDescent="0.2">
      <c r="K805" s="211"/>
      <c r="L805" s="211"/>
      <c r="M805" s="211"/>
      <c r="N805" s="211"/>
      <c r="O805" s="211"/>
      <c r="P805" s="212"/>
    </row>
    <row r="806" spans="11:16" x14ac:dyDescent="0.2">
      <c r="K806" s="211"/>
      <c r="L806" s="211"/>
      <c r="M806" s="211"/>
      <c r="N806" s="211"/>
      <c r="O806" s="211"/>
      <c r="P806" s="212"/>
    </row>
    <row r="807" spans="11:16" x14ac:dyDescent="0.2">
      <c r="K807" s="211"/>
      <c r="L807" s="211"/>
      <c r="M807" s="211"/>
      <c r="N807" s="211"/>
      <c r="O807" s="211"/>
      <c r="P807" s="212"/>
    </row>
    <row r="808" spans="11:16" x14ac:dyDescent="0.2">
      <c r="K808" s="211"/>
      <c r="L808" s="211"/>
      <c r="M808" s="211"/>
      <c r="N808" s="211"/>
      <c r="O808" s="211"/>
      <c r="P808" s="212"/>
    </row>
    <row r="809" spans="11:16" x14ac:dyDescent="0.2">
      <c r="K809" s="211"/>
      <c r="L809" s="211"/>
      <c r="M809" s="211"/>
      <c r="N809" s="211"/>
      <c r="O809" s="211"/>
      <c r="P809" s="212"/>
    </row>
    <row r="810" spans="11:16" x14ac:dyDescent="0.2">
      <c r="K810" s="211"/>
      <c r="L810" s="211"/>
      <c r="M810" s="211"/>
      <c r="N810" s="211"/>
      <c r="O810" s="211"/>
      <c r="P810" s="212"/>
    </row>
    <row r="811" spans="11:16" x14ac:dyDescent="0.2">
      <c r="K811" s="211"/>
      <c r="L811" s="211"/>
      <c r="M811" s="211"/>
      <c r="N811" s="211"/>
      <c r="O811" s="211"/>
      <c r="P811" s="212"/>
    </row>
    <row r="812" spans="11:16" x14ac:dyDescent="0.2">
      <c r="K812" s="211"/>
      <c r="L812" s="211"/>
      <c r="M812" s="211"/>
      <c r="N812" s="211"/>
      <c r="O812" s="211"/>
      <c r="P812" s="212"/>
    </row>
    <row r="813" spans="11:16" x14ac:dyDescent="0.2">
      <c r="K813" s="211"/>
      <c r="L813" s="211"/>
      <c r="M813" s="211"/>
      <c r="N813" s="211"/>
      <c r="O813" s="211"/>
      <c r="P813" s="212"/>
    </row>
    <row r="814" spans="11:16" x14ac:dyDescent="0.2">
      <c r="K814" s="211"/>
      <c r="L814" s="211"/>
      <c r="M814" s="211"/>
      <c r="N814" s="211"/>
      <c r="O814" s="211"/>
      <c r="P814" s="212"/>
    </row>
    <row r="815" spans="11:16" x14ac:dyDescent="0.2">
      <c r="K815" s="211"/>
      <c r="L815" s="211"/>
      <c r="M815" s="211"/>
      <c r="N815" s="211"/>
      <c r="O815" s="211"/>
      <c r="P815" s="212"/>
    </row>
    <row r="816" spans="11:16" x14ac:dyDescent="0.2">
      <c r="K816" s="211"/>
      <c r="L816" s="211"/>
      <c r="M816" s="211"/>
      <c r="N816" s="211"/>
      <c r="O816" s="211"/>
      <c r="P816" s="212"/>
    </row>
    <row r="817" spans="11:16" x14ac:dyDescent="0.2">
      <c r="K817" s="211"/>
      <c r="L817" s="211"/>
      <c r="M817" s="211"/>
      <c r="N817" s="211"/>
      <c r="O817" s="211"/>
      <c r="P817" s="212"/>
    </row>
    <row r="818" spans="11:16" x14ac:dyDescent="0.2">
      <c r="K818" s="211"/>
      <c r="L818" s="211"/>
      <c r="M818" s="211"/>
      <c r="N818" s="211"/>
      <c r="O818" s="211"/>
      <c r="P818" s="212"/>
    </row>
    <row r="819" spans="11:16" x14ac:dyDescent="0.2">
      <c r="K819" s="211"/>
      <c r="L819" s="211"/>
      <c r="M819" s="211"/>
      <c r="N819" s="211"/>
      <c r="O819" s="211"/>
      <c r="P819" s="212"/>
    </row>
    <row r="820" spans="11:16" x14ac:dyDescent="0.2">
      <c r="K820" s="211"/>
      <c r="L820" s="211"/>
      <c r="M820" s="211"/>
      <c r="N820" s="211"/>
      <c r="O820" s="211"/>
      <c r="P820" s="212"/>
    </row>
    <row r="821" spans="11:16" x14ac:dyDescent="0.2">
      <c r="K821" s="211"/>
      <c r="L821" s="211"/>
      <c r="M821" s="211"/>
      <c r="N821" s="211"/>
      <c r="O821" s="211"/>
      <c r="P821" s="212"/>
    </row>
    <row r="822" spans="11:16" x14ac:dyDescent="0.2">
      <c r="K822" s="211"/>
      <c r="L822" s="211"/>
      <c r="M822" s="211"/>
      <c r="N822" s="211"/>
      <c r="O822" s="211"/>
      <c r="P822" s="212"/>
    </row>
    <row r="823" spans="11:16" x14ac:dyDescent="0.2">
      <c r="K823" s="211"/>
      <c r="L823" s="211"/>
      <c r="M823" s="211"/>
      <c r="N823" s="211"/>
      <c r="O823" s="211"/>
      <c r="P823" s="212"/>
    </row>
    <row r="824" spans="11:16" x14ac:dyDescent="0.2">
      <c r="K824" s="211"/>
      <c r="L824" s="211"/>
      <c r="M824" s="211"/>
      <c r="N824" s="211"/>
      <c r="O824" s="211"/>
      <c r="P824" s="212"/>
    </row>
    <row r="825" spans="11:16" x14ac:dyDescent="0.2">
      <c r="K825" s="211"/>
      <c r="L825" s="211"/>
      <c r="M825" s="211"/>
      <c r="N825" s="211"/>
      <c r="O825" s="211"/>
      <c r="P825" s="212"/>
    </row>
    <row r="826" spans="11:16" x14ac:dyDescent="0.2">
      <c r="K826" s="211"/>
      <c r="L826" s="211"/>
      <c r="M826" s="211"/>
      <c r="N826" s="211"/>
      <c r="O826" s="211"/>
      <c r="P826" s="212"/>
    </row>
    <row r="827" spans="11:16" x14ac:dyDescent="0.2">
      <c r="K827" s="211"/>
      <c r="L827" s="211"/>
      <c r="M827" s="211"/>
      <c r="N827" s="211"/>
      <c r="O827" s="211"/>
      <c r="P827" s="212"/>
    </row>
    <row r="828" spans="11:16" x14ac:dyDescent="0.2">
      <c r="K828" s="211"/>
      <c r="L828" s="211"/>
      <c r="M828" s="211"/>
      <c r="N828" s="211"/>
      <c r="O828" s="211"/>
      <c r="P828" s="212"/>
    </row>
    <row r="829" spans="11:16" x14ac:dyDescent="0.2">
      <c r="K829" s="211"/>
      <c r="L829" s="211"/>
      <c r="M829" s="211"/>
      <c r="N829" s="211"/>
      <c r="O829" s="211"/>
      <c r="P829" s="212"/>
    </row>
    <row r="830" spans="11:16" x14ac:dyDescent="0.2">
      <c r="K830" s="211"/>
      <c r="L830" s="211"/>
      <c r="M830" s="211"/>
      <c r="N830" s="211"/>
      <c r="O830" s="211"/>
      <c r="P830" s="212"/>
    </row>
    <row r="831" spans="11:16" x14ac:dyDescent="0.2">
      <c r="K831" s="211"/>
      <c r="L831" s="211"/>
      <c r="M831" s="211"/>
      <c r="N831" s="211"/>
      <c r="O831" s="211"/>
      <c r="P831" s="212"/>
    </row>
    <row r="832" spans="11:16" x14ac:dyDescent="0.2">
      <c r="K832" s="211"/>
      <c r="L832" s="211"/>
      <c r="M832" s="211"/>
      <c r="N832" s="211"/>
      <c r="O832" s="211"/>
      <c r="P832" s="212"/>
    </row>
    <row r="833" spans="11:16" x14ac:dyDescent="0.2">
      <c r="K833" s="211"/>
      <c r="L833" s="211"/>
      <c r="M833" s="211"/>
      <c r="N833" s="211"/>
      <c r="O833" s="211"/>
      <c r="P833" s="212"/>
    </row>
    <row r="834" spans="11:16" x14ac:dyDescent="0.2">
      <c r="K834" s="211"/>
      <c r="L834" s="211"/>
      <c r="M834" s="211"/>
      <c r="N834" s="211"/>
      <c r="O834" s="211"/>
      <c r="P834" s="212"/>
    </row>
    <row r="835" spans="11:16" x14ac:dyDescent="0.2">
      <c r="K835" s="211"/>
      <c r="L835" s="211"/>
      <c r="M835" s="211"/>
      <c r="N835" s="211"/>
      <c r="O835" s="211"/>
      <c r="P835" s="212"/>
    </row>
    <row r="836" spans="11:16" x14ac:dyDescent="0.2">
      <c r="K836" s="211"/>
      <c r="L836" s="211"/>
      <c r="M836" s="211"/>
      <c r="N836" s="211"/>
      <c r="O836" s="211"/>
      <c r="P836" s="212"/>
    </row>
    <row r="837" spans="11:16" x14ac:dyDescent="0.2">
      <c r="K837" s="211"/>
      <c r="L837" s="211"/>
      <c r="M837" s="211"/>
      <c r="N837" s="211"/>
      <c r="O837" s="211"/>
      <c r="P837" s="212"/>
    </row>
    <row r="838" spans="11:16" x14ac:dyDescent="0.2">
      <c r="K838" s="211"/>
      <c r="L838" s="211"/>
      <c r="M838" s="211"/>
      <c r="N838" s="211"/>
      <c r="O838" s="211"/>
      <c r="P838" s="212"/>
    </row>
    <row r="839" spans="11:16" x14ac:dyDescent="0.2">
      <c r="K839" s="211"/>
      <c r="L839" s="211"/>
      <c r="M839" s="211"/>
      <c r="N839" s="211"/>
      <c r="O839" s="211"/>
      <c r="P839" s="212"/>
    </row>
    <row r="840" spans="11:16" x14ac:dyDescent="0.2">
      <c r="K840" s="211"/>
      <c r="L840" s="211"/>
      <c r="M840" s="211"/>
      <c r="N840" s="211"/>
      <c r="O840" s="211"/>
      <c r="P840" s="212"/>
    </row>
    <row r="841" spans="11:16" x14ac:dyDescent="0.2">
      <c r="K841" s="211"/>
      <c r="L841" s="211"/>
      <c r="M841" s="211"/>
      <c r="N841" s="211"/>
      <c r="O841" s="211"/>
      <c r="P841" s="212"/>
    </row>
    <row r="842" spans="11:16" x14ac:dyDescent="0.2">
      <c r="K842" s="211"/>
      <c r="L842" s="211"/>
      <c r="M842" s="211"/>
      <c r="N842" s="211"/>
      <c r="O842" s="211"/>
      <c r="P842" s="212"/>
    </row>
    <row r="843" spans="11:16" x14ac:dyDescent="0.2">
      <c r="K843" s="211"/>
      <c r="L843" s="211"/>
      <c r="M843" s="211"/>
      <c r="N843" s="211"/>
      <c r="O843" s="211"/>
      <c r="P843" s="212"/>
    </row>
    <row r="844" spans="11:16" x14ac:dyDescent="0.2">
      <c r="K844" s="211"/>
      <c r="L844" s="211"/>
      <c r="M844" s="211"/>
      <c r="N844" s="211"/>
      <c r="O844" s="211"/>
      <c r="P844" s="212"/>
    </row>
    <row r="845" spans="11:16" x14ac:dyDescent="0.2">
      <c r="K845" s="211"/>
      <c r="L845" s="211"/>
      <c r="M845" s="211"/>
      <c r="N845" s="211"/>
      <c r="O845" s="211"/>
      <c r="P845" s="212"/>
    </row>
    <row r="846" spans="11:16" x14ac:dyDescent="0.2">
      <c r="K846" s="211"/>
      <c r="L846" s="211"/>
      <c r="M846" s="211"/>
      <c r="N846" s="211"/>
      <c r="O846" s="211"/>
      <c r="P846" s="212"/>
    </row>
    <row r="847" spans="11:16" x14ac:dyDescent="0.2">
      <c r="K847" s="211"/>
      <c r="L847" s="211"/>
      <c r="M847" s="211"/>
      <c r="N847" s="211"/>
      <c r="O847" s="211"/>
      <c r="P847" s="212"/>
    </row>
    <row r="848" spans="11:16" x14ac:dyDescent="0.2">
      <c r="K848" s="211"/>
      <c r="L848" s="211"/>
      <c r="M848" s="211"/>
      <c r="N848" s="211"/>
      <c r="O848" s="211"/>
      <c r="P848" s="212"/>
    </row>
    <row r="849" spans="11:16" x14ac:dyDescent="0.2">
      <c r="K849" s="211"/>
      <c r="L849" s="211"/>
      <c r="M849" s="211"/>
      <c r="N849" s="211"/>
      <c r="O849" s="211"/>
      <c r="P849" s="212"/>
    </row>
    <row r="850" spans="11:16" x14ac:dyDescent="0.2">
      <c r="K850" s="211"/>
      <c r="L850" s="211"/>
      <c r="M850" s="211"/>
      <c r="N850" s="211"/>
      <c r="O850" s="211"/>
      <c r="P850" s="212"/>
    </row>
    <row r="851" spans="11:16" x14ac:dyDescent="0.2">
      <c r="K851" s="211"/>
      <c r="L851" s="211"/>
      <c r="M851" s="211"/>
      <c r="N851" s="211"/>
      <c r="O851" s="211"/>
      <c r="P851" s="212"/>
    </row>
    <row r="852" spans="11:16" x14ac:dyDescent="0.2">
      <c r="K852" s="211"/>
      <c r="L852" s="211"/>
      <c r="M852" s="211"/>
      <c r="N852" s="211"/>
      <c r="O852" s="211"/>
      <c r="P852" s="212"/>
    </row>
    <row r="853" spans="11:16" x14ac:dyDescent="0.2">
      <c r="K853" s="211"/>
      <c r="L853" s="211"/>
      <c r="M853" s="211"/>
      <c r="N853" s="211"/>
      <c r="O853" s="211"/>
      <c r="P853" s="212"/>
    </row>
    <row r="854" spans="11:16" x14ac:dyDescent="0.2">
      <c r="K854" s="211"/>
      <c r="L854" s="211"/>
      <c r="M854" s="211"/>
      <c r="N854" s="211"/>
      <c r="O854" s="211"/>
      <c r="P854" s="212"/>
    </row>
    <row r="855" spans="11:16" x14ac:dyDescent="0.2">
      <c r="K855" s="211"/>
      <c r="L855" s="211"/>
      <c r="M855" s="211"/>
      <c r="N855" s="211"/>
      <c r="O855" s="211"/>
      <c r="P855" s="212"/>
    </row>
    <row r="856" spans="11:16" x14ac:dyDescent="0.2">
      <c r="K856" s="211"/>
      <c r="L856" s="211"/>
      <c r="M856" s="211"/>
      <c r="N856" s="211"/>
      <c r="O856" s="211"/>
      <c r="P856" s="212"/>
    </row>
    <row r="857" spans="11:16" x14ac:dyDescent="0.2">
      <c r="K857" s="211"/>
      <c r="L857" s="211"/>
      <c r="M857" s="211"/>
      <c r="N857" s="211"/>
      <c r="O857" s="211"/>
      <c r="P857" s="212"/>
    </row>
    <row r="858" spans="11:16" x14ac:dyDescent="0.2">
      <c r="K858" s="211"/>
      <c r="L858" s="211"/>
      <c r="M858" s="211"/>
      <c r="N858" s="211"/>
      <c r="O858" s="211"/>
      <c r="P858" s="212"/>
    </row>
    <row r="859" spans="11:16" x14ac:dyDescent="0.2">
      <c r="K859" s="211"/>
      <c r="L859" s="211"/>
      <c r="M859" s="211"/>
      <c r="N859" s="211"/>
      <c r="O859" s="211"/>
      <c r="P859" s="212"/>
    </row>
    <row r="860" spans="11:16" x14ac:dyDescent="0.2">
      <c r="K860" s="211"/>
      <c r="L860" s="211"/>
      <c r="M860" s="211"/>
      <c r="N860" s="211"/>
      <c r="O860" s="211"/>
      <c r="P860" s="212"/>
    </row>
    <row r="861" spans="11:16" x14ac:dyDescent="0.2">
      <c r="K861" s="211"/>
      <c r="L861" s="211"/>
      <c r="M861" s="211"/>
      <c r="N861" s="211"/>
      <c r="O861" s="211"/>
      <c r="P861" s="212"/>
    </row>
    <row r="862" spans="11:16" x14ac:dyDescent="0.2">
      <c r="K862" s="211"/>
      <c r="L862" s="211"/>
      <c r="M862" s="211"/>
      <c r="N862" s="211"/>
      <c r="O862" s="211"/>
      <c r="P862" s="212"/>
    </row>
    <row r="863" spans="11:16" x14ac:dyDescent="0.2">
      <c r="K863" s="211"/>
      <c r="L863" s="211"/>
      <c r="M863" s="211"/>
      <c r="N863" s="211"/>
      <c r="O863" s="211"/>
      <c r="P863" s="212"/>
    </row>
    <row r="864" spans="11:16" x14ac:dyDescent="0.2">
      <c r="K864" s="211"/>
      <c r="L864" s="211"/>
      <c r="M864" s="211"/>
      <c r="N864" s="211"/>
      <c r="O864" s="211"/>
      <c r="P864" s="212"/>
    </row>
    <row r="865" spans="11:16" x14ac:dyDescent="0.2">
      <c r="K865" s="211"/>
      <c r="L865" s="211"/>
      <c r="M865" s="211"/>
      <c r="N865" s="211"/>
      <c r="O865" s="211"/>
      <c r="P865" s="212"/>
    </row>
    <row r="866" spans="11:16" x14ac:dyDescent="0.2">
      <c r="K866" s="211"/>
      <c r="L866" s="211"/>
      <c r="M866" s="211"/>
      <c r="N866" s="211"/>
      <c r="O866" s="211"/>
      <c r="P866" s="212"/>
    </row>
    <row r="867" spans="11:16" x14ac:dyDescent="0.2">
      <c r="K867" s="211"/>
      <c r="L867" s="211"/>
      <c r="M867" s="211"/>
      <c r="N867" s="211"/>
      <c r="O867" s="211"/>
      <c r="P867" s="212"/>
    </row>
    <row r="868" spans="11:16" x14ac:dyDescent="0.2">
      <c r="K868" s="211"/>
      <c r="L868" s="211"/>
      <c r="M868" s="211"/>
      <c r="N868" s="211"/>
      <c r="O868" s="211"/>
      <c r="P868" s="212"/>
    </row>
    <row r="869" spans="11:16" x14ac:dyDescent="0.2">
      <c r="K869" s="211"/>
      <c r="L869" s="211"/>
      <c r="M869" s="211"/>
      <c r="N869" s="211"/>
      <c r="O869" s="211"/>
      <c r="P869" s="212"/>
    </row>
    <row r="870" spans="11:16" x14ac:dyDescent="0.2">
      <c r="K870" s="211"/>
      <c r="L870" s="211"/>
      <c r="M870" s="211"/>
      <c r="N870" s="211"/>
      <c r="O870" s="211"/>
      <c r="P870" s="212"/>
    </row>
    <row r="871" spans="11:16" x14ac:dyDescent="0.2">
      <c r="K871" s="211"/>
      <c r="L871" s="211"/>
      <c r="M871" s="211"/>
      <c r="N871" s="211"/>
      <c r="O871" s="211"/>
      <c r="P871" s="212"/>
    </row>
    <row r="872" spans="11:16" x14ac:dyDescent="0.2">
      <c r="K872" s="211"/>
      <c r="L872" s="211"/>
      <c r="M872" s="211"/>
      <c r="N872" s="211"/>
      <c r="O872" s="211"/>
      <c r="P872" s="212"/>
    </row>
    <row r="873" spans="11:16" x14ac:dyDescent="0.2">
      <c r="K873" s="211"/>
      <c r="L873" s="211"/>
      <c r="M873" s="211"/>
      <c r="N873" s="211"/>
      <c r="O873" s="211"/>
      <c r="P873" s="212"/>
    </row>
    <row r="874" spans="11:16" x14ac:dyDescent="0.2">
      <c r="K874" s="211"/>
      <c r="L874" s="211"/>
      <c r="M874" s="211"/>
      <c r="N874" s="211"/>
      <c r="O874" s="211"/>
      <c r="P874" s="212"/>
    </row>
    <row r="875" spans="11:16" x14ac:dyDescent="0.2">
      <c r="K875" s="211"/>
      <c r="L875" s="211"/>
      <c r="M875" s="211"/>
      <c r="N875" s="211"/>
      <c r="O875" s="211"/>
      <c r="P875" s="212"/>
    </row>
    <row r="876" spans="11:16" x14ac:dyDescent="0.2">
      <c r="K876" s="211"/>
      <c r="L876" s="211"/>
      <c r="M876" s="211"/>
      <c r="N876" s="211"/>
      <c r="O876" s="211"/>
      <c r="P876" s="212"/>
    </row>
    <row r="877" spans="11:16" x14ac:dyDescent="0.2">
      <c r="K877" s="211"/>
      <c r="L877" s="211"/>
      <c r="M877" s="211"/>
      <c r="N877" s="211"/>
      <c r="O877" s="211"/>
      <c r="P877" s="212"/>
    </row>
    <row r="878" spans="11:16" x14ac:dyDescent="0.2">
      <c r="K878" s="211"/>
      <c r="L878" s="211"/>
      <c r="M878" s="211"/>
      <c r="N878" s="211"/>
      <c r="O878" s="211"/>
      <c r="P878" s="212"/>
    </row>
    <row r="879" spans="11:16" x14ac:dyDescent="0.2">
      <c r="K879" s="211"/>
      <c r="L879" s="211"/>
      <c r="M879" s="211"/>
      <c r="N879" s="211"/>
      <c r="O879" s="211"/>
      <c r="P879" s="212"/>
    </row>
    <row r="880" spans="11:16" x14ac:dyDescent="0.2">
      <c r="K880" s="211"/>
      <c r="L880" s="211"/>
      <c r="M880" s="211"/>
      <c r="N880" s="211"/>
      <c r="O880" s="211"/>
      <c r="P880" s="212"/>
    </row>
    <row r="881" spans="11:16" x14ac:dyDescent="0.2">
      <c r="K881" s="211"/>
      <c r="L881" s="211"/>
      <c r="M881" s="211"/>
      <c r="N881" s="211"/>
      <c r="O881" s="211"/>
      <c r="P881" s="212"/>
    </row>
    <row r="882" spans="11:16" x14ac:dyDescent="0.2">
      <c r="K882" s="211"/>
      <c r="L882" s="211"/>
      <c r="M882" s="211"/>
      <c r="N882" s="211"/>
      <c r="O882" s="211"/>
      <c r="P882" s="212"/>
    </row>
    <row r="883" spans="11:16" x14ac:dyDescent="0.2">
      <c r="K883" s="211"/>
      <c r="L883" s="211"/>
      <c r="M883" s="211"/>
      <c r="N883" s="211"/>
      <c r="O883" s="211"/>
      <c r="P883" s="212"/>
    </row>
    <row r="884" spans="11:16" x14ac:dyDescent="0.2">
      <c r="K884" s="211"/>
      <c r="L884" s="211"/>
      <c r="M884" s="211"/>
      <c r="N884" s="211"/>
      <c r="O884" s="211"/>
      <c r="P884" s="212"/>
    </row>
    <row r="885" spans="11:16" x14ac:dyDescent="0.2">
      <c r="K885" s="211"/>
      <c r="L885" s="211"/>
      <c r="M885" s="211"/>
      <c r="N885" s="211"/>
      <c r="O885" s="211"/>
      <c r="P885" s="212"/>
    </row>
    <row r="886" spans="11:16" x14ac:dyDescent="0.2">
      <c r="K886" s="211"/>
      <c r="L886" s="211"/>
      <c r="M886" s="211"/>
      <c r="N886" s="211"/>
      <c r="O886" s="211"/>
      <c r="P886" s="212"/>
    </row>
    <row r="887" spans="11:16" x14ac:dyDescent="0.2">
      <c r="K887" s="211"/>
      <c r="L887" s="211"/>
      <c r="M887" s="211"/>
      <c r="N887" s="211"/>
      <c r="O887" s="211"/>
      <c r="P887" s="212"/>
    </row>
    <row r="888" spans="11:16" x14ac:dyDescent="0.2">
      <c r="K888" s="211"/>
      <c r="L888" s="211"/>
      <c r="M888" s="211"/>
      <c r="N888" s="211"/>
      <c r="O888" s="211"/>
      <c r="P888" s="212"/>
    </row>
    <row r="889" spans="11:16" x14ac:dyDescent="0.2">
      <c r="K889" s="211"/>
      <c r="L889" s="211"/>
      <c r="M889" s="211"/>
      <c r="N889" s="211"/>
      <c r="O889" s="211"/>
      <c r="P889" s="212"/>
    </row>
    <row r="890" spans="11:16" x14ac:dyDescent="0.2">
      <c r="K890" s="211"/>
      <c r="L890" s="211"/>
      <c r="M890" s="211"/>
      <c r="N890" s="211"/>
      <c r="O890" s="211"/>
      <c r="P890" s="212"/>
    </row>
    <row r="891" spans="11:16" x14ac:dyDescent="0.2">
      <c r="K891" s="211"/>
      <c r="L891" s="211"/>
      <c r="M891" s="211"/>
      <c r="N891" s="211"/>
      <c r="O891" s="211"/>
      <c r="P891" s="212"/>
    </row>
    <row r="892" spans="11:16" x14ac:dyDescent="0.2">
      <c r="K892" s="211"/>
      <c r="L892" s="211"/>
      <c r="M892" s="211"/>
      <c r="N892" s="211"/>
      <c r="O892" s="211"/>
      <c r="P892" s="212"/>
    </row>
    <row r="893" spans="11:16" x14ac:dyDescent="0.2">
      <c r="K893" s="211"/>
      <c r="L893" s="211"/>
      <c r="M893" s="211"/>
      <c r="N893" s="211"/>
      <c r="O893" s="211"/>
      <c r="P893" s="212"/>
    </row>
    <row r="894" spans="11:16" x14ac:dyDescent="0.2">
      <c r="K894" s="211"/>
      <c r="L894" s="211"/>
      <c r="M894" s="211"/>
      <c r="N894" s="211"/>
      <c r="O894" s="211"/>
      <c r="P894" s="212"/>
    </row>
    <row r="895" spans="11:16" x14ac:dyDescent="0.2">
      <c r="K895" s="211"/>
      <c r="L895" s="211"/>
      <c r="M895" s="211"/>
      <c r="N895" s="211"/>
      <c r="O895" s="211"/>
      <c r="P895" s="212"/>
    </row>
    <row r="896" spans="11:16" x14ac:dyDescent="0.2">
      <c r="K896" s="211"/>
      <c r="L896" s="211"/>
      <c r="M896" s="211"/>
      <c r="N896" s="211"/>
      <c r="O896" s="211"/>
      <c r="P896" s="212"/>
    </row>
    <row r="897" spans="11:16" x14ac:dyDescent="0.2">
      <c r="K897" s="211"/>
      <c r="L897" s="211"/>
      <c r="M897" s="211"/>
      <c r="N897" s="211"/>
      <c r="O897" s="211"/>
      <c r="P897" s="212"/>
    </row>
    <row r="898" spans="11:16" x14ac:dyDescent="0.2">
      <c r="L898" s="211"/>
    </row>
    <row r="899" spans="11:16" x14ac:dyDescent="0.2">
      <c r="L899" s="211"/>
    </row>
  </sheetData>
  <mergeCells count="2">
    <mergeCell ref="B96:C96"/>
    <mergeCell ref="D3:O3"/>
  </mergeCells>
  <hyperlinks>
    <hyperlink ref="K1" location="'Lisez-moi'!A1" display="Retour sommaire"/>
  </hyperlinks>
  <pageMargins left="0.78740157480314965" right="0.78740157480314965" top="0.98425196850393704" bottom="0.98425196850393704" header="0.51181102362204722" footer="0.51181102362204722"/>
  <pageSetup orientation="portrait" horizontalDpi="90" verticalDpi="9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80" zoomScaleNormal="80" workbookViewId="0">
      <selection activeCell="G9" sqref="G9"/>
    </sheetView>
  </sheetViews>
  <sheetFormatPr baseColWidth="10" defaultRowHeight="12.75" x14ac:dyDescent="0.2"/>
  <cols>
    <col min="1" max="1" width="21.85546875" style="68" customWidth="1"/>
    <col min="2" max="11" width="8.85546875" style="68" customWidth="1"/>
    <col min="12" max="12" width="8.85546875" style="2" customWidth="1"/>
    <col min="13" max="13" width="13.140625" style="2" customWidth="1"/>
    <col min="14" max="16384" width="11.42578125" style="2"/>
  </cols>
  <sheetData>
    <row r="1" spans="1:13" ht="33" customHeight="1" x14ac:dyDescent="0.2">
      <c r="A1" s="291" t="s">
        <v>250</v>
      </c>
      <c r="B1" s="243"/>
      <c r="C1" s="243"/>
      <c r="D1" s="243"/>
      <c r="E1" s="243"/>
      <c r="F1" s="243"/>
      <c r="G1" s="243"/>
      <c r="H1" s="243"/>
      <c r="I1" s="243"/>
      <c r="M1" s="71" t="s">
        <v>113</v>
      </c>
    </row>
    <row r="2" spans="1:13" ht="27" customHeight="1" x14ac:dyDescent="0.2">
      <c r="A2" s="263" t="s">
        <v>118</v>
      </c>
      <c r="B2" s="263"/>
      <c r="C2" s="263"/>
    </row>
    <row r="3" spans="1:13" x14ac:dyDescent="0.2">
      <c r="A3" s="244" t="s">
        <v>32</v>
      </c>
      <c r="B3" s="245">
        <v>2010</v>
      </c>
      <c r="C3" s="245">
        <v>2011</v>
      </c>
      <c r="D3" s="245">
        <v>2012</v>
      </c>
      <c r="E3" s="245">
        <v>2013</v>
      </c>
      <c r="F3" s="245">
        <v>2014</v>
      </c>
      <c r="G3" s="245">
        <v>2015</v>
      </c>
      <c r="H3" s="245">
        <v>2016</v>
      </c>
      <c r="I3" s="245">
        <v>2017</v>
      </c>
      <c r="J3" s="245">
        <v>2018</v>
      </c>
      <c r="K3" s="245">
        <v>2019</v>
      </c>
      <c r="L3" s="245">
        <v>2020</v>
      </c>
    </row>
    <row r="4" spans="1:13" x14ac:dyDescent="0.2">
      <c r="A4" s="246" t="s">
        <v>12</v>
      </c>
      <c r="B4" s="247">
        <v>6849.6010797713725</v>
      </c>
      <c r="C4" s="247">
        <v>5940.8589403952619</v>
      </c>
      <c r="D4" s="247">
        <v>5937.316535236092</v>
      </c>
      <c r="E4" s="247">
        <v>6045.8201680777829</v>
      </c>
      <c r="F4" s="247">
        <v>6126.4139872854339</v>
      </c>
      <c r="G4" s="247">
        <v>6037.09406310332</v>
      </c>
      <c r="H4" s="247">
        <v>5923.1661319800378</v>
      </c>
      <c r="I4" s="247">
        <v>5873.8725111020176</v>
      </c>
      <c r="J4" s="247">
        <v>5632.0796269211996</v>
      </c>
      <c r="K4" s="247">
        <v>5990.5936759881897</v>
      </c>
      <c r="L4" s="247">
        <v>5652.2995971399996</v>
      </c>
    </row>
    <row r="5" spans="1:13" ht="25.5" x14ac:dyDescent="0.2">
      <c r="A5" s="248" t="s">
        <v>33</v>
      </c>
      <c r="B5" s="249">
        <v>6849.6010797713725</v>
      </c>
      <c r="C5" s="249">
        <v>5940.8589403952619</v>
      </c>
      <c r="D5" s="249">
        <v>5937.316535236092</v>
      </c>
      <c r="E5" s="249">
        <v>6045.8201680777829</v>
      </c>
      <c r="F5" s="249">
        <v>6126.4139872854339</v>
      </c>
      <c r="G5" s="249">
        <v>6037.09406310332</v>
      </c>
      <c r="H5" s="249">
        <v>5923.1661319800378</v>
      </c>
      <c r="I5" s="249">
        <v>5873.8725111020176</v>
      </c>
      <c r="J5" s="249">
        <v>5632.0796269211996</v>
      </c>
      <c r="K5" s="249">
        <v>5990.5936759881897</v>
      </c>
      <c r="L5" s="249">
        <v>5652.2995971399996</v>
      </c>
    </row>
    <row r="6" spans="1:13" x14ac:dyDescent="0.2">
      <c r="A6" s="250" t="s">
        <v>34</v>
      </c>
      <c r="B6" s="251">
        <v>16930.067838523082</v>
      </c>
      <c r="C6" s="251">
        <v>14171.658992413806</v>
      </c>
      <c r="D6" s="251">
        <v>13406.136642722737</v>
      </c>
      <c r="E6" s="251">
        <v>13710.26587025043</v>
      </c>
      <c r="F6" s="251">
        <v>15263.566899554664</v>
      </c>
      <c r="G6" s="251">
        <v>15929.128023561656</v>
      </c>
      <c r="H6" s="251">
        <v>17195.011238927756</v>
      </c>
      <c r="I6" s="251">
        <v>16937.902160835103</v>
      </c>
      <c r="J6" s="251">
        <v>13919.797612180386</v>
      </c>
      <c r="K6" s="251">
        <v>12818.828086313319</v>
      </c>
      <c r="L6" s="251">
        <v>13088.361346666721</v>
      </c>
    </row>
    <row r="7" spans="1:13" ht="25.5" x14ac:dyDescent="0.2">
      <c r="A7" s="248" t="s">
        <v>35</v>
      </c>
      <c r="B7" s="249">
        <v>7487.1144480406529</v>
      </c>
      <c r="C7" s="249">
        <v>7106.2145415879131</v>
      </c>
      <c r="D7" s="249">
        <v>6763.2371335236312</v>
      </c>
      <c r="E7" s="249">
        <v>6648.8454308190585</v>
      </c>
      <c r="F7" s="249">
        <v>6692.3406796404197</v>
      </c>
      <c r="G7" s="249">
        <v>6774.157386732295</v>
      </c>
      <c r="H7" s="249">
        <v>7871.8609984843333</v>
      </c>
      <c r="I7" s="249">
        <v>8231.9085705705747</v>
      </c>
      <c r="J7" s="249">
        <v>7478.1363262368614</v>
      </c>
      <c r="K7" s="249">
        <v>7324.2309388335107</v>
      </c>
      <c r="L7" s="249">
        <v>7755.1524124868738</v>
      </c>
    </row>
    <row r="8" spans="1:13" x14ac:dyDescent="0.2">
      <c r="A8" s="248" t="s">
        <v>36</v>
      </c>
      <c r="B8" s="249">
        <v>1423.6625292395638</v>
      </c>
      <c r="C8" s="249">
        <v>641.70234659815299</v>
      </c>
      <c r="D8" s="249">
        <v>589.59394995167065</v>
      </c>
      <c r="E8" s="249">
        <v>610.01126307548952</v>
      </c>
      <c r="F8" s="249">
        <v>907.06810606047804</v>
      </c>
      <c r="G8" s="249">
        <v>1092.7181647946234</v>
      </c>
      <c r="H8" s="249">
        <v>1321.7636695138217</v>
      </c>
      <c r="I8" s="249">
        <v>1051.9817468085982</v>
      </c>
      <c r="J8" s="249">
        <v>649.46936347364237</v>
      </c>
      <c r="K8" s="249">
        <v>483.20585883087062</v>
      </c>
      <c r="L8" s="249">
        <v>700.11172369076826</v>
      </c>
    </row>
    <row r="9" spans="1:13" ht="25.5" x14ac:dyDescent="0.2">
      <c r="A9" s="248" t="s">
        <v>37</v>
      </c>
      <c r="B9" s="249">
        <v>2335.9124639129332</v>
      </c>
      <c r="C9" s="249">
        <v>2023.0402113063221</v>
      </c>
      <c r="D9" s="249">
        <v>2018.6240447536554</v>
      </c>
      <c r="E9" s="249">
        <v>2103.3992926115579</v>
      </c>
      <c r="F9" s="249">
        <v>2096.8274964399102</v>
      </c>
      <c r="G9" s="249">
        <v>2055.5359291475247</v>
      </c>
      <c r="H9" s="249">
        <v>2007.4288429451933</v>
      </c>
      <c r="I9" s="249">
        <v>2022.3053235934085</v>
      </c>
      <c r="J9" s="249">
        <v>2090.880243452631</v>
      </c>
      <c r="K9" s="249">
        <v>2162.2314645384158</v>
      </c>
      <c r="L9" s="249">
        <v>2179.2242637300001</v>
      </c>
    </row>
    <row r="10" spans="1:13" ht="25.5" x14ac:dyDescent="0.2">
      <c r="A10" s="248" t="s">
        <v>38</v>
      </c>
      <c r="B10" s="249">
        <v>4314.7584175001193</v>
      </c>
      <c r="C10" s="249">
        <v>3033.9310323754307</v>
      </c>
      <c r="D10" s="249">
        <v>2839.4014667861843</v>
      </c>
      <c r="E10" s="249">
        <v>3292.201867470244</v>
      </c>
      <c r="F10" s="249">
        <v>4515.3604115923436</v>
      </c>
      <c r="G10" s="249">
        <v>5060.5176103283311</v>
      </c>
      <c r="H10" s="249">
        <v>5158.6405897686845</v>
      </c>
      <c r="I10" s="249">
        <v>4814.3995162590827</v>
      </c>
      <c r="J10" s="249">
        <v>2720.3224175722075</v>
      </c>
      <c r="K10" s="249">
        <v>1583.2700111488643</v>
      </c>
      <c r="L10" s="249">
        <v>1274.7127024490785</v>
      </c>
    </row>
    <row r="11" spans="1:13" ht="25.5" x14ac:dyDescent="0.2">
      <c r="A11" s="248" t="s">
        <v>39</v>
      </c>
      <c r="B11" s="249">
        <v>1368.6199798298132</v>
      </c>
      <c r="C11" s="249">
        <v>1366.7708605459859</v>
      </c>
      <c r="D11" s="249">
        <v>1195.2800477075937</v>
      </c>
      <c r="E11" s="249">
        <v>1055.80801627408</v>
      </c>
      <c r="F11" s="249">
        <v>1051.9702058215128</v>
      </c>
      <c r="G11" s="249">
        <v>946.19893255888189</v>
      </c>
      <c r="H11" s="249">
        <v>835.31713821572259</v>
      </c>
      <c r="I11" s="249">
        <v>817.30700360343519</v>
      </c>
      <c r="J11" s="249">
        <v>980.9892614450431</v>
      </c>
      <c r="K11" s="249">
        <v>1265.8898129616562</v>
      </c>
      <c r="L11" s="249">
        <v>1179.1602443100001</v>
      </c>
    </row>
    <row r="12" spans="1:13" x14ac:dyDescent="0.2">
      <c r="A12" s="246" t="s">
        <v>40</v>
      </c>
      <c r="B12" s="251">
        <v>42874.844814268894</v>
      </c>
      <c r="C12" s="251">
        <v>41627.581630421628</v>
      </c>
      <c r="D12" s="251">
        <v>43485.709540946758</v>
      </c>
      <c r="E12" s="251">
        <v>45767.16862298311</v>
      </c>
      <c r="F12" s="251">
        <v>46867.322954969022</v>
      </c>
      <c r="G12" s="251">
        <v>47182.029170499518</v>
      </c>
      <c r="H12" s="251">
        <v>47767.448784474407</v>
      </c>
      <c r="I12" s="251">
        <v>47653.61868503681</v>
      </c>
      <c r="J12" s="251">
        <v>47249.743756767224</v>
      </c>
      <c r="K12" s="251">
        <v>47138.204249739894</v>
      </c>
      <c r="L12" s="251">
        <v>76150.494264237277</v>
      </c>
    </row>
    <row r="13" spans="1:13" ht="38.25" x14ac:dyDescent="0.2">
      <c r="A13" s="252" t="s">
        <v>41</v>
      </c>
      <c r="B13" s="249">
        <v>42621.128505624431</v>
      </c>
      <c r="C13" s="249">
        <v>41462.176809631208</v>
      </c>
      <c r="D13" s="249">
        <v>43352.878413008795</v>
      </c>
      <c r="E13" s="249">
        <v>45682.642646924178</v>
      </c>
      <c r="F13" s="249">
        <v>46818.058010132969</v>
      </c>
      <c r="G13" s="249">
        <v>47153.561332066922</v>
      </c>
      <c r="H13" s="249">
        <v>47753.645328134968</v>
      </c>
      <c r="I13" s="249">
        <v>47647.989820248142</v>
      </c>
      <c r="J13" s="249">
        <v>47247.83168945396</v>
      </c>
      <c r="K13" s="249">
        <v>47137.345679178434</v>
      </c>
      <c r="L13" s="249">
        <v>76150.305679467274</v>
      </c>
    </row>
    <row r="14" spans="1:13" ht="13.5" thickBot="1" x14ac:dyDescent="0.25">
      <c r="A14" s="252" t="s">
        <v>42</v>
      </c>
      <c r="B14" s="249">
        <v>253.7163086444663</v>
      </c>
      <c r="C14" s="249">
        <v>165.40482079041669</v>
      </c>
      <c r="D14" s="249">
        <v>132.83112793796352</v>
      </c>
      <c r="E14" s="249">
        <v>84.525976058934262</v>
      </c>
      <c r="F14" s="249">
        <v>49.26494483605218</v>
      </c>
      <c r="G14" s="249">
        <v>28.46783843259545</v>
      </c>
      <c r="H14" s="249">
        <v>13.803456339439009</v>
      </c>
      <c r="I14" s="249">
        <v>5.6288647886722005</v>
      </c>
      <c r="J14" s="249">
        <v>1.912067313265108</v>
      </c>
      <c r="K14" s="249">
        <v>0.85857056145735411</v>
      </c>
      <c r="L14" s="249">
        <v>0.18858477000000001</v>
      </c>
    </row>
    <row r="15" spans="1:13" x14ac:dyDescent="0.2">
      <c r="A15" s="253" t="s">
        <v>43</v>
      </c>
      <c r="B15" s="254">
        <v>66654.51373256334</v>
      </c>
      <c r="C15" s="254">
        <v>61740.099563230702</v>
      </c>
      <c r="D15" s="254">
        <v>62829.162718905587</v>
      </c>
      <c r="E15" s="254">
        <v>65523.254661311323</v>
      </c>
      <c r="F15" s="254">
        <v>68257.303841809116</v>
      </c>
      <c r="G15" s="254">
        <v>69148.251257164491</v>
      </c>
      <c r="H15" s="254">
        <v>70885.626155382197</v>
      </c>
      <c r="I15" s="254">
        <v>70465.393356973931</v>
      </c>
      <c r="J15" s="254">
        <v>66801.620995868812</v>
      </c>
      <c r="K15" s="254">
        <v>65947.626012041408</v>
      </c>
      <c r="L15" s="254">
        <v>94891.155208043987</v>
      </c>
    </row>
    <row r="16" spans="1:13" x14ac:dyDescent="0.2">
      <c r="B16" s="255"/>
      <c r="C16" s="255"/>
      <c r="D16" s="255"/>
      <c r="E16" s="255"/>
      <c r="F16" s="255"/>
      <c r="G16" s="255"/>
      <c r="H16" s="255"/>
      <c r="I16" s="255"/>
      <c r="J16" s="255"/>
      <c r="K16" s="255"/>
      <c r="L16" s="255"/>
    </row>
    <row r="17" spans="7:14" x14ac:dyDescent="0.2">
      <c r="G17" s="2"/>
      <c r="H17" s="2"/>
      <c r="I17" s="2"/>
      <c r="J17" s="2"/>
      <c r="K17" s="2"/>
    </row>
    <row r="24" spans="7:14" x14ac:dyDescent="0.2">
      <c r="N24" s="2" t="s">
        <v>191</v>
      </c>
    </row>
    <row r="25" spans="7:14" x14ac:dyDescent="0.2">
      <c r="N25" s="2" t="s">
        <v>195</v>
      </c>
    </row>
    <row r="26" spans="7:14" ht="14.25" customHeight="1" x14ac:dyDescent="0.2">
      <c r="N26" s="2" t="s">
        <v>269</v>
      </c>
    </row>
  </sheetData>
  <hyperlinks>
    <hyperlink ref="M1" location="'Lisez-moi'!A1" display="Retour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pane xSplit="1" ySplit="4" topLeftCell="B23" activePane="bottomRight" state="frozen"/>
      <selection pane="topRight" activeCell="B1" sqref="B1"/>
      <selection pane="bottomLeft" activeCell="A5" sqref="A5"/>
      <selection pane="bottomRight" activeCell="F51" sqref="F51"/>
    </sheetView>
  </sheetViews>
  <sheetFormatPr baseColWidth="10" defaultRowHeight="12.75" x14ac:dyDescent="0.2"/>
  <cols>
    <col min="1" max="1" width="65.140625" style="68" customWidth="1"/>
    <col min="2" max="5" width="12.140625" style="2" customWidth="1"/>
    <col min="6" max="6" width="17.28515625" style="2" customWidth="1"/>
    <col min="7" max="16384" width="11.42578125" style="2"/>
  </cols>
  <sheetData>
    <row r="1" spans="1:6" x14ac:dyDescent="0.2">
      <c r="A1" s="161" t="s">
        <v>206</v>
      </c>
    </row>
    <row r="2" spans="1:6" x14ac:dyDescent="0.2">
      <c r="F2" s="71" t="s">
        <v>113</v>
      </c>
    </row>
    <row r="3" spans="1:6" ht="13.5" thickBot="1" x14ac:dyDescent="0.25">
      <c r="B3" s="435" t="s">
        <v>168</v>
      </c>
      <c r="C3" s="436"/>
      <c r="D3" s="436"/>
      <c r="E3" s="437"/>
    </row>
    <row r="4" spans="1:6" ht="39" thickBot="1" x14ac:dyDescent="0.25">
      <c r="A4" s="308" t="s">
        <v>141</v>
      </c>
      <c r="B4" s="309">
        <v>2017</v>
      </c>
      <c r="C4" s="309">
        <v>2018</v>
      </c>
      <c r="D4" s="309">
        <v>2019</v>
      </c>
      <c r="E4" s="309">
        <v>2020</v>
      </c>
      <c r="F4" s="310" t="s">
        <v>264</v>
      </c>
    </row>
    <row r="5" spans="1:6" x14ac:dyDescent="0.2">
      <c r="A5" s="306" t="s">
        <v>142</v>
      </c>
      <c r="B5" s="307">
        <v>165.93895728000001</v>
      </c>
      <c r="C5" s="307">
        <v>131.65224927</v>
      </c>
      <c r="D5" s="307">
        <v>104.64559263324416</v>
      </c>
      <c r="E5" s="307">
        <v>71.164555180000008</v>
      </c>
      <c r="F5" s="327">
        <v>-0.32319363946086971</v>
      </c>
    </row>
    <row r="6" spans="1:6" x14ac:dyDescent="0.2">
      <c r="A6" s="240" t="s">
        <v>143</v>
      </c>
      <c r="B6" s="298">
        <v>53</v>
      </c>
      <c r="C6" s="298">
        <v>50</v>
      </c>
      <c r="D6" s="298">
        <v>50</v>
      </c>
      <c r="E6" s="298">
        <v>53</v>
      </c>
      <c r="F6" s="328">
        <v>5.4939367898405249E-2</v>
      </c>
    </row>
    <row r="7" spans="1:6" ht="25.5" x14ac:dyDescent="0.2">
      <c r="A7" s="241" t="s">
        <v>144</v>
      </c>
      <c r="B7" s="299">
        <v>112.93895728</v>
      </c>
      <c r="C7" s="299">
        <v>81.652249269999999</v>
      </c>
      <c r="D7" s="299">
        <v>54.645592633244163</v>
      </c>
      <c r="E7" s="299">
        <v>18.164555180000001</v>
      </c>
      <c r="F7" s="329">
        <v>-0.66918037794966989</v>
      </c>
    </row>
    <row r="8" spans="1:6" x14ac:dyDescent="0.2">
      <c r="A8" s="389" t="s">
        <v>145</v>
      </c>
      <c r="B8" s="297">
        <v>2207.425328635542</v>
      </c>
      <c r="C8" s="297">
        <v>3212.5369071551436</v>
      </c>
      <c r="D8" s="390">
        <v>2959.6242658690517</v>
      </c>
      <c r="E8" s="390">
        <v>2506.0395028939993</v>
      </c>
      <c r="F8" s="391">
        <v>-0.15730005159607374</v>
      </c>
    </row>
    <row r="9" spans="1:6" x14ac:dyDescent="0.2">
      <c r="A9" s="240" t="s">
        <v>146</v>
      </c>
      <c r="B9" s="298">
        <v>24.095260544831199</v>
      </c>
      <c r="C9" s="298">
        <v>13.27663610764337</v>
      </c>
      <c r="D9" s="298">
        <v>24.789141999999998</v>
      </c>
      <c r="E9" s="298">
        <v>25.31455218</v>
      </c>
      <c r="F9" s="328">
        <v>1.6319803250514121E-2</v>
      </c>
    </row>
    <row r="10" spans="1:6" x14ac:dyDescent="0.2">
      <c r="A10" s="240" t="s">
        <v>147</v>
      </c>
      <c r="B10" s="298">
        <v>32.070415369999999</v>
      </c>
      <c r="C10" s="298">
        <v>23.460722480000001</v>
      </c>
      <c r="D10" s="298">
        <v>17.488903739999998</v>
      </c>
      <c r="E10" s="298">
        <v>15.349359250000001</v>
      </c>
      <c r="F10" s="328">
        <v>-0.12652737676923942</v>
      </c>
    </row>
    <row r="11" spans="1:6" x14ac:dyDescent="0.2">
      <c r="A11" s="240" t="s">
        <v>156</v>
      </c>
      <c r="B11" s="298">
        <v>505.38299857109109</v>
      </c>
      <c r="C11" s="298">
        <v>1081.5294287299998</v>
      </c>
      <c r="D11" s="298">
        <v>1105.118735</v>
      </c>
      <c r="E11" s="298">
        <v>1218.4242043999998</v>
      </c>
      <c r="F11" s="328">
        <v>9.7264201602473482E-2</v>
      </c>
    </row>
    <row r="12" spans="1:6" x14ac:dyDescent="0.2">
      <c r="A12" s="240" t="s">
        <v>148</v>
      </c>
      <c r="B12" s="298">
        <v>968.76811612900019</v>
      </c>
      <c r="C12" s="298">
        <v>1319.1702277795002</v>
      </c>
      <c r="D12" s="298">
        <v>0.82400954000000004</v>
      </c>
      <c r="E12" s="298">
        <v>5.4580000000000002E-3</v>
      </c>
      <c r="F12" s="328">
        <v>-0.99340791306996523</v>
      </c>
    </row>
    <row r="13" spans="1:6" x14ac:dyDescent="0.2">
      <c r="A13" s="386" t="s">
        <v>149</v>
      </c>
      <c r="B13" s="387">
        <v>0</v>
      </c>
      <c r="C13" s="387">
        <v>0</v>
      </c>
      <c r="D13" s="387">
        <v>993.89755817243838</v>
      </c>
      <c r="E13" s="387">
        <v>915.51283423170003</v>
      </c>
      <c r="F13" s="388">
        <v>-8.3263659767930431E-2</v>
      </c>
    </row>
    <row r="14" spans="1:6" ht="25.5" x14ac:dyDescent="0.2">
      <c r="A14" s="240" t="s">
        <v>243</v>
      </c>
      <c r="B14" s="298">
        <v>0</v>
      </c>
      <c r="C14" s="298">
        <v>0</v>
      </c>
      <c r="D14" s="298">
        <v>381.86084140000003</v>
      </c>
      <c r="E14" s="298">
        <v>283.64392738629778</v>
      </c>
      <c r="F14" s="328">
        <v>-0.26075227080679469</v>
      </c>
    </row>
    <row r="15" spans="1:6" ht="14.25" customHeight="1" x14ac:dyDescent="0.2">
      <c r="A15" s="240" t="s">
        <v>258</v>
      </c>
      <c r="B15" s="298">
        <v>232.68397364999998</v>
      </c>
      <c r="C15" s="298">
        <v>297.28220101800002</v>
      </c>
      <c r="D15" s="298">
        <v>319.13592657999999</v>
      </c>
      <c r="E15" s="298">
        <v>4.2153382060019062</v>
      </c>
      <c r="F15" s="328">
        <v>-0.986854462102004</v>
      </c>
    </row>
    <row r="16" spans="1:6" x14ac:dyDescent="0.2">
      <c r="A16" s="240" t="s">
        <v>160</v>
      </c>
      <c r="B16" s="298">
        <v>442.57983251061916</v>
      </c>
      <c r="C16" s="298">
        <v>475.97844917999998</v>
      </c>
      <c r="D16" s="298">
        <v>112.0699129766134</v>
      </c>
      <c r="E16" s="298">
        <v>39.92809125000003</v>
      </c>
      <c r="F16" s="328">
        <v>-0.64542252018541324</v>
      </c>
    </row>
    <row r="17" spans="1:6" ht="25.5" x14ac:dyDescent="0.2">
      <c r="A17" s="242" t="s">
        <v>244</v>
      </c>
      <c r="B17" s="298">
        <v>1.84473186</v>
      </c>
      <c r="C17" s="298">
        <v>1.83924186</v>
      </c>
      <c r="D17" s="298">
        <v>4.4392364600000001</v>
      </c>
      <c r="E17" s="298">
        <v>3.6457379900000002</v>
      </c>
      <c r="F17" s="328">
        <v>-0.18266742291843827</v>
      </c>
    </row>
    <row r="18" spans="1:6" x14ac:dyDescent="0.2">
      <c r="A18" s="239" t="s">
        <v>92</v>
      </c>
      <c r="B18" s="297">
        <v>10.88442726075489</v>
      </c>
      <c r="C18" s="297">
        <v>10.990003499039293</v>
      </c>
      <c r="D18" s="297">
        <v>10.089192641816386</v>
      </c>
      <c r="E18" s="297">
        <v>10.826832330705908</v>
      </c>
      <c r="F18" s="330">
        <v>6.7988634330897441E-2</v>
      </c>
    </row>
    <row r="19" spans="1:6" x14ac:dyDescent="0.2">
      <c r="A19" s="240" t="s">
        <v>296</v>
      </c>
      <c r="B19" s="298">
        <v>10.88442726075489</v>
      </c>
      <c r="C19" s="298">
        <v>10.990003499039293</v>
      </c>
      <c r="D19" s="298">
        <v>10.089192641816386</v>
      </c>
      <c r="E19" s="298">
        <v>10.826832330705908</v>
      </c>
      <c r="F19" s="328">
        <v>6.7988634330897441E-2</v>
      </c>
    </row>
    <row r="20" spans="1:6" x14ac:dyDescent="0.2">
      <c r="A20" s="239" t="s">
        <v>150</v>
      </c>
      <c r="B20" s="297">
        <v>1434.7995201583353</v>
      </c>
      <c r="C20" s="297">
        <v>1187.1944942998821</v>
      </c>
      <c r="D20" s="297">
        <v>1338.9407769992333</v>
      </c>
      <c r="E20" s="297">
        <v>1435.2210588582329</v>
      </c>
      <c r="F20" s="330">
        <v>6.6790315119318405E-2</v>
      </c>
    </row>
    <row r="21" spans="1:6" x14ac:dyDescent="0.2">
      <c r="A21" s="240" t="s">
        <v>245</v>
      </c>
      <c r="B21" s="298">
        <v>147.5</v>
      </c>
      <c r="C21" s="298">
        <v>249.614451</v>
      </c>
      <c r="D21" s="298">
        <v>243.300613</v>
      </c>
      <c r="E21" s="298">
        <v>321.50963000000002</v>
      </c>
      <c r="F21" s="328">
        <v>0.31514130118471445</v>
      </c>
    </row>
    <row r="22" spans="1:6" x14ac:dyDescent="0.2">
      <c r="A22" s="240" t="s">
        <v>151</v>
      </c>
      <c r="B22" s="298">
        <v>918.01856209817538</v>
      </c>
      <c r="C22" s="298">
        <v>641.46552034934768</v>
      </c>
      <c r="D22" s="298">
        <v>710.30268765747803</v>
      </c>
      <c r="E22" s="298">
        <v>795.87593149895451</v>
      </c>
      <c r="F22" s="328">
        <v>0.11512498731948204</v>
      </c>
    </row>
    <row r="23" spans="1:6" ht="13.5" thickBot="1" x14ac:dyDescent="0.25">
      <c r="A23" s="240" t="s">
        <v>161</v>
      </c>
      <c r="B23" s="300">
        <v>369.28095806015983</v>
      </c>
      <c r="C23" s="300">
        <v>296.11452295053448</v>
      </c>
      <c r="D23" s="300">
        <v>385.33747634175523</v>
      </c>
      <c r="E23" s="300">
        <v>317.83549735927841</v>
      </c>
      <c r="F23" s="331">
        <v>-0.17911412069954694</v>
      </c>
    </row>
    <row r="24" spans="1:6" x14ac:dyDescent="0.2">
      <c r="A24" s="303" t="s">
        <v>136</v>
      </c>
      <c r="B24" s="301">
        <v>5485.2665339563318</v>
      </c>
      <c r="C24" s="301">
        <v>5577.8595294085599</v>
      </c>
      <c r="D24" s="301">
        <v>5130.2362929322262</v>
      </c>
      <c r="E24" s="301">
        <v>6046.1686592639635</v>
      </c>
      <c r="F24" s="332">
        <v>0.17290955245861275</v>
      </c>
    </row>
    <row r="25" spans="1:6" x14ac:dyDescent="0.2">
      <c r="A25" s="239" t="s">
        <v>137</v>
      </c>
      <c r="B25" s="297">
        <v>4186.2981981206749</v>
      </c>
      <c r="C25" s="297">
        <v>4196.7335938920169</v>
      </c>
      <c r="D25" s="297">
        <v>3889.8806517056123</v>
      </c>
      <c r="E25" s="297">
        <v>5277.1885005418917</v>
      </c>
      <c r="F25" s="330">
        <v>0.35016847983846178</v>
      </c>
    </row>
    <row r="26" spans="1:6" ht="12.75" customHeight="1" x14ac:dyDescent="0.2">
      <c r="A26" s="240" t="s">
        <v>158</v>
      </c>
      <c r="B26" s="302">
        <v>1234.0834554758987</v>
      </c>
      <c r="C26" s="302">
        <v>1228.4436132629482</v>
      </c>
      <c r="D26" s="302">
        <v>882.16748666208741</v>
      </c>
      <c r="E26" s="302">
        <v>1577.4600646580279</v>
      </c>
      <c r="F26" s="193">
        <v>0.7796268941737855</v>
      </c>
    </row>
    <row r="27" spans="1:6" x14ac:dyDescent="0.2">
      <c r="A27" s="240" t="s">
        <v>152</v>
      </c>
      <c r="B27" s="302">
        <v>2952.2147426447764</v>
      </c>
      <c r="C27" s="302">
        <v>2968.2899806290689</v>
      </c>
      <c r="D27" s="302">
        <v>3007.7131650435249</v>
      </c>
      <c r="E27" s="302">
        <v>3699.7284358838633</v>
      </c>
      <c r="F27" s="193">
        <v>0.22420758223584888</v>
      </c>
    </row>
    <row r="28" spans="1:6" ht="14.25" customHeight="1" x14ac:dyDescent="0.2">
      <c r="A28" s="239" t="s">
        <v>139</v>
      </c>
      <c r="B28" s="297">
        <v>1229.0775798173179</v>
      </c>
      <c r="C28" s="297">
        <v>1313.7455949765422</v>
      </c>
      <c r="D28" s="297">
        <v>1180.5911872113199</v>
      </c>
      <c r="E28" s="297">
        <v>643.06994708207162</v>
      </c>
      <c r="F28" s="330">
        <v>-0.45789887173034066</v>
      </c>
    </row>
    <row r="29" spans="1:6" x14ac:dyDescent="0.2">
      <c r="A29" s="240" t="s">
        <v>153</v>
      </c>
      <c r="B29" s="302">
        <v>937.5304891357373</v>
      </c>
      <c r="C29" s="302">
        <v>996.79809974719433</v>
      </c>
      <c r="D29" s="302">
        <v>883.43551600131218</v>
      </c>
      <c r="E29" s="302">
        <v>481.20876784395091</v>
      </c>
      <c r="F29" s="193">
        <v>-0.45789887173034061</v>
      </c>
    </row>
    <row r="30" spans="1:6" x14ac:dyDescent="0.2">
      <c r="A30" s="240" t="s">
        <v>154</v>
      </c>
      <c r="B30" s="302">
        <v>291.54709068158058</v>
      </c>
      <c r="C30" s="302">
        <v>316.94749522934785</v>
      </c>
      <c r="D30" s="302">
        <v>297.15567121000782</v>
      </c>
      <c r="E30" s="302">
        <v>161.86117923812077</v>
      </c>
      <c r="F30" s="193">
        <v>-0.4578988717303405</v>
      </c>
    </row>
    <row r="31" spans="1:6" ht="13.5" thickBot="1" x14ac:dyDescent="0.25">
      <c r="A31" s="304" t="s">
        <v>140</v>
      </c>
      <c r="B31" s="305">
        <v>69.890756018338777</v>
      </c>
      <c r="C31" s="305">
        <v>67.380340540000006</v>
      </c>
      <c r="D31" s="305">
        <v>59.764454015293857</v>
      </c>
      <c r="E31" s="305">
        <v>125.91021164000001</v>
      </c>
      <c r="F31" s="333">
        <v>1.0967161088616</v>
      </c>
    </row>
    <row r="32" spans="1:6" ht="13.5" thickBot="1" x14ac:dyDescent="0.25">
      <c r="A32" s="415" t="s">
        <v>43</v>
      </c>
      <c r="B32" s="416">
        <v>9304.3147672909636</v>
      </c>
      <c r="C32" s="417">
        <v>10120.233183632627</v>
      </c>
      <c r="D32" s="392">
        <v>9543.5361210755709</v>
      </c>
      <c r="E32" s="392">
        <v>10069.4206085269</v>
      </c>
      <c r="F32" s="422">
        <v>5.0066478770997055E-2</v>
      </c>
    </row>
    <row r="33" spans="1:7" x14ac:dyDescent="0.2">
      <c r="A33" s="240" t="s">
        <v>74</v>
      </c>
      <c r="B33" s="418">
        <v>4.0502109778991335E-3</v>
      </c>
      <c r="C33" s="418">
        <v>4.2822356409337702E-3</v>
      </c>
      <c r="D33" s="393">
        <v>3.915080034982912E-3</v>
      </c>
      <c r="E33" s="393">
        <v>4.3725717622985763E-3</v>
      </c>
      <c r="F33" s="236"/>
    </row>
    <row r="34" spans="1:7" x14ac:dyDescent="0.2">
      <c r="A34" s="240" t="s">
        <v>119</v>
      </c>
      <c r="B34" s="419">
        <v>9626.9599444613941</v>
      </c>
      <c r="C34" s="419">
        <v>10281.230200037295</v>
      </c>
      <c r="D34" s="394">
        <v>9589.3172595245578</v>
      </c>
      <c r="E34" s="394">
        <v>10069.4206085269</v>
      </c>
      <c r="F34" s="236"/>
      <c r="G34" s="67"/>
    </row>
    <row r="35" spans="1:7" x14ac:dyDescent="0.2">
      <c r="A35" s="241" t="s">
        <v>75</v>
      </c>
      <c r="B35" s="420" t="s">
        <v>155</v>
      </c>
      <c r="C35" s="421">
        <v>6.796229124774919E-2</v>
      </c>
      <c r="D35" s="395">
        <v>-6.7298652695299735E-2</v>
      </c>
      <c r="E35" s="395">
        <v>5.0066478770997055E-2</v>
      </c>
      <c r="F35" s="211"/>
    </row>
    <row r="36" spans="1:7" x14ac:dyDescent="0.2">
      <c r="B36" s="237"/>
      <c r="C36" s="237"/>
      <c r="D36" s="237"/>
      <c r="E36" s="237"/>
    </row>
    <row r="37" spans="1:7" ht="90" customHeight="1" x14ac:dyDescent="0.2">
      <c r="A37" s="283" t="s">
        <v>246</v>
      </c>
      <c r="D37" s="384"/>
      <c r="E37" s="384"/>
    </row>
    <row r="38" spans="1:7" ht="25.5" x14ac:dyDescent="0.2">
      <c r="A38" s="68" t="s">
        <v>266</v>
      </c>
    </row>
    <row r="39" spans="1:7" ht="25.5" x14ac:dyDescent="0.2">
      <c r="A39" s="68" t="s">
        <v>249</v>
      </c>
      <c r="B39" s="238"/>
      <c r="C39" s="238"/>
      <c r="D39" s="238"/>
      <c r="E39" s="238"/>
    </row>
    <row r="40" spans="1:7" ht="38.25" x14ac:dyDescent="0.2">
      <c r="A40" s="68" t="s">
        <v>157</v>
      </c>
      <c r="B40" s="238"/>
      <c r="C40" s="238"/>
      <c r="D40" s="238"/>
      <c r="E40" s="238"/>
    </row>
  </sheetData>
  <mergeCells count="1">
    <mergeCell ref="B3:E3"/>
  </mergeCells>
  <hyperlinks>
    <hyperlink ref="F2" location="'Lisez-moi'!A1" display="Retour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Tableau principal</vt:lpstr>
      <vt:lpstr>Tableau A</vt:lpstr>
      <vt:lpstr>Graphique A</vt:lpstr>
      <vt:lpstr>Tableau B</vt:lpstr>
      <vt:lpstr>Graphique B</vt:lpstr>
      <vt:lpstr>Tableau C</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MIKOL, Fanny (DARES)</dc:creator>
  <cp:lastModifiedBy>MADEIRA, Magali (DARES)</cp:lastModifiedBy>
  <cp:lastPrinted>2021-06-24T12:32:40Z</cp:lastPrinted>
  <dcterms:created xsi:type="dcterms:W3CDTF">2021-04-07T14:32:42Z</dcterms:created>
  <dcterms:modified xsi:type="dcterms:W3CDTF">2023-04-13T15:08:49Z</dcterms:modified>
</cp:coreProperties>
</file>