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I:\Covid19 - Crise sanitaire\TDB Hebdo\05-28-04-2020\"/>
    </mc:Choice>
  </mc:AlternateContent>
  <bookViews>
    <workbookView xWindow="0" yWindow="0" windowWidth="20490" windowHeight="7020" tabRatio="867"/>
  </bookViews>
  <sheets>
    <sheet name="Lisez-moi" sheetId="23" r:id="rId1"/>
    <sheet name="Graph1" sheetId="32" r:id="rId2"/>
    <sheet name="Figure 1" sheetId="33" r:id="rId3"/>
    <sheet name="Figure 2" sheetId="34" r:id="rId4"/>
    <sheet name="Graph3" sheetId="35" r:id="rId5"/>
    <sheet name="Figure 3" sheetId="37" r:id="rId6"/>
    <sheet name="Figure 4" sheetId="36" r:id="rId7"/>
    <sheet name="Figure 5" sheetId="38" r:id="rId8"/>
    <sheet name="Figure 6" sheetId="42" r:id="rId9"/>
    <sheet name="Figure 7" sheetId="43" r:id="rId10"/>
    <sheet name="Figure 8" sheetId="44" r:id="rId11"/>
    <sheet name="Figure 9" sheetId="40" r:id="rId12"/>
    <sheet name="Annexe 1 " sheetId="39" r:id="rId13"/>
  </sheets>
  <externalReferences>
    <externalReference r:id="rId14"/>
    <externalReference r:id="rId15"/>
    <externalReference r:id="rId16"/>
  </externalReferences>
  <definedNames>
    <definedName name="ad">OFFSET(po,#REF!,0)</definedName>
    <definedName name="choix" localSheetId="12">OFFSET(periode,#REF!,0)</definedName>
    <definedName name="choix" localSheetId="2">OFFSET('Figure 1'!periode,#REF!,0)</definedName>
    <definedName name="choix" localSheetId="3">OFFSET('Figure 2'!periode,#REF!,0)</definedName>
    <definedName name="choix" localSheetId="5">OFFSET('Figure 3'!periode,#REF!,0)</definedName>
    <definedName name="choix" localSheetId="6">OFFSET('Figure 4'!periode,#REF!,0)</definedName>
    <definedName name="choix" localSheetId="7">OFFSET('Figure 5'!periode,#REF!,0)</definedName>
    <definedName name="choix" localSheetId="8">OFFSET('Figure 6'!periode,#REF!,0)</definedName>
    <definedName name="choix" localSheetId="9">OFFSET('Figure 7'!periode,#REF!,0)</definedName>
    <definedName name="choix" localSheetId="10">OFFSET('Figure 8'!periode,#REF!,0)</definedName>
    <definedName name="choix" localSheetId="11">OFFSET('Figure 9'!periode,#REF!,0)</definedName>
    <definedName name="choix" localSheetId="1">OFFSET(Graph1!periode,#REF!,0)</definedName>
    <definedName name="choix" localSheetId="4">OFFSET(Graph3!periode,#REF!,0)</definedName>
    <definedName name="choix">OFFSET(periode,#REF!,0)</definedName>
    <definedName name="choix_mesure" localSheetId="12">OFFSET(periode,#REF!,0)</definedName>
    <definedName name="choix_mesure" localSheetId="2">OFFSET('Figure 1'!periode,#REF!,0)</definedName>
    <definedName name="choix_mesure" localSheetId="3">OFFSET('Figure 2'!periode,#REF!,0)</definedName>
    <definedName name="choix_mesure" localSheetId="5">OFFSET('Figure 3'!periode,#REF!,0)</definedName>
    <definedName name="choix_mesure" localSheetId="6">OFFSET('Figure 4'!periode,#REF!,0)</definedName>
    <definedName name="choix_mesure" localSheetId="7">OFFSET('Figure 5'!periode,#REF!,0)</definedName>
    <definedName name="choix_mesure" localSheetId="8">OFFSET('Figure 6'!periode,#REF!,0)</definedName>
    <definedName name="choix_mesure" localSheetId="9">OFFSET('Figure 7'!periode,#REF!,0)</definedName>
    <definedName name="choix_mesure" localSheetId="10">OFFSET('Figure 8'!periode,#REF!,0)</definedName>
    <definedName name="choix_mesure" localSheetId="11">OFFSET('Figure 9'!periode,#REF!,0)</definedName>
    <definedName name="choix_mesure" localSheetId="1">OFFSET(Graph1!periode,#REF!,0)</definedName>
    <definedName name="choix_mesure" localSheetId="4">OFFSET(Graph3!periode,#REF!,0)</definedName>
    <definedName name="choix_mesure">OFFSET(periode,#REF!,0)</definedName>
    <definedName name="choix_mesure2" localSheetId="12">OFFSET(periode,#REF!,0)</definedName>
    <definedName name="choix_mesure2" localSheetId="2">OFFSET('Figure 1'!periode,#REF!,0)</definedName>
    <definedName name="choix_mesure2" localSheetId="3">OFFSET('Figure 2'!periode,#REF!,0)</definedName>
    <definedName name="choix_mesure2" localSheetId="5">OFFSET('Figure 3'!periode,#REF!,0)</definedName>
    <definedName name="choix_mesure2" localSheetId="6">OFFSET('Figure 4'!periode,#REF!,0)</definedName>
    <definedName name="choix_mesure2" localSheetId="7">OFFSET('Figure 5'!periode,#REF!,0)</definedName>
    <definedName name="choix_mesure2" localSheetId="8">OFFSET('Figure 6'!periode,#REF!,0)</definedName>
    <definedName name="choix_mesure2" localSheetId="9">OFFSET('Figure 7'!periode,#REF!,0)</definedName>
    <definedName name="choix_mesure2" localSheetId="10">OFFSET('Figure 8'!periode,#REF!,0)</definedName>
    <definedName name="choix_mesure2" localSheetId="11">OFFSET('Figure 9'!periode,#REF!,0)</definedName>
    <definedName name="choix_mesure2" localSheetId="1">OFFSET(Graph1!periode,#REF!,0)</definedName>
    <definedName name="choix_mesure2" localSheetId="4">OFFSET(Graph3!periode,#REF!,0)</definedName>
    <definedName name="choix_mesure2">OFFSET(periode,#REF!,0)</definedName>
    <definedName name="CVS_DUR" localSheetId="2">[1]données_graph1!#REF!</definedName>
    <definedName name="CVS_DUR" localSheetId="3">[1]données_graph1!#REF!</definedName>
    <definedName name="CVS_DUR" localSheetId="5">[1]données_graph1!#REF!</definedName>
    <definedName name="CVS_DUR" localSheetId="6">[1]données_graph1!#REF!</definedName>
    <definedName name="CVS_DUR" localSheetId="7">[1]données_graph1!#REF!</definedName>
    <definedName name="CVS_DUR" localSheetId="8">[1]données_graph1!#REF!</definedName>
    <definedName name="CVS_DUR" localSheetId="9">[2]données_graph1!#REF!</definedName>
    <definedName name="CVS_DUR" localSheetId="10">[2]données_graph1!#REF!</definedName>
    <definedName name="CVS_DUR" localSheetId="1">[1]données_graph1!#REF!</definedName>
    <definedName name="CVS_DUR" localSheetId="4">[1]données_graph1!#REF!</definedName>
    <definedName name="CVS_DUR">[1]données_graph1!#REF!</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grenouille">#REF!</definedName>
    <definedName name="ii" localSheetId="2">#REF!</definedName>
    <definedName name="ii" localSheetId="3">#REF!</definedName>
    <definedName name="ii" localSheetId="5">#REF!</definedName>
    <definedName name="ii" localSheetId="6">#REF!</definedName>
    <definedName name="ii" localSheetId="7">#REF!</definedName>
    <definedName name="ii" localSheetId="8">#REF!</definedName>
    <definedName name="ii" localSheetId="9">#REF!</definedName>
    <definedName name="ii" localSheetId="10">#REF!</definedName>
    <definedName name="ii" localSheetId="11">#REF!</definedName>
    <definedName name="ii" localSheetId="1">#REF!</definedName>
    <definedName name="ii" localSheetId="4">#REF!</definedName>
    <definedName name="ii">#REF!</definedName>
    <definedName name="in">#REF!</definedName>
    <definedName name="Interim_trimcvs" localSheetId="2">#REF!</definedName>
    <definedName name="Interim_trimcvs" localSheetId="3">#REF!</definedName>
    <definedName name="Interim_trimcvs" localSheetId="5">#REF!</definedName>
    <definedName name="Interim_trimcvs" localSheetId="6">#REF!</definedName>
    <definedName name="Interim_trimcvs" localSheetId="7">#REF!</definedName>
    <definedName name="Interim_trimcvs" localSheetId="8">#REF!</definedName>
    <definedName name="Interim_trimcvs" localSheetId="9">#REF!</definedName>
    <definedName name="Interim_trimcvs" localSheetId="10">#REF!</definedName>
    <definedName name="Interim_trimcvs" localSheetId="11">#REF!</definedName>
    <definedName name="Interim_trimcvs" localSheetId="1">#REF!</definedName>
    <definedName name="Interim_trimcvs" localSheetId="4">#REF!</definedName>
    <definedName name="Interim_trimcvs">#REF!</definedName>
    <definedName name="mesure" localSheetId="2">#REF!</definedName>
    <definedName name="mesure" localSheetId="3">#REF!</definedName>
    <definedName name="mesure" localSheetId="5">#REF!</definedName>
    <definedName name="mesure" localSheetId="6">#REF!</definedName>
    <definedName name="mesure" localSheetId="7">#REF!</definedName>
    <definedName name="mesure" localSheetId="8">#REF!</definedName>
    <definedName name="mesure" localSheetId="9">#REF!</definedName>
    <definedName name="mesure" localSheetId="10">#REF!</definedName>
    <definedName name="mesure" localSheetId="11">#REF!</definedName>
    <definedName name="mesure" localSheetId="1">#REF!</definedName>
    <definedName name="mesure" localSheetId="4">#REF!</definedName>
    <definedName name="mesure">#REF!</definedName>
    <definedName name="periode" localSheetId="2">#REF!</definedName>
    <definedName name="periode" localSheetId="3">#REF!</definedName>
    <definedName name="periode" localSheetId="5">#REF!</definedName>
    <definedName name="periode" localSheetId="6">#REF!</definedName>
    <definedName name="periode" localSheetId="7">#REF!</definedName>
    <definedName name="periode" localSheetId="8">#REF!</definedName>
    <definedName name="periode" localSheetId="9">#REF!</definedName>
    <definedName name="periode" localSheetId="10">#REF!</definedName>
    <definedName name="periode" localSheetId="11">#REF!</definedName>
    <definedName name="periode" localSheetId="1">#REF!</definedName>
    <definedName name="periode" localSheetId="4">#REF!</definedName>
    <definedName name="periode">#REF!</definedName>
    <definedName name="po">#REF!</definedName>
    <definedName name="t" localSheetId="2">#REF!</definedName>
    <definedName name="t" localSheetId="3">#REF!</definedName>
    <definedName name="t" localSheetId="5">#REF!</definedName>
    <definedName name="t" localSheetId="6">#REF!</definedName>
    <definedName name="t" localSheetId="7">#REF!</definedName>
    <definedName name="t" localSheetId="8">#REF!</definedName>
    <definedName name="t" localSheetId="9">#REF!</definedName>
    <definedName name="t" localSheetId="10">#REF!</definedName>
    <definedName name="t" localSheetId="11">#REF!</definedName>
    <definedName name="t" localSheetId="1">#REF!</definedName>
    <definedName name="t" localSheetId="4">#REF!</definedName>
    <definedName name="t">#REF!</definedName>
    <definedName name="u" localSheetId="2">#REF!</definedName>
    <definedName name="u" localSheetId="3">#REF!</definedName>
    <definedName name="u" localSheetId="5">#REF!</definedName>
    <definedName name="u" localSheetId="6">#REF!</definedName>
    <definedName name="u" localSheetId="7">#REF!</definedName>
    <definedName name="u" localSheetId="8">#REF!</definedName>
    <definedName name="u" localSheetId="9">#REF!</definedName>
    <definedName name="u" localSheetId="10">#REF!</definedName>
    <definedName name="u" localSheetId="11">#REF!</definedName>
    <definedName name="u" localSheetId="1">#REF!</definedName>
    <definedName name="u" localSheetId="4">#REF!</definedName>
    <definedName name="u">#REF!</definedName>
  </definedNames>
  <calcPr calcId="162913"/>
  <pivotCaches>
    <pivotCache cacheId="0" r:id="rId17"/>
    <pivotCache cacheId="1"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42" l="1"/>
  <c r="D39" i="42"/>
  <c r="D38" i="42"/>
  <c r="D37" i="42"/>
  <c r="D36" i="42"/>
  <c r="D35" i="42"/>
  <c r="D34" i="42"/>
  <c r="D33" i="42"/>
  <c r="D32" i="42"/>
  <c r="D31" i="42"/>
  <c r="D30" i="42"/>
  <c r="D29" i="42"/>
  <c r="D28" i="42"/>
  <c r="D27" i="42"/>
  <c r="D26" i="42"/>
  <c r="C88" i="39" l="1"/>
  <c r="D88" i="39"/>
  <c r="E88" i="39"/>
  <c r="F88" i="39"/>
</calcChain>
</file>

<file path=xl/sharedStrings.xml><?xml version="1.0" encoding="utf-8"?>
<sst xmlns="http://schemas.openxmlformats.org/spreadsheetml/2006/main" count="575" uniqueCount="437">
  <si>
    <t>a17</t>
  </si>
  <si>
    <t>Secteur niveau A17</t>
  </si>
  <si>
    <t>AZ</t>
  </si>
  <si>
    <t>Agriculture, sylviculture et pêche</t>
  </si>
  <si>
    <t>C1</t>
  </si>
  <si>
    <t>C2</t>
  </si>
  <si>
    <t>Cokéfaction et raffinage</t>
  </si>
  <si>
    <t>C3</t>
  </si>
  <si>
    <t>C4</t>
  </si>
  <si>
    <t>Fabrication de matériels de transport</t>
  </si>
  <si>
    <t>C5</t>
  </si>
  <si>
    <t xml:space="preserve">Fabrication autres produits industriels </t>
  </si>
  <si>
    <t>DE</t>
  </si>
  <si>
    <t>FZ</t>
  </si>
  <si>
    <t>Construction</t>
  </si>
  <si>
    <t>GZ</t>
  </si>
  <si>
    <t>HZ</t>
  </si>
  <si>
    <t xml:space="preserve">Transports et entreposage </t>
  </si>
  <si>
    <t>IZ</t>
  </si>
  <si>
    <t>Hébergement et restauration</t>
  </si>
  <si>
    <t>JZ</t>
  </si>
  <si>
    <t>Information et communication</t>
  </si>
  <si>
    <t>KZ</t>
  </si>
  <si>
    <t>Activités financières et d'assurance</t>
  </si>
  <si>
    <t>LZ</t>
  </si>
  <si>
    <t>Activités immobilières</t>
  </si>
  <si>
    <t>MN</t>
  </si>
  <si>
    <t>OQ</t>
  </si>
  <si>
    <t>RU</t>
  </si>
  <si>
    <t>Autres activités de services</t>
  </si>
  <si>
    <t>Région</t>
  </si>
  <si>
    <t>date</t>
  </si>
  <si>
    <t>Taille de l'établissement</t>
  </si>
  <si>
    <t>Moins de 20 salariés</t>
  </si>
  <si>
    <t>Entre 20 et 49 salariés</t>
  </si>
  <si>
    <t>Entre 50 et 249 salariés</t>
  </si>
  <si>
    <t>Entre 250 et 499 salariés</t>
  </si>
  <si>
    <t>Entre 500 et 999 salariés</t>
  </si>
  <si>
    <t>Total</t>
  </si>
  <si>
    <t>Commerce</t>
  </si>
  <si>
    <t>Administration publique, enseignement, santé et action sociale</t>
  </si>
  <si>
    <t xml:space="preserve">Fabrications d'équipements électroniques, électriques, informatiques et machines </t>
  </si>
  <si>
    <t>Extraction, énergie, eau, gestion des déchets et dépollution</t>
  </si>
  <si>
    <t>Fabrication d'aliments, boissons et produits à base de tabac</t>
  </si>
  <si>
    <t>Activités spécialisées, scientifiques et techniques, services admnistratifs et de soutien</t>
  </si>
  <si>
    <t>Nombre de demandes</t>
  </si>
  <si>
    <t>Nombre de demandes déposées par jour</t>
  </si>
  <si>
    <t>Nombre de salariés concernés : cumul (échelle de droite)</t>
  </si>
  <si>
    <t>Salariés concernés</t>
  </si>
  <si>
    <t>Nombre de salariés concernés par jour</t>
  </si>
  <si>
    <t xml:space="preserve">Nombre de salariés concernés </t>
  </si>
  <si>
    <r>
      <t>1000 salariés</t>
    </r>
    <r>
      <rPr>
        <sz val="11"/>
        <color theme="1"/>
        <rFont val="Calibri"/>
        <family val="2"/>
        <scheme val="minor"/>
      </rPr>
      <t xml:space="preserve"> ou plus</t>
    </r>
  </si>
  <si>
    <t>Volume d'heures</t>
  </si>
  <si>
    <r>
      <t xml:space="preserve">Figure 2 : Répartition du nombre de salariés concernés et du volume d’heures d’activité </t>
    </r>
    <r>
      <rPr>
        <sz val="8"/>
        <color theme="1"/>
        <rFont val="Calibri"/>
        <family val="2"/>
        <scheme val="minor"/>
      </rPr>
      <t> </t>
    </r>
    <r>
      <rPr>
        <b/>
        <sz val="11"/>
        <color theme="1"/>
        <rFont val="Calibri"/>
        <family val="2"/>
        <scheme val="minor"/>
      </rPr>
      <t>partielle pour motif Coronavirus, par taille d’établissement</t>
    </r>
  </si>
  <si>
    <t>Nombre de demandes déposées : cumul (échelle de gauche)</t>
  </si>
  <si>
    <r>
      <t>Figure 1 : Nombre de demandes d’activité partielle pour motif de Coronavirus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t>
    </r>
  </si>
  <si>
    <t>Figure 3 : Nombre de demandes d'activité partielle pour motif Coronavirus, nombre de salariés concernés et volume d'heures demandées par secteur d'activité</t>
  </si>
  <si>
    <t>Volume d'heures demandées par jour</t>
  </si>
  <si>
    <t>Volume d'heures demandées : cumul</t>
  </si>
  <si>
    <t>Volume d'heures demandées</t>
  </si>
  <si>
    <t>Figure 4 : Nombre de demandes d'activité partielle pour motif Coronavirus, nombre de salariés concernés et volume d'heures demandées par région</t>
  </si>
  <si>
    <t>Auvergne-Rhône-Alpes</t>
  </si>
  <si>
    <t>Bourgogne-Franche-Comté</t>
  </si>
  <si>
    <t>Bretagne</t>
  </si>
  <si>
    <t>Centre-Val de Loire</t>
  </si>
  <si>
    <t>Corse</t>
  </si>
  <si>
    <t>Grand Est</t>
  </si>
  <si>
    <t>Hauts-de-France</t>
  </si>
  <si>
    <t>Île-de-France</t>
  </si>
  <si>
    <t>Normandie</t>
  </si>
  <si>
    <t>Nouvelle-Aquitaine</t>
  </si>
  <si>
    <t>Occitanie</t>
  </si>
  <si>
    <t>Pays de la Loire</t>
  </si>
  <si>
    <t>Provence-Alpes-Côte d'Azur</t>
  </si>
  <si>
    <t>Guyane</t>
  </si>
  <si>
    <t>Martinique</t>
  </si>
  <si>
    <t>La Réunion</t>
  </si>
  <si>
    <t>Mayotte</t>
  </si>
  <si>
    <t>Étiquettes de lignes</t>
  </si>
  <si>
    <t>Total général</t>
  </si>
  <si>
    <t>01-mars</t>
  </si>
  <si>
    <t>02-mars</t>
  </si>
  <si>
    <t>03-mars</t>
  </si>
  <si>
    <t>04-mars</t>
  </si>
  <si>
    <t>05-mars</t>
  </si>
  <si>
    <t>06-mars</t>
  </si>
  <si>
    <t>07-mars</t>
  </si>
  <si>
    <t>08-mars</t>
  </si>
  <si>
    <t>09-mars</t>
  </si>
  <si>
    <t>10-mars</t>
  </si>
  <si>
    <t>11-mars</t>
  </si>
  <si>
    <t>12-mars</t>
  </si>
  <si>
    <t>13-mars</t>
  </si>
  <si>
    <t>14-mars</t>
  </si>
  <si>
    <t>15-mars</t>
  </si>
  <si>
    <t>16-mars</t>
  </si>
  <si>
    <t>17-mars</t>
  </si>
  <si>
    <t>18-mars</t>
  </si>
  <si>
    <t>19-mars</t>
  </si>
  <si>
    <t>20-mars</t>
  </si>
  <si>
    <t>21-mars</t>
  </si>
  <si>
    <t>22-mars</t>
  </si>
  <si>
    <t>23-mars</t>
  </si>
  <si>
    <t>24-mars</t>
  </si>
  <si>
    <t>25-mars</t>
  </si>
  <si>
    <t>26-mars</t>
  </si>
  <si>
    <t>27-mars</t>
  </si>
  <si>
    <t>28-mars</t>
  </si>
  <si>
    <t>29-mars</t>
  </si>
  <si>
    <t>30-mars</t>
  </si>
  <si>
    <t>31-mars</t>
  </si>
  <si>
    <t xml:space="preserve"> Nombre de demandes déposées : cumul (échelle de gauche)</t>
  </si>
  <si>
    <t xml:space="preserve"> Nombre de salariés concernés : cumul (échelle de droite)</t>
  </si>
  <si>
    <t>01-avr.</t>
  </si>
  <si>
    <t>03-avr.</t>
  </si>
  <si>
    <t>02-avr.</t>
  </si>
  <si>
    <t>04-avr.</t>
  </si>
  <si>
    <t>05-avr.</t>
  </si>
  <si>
    <t>06-avr.</t>
  </si>
  <si>
    <t>07-avr.</t>
  </si>
  <si>
    <t>Somme de Nombre de demandes</t>
  </si>
  <si>
    <t>Contact</t>
  </si>
  <si>
    <t>Contenu des onglets</t>
  </si>
  <si>
    <t>Champ</t>
  </si>
  <si>
    <t>Figure 2 : Répartition du nombre de salariés concernés et du volume d’heures d’activité  partielle pour motif Coronavirus, par taille d’établissement</t>
  </si>
  <si>
    <t>Figure 1 : Nombre de demandes d’activité partielle pour motif de Coronavirus depuis le 1er mars, nombre de salariés concernés et volume d'heures demandées</t>
  </si>
  <si>
    <t>Situation sur le marché du travail durant la crise sanitaire</t>
  </si>
  <si>
    <t>Activité partielle / chômage partiel</t>
  </si>
  <si>
    <t>Contrats aidés</t>
  </si>
  <si>
    <t xml:space="preserve">Champ: France entière. </t>
  </si>
  <si>
    <t>Plans de sauvegarde de l'emploi</t>
  </si>
  <si>
    <t>Petits licenciements collectifs</t>
  </si>
  <si>
    <t>Nombre de procédures enregistrées</t>
  </si>
  <si>
    <t>Semaine du 23/03</t>
  </si>
  <si>
    <t>Semaine du 16/03</t>
  </si>
  <si>
    <t>Semaine du 09/03</t>
  </si>
  <si>
    <t>Semaine du 02/03</t>
  </si>
  <si>
    <t>Figure 5 : Dispositifs de suivi des restructurations</t>
  </si>
  <si>
    <t>Figure 6 : Demandes d’inscription à Pôle emploi par semaine</t>
  </si>
  <si>
    <t>Définition et Sources</t>
  </si>
  <si>
    <t>Dispositifs de suivi des restructurations</t>
  </si>
  <si>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</si>
  <si>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égale à 70 % du salaire brut (environ 84 % du net) pour compenser leur perte de salaire. 
Depuis le début de la crise sanitaire, le champ du dispositif est élargi et les entreprises disposent désormais de 30 jours pour réaliser leur demande de chômage partiel, avec effet rétroactif. Les indemnités d’activité partielle sont remboursées intégralement par l’État/Unédic, jusqu’à un plafond de 70 % de 4,5 Smic.
Les indicateurs présentés sur l’activité partielle concernent les demandes d’autorisation préalables (DAP) déposées par les établissements souhaitant recourir à l’activité partielle en raison de la crise sanitaire. Les indicateurs présentés portent sur le nombre d’établissements concernés, le nombre de salariés touchés, ainsi que le volume d’heures demandé. Lors de la phase ultérieure d’indemnisation, il est possible que le nombre d’heures effectivement consommé soit inférieur à celui qui avait été demandé. 
Les données sont issues du système d’information APART.
                                                                                                                                                                                                                                                                                                                  L’ensemble des données présentées sur l’activité partielle sont susceptibles d’être révisées.
Références : décret n°2020-325 du 25 mars 2020 relatif à l’activité partielle, publié au Journal officiel le 26 mars. Ordonnance n°2020-346 du 27 mars 2020 portant mesures d’urgence en matière d’activité partielle.</t>
    </r>
    <r>
      <rPr>
        <b/>
        <sz val="9"/>
        <rFont val="Arial"/>
        <family val="2"/>
      </rPr>
      <t xml:space="preserve">
</t>
    </r>
  </si>
  <si>
    <t>Nombre</t>
  </si>
  <si>
    <t>Pourcentage</t>
  </si>
  <si>
    <t>Semaine du 30/03</t>
  </si>
  <si>
    <t>Semaine du 06/04</t>
  </si>
  <si>
    <t>n.d.</t>
  </si>
  <si>
    <t>Annexe 1 : Nombre de demandes d'activité partielle pour motif Coronavirus, nombre d'établissements concernés, nombre de salariés concernés et volume d'heures demandées par secteur d'activité</t>
  </si>
  <si>
    <r>
      <t xml:space="preserve">n.d. : </t>
    </r>
    <r>
      <rPr>
        <sz val="11"/>
        <color theme="1"/>
        <rFont val="Calibri"/>
        <family val="2"/>
        <scheme val="minor"/>
      </rPr>
      <t>non-disponible.</t>
    </r>
  </si>
  <si>
    <t>s.</t>
  </si>
  <si>
    <t>Offres d'emploi en ligne</t>
  </si>
  <si>
    <t>Demandes d’inscription à Pôle emploi</t>
  </si>
  <si>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 petits » licenciements collectifs, les données hebdomadaires sont issues de l’exploitation d’un système d’informations dédié (RUPCO). Ce dernier permet de fournir le nombre de procédures enregistrées, ainsi que le nombre de suppressions de postes envisagées pour chacune d’entre elles (sauf pour les « petits » licenciements). Ces données sont susceptibles d’être révisées.                                                                                                                                      
</t>
    </r>
    <r>
      <rPr>
        <b/>
        <sz val="9"/>
        <color theme="1"/>
        <rFont val="Arial"/>
        <family val="2"/>
      </rPr>
      <t>1. Les plans de sauvegarde de l’emploi (PSE)</t>
    </r>
    <r>
      <rPr>
        <sz val="9"/>
        <color theme="1"/>
        <rFont val="Arial"/>
        <family val="2"/>
      </rPr>
      <t xml:space="preserv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t>
    </r>
    <r>
      <rPr>
        <b/>
        <sz val="9"/>
        <color theme="1"/>
        <rFont val="Arial"/>
        <family val="2"/>
      </rPr>
      <t>2. Les « petits » licenciements collectifs</t>
    </r>
    <r>
      <rPr>
        <sz val="9"/>
        <color theme="1"/>
        <rFont val="Arial"/>
        <family val="2"/>
      </rPr>
      <t xml:space="preserve">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
</t>
    </r>
  </si>
  <si>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quinze derniers jours sont provisoires et donc susceptibles d’être révisées ultérieurement à la hausse. 
</t>
    </r>
  </si>
  <si>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</si>
  <si>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t>08-avr</t>
  </si>
  <si>
    <t>09-avr</t>
  </si>
  <si>
    <t>10-avr</t>
  </si>
  <si>
    <t>11-avr</t>
  </si>
  <si>
    <t>12-avr</t>
  </si>
  <si>
    <t>13-avr</t>
  </si>
  <si>
    <t>14-avr</t>
  </si>
  <si>
    <r>
      <t xml:space="preserve">Pour tout renseignement concernant nos statistiques, vous pouvez nous contacter par e-mail à l'adresse suivante :  </t>
    </r>
    <r>
      <rPr>
        <u/>
        <sz val="8"/>
        <color indexed="12"/>
        <rFont val="Arial"/>
        <family val="2"/>
      </rPr>
      <t>dares.communication@dares.travail.gouv.fr</t>
    </r>
  </si>
  <si>
    <r>
      <t xml:space="preserve">s. : </t>
    </r>
    <r>
      <rPr>
        <sz val="11"/>
        <color theme="1"/>
        <rFont val="Calibri"/>
        <family val="2"/>
        <scheme val="minor"/>
      </rPr>
      <t>secret statistique, moins de 5 observations.</t>
    </r>
  </si>
  <si>
    <t>* Ce nombre de suppressions de poste est celui indiqué à l’initiation du PSE, avant validation de la procédure par l’autorité administrative. Il est donc susceptible d’être modifié.</t>
  </si>
  <si>
    <t>Suppressions de postes envisagées*</t>
  </si>
  <si>
    <t>Semaine du 13/04</t>
  </si>
  <si>
    <t>15-avr</t>
  </si>
  <si>
    <t>16-avr</t>
  </si>
  <si>
    <t>17-avr</t>
  </si>
  <si>
    <t>18-avr</t>
  </si>
  <si>
    <t>19-avr</t>
  </si>
  <si>
    <t>20-avr</t>
  </si>
  <si>
    <t>21-avr</t>
  </si>
  <si>
    <t>Figure 9 : Suivi hebdomadaire des offres d'emploi en ligne</t>
  </si>
  <si>
    <t>Au 28 avril 2020</t>
  </si>
  <si>
    <t>Source : ASP-DGEFP-Dares – Extraction de données allant jusqu'au 24 avril 2020.</t>
  </si>
  <si>
    <t>22-avr</t>
  </si>
  <si>
    <t>23-avr</t>
  </si>
  <si>
    <t>24-avr</t>
  </si>
  <si>
    <t>25-avr</t>
  </si>
  <si>
    <t>26-avr</t>
  </si>
  <si>
    <t>27-avr</t>
  </si>
  <si>
    <t>28-avr</t>
  </si>
  <si>
    <t>Source : ASP-DGEFP-Dares – Extraction du SI APART 28 avril 2020.</t>
  </si>
  <si>
    <t xml:space="preserve">Avertissement : les données du 28 avril proviennent d'une extraction à la mi-journée du système d'information et sont donc susceptibles d'être révisées à la hausse. </t>
  </si>
  <si>
    <t>Semaine du 20/04</t>
  </si>
  <si>
    <r>
      <t>Cumul du 1</t>
    </r>
    <r>
      <rPr>
        <b/>
        <vertAlign val="superscript"/>
        <sz val="11"/>
        <color rgb="FF000000"/>
        <rFont val="Calibri"/>
        <family val="2"/>
      </rPr>
      <t>er</t>
    </r>
    <r>
      <rPr>
        <b/>
        <sz val="11"/>
        <color rgb="FF000000"/>
        <rFont val="Calibri"/>
        <family val="2"/>
        <charset val="1"/>
      </rPr>
      <t xml:space="preserve">  mars au 26 avril 2020</t>
    </r>
  </si>
  <si>
    <r>
      <t>Cumul du 1</t>
    </r>
    <r>
      <rPr>
        <i/>
        <vertAlign val="superscript"/>
        <sz val="11"/>
        <color rgb="FF000000"/>
        <rFont val="Calibri"/>
        <family val="2"/>
      </rPr>
      <t>er</t>
    </r>
    <r>
      <rPr>
        <i/>
        <sz val="11"/>
        <color rgb="FF000000"/>
        <rFont val="Calibri"/>
        <family val="2"/>
        <charset val="1"/>
      </rPr>
      <t xml:space="preserve">  mars au 26 avril 2019</t>
    </r>
  </si>
  <si>
    <t xml:space="preserve">Source : DGEFP-Dares – Extraction du SI RupCo 27 avril 2020. </t>
  </si>
  <si>
    <t>(*) : En raison du secret statistique, les données sont regroupées.</t>
  </si>
  <si>
    <t>Ensemble des secteurs</t>
  </si>
  <si>
    <t>Activités des organisations et organismes extraterritoriaux</t>
  </si>
  <si>
    <t>99</t>
  </si>
  <si>
    <t>Activités des ménages en tant qu'employeurs de personnel domestique</t>
  </si>
  <si>
    <t>97</t>
  </si>
  <si>
    <t>Autres services personnels</t>
  </si>
  <si>
    <t>96</t>
  </si>
  <si>
    <t>Réparation d'ordinateurs et de biens personnels et domestiques</t>
  </si>
  <si>
    <t>95</t>
  </si>
  <si>
    <t>Activités des organisations associatives</t>
  </si>
  <si>
    <t>94</t>
  </si>
  <si>
    <t>Activités sportives, récréatives et de loisirs</t>
  </si>
  <si>
    <t>93</t>
  </si>
  <si>
    <t>Organisation de jeux de hasard et d'argent</t>
  </si>
  <si>
    <t>92</t>
  </si>
  <si>
    <t>Bibliothèques, archives, musées et autres activités culturelles</t>
  </si>
  <si>
    <t>91</t>
  </si>
  <si>
    <t>Activités créatives, artistiques et de spectacle</t>
  </si>
  <si>
    <t>90</t>
  </si>
  <si>
    <t>Action sociale sans hébergement</t>
  </si>
  <si>
    <t>88</t>
  </si>
  <si>
    <t>Hébergement médico-social et social</t>
  </si>
  <si>
    <t>87</t>
  </si>
  <si>
    <t>Activités pour la santé humaine</t>
  </si>
  <si>
    <t>86</t>
  </si>
  <si>
    <t>Enseignement</t>
  </si>
  <si>
    <t>85</t>
  </si>
  <si>
    <t>Administration publique et défense ; sécurité sociale obligatoire</t>
  </si>
  <si>
    <t>84</t>
  </si>
  <si>
    <t>Activités administratives et autres activités de soutien aux entreprises</t>
  </si>
  <si>
    <t>82</t>
  </si>
  <si>
    <t>Services relatifs aux bâtiments et aménagement paysager</t>
  </si>
  <si>
    <t>81</t>
  </si>
  <si>
    <t>Enquêtes et sécurité</t>
  </si>
  <si>
    <t>80</t>
  </si>
  <si>
    <t>Activités des agences de voyage, voyagistes, services de réservation et activités connexes</t>
  </si>
  <si>
    <t>79</t>
  </si>
  <si>
    <t>Activités liées à l'emploi</t>
  </si>
  <si>
    <t>78</t>
  </si>
  <si>
    <t>Activités de location et location-bail</t>
  </si>
  <si>
    <t>77</t>
  </si>
  <si>
    <t>Activités vétérinaires</t>
  </si>
  <si>
    <t>75</t>
  </si>
  <si>
    <t>Autres activités spécialisées, scientifiques et techniques</t>
  </si>
  <si>
    <t>74</t>
  </si>
  <si>
    <t>Publicité et études de marché</t>
  </si>
  <si>
    <t>73</t>
  </si>
  <si>
    <t>Recherche-développement scientifique</t>
  </si>
  <si>
    <t>72</t>
  </si>
  <si>
    <t>Activités d'architecture et d'ingénierie ; activités de contrôle et analyses techniques</t>
  </si>
  <si>
    <t>71</t>
  </si>
  <si>
    <t>Activités des sièges sociaux ; conseil de gestion</t>
  </si>
  <si>
    <t>70</t>
  </si>
  <si>
    <t>Activités juridiques et comptables</t>
  </si>
  <si>
    <t>69</t>
  </si>
  <si>
    <t>68</t>
  </si>
  <si>
    <t>Activités auxiliaires de services financiers et d'assurance</t>
  </si>
  <si>
    <t>66</t>
  </si>
  <si>
    <t>Assurance</t>
  </si>
  <si>
    <t>65</t>
  </si>
  <si>
    <t>Activités des services financiers, hors assurance et caisses de retraite</t>
  </si>
  <si>
    <t>64</t>
  </si>
  <si>
    <t>Services d'information</t>
  </si>
  <si>
    <t>63</t>
  </si>
  <si>
    <t>Programmation, conseil et autres activités informatiques</t>
  </si>
  <si>
    <t>62</t>
  </si>
  <si>
    <t>Télécommunications</t>
  </si>
  <si>
    <t>61</t>
  </si>
  <si>
    <t>Programmation et diffusion</t>
  </si>
  <si>
    <t>60</t>
  </si>
  <si>
    <t>Production de films cinématographiques, de vidéo et de programmes de télévision ; enregistrement sonore et édition musicale</t>
  </si>
  <si>
    <t>59</t>
  </si>
  <si>
    <t>Édition</t>
  </si>
  <si>
    <t>58</t>
  </si>
  <si>
    <t>Restauration</t>
  </si>
  <si>
    <t>56</t>
  </si>
  <si>
    <t>Hébergement</t>
  </si>
  <si>
    <t>55</t>
  </si>
  <si>
    <t>Activités de poste et de courrier</t>
  </si>
  <si>
    <t>53</t>
  </si>
  <si>
    <t>Entreposage et services auxiliaires des transports</t>
  </si>
  <si>
    <t>52</t>
  </si>
  <si>
    <t>Transports aériens</t>
  </si>
  <si>
    <t>51</t>
  </si>
  <si>
    <t>Transports par eau</t>
  </si>
  <si>
    <t>50</t>
  </si>
  <si>
    <t>Transports terrestres et transport par conduites</t>
  </si>
  <si>
    <t>49</t>
  </si>
  <si>
    <t>Commerce de détail, à l'exception des automobiles et des motocycles</t>
  </si>
  <si>
    <t>47</t>
  </si>
  <si>
    <t>Commerce de gros, à l'exception des automobiles et des motocycles</t>
  </si>
  <si>
    <t>46</t>
  </si>
  <si>
    <t>Commerce et réparation d'automobiles et de motocycles</t>
  </si>
  <si>
    <t>45</t>
  </si>
  <si>
    <t>Travaux de construction spécialisés</t>
  </si>
  <si>
    <t>43</t>
  </si>
  <si>
    <t>Génie civil</t>
  </si>
  <si>
    <t>42</t>
  </si>
  <si>
    <t>Construction de bâtiments</t>
  </si>
  <si>
    <t>41</t>
  </si>
  <si>
    <t>Dépollution et autres services de gestion des déchets</t>
  </si>
  <si>
    <t>39</t>
  </si>
  <si>
    <t>Collecte, traitement et élimination des déchets ; récupération</t>
  </si>
  <si>
    <t>38</t>
  </si>
  <si>
    <t>Collecte et traitement des eaux usées</t>
  </si>
  <si>
    <t>37</t>
  </si>
  <si>
    <t>Captage, traitement et distribution d'eau</t>
  </si>
  <si>
    <t>36</t>
  </si>
  <si>
    <t>Production et distribution d'électricité, de gaz, de vapeur et d'air conditionné</t>
  </si>
  <si>
    <t>35</t>
  </si>
  <si>
    <t>Réparation et installation de machines et d'équipements</t>
  </si>
  <si>
    <t>33</t>
  </si>
  <si>
    <t>Autres industries manufacturières</t>
  </si>
  <si>
    <t>32</t>
  </si>
  <si>
    <t>Fabrication de meubles</t>
  </si>
  <si>
    <t>31</t>
  </si>
  <si>
    <t>Fabrication d'autres matériels de transport</t>
  </si>
  <si>
    <t>30</t>
  </si>
  <si>
    <t>Industrie automobile</t>
  </si>
  <si>
    <t>29</t>
  </si>
  <si>
    <t>Fabrication de machines et équipements n.c.a.</t>
  </si>
  <si>
    <t>28</t>
  </si>
  <si>
    <t>Fabrication d'équipements électriques</t>
  </si>
  <si>
    <t>27</t>
  </si>
  <si>
    <t>Fabrication de produits informatiques, électroniques et optiques</t>
  </si>
  <si>
    <t>26</t>
  </si>
  <si>
    <t>Fabrication de produits métalliques, à l'exception des machines et des équipements</t>
  </si>
  <si>
    <t>25</t>
  </si>
  <si>
    <t>Métallurgie</t>
  </si>
  <si>
    <t>24</t>
  </si>
  <si>
    <t>Fabrication d'autres produits minéraux non métalliques</t>
  </si>
  <si>
    <t>23</t>
  </si>
  <si>
    <t>Fabrication de produits en caoutchouc et en plastique</t>
  </si>
  <si>
    <t>22</t>
  </si>
  <si>
    <t>Industrie pharmaceutique</t>
  </si>
  <si>
    <t>21</t>
  </si>
  <si>
    <t>Industrie chimique</t>
  </si>
  <si>
    <t>20</t>
  </si>
  <si>
    <t>19</t>
  </si>
  <si>
    <t>Imprimerie et reproduction d'enregistrements</t>
  </si>
  <si>
    <t>18</t>
  </si>
  <si>
    <t>Industrie du papier et du carton</t>
  </si>
  <si>
    <t>17</t>
  </si>
  <si>
    <t>Travail du bois et fabrication d'articles en bois et en liège, à l'exception des meubles ; fabrication d'articles en vannerie et sparterie</t>
  </si>
  <si>
    <t>16</t>
  </si>
  <si>
    <t>Industrie du cuir et de la chaussure</t>
  </si>
  <si>
    <t>15</t>
  </si>
  <si>
    <t>Industrie de l'habillement</t>
  </si>
  <si>
    <t>14</t>
  </si>
  <si>
    <t>Fabrication de textiles</t>
  </si>
  <si>
    <t>13</t>
  </si>
  <si>
    <t>Industries alimentaires ; Fabrication de boissons ; Fabrication de produits à base de tabac</t>
  </si>
  <si>
    <t>10-11-12 (*)</t>
  </si>
  <si>
    <t>Services de soutien aux industries extractives</t>
  </si>
  <si>
    <t>09</t>
  </si>
  <si>
    <t>Autres industries extractives</t>
  </si>
  <si>
    <t>08</t>
  </si>
  <si>
    <t>Extraction de minerais métalliques</t>
  </si>
  <si>
    <t>07</t>
  </si>
  <si>
    <t>Extraction d'hydrocarbures</t>
  </si>
  <si>
    <t>06</t>
  </si>
  <si>
    <t>Pêche et aquaculture</t>
  </si>
  <si>
    <t>03</t>
  </si>
  <si>
    <t>Sylviculture et exploitation forestière</t>
  </si>
  <si>
    <t>02</t>
  </si>
  <si>
    <t>Culture et production animale, chasse et services annexes</t>
  </si>
  <si>
    <t>01</t>
  </si>
  <si>
    <t>Nombre d'heures demandées</t>
  </si>
  <si>
    <t>Nombre de salariés concernés</t>
  </si>
  <si>
    <t>Nombre d'établissements concernés</t>
  </si>
  <si>
    <t>Nombre de demandes déposées</t>
  </si>
  <si>
    <t>Secteur d'activité</t>
  </si>
  <si>
    <t>A88</t>
  </si>
  <si>
    <t xml:space="preserve">(*) Y compris Saint-Barthélemy et  Saint-Martin </t>
  </si>
  <si>
    <t xml:space="preserve">(**) Polynésie française, Saint-Pierre-et-Miquelon et Wallis-et-Futuna </t>
  </si>
  <si>
    <t>Guadeloupe (*)</t>
  </si>
  <si>
    <t>Collectivité d'outre-mer (**)</t>
  </si>
  <si>
    <r>
      <t xml:space="preserve">Note : Ce tableau est obtenu à partir d’une extraction </t>
    </r>
    <r>
      <rPr>
        <u/>
        <sz val="11"/>
        <color theme="1"/>
        <rFont val="Calibri"/>
        <family val="2"/>
        <scheme val="minor"/>
      </rPr>
      <t>hebdomadaire</t>
    </r>
    <r>
      <rPr>
        <sz val="11"/>
        <color theme="1"/>
        <rFont val="Calibri"/>
        <family val="2"/>
        <scheme val="minor"/>
      </rPr>
      <t xml:space="preserve"> du SI APART.</t>
    </r>
  </si>
  <si>
    <t>Source : Panel de 13 sites d'offres d'emploi, calcul Dares.</t>
  </si>
  <si>
    <t>Note : indice base 100 lors de la semaine du 9 au 15 mars 2020.</t>
  </si>
  <si>
    <t>20 au 26 avril</t>
  </si>
  <si>
    <t>13 au 19 avril</t>
  </si>
  <si>
    <t>6 au 12 avril</t>
  </si>
  <si>
    <t>30 mars au 5 avril</t>
  </si>
  <si>
    <t>23 au 29 mars</t>
  </si>
  <si>
    <t>16 au 22 mars</t>
  </si>
  <si>
    <t>9 au 15 mars</t>
  </si>
  <si>
    <t>2 au 8 mars</t>
  </si>
  <si>
    <r>
      <t>24 févr. au 1</t>
    </r>
    <r>
      <rPr>
        <vertAlign val="superscript"/>
        <sz val="11"/>
        <color rgb="FF000000"/>
        <rFont val="Calibri"/>
        <family val="2"/>
      </rPr>
      <t xml:space="preserve">er </t>
    </r>
    <r>
      <rPr>
        <sz val="11"/>
        <color rgb="FF000000"/>
        <rFont val="Calibri"/>
        <family val="2"/>
      </rPr>
      <t>mars</t>
    </r>
  </si>
  <si>
    <t>17 au 23 fév.</t>
  </si>
  <si>
    <t>10 au 16 fév.</t>
  </si>
  <si>
    <t>3 au 9 fév.</t>
  </si>
  <si>
    <t>27 janv. au 2 fév.</t>
  </si>
  <si>
    <t>Source : Pôle emploi.</t>
  </si>
  <si>
    <t xml:space="preserve">Champ : demandes d’inscriptions de demandeurs d’emploi, hors inscriptions pour fin de formation, de stage ou fin de CSP. France entière. </t>
  </si>
  <si>
    <t>(**) Pour certaines demandes d'inscription, la région n'est pas renseignée. La somme des données par région est donc légèrement inférieure au total.</t>
  </si>
  <si>
    <t>(*) Données provisoires.</t>
  </si>
  <si>
    <t>Total (*)</t>
  </si>
  <si>
    <t>Provence-Alpes-Côte-d'Azur</t>
  </si>
  <si>
    <t>Nouvelle Aquitaine</t>
  </si>
  <si>
    <t>Pays-de-la-Loire</t>
  </si>
  <si>
    <t xml:space="preserve">Grand Est             </t>
  </si>
  <si>
    <t>Ile-de-France</t>
  </si>
  <si>
    <t>Guadeloupe</t>
  </si>
  <si>
    <r>
      <t xml:space="preserve">Evolution annuelle semaine précédente </t>
    </r>
    <r>
      <rPr>
        <sz val="11"/>
        <color rgb="FF000000"/>
        <rFont val="Calibri"/>
        <family val="2"/>
        <scheme val="minor"/>
      </rPr>
      <t>(moyenne sur les quatre dernières semaines)</t>
    </r>
  </si>
  <si>
    <r>
      <t>Evolution annuelle</t>
    </r>
    <r>
      <rPr>
        <sz val="11"/>
        <color rgb="FF000000"/>
        <rFont val="Calibri"/>
        <family val="2"/>
        <scheme val="minor"/>
      </rPr>
      <t xml:space="preserve"> (moyenne sur les quatre dernières semaines)</t>
    </r>
  </si>
  <si>
    <t>Evolution annuelle</t>
  </si>
  <si>
    <t>Inscriptions semaine équivalente 2019</t>
  </si>
  <si>
    <t>inscriptions 12 - 18 avril*</t>
  </si>
  <si>
    <t>* Données provisoires.</t>
  </si>
  <si>
    <t>12 - 18 avril*</t>
  </si>
  <si>
    <t>5 - 11 avril*</t>
  </si>
  <si>
    <t>29 mars- 4 avril</t>
  </si>
  <si>
    <t>22 - 28 mars</t>
  </si>
  <si>
    <t>15 – 21 mars</t>
  </si>
  <si>
    <t>8 – 14 mars</t>
  </si>
  <si>
    <t>1 – 7 mars</t>
  </si>
  <si>
    <t>23 – 29 fév.</t>
  </si>
  <si>
    <t>16 – 22 fév.</t>
  </si>
  <si>
    <t>9 – 15 fév.</t>
  </si>
  <si>
    <t>2 – 8 fév.</t>
  </si>
  <si>
    <t>26 janv. – 1 fév.</t>
  </si>
  <si>
    <t>19 – 25 janv.</t>
  </si>
  <si>
    <t>12 – 18 janv.</t>
  </si>
  <si>
    <t>5 – 11 janv.</t>
  </si>
  <si>
    <t>29 mars - 4 avril</t>
  </si>
  <si>
    <t>Evolution annuelle (moyenne sur les quatre dernières semaines)</t>
  </si>
  <si>
    <t>Nombre sur la semaine correspondante en 2019</t>
  </si>
  <si>
    <t>Nombre d'entrées hebdomadaire en PEC</t>
  </si>
  <si>
    <t>30 déc. au 5 janvier</t>
  </si>
  <si>
    <t>6 au 12 janvier</t>
  </si>
  <si>
    <t>13 au 19 janvier</t>
  </si>
  <si>
    <t>20 au 26 janvier</t>
  </si>
  <si>
    <t>27 janv. au 2 février</t>
  </si>
  <si>
    <t>3 au 9 février</t>
  </si>
  <si>
    <t>10 au 16 février</t>
  </si>
  <si>
    <t>17 au 23 février</t>
  </si>
  <si>
    <r>
      <t>24 au 1</t>
    </r>
    <r>
      <rPr>
        <vertAlign val="superscript"/>
        <sz val="11"/>
        <color rgb="FF000000"/>
        <rFont val="Calibri"/>
        <family val="2"/>
      </rPr>
      <t xml:space="preserve">er </t>
    </r>
    <r>
      <rPr>
        <sz val="11"/>
        <color rgb="FF000000"/>
        <rFont val="Calibri"/>
        <family val="2"/>
      </rPr>
      <t>mars</t>
    </r>
  </si>
  <si>
    <t>Source : ASP – données provisoires ; calculs Dares.</t>
  </si>
  <si>
    <t>Source : TdB Pole Emploi</t>
  </si>
  <si>
    <t>Nombre de demandes d'aides enregistrées</t>
  </si>
  <si>
    <t>Figure 7 : Suivi hebdomadaire des contrats aidés</t>
  </si>
  <si>
    <t>Figure 8 : Suivi hebdomadaire des emplois francs</t>
  </si>
  <si>
    <t>Figure 8 : Suivi hedmondaire des emplois francs</t>
  </si>
  <si>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t>
    </r>
    <r>
      <rPr>
        <b/>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</si>
</sst>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yyyy\-mm\-dd"/>
    <numFmt numFmtId="166" formatCode="0.0%"/>
    <numFmt numFmtId="167" formatCode="_-* #,##0\ _€_-;\-* #,##0\ _€_-;_-* &quot;-&quot;??\ _€_-;_-@_-"/>
    <numFmt numFmtId="168" formatCode="#,##0_ ;\-#,##0\ "/>
    <numFmt numFmtId="169" formatCode="_-* #,##0_-;\-* #,##0_-;_-* &quot;-&quot;??_-;_-@_-"/>
  </numFmts>
  <fonts count="39"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charset val="1"/>
    </font>
    <font>
      <sz val="8"/>
      <color theme="1"/>
      <name val="Calibri"/>
      <family val="2"/>
      <scheme val="minor"/>
    </font>
    <font>
      <b/>
      <vertAlign val="superscript"/>
      <sz val="11"/>
      <color theme="1"/>
      <name val="Calibri"/>
      <family val="2"/>
      <scheme val="minor"/>
    </font>
    <font>
      <u/>
      <sz val="11"/>
      <color theme="1"/>
      <name val="Calibri"/>
      <family val="2"/>
      <scheme val="minor"/>
    </font>
    <font>
      <sz val="11"/>
      <color rgb="FF000000"/>
      <name val="Calibri"/>
      <family val="2"/>
      <scheme val="minor"/>
    </font>
    <font>
      <sz val="11"/>
      <color rgb="FF9C6500"/>
      <name val="Calibri"/>
      <family val="2"/>
      <scheme val="minor"/>
    </font>
    <font>
      <sz val="11"/>
      <color theme="0"/>
      <name val="Calibri"/>
      <family val="2"/>
      <scheme val="minor"/>
    </font>
    <font>
      <sz val="10"/>
      <name val="Arial"/>
      <family val="2"/>
    </font>
    <font>
      <sz val="8"/>
      <name val="Arial"/>
      <family val="2"/>
    </font>
    <font>
      <u/>
      <sz val="10"/>
      <color indexed="30"/>
      <name val="Arial"/>
      <family val="2"/>
    </font>
    <font>
      <u/>
      <sz val="8"/>
      <color indexed="12"/>
      <name val="Arial"/>
      <family val="2"/>
    </font>
    <font>
      <sz val="8"/>
      <color indexed="8"/>
      <name val="Arial"/>
      <family val="2"/>
    </font>
    <font>
      <b/>
      <sz val="8"/>
      <name val="Arial"/>
      <family val="2"/>
    </font>
    <font>
      <b/>
      <sz val="12"/>
      <color rgb="FF0E4194"/>
      <name val="Arial"/>
      <family val="2"/>
    </font>
    <font>
      <sz val="9"/>
      <name val="Arial"/>
      <family val="2"/>
    </font>
    <font>
      <b/>
      <sz val="10"/>
      <name val="Arial"/>
      <family val="2"/>
    </font>
    <font>
      <b/>
      <sz val="9"/>
      <name val="Arial"/>
      <family val="2"/>
    </font>
    <font>
      <b/>
      <sz val="11"/>
      <name val="Arial"/>
      <family val="2"/>
    </font>
    <font>
      <sz val="9"/>
      <color indexed="8"/>
      <name val="Arial"/>
      <family val="2"/>
    </font>
    <font>
      <b/>
      <sz val="9"/>
      <color indexed="8"/>
      <name val="Arial"/>
      <family val="2"/>
    </font>
    <font>
      <i/>
      <sz val="11"/>
      <color theme="1"/>
      <name val="Calibri"/>
      <family val="2"/>
      <scheme val="minor"/>
    </font>
    <font>
      <sz val="8"/>
      <color rgb="FFFF0000"/>
      <name val="Arial"/>
      <family val="2"/>
    </font>
    <font>
      <sz val="9"/>
      <color theme="1"/>
      <name val="Arial"/>
      <family val="2"/>
    </font>
    <font>
      <b/>
      <sz val="9"/>
      <color theme="1"/>
      <name val="Arial"/>
      <family val="2"/>
    </font>
    <font>
      <i/>
      <sz val="11"/>
      <color rgb="FF000000"/>
      <name val="Calibri"/>
      <family val="2"/>
      <charset val="1"/>
    </font>
    <font>
      <b/>
      <sz val="11"/>
      <color rgb="FF000000"/>
      <name val="Calibri"/>
      <family val="2"/>
      <charset val="1"/>
    </font>
    <font>
      <b/>
      <vertAlign val="superscript"/>
      <sz val="11"/>
      <color rgb="FF000000"/>
      <name val="Calibri"/>
      <family val="2"/>
    </font>
    <font>
      <i/>
      <vertAlign val="superscript"/>
      <sz val="11"/>
      <color rgb="FF000000"/>
      <name val="Calibri"/>
      <family val="2"/>
    </font>
    <font>
      <sz val="11"/>
      <name val="Calibri"/>
      <family val="2"/>
      <scheme val="minor"/>
    </font>
    <font>
      <b/>
      <sz val="10"/>
      <name val="Calibri"/>
      <family val="2"/>
      <scheme val="minor"/>
    </font>
    <font>
      <b/>
      <sz val="9"/>
      <color theme="1"/>
      <name val="Calibri"/>
      <family val="2"/>
      <scheme val="minor"/>
    </font>
    <font>
      <sz val="11"/>
      <color rgb="FFFF0000"/>
      <name val="Calibri"/>
      <family val="2"/>
      <scheme val="minor"/>
    </font>
    <font>
      <sz val="11"/>
      <color rgb="FF000000"/>
      <name val="Calibri"/>
      <family val="2"/>
    </font>
    <font>
      <vertAlign val="superscript"/>
      <sz val="11"/>
      <color rgb="FF000000"/>
      <name val="Calibri"/>
      <family val="2"/>
    </font>
    <font>
      <b/>
      <sz val="11"/>
      <color rgb="FF000000"/>
      <name val="Calibri"/>
      <family val="2"/>
      <scheme val="minor"/>
    </font>
    <font>
      <sz val="11"/>
      <color theme="1"/>
      <name val="Calibri"/>
      <family val="2"/>
    </font>
  </fonts>
  <fills count="16">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rgb="FFC0C0C0"/>
      </patternFill>
    </fill>
    <fill>
      <patternFill patternType="solid">
        <fgColor rgb="FFFFFFFF"/>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double">
        <color auto="1"/>
      </left>
      <right style="medium">
        <color auto="1"/>
      </right>
      <top/>
      <bottom style="medium">
        <color auto="1"/>
      </bottom>
      <diagonal/>
    </border>
    <border>
      <left style="double">
        <color auto="1"/>
      </left>
      <right/>
      <top/>
      <bottom style="medium">
        <color auto="1"/>
      </bottom>
      <diagonal/>
    </border>
    <border>
      <left style="double">
        <color auto="1"/>
      </left>
      <right style="medium">
        <color auto="1"/>
      </right>
      <top/>
      <bottom/>
      <diagonal/>
    </border>
    <border>
      <left style="double">
        <color auto="1"/>
      </left>
      <right/>
      <top/>
      <bottom/>
      <diagonal/>
    </border>
    <border>
      <left/>
      <right style="double">
        <color auto="1"/>
      </right>
      <top style="medium">
        <color auto="1"/>
      </top>
      <bottom/>
      <diagonal/>
    </border>
    <border>
      <left/>
      <right style="double">
        <color auto="1"/>
      </right>
      <top/>
      <bottom/>
      <diagonal/>
    </border>
    <border>
      <left style="double">
        <color auto="1"/>
      </left>
      <right/>
      <top style="medium">
        <color indexed="64"/>
      </top>
      <bottom style="medium">
        <color indexed="64"/>
      </bottom>
      <diagonal/>
    </border>
    <border>
      <left style="double">
        <color auto="1"/>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top/>
      <bottom style="thin">
        <color auto="1"/>
      </bottom>
      <diagonal/>
    </border>
  </borders>
  <cellStyleXfs count="14">
    <xf numFmtId="0" fontId="0" fillId="0" borderId="0"/>
    <xf numFmtId="9" fontId="2" fillId="0" borderId="0" applyFont="0" applyFill="0" applyBorder="0" applyAlignment="0" applyProtection="0"/>
    <xf numFmtId="0" fontId="3" fillId="0" borderId="0"/>
    <xf numFmtId="164" fontId="2" fillId="0" borderId="0" applyFont="0" applyFill="0" applyBorder="0" applyAlignment="0" applyProtection="0"/>
    <xf numFmtId="43" fontId="3" fillId="0" borderId="0" applyFon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8" fillId="2" borderId="0" applyNumberFormat="0" applyBorder="0" applyAlignment="0" applyProtection="0"/>
    <xf numFmtId="0" fontId="10" fillId="0" borderId="0"/>
    <xf numFmtId="0" fontId="12" fillId="0" borderId="0" applyNumberFormat="0" applyFill="0" applyBorder="0" applyAlignment="0" applyProtection="0">
      <alignment vertical="top"/>
      <protection locked="0"/>
    </xf>
  </cellStyleXfs>
  <cellXfs count="196">
    <xf numFmtId="0" fontId="0" fillId="0" borderId="0" xfId="0"/>
    <xf numFmtId="165" fontId="0" fillId="0" borderId="0" xfId="0" applyNumberFormat="1"/>
    <xf numFmtId="3" fontId="0" fillId="0" borderId="0" xfId="0" applyNumberFormat="1"/>
    <xf numFmtId="166" fontId="0" fillId="0" borderId="0" xfId="1" applyNumberFormat="1" applyFont="1"/>
    <xf numFmtId="166" fontId="0" fillId="0" borderId="0" xfId="0" applyNumberFormat="1"/>
    <xf numFmtId="0" fontId="0" fillId="0" borderId="1" xfId="0" applyBorder="1" applyAlignment="1">
      <alignment vertical="center" wrapText="1"/>
    </xf>
    <xf numFmtId="9" fontId="0" fillId="0" borderId="1" xfId="1" applyFont="1" applyBorder="1" applyAlignment="1">
      <alignment vertical="center" wrapText="1"/>
    </xf>
    <xf numFmtId="0" fontId="1" fillId="0" borderId="1" xfId="0" applyFont="1" applyBorder="1" applyAlignment="1">
      <alignment vertical="center" wrapText="1"/>
    </xf>
    <xf numFmtId="9" fontId="1" fillId="0" borderId="1" xfId="1" applyFont="1" applyBorder="1" applyAlignment="1">
      <alignment vertical="center" wrapText="1"/>
    </xf>
    <xf numFmtId="165" fontId="0" fillId="0" borderId="0" xfId="0" applyNumberFormat="1" applyFill="1"/>
    <xf numFmtId="3" fontId="0" fillId="0" borderId="0" xfId="0" applyNumberFormat="1" applyFill="1"/>
    <xf numFmtId="0" fontId="0" fillId="0" borderId="0" xfId="0" applyFill="1"/>
    <xf numFmtId="166" fontId="0" fillId="0" borderId="0" xfId="0" applyNumberFormat="1" applyFill="1"/>
    <xf numFmtId="0" fontId="0" fillId="0" borderId="0" xfId="0" applyAlignment="1">
      <alignment vertical="center"/>
    </xf>
    <xf numFmtId="0" fontId="1" fillId="0" borderId="0" xfId="0" applyFont="1" applyAlignment="1">
      <alignment horizontal="left" vertical="center"/>
    </xf>
    <xf numFmtId="0" fontId="1" fillId="0" borderId="0" xfId="0" applyFont="1"/>
    <xf numFmtId="0" fontId="4" fillId="0" borderId="0" xfId="0" applyFont="1" applyAlignment="1">
      <alignment vertical="center"/>
    </xf>
    <xf numFmtId="3" fontId="1" fillId="0" borderId="0" xfId="0" applyNumberFormat="1" applyFont="1" applyAlignment="1">
      <alignment horizontal="center" vertical="center" wrapText="1"/>
    </xf>
    <xf numFmtId="0" fontId="0" fillId="0" borderId="0" xfId="0" applyFill="1" applyAlignment="1">
      <alignment vertical="center"/>
    </xf>
    <xf numFmtId="0" fontId="0" fillId="0" borderId="0" xfId="0" applyFont="1" applyFill="1" applyAlignment="1">
      <alignment vertical="center"/>
    </xf>
    <xf numFmtId="0" fontId="0" fillId="0" borderId="0" xfId="0" applyFont="1"/>
    <xf numFmtId="0" fontId="0" fillId="0" borderId="1" xfId="0" applyFont="1" applyBorder="1" applyAlignment="1">
      <alignment vertical="center" wrapText="1"/>
    </xf>
    <xf numFmtId="167" fontId="0" fillId="0" borderId="0" xfId="0" applyNumberFormat="1"/>
    <xf numFmtId="165" fontId="0" fillId="0" borderId="0" xfId="0" applyNumberFormat="1" applyFont="1"/>
    <xf numFmtId="3" fontId="0" fillId="0" borderId="0" xfId="0" applyNumberFormat="1" applyFont="1"/>
    <xf numFmtId="165" fontId="0" fillId="0" borderId="0" xfId="0" applyNumberFormat="1" applyFont="1" applyFill="1"/>
    <xf numFmtId="3" fontId="0" fillId="0" borderId="0" xfId="0" applyNumberFormat="1" applyFont="1" applyFill="1"/>
    <xf numFmtId="0" fontId="0" fillId="0" borderId="0" xfId="0" pivotButton="1"/>
    <xf numFmtId="165" fontId="0" fillId="0" borderId="0" xfId="0" applyNumberFormat="1" applyAlignment="1">
      <alignment horizontal="left"/>
    </xf>
    <xf numFmtId="0" fontId="0" fillId="0" borderId="0" xfId="0" applyNumberFormat="1"/>
    <xf numFmtId="0" fontId="0" fillId="0" borderId="0" xfId="0" applyAlignment="1">
      <alignment horizontal="left"/>
    </xf>
    <xf numFmtId="10" fontId="0" fillId="0" borderId="0" xfId="0" applyNumberFormat="1"/>
    <xf numFmtId="0" fontId="0" fillId="0" borderId="0" xfId="0" applyAlignment="1">
      <alignment horizontal="left" wrapText="1"/>
    </xf>
    <xf numFmtId="0" fontId="11" fillId="0" borderId="0" xfId="12" applyFont="1"/>
    <xf numFmtId="0" fontId="11" fillId="0" borderId="0" xfId="12" applyFont="1" applyFill="1"/>
    <xf numFmtId="0" fontId="11" fillId="0" borderId="0" xfId="12" applyFont="1" applyFill="1" applyAlignment="1">
      <alignment vertical="center"/>
    </xf>
    <xf numFmtId="0" fontId="11" fillId="0" borderId="0" xfId="12" applyFont="1" applyAlignment="1">
      <alignment vertical="center"/>
    </xf>
    <xf numFmtId="0" fontId="11" fillId="9" borderId="0" xfId="12" applyFont="1" applyFill="1" applyAlignment="1">
      <alignment vertical="center"/>
    </xf>
    <xf numFmtId="0" fontId="11" fillId="10" borderId="0" xfId="13" applyFont="1" applyFill="1" applyAlignment="1" applyProtection="1">
      <alignment horizontal="center"/>
    </xf>
    <xf numFmtId="0" fontId="14" fillId="9" borderId="0" xfId="12" applyFont="1" applyFill="1" applyAlignment="1">
      <alignment vertical="center" wrapText="1"/>
    </xf>
    <xf numFmtId="0" fontId="10" fillId="0" borderId="0" xfId="12" applyAlignment="1">
      <alignment vertical="center"/>
    </xf>
    <xf numFmtId="0" fontId="10" fillId="0" borderId="0" xfId="12" applyFill="1" applyAlignment="1">
      <alignment vertical="center"/>
    </xf>
    <xf numFmtId="0" fontId="11" fillId="0" borderId="0" xfId="12" applyFont="1" applyAlignment="1">
      <alignment vertical="center" wrapText="1"/>
    </xf>
    <xf numFmtId="0" fontId="12" fillId="12" borderId="0" xfId="13" applyFill="1" applyAlignment="1" applyProtection="1">
      <alignment horizontal="left" vertical="center"/>
    </xf>
    <xf numFmtId="0" fontId="12" fillId="12" borderId="0" xfId="13" applyFill="1" applyAlignment="1" applyProtection="1"/>
    <xf numFmtId="0" fontId="20" fillId="11" borderId="0" xfId="12" applyFont="1" applyFill="1" applyBorder="1" applyAlignment="1">
      <alignment horizontal="justify" vertical="center"/>
    </xf>
    <xf numFmtId="0" fontId="11" fillId="13" borderId="0" xfId="12" applyFont="1" applyFill="1" applyAlignment="1">
      <alignment vertical="center"/>
    </xf>
    <xf numFmtId="0" fontId="20" fillId="13" borderId="0" xfId="12" applyFont="1" applyFill="1" applyBorder="1" applyAlignment="1">
      <alignment horizontal="justify" vertical="center"/>
    </xf>
    <xf numFmtId="0" fontId="11" fillId="13" borderId="0" xfId="12" applyFont="1" applyFill="1" applyBorder="1" applyAlignment="1">
      <alignment vertical="center"/>
    </xf>
    <xf numFmtId="0" fontId="18" fillId="11" borderId="0" xfId="12" applyFont="1" applyFill="1" applyAlignment="1">
      <alignment vertical="center" wrapText="1"/>
    </xf>
    <xf numFmtId="0" fontId="18" fillId="13" borderId="0" xfId="12" applyFont="1" applyFill="1" applyAlignment="1">
      <alignment vertical="center" wrapText="1"/>
    </xf>
    <xf numFmtId="0" fontId="10" fillId="13" borderId="0" xfId="12" applyFill="1" applyAlignment="1">
      <alignment vertical="center"/>
    </xf>
    <xf numFmtId="0" fontId="0" fillId="0" borderId="0" xfId="0" applyFont="1" applyFill="1" applyBorder="1"/>
    <xf numFmtId="0" fontId="23" fillId="0" borderId="0" xfId="0" applyFont="1" applyAlignment="1">
      <alignment vertical="center"/>
    </xf>
    <xf numFmtId="0" fontId="12" fillId="12" borderId="0" xfId="13" applyFill="1" applyAlignment="1" applyProtection="1">
      <alignment vertical="center" wrapText="1"/>
    </xf>
    <xf numFmtId="0" fontId="17" fillId="13" borderId="0" xfId="12" applyFont="1" applyFill="1" applyBorder="1" applyAlignment="1">
      <alignment horizontal="justify" vertical="top" wrapText="1"/>
    </xf>
    <xf numFmtId="168" fontId="0" fillId="0" borderId="0" xfId="3" applyNumberFormat="1" applyFont="1"/>
    <xf numFmtId="0" fontId="23" fillId="0" borderId="0" xfId="0" applyFont="1" applyFill="1" applyBorder="1"/>
    <xf numFmtId="0" fontId="0" fillId="0" borderId="0" xfId="0" applyAlignment="1">
      <alignment horizontal="right" vertical="center" wrapText="1"/>
    </xf>
    <xf numFmtId="0" fontId="0" fillId="0" borderId="4" xfId="0" applyBorder="1" applyAlignment="1">
      <alignment horizontal="right" vertical="center" wrapText="1"/>
    </xf>
    <xf numFmtId="0" fontId="23" fillId="0" borderId="0" xfId="0" applyFont="1" applyAlignment="1">
      <alignment horizontal="right" vertical="center" wrapText="1"/>
    </xf>
    <xf numFmtId="0" fontId="24" fillId="13" borderId="0" xfId="12" applyFont="1" applyFill="1" applyBorder="1" applyAlignment="1">
      <alignment vertical="center"/>
    </xf>
    <xf numFmtId="0" fontId="24" fillId="13" borderId="0" xfId="12" applyFont="1" applyFill="1" applyAlignment="1">
      <alignment vertical="center"/>
    </xf>
    <xf numFmtId="0" fontId="19" fillId="13" borderId="0" xfId="12" applyNumberFormat="1" applyFont="1" applyFill="1" applyAlignment="1">
      <alignment vertical="top" wrapText="1"/>
    </xf>
    <xf numFmtId="0" fontId="14" fillId="13" borderId="0" xfId="12" applyFont="1" applyFill="1" applyAlignment="1">
      <alignment vertical="center"/>
    </xf>
    <xf numFmtId="0" fontId="17" fillId="13" borderId="0" xfId="12" applyNumberFormat="1" applyFont="1" applyFill="1" applyAlignment="1">
      <alignment vertical="top" wrapText="1"/>
    </xf>
    <xf numFmtId="0" fontId="22" fillId="13" borderId="0" xfId="12" applyFont="1" applyFill="1" applyAlignment="1">
      <alignment vertical="center"/>
    </xf>
    <xf numFmtId="0" fontId="21" fillId="13" borderId="0" xfId="12" applyFont="1" applyFill="1" applyAlignment="1">
      <alignment vertical="center"/>
    </xf>
    <xf numFmtId="0" fontId="19" fillId="13" borderId="0" xfId="12" applyNumberFormat="1" applyFont="1" applyFill="1" applyAlignment="1">
      <alignment horizontal="justify" vertical="center" wrapText="1"/>
    </xf>
    <xf numFmtId="0" fontId="17" fillId="13" borderId="0" xfId="12" applyNumberFormat="1" applyFont="1" applyFill="1" applyAlignment="1">
      <alignment horizontal="justify" vertical="center" wrapText="1"/>
    </xf>
    <xf numFmtId="0" fontId="16" fillId="13" borderId="0" xfId="0" applyFont="1" applyFill="1" applyAlignment="1">
      <alignment horizontal="center" vertical="center"/>
    </xf>
    <xf numFmtId="0" fontId="15" fillId="13" borderId="0" xfId="12" applyFont="1" applyFill="1" applyBorder="1" applyAlignment="1">
      <alignment vertical="center"/>
    </xf>
    <xf numFmtId="0" fontId="15" fillId="13" borderId="0" xfId="12" applyFont="1" applyFill="1" applyAlignment="1">
      <alignment vertical="center"/>
    </xf>
    <xf numFmtId="0" fontId="25" fillId="13" borderId="0" xfId="12" applyFont="1" applyFill="1" applyBorder="1" applyAlignment="1">
      <alignment horizontal="justify" vertical="top" wrapText="1"/>
    </xf>
    <xf numFmtId="0" fontId="12" fillId="0" borderId="0" xfId="13" applyFill="1" applyAlignment="1" applyProtection="1"/>
    <xf numFmtId="0" fontId="12" fillId="12" borderId="0" xfId="13" applyFill="1" applyAlignment="1" applyProtection="1">
      <alignment wrapText="1"/>
    </xf>
    <xf numFmtId="0" fontId="1" fillId="0" borderId="0" xfId="0" applyFont="1" applyAlignment="1">
      <alignment horizontal="center" vertical="center" wrapText="1"/>
    </xf>
    <xf numFmtId="9" fontId="0" fillId="0" borderId="0" xfId="0" applyNumberFormat="1" applyFill="1"/>
    <xf numFmtId="0" fontId="7" fillId="0" borderId="0" xfId="0" applyFont="1" applyAlignment="1">
      <alignment vertical="center"/>
    </xf>
    <xf numFmtId="3" fontId="27" fillId="0" borderId="11" xfId="0" applyNumberFormat="1" applyFont="1" applyBorder="1" applyAlignment="1">
      <alignment horizontal="right" vertical="center" wrapText="1"/>
    </xf>
    <xf numFmtId="3" fontId="28" fillId="0" borderId="12" xfId="0" applyNumberFormat="1" applyFont="1" applyBorder="1" applyAlignment="1">
      <alignment horizontal="right" vertical="center" wrapText="1"/>
    </xf>
    <xf numFmtId="0" fontId="0" fillId="0" borderId="7" xfId="0" applyBorder="1" applyAlignment="1">
      <alignment horizontal="right" vertical="center" wrapText="1"/>
    </xf>
    <xf numFmtId="0" fontId="0" fillId="0" borderId="7" xfId="0" applyFont="1" applyBorder="1" applyAlignment="1">
      <alignment vertical="center" wrapText="1"/>
    </xf>
    <xf numFmtId="0" fontId="27" fillId="14" borderId="13" xfId="0" applyFont="1" applyFill="1" applyBorder="1" applyAlignment="1">
      <alignment vertical="center" wrapText="1"/>
    </xf>
    <xf numFmtId="0" fontId="28" fillId="14" borderId="14" xfId="0" applyFont="1" applyFill="1" applyBorder="1" applyAlignment="1">
      <alignment vertical="center" wrapText="1"/>
    </xf>
    <xf numFmtId="0" fontId="0" fillId="14" borderId="8" xfId="0" applyFont="1" applyFill="1" applyBorder="1" applyAlignment="1">
      <alignment vertical="center" wrapText="1"/>
    </xf>
    <xf numFmtId="0" fontId="27" fillId="0" borderId="11" xfId="0" applyFont="1" applyBorder="1" applyAlignment="1">
      <alignment horizontal="right" vertical="center" wrapText="1"/>
    </xf>
    <xf numFmtId="0" fontId="28" fillId="0" borderId="12" xfId="0" applyFont="1" applyBorder="1" applyAlignment="1">
      <alignment horizontal="right" vertical="center" wrapText="1"/>
    </xf>
    <xf numFmtId="0" fontId="27" fillId="0" borderId="13" xfId="0" applyFont="1" applyBorder="1" applyAlignment="1">
      <alignment horizontal="right" vertical="center" wrapText="1"/>
    </xf>
    <xf numFmtId="0" fontId="28" fillId="0" borderId="14" xfId="0" applyFont="1" applyBorder="1" applyAlignment="1">
      <alignment horizontal="right" vertical="center" wrapText="1"/>
    </xf>
    <xf numFmtId="0" fontId="23" fillId="0" borderId="0" xfId="0" applyFont="1" applyAlignment="1">
      <alignment horizontal="right"/>
    </xf>
    <xf numFmtId="0" fontId="0" fillId="0" borderId="8" xfId="0" applyBorder="1" applyAlignment="1">
      <alignment horizontal="right" vertical="center" wrapText="1"/>
    </xf>
    <xf numFmtId="0" fontId="0" fillId="0" borderId="8" xfId="0" applyFont="1" applyBorder="1" applyAlignment="1">
      <alignment vertical="center" wrapText="1"/>
    </xf>
    <xf numFmtId="0" fontId="0" fillId="14" borderId="9" xfId="0" applyFont="1" applyFill="1" applyBorder="1" applyAlignment="1">
      <alignment vertical="center" wrapText="1"/>
    </xf>
    <xf numFmtId="0" fontId="0" fillId="0" borderId="0" xfId="0" applyFont="1" applyAlignment="1">
      <alignment vertical="center" wrapText="1"/>
    </xf>
    <xf numFmtId="0" fontId="1" fillId="0" borderId="0" xfId="0" applyFont="1" applyFill="1"/>
    <xf numFmtId="0" fontId="1" fillId="0" borderId="0" xfId="0" applyFont="1" applyFill="1" applyAlignment="1">
      <alignment horizontal="center" vertical="center" wrapText="1"/>
    </xf>
    <xf numFmtId="0" fontId="0" fillId="0" borderId="0" xfId="0" applyFill="1" applyAlignment="1">
      <alignment vertical="center" wrapText="1"/>
    </xf>
    <xf numFmtId="167" fontId="0" fillId="0" borderId="0" xfId="3" applyNumberFormat="1" applyFont="1" applyFill="1" applyAlignment="1">
      <alignment vertical="center" wrapText="1"/>
    </xf>
    <xf numFmtId="166" fontId="0" fillId="0" borderId="0" xfId="1" applyNumberFormat="1" applyFont="1" applyFill="1" applyAlignment="1">
      <alignment vertical="center" wrapText="1"/>
    </xf>
    <xf numFmtId="168" fontId="0" fillId="0" borderId="0" xfId="3" applyNumberFormat="1" applyFont="1" applyFill="1"/>
    <xf numFmtId="166" fontId="0" fillId="0" borderId="0" xfId="1" applyNumberFormat="1" applyFont="1" applyFill="1"/>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28" fillId="0" borderId="17" xfId="0" applyFont="1" applyBorder="1" applyAlignment="1">
      <alignment horizontal="center" vertical="center" wrapText="1"/>
    </xf>
    <xf numFmtId="0" fontId="27" fillId="0" borderId="18" xfId="0" applyFont="1" applyBorder="1" applyAlignment="1">
      <alignment horizontal="center" vertical="center" wrapText="1"/>
    </xf>
    <xf numFmtId="169" fontId="0" fillId="0" borderId="0" xfId="0" applyNumberFormat="1"/>
    <xf numFmtId="0" fontId="4" fillId="0" borderId="0" xfId="0" applyFont="1"/>
    <xf numFmtId="169" fontId="4" fillId="0" borderId="0" xfId="0" applyNumberFormat="1" applyFont="1"/>
    <xf numFmtId="165" fontId="4" fillId="0" borderId="0" xfId="0" applyNumberFormat="1" applyFont="1"/>
    <xf numFmtId="0" fontId="4" fillId="13" borderId="0" xfId="0" applyFont="1" applyFill="1" applyBorder="1" applyAlignment="1">
      <alignment horizontal="left" vertical="center"/>
    </xf>
    <xf numFmtId="0" fontId="31" fillId="0" borderId="0" xfId="0" applyFont="1"/>
    <xf numFmtId="169" fontId="32" fillId="13" borderId="19" xfId="0" applyNumberFormat="1" applyFont="1" applyFill="1" applyBorder="1" applyAlignment="1">
      <alignment horizontal="center" vertical="center"/>
    </xf>
    <xf numFmtId="0" fontId="32" fillId="13" borderId="20" xfId="0" applyFont="1" applyFill="1" applyBorder="1" applyAlignment="1">
      <alignment vertical="center"/>
    </xf>
    <xf numFmtId="0" fontId="32" fillId="13" borderId="5" xfId="0" applyFont="1" applyFill="1" applyBorder="1" applyAlignment="1">
      <alignment vertical="center"/>
    </xf>
    <xf numFmtId="169" fontId="4" fillId="13" borderId="21" xfId="3" applyNumberFormat="1" applyFont="1" applyFill="1" applyBorder="1" applyAlignment="1">
      <alignment horizontal="center" vertical="center"/>
    </xf>
    <xf numFmtId="0" fontId="4" fillId="13" borderId="21" xfId="0" applyFont="1" applyFill="1" applyBorder="1" applyAlignment="1">
      <alignment horizontal="left" vertical="center"/>
    </xf>
    <xf numFmtId="0" fontId="4" fillId="13" borderId="21" xfId="0" applyFont="1" applyFill="1" applyBorder="1" applyAlignment="1">
      <alignment horizontal="center" vertical="center"/>
    </xf>
    <xf numFmtId="169" fontId="4" fillId="13" borderId="22" xfId="3" applyNumberFormat="1" applyFont="1" applyFill="1" applyBorder="1" applyAlignment="1">
      <alignment horizontal="center" vertical="center"/>
    </xf>
    <xf numFmtId="0" fontId="4" fillId="13" borderId="22" xfId="0" applyFont="1" applyFill="1" applyBorder="1" applyAlignment="1">
      <alignment horizontal="left" vertical="center"/>
    </xf>
    <xf numFmtId="0" fontId="4" fillId="13" borderId="22" xfId="0" applyFont="1" applyFill="1" applyBorder="1" applyAlignment="1">
      <alignment horizontal="center" vertical="center"/>
    </xf>
    <xf numFmtId="0" fontId="4" fillId="13" borderId="22" xfId="0" quotePrefix="1" applyFont="1" applyFill="1" applyBorder="1" applyAlignment="1">
      <alignment horizontal="center" vertical="center"/>
    </xf>
    <xf numFmtId="0" fontId="33" fillId="13" borderId="19" xfId="0" applyFont="1" applyFill="1" applyBorder="1" applyAlignment="1">
      <alignment horizontal="center" vertical="center" wrapText="1"/>
    </xf>
    <xf numFmtId="0" fontId="33" fillId="13" borderId="19" xfId="0" applyFont="1" applyFill="1" applyBorder="1" applyAlignment="1">
      <alignment horizontal="center" vertical="center"/>
    </xf>
    <xf numFmtId="9" fontId="0" fillId="0" borderId="0" xfId="1" applyNumberFormat="1" applyFont="1"/>
    <xf numFmtId="0" fontId="35" fillId="0" borderId="0" xfId="0" applyFont="1" applyFill="1" applyBorder="1" applyAlignment="1">
      <alignment horizontal="left" vertical="center" wrapText="1"/>
    </xf>
    <xf numFmtId="1" fontId="0" fillId="0" borderId="0" xfId="0" applyNumberFormat="1"/>
    <xf numFmtId="0" fontId="34" fillId="0" borderId="0" xfId="0" applyFont="1"/>
    <xf numFmtId="166" fontId="34" fillId="0" borderId="0" xfId="1" applyNumberFormat="1" applyFont="1"/>
    <xf numFmtId="3" fontId="34" fillId="0" borderId="0" xfId="0" applyNumberFormat="1" applyFont="1"/>
    <xf numFmtId="166" fontId="37" fillId="15" borderId="23" xfId="0" applyNumberFormat="1" applyFont="1" applyFill="1" applyBorder="1" applyAlignment="1">
      <alignment horizontal="right" vertical="center"/>
    </xf>
    <xf numFmtId="166" fontId="37" fillId="15" borderId="1" xfId="0" applyNumberFormat="1" applyFont="1" applyFill="1" applyBorder="1" applyAlignment="1">
      <alignment horizontal="right" vertical="center"/>
    </xf>
    <xf numFmtId="3" fontId="37" fillId="15" borderId="1" xfId="0" applyNumberFormat="1" applyFont="1" applyFill="1" applyBorder="1" applyAlignment="1">
      <alignment horizontal="right" vertical="center"/>
    </xf>
    <xf numFmtId="3" fontId="37" fillId="15" borderId="24" xfId="0" applyNumberFormat="1" applyFont="1" applyFill="1" applyBorder="1" applyAlignment="1">
      <alignment horizontal="right" vertical="center"/>
    </xf>
    <xf numFmtId="0" fontId="37" fillId="15" borderId="24" xfId="0" applyFont="1" applyFill="1" applyBorder="1" applyAlignment="1">
      <alignment vertical="center"/>
    </xf>
    <xf numFmtId="166" fontId="7" fillId="15" borderId="25" xfId="0" applyNumberFormat="1" applyFont="1" applyFill="1" applyBorder="1" applyAlignment="1">
      <alignment horizontal="right" vertical="center"/>
    </xf>
    <xf numFmtId="166" fontId="7" fillId="15" borderId="26" xfId="0" applyNumberFormat="1" applyFont="1" applyFill="1" applyBorder="1" applyAlignment="1">
      <alignment horizontal="right" vertical="center"/>
    </xf>
    <xf numFmtId="0" fontId="7" fillId="15" borderId="26" xfId="0" applyFont="1" applyFill="1" applyBorder="1" applyAlignment="1">
      <alignment horizontal="right" vertical="center"/>
    </xf>
    <xf numFmtId="0" fontId="7" fillId="15" borderId="27" xfId="0" applyFont="1" applyFill="1" applyBorder="1" applyAlignment="1">
      <alignment horizontal="right" vertical="center"/>
    </xf>
    <xf numFmtId="0" fontId="7" fillId="15" borderId="27" xfId="0" applyFont="1" applyFill="1" applyBorder="1" applyAlignment="1">
      <alignment vertical="center"/>
    </xf>
    <xf numFmtId="3" fontId="7" fillId="15" borderId="26" xfId="0" applyNumberFormat="1" applyFont="1" applyFill="1" applyBorder="1" applyAlignment="1">
      <alignment horizontal="right" vertical="center"/>
    </xf>
    <xf numFmtId="3" fontId="7" fillId="15" borderId="27" xfId="0" applyNumberFormat="1" applyFont="1" applyFill="1" applyBorder="1" applyAlignment="1">
      <alignment horizontal="right" vertical="center"/>
    </xf>
    <xf numFmtId="166" fontId="7" fillId="15" borderId="28" xfId="0" applyNumberFormat="1" applyFont="1" applyFill="1" applyBorder="1" applyAlignment="1">
      <alignment horizontal="right" vertical="center"/>
    </xf>
    <xf numFmtId="166" fontId="7" fillId="15" borderId="2" xfId="0" applyNumberFormat="1" applyFont="1" applyFill="1" applyBorder="1" applyAlignment="1">
      <alignment horizontal="right" vertical="center"/>
    </xf>
    <xf numFmtId="0" fontId="7" fillId="15" borderId="2" xfId="0" applyFont="1" applyFill="1" applyBorder="1" applyAlignment="1">
      <alignment horizontal="right" vertical="center"/>
    </xf>
    <xf numFmtId="0" fontId="7" fillId="15" borderId="29" xfId="0" applyFont="1" applyFill="1" applyBorder="1" applyAlignment="1">
      <alignment horizontal="right" vertical="center"/>
    </xf>
    <xf numFmtId="0" fontId="7" fillId="15" borderId="29" xfId="0" applyFont="1" applyFill="1" applyBorder="1" applyAlignment="1">
      <alignment vertical="center"/>
    </xf>
    <xf numFmtId="0" fontId="7" fillId="15" borderId="8" xfId="0" applyFont="1" applyFill="1" applyBorder="1" applyAlignment="1">
      <alignment vertical="center"/>
    </xf>
    <xf numFmtId="0" fontId="37" fillId="15" borderId="30" xfId="0" applyFont="1" applyFill="1" applyBorder="1" applyAlignment="1">
      <alignment horizontal="center" vertical="center" wrapText="1"/>
    </xf>
    <xf numFmtId="0" fontId="37" fillId="15" borderId="31" xfId="0" applyFont="1" applyFill="1" applyBorder="1" applyAlignment="1">
      <alignment horizontal="center" vertical="center" wrapText="1"/>
    </xf>
    <xf numFmtId="0" fontId="37" fillId="15" borderId="32" xfId="0" applyFont="1" applyFill="1" applyBorder="1" applyAlignment="1">
      <alignment horizontal="center" vertical="center" wrapText="1"/>
    </xf>
    <xf numFmtId="0" fontId="37" fillId="15" borderId="4" xfId="0" applyFont="1" applyFill="1" applyBorder="1" applyAlignment="1">
      <alignment horizontal="center" vertical="center" wrapText="1"/>
    </xf>
    <xf numFmtId="0" fontId="0" fillId="0" borderId="0" xfId="0" applyAlignment="1">
      <alignment horizontal="left" vertical="center" wrapText="1"/>
    </xf>
    <xf numFmtId="3" fontId="7" fillId="13" borderId="33" xfId="0" applyNumberFormat="1" applyFont="1" applyFill="1" applyBorder="1" applyAlignment="1">
      <alignment horizontal="right" vertical="center"/>
    </xf>
    <xf numFmtId="3" fontId="0" fillId="13" borderId="34" xfId="0" applyNumberFormat="1" applyFill="1" applyBorder="1"/>
    <xf numFmtId="0" fontId="7" fillId="15" borderId="3" xfId="0" applyFont="1" applyFill="1" applyBorder="1" applyAlignment="1">
      <alignment horizontal="center" vertical="center"/>
    </xf>
    <xf numFmtId="3" fontId="7" fillId="13" borderId="25" xfId="0" applyNumberFormat="1" applyFont="1" applyFill="1" applyBorder="1" applyAlignment="1">
      <alignment horizontal="right" vertical="center"/>
    </xf>
    <xf numFmtId="3" fontId="0" fillId="13" borderId="0" xfId="0" applyNumberFormat="1" applyFill="1" applyBorder="1"/>
    <xf numFmtId="0" fontId="7" fillId="15" borderId="26" xfId="0" applyFont="1" applyFill="1" applyBorder="1" applyAlignment="1">
      <alignment horizontal="center" vertical="center"/>
    </xf>
    <xf numFmtId="0" fontId="37" fillId="13" borderId="23" xfId="0" applyFont="1" applyFill="1" applyBorder="1" applyAlignment="1">
      <alignment vertical="center"/>
    </xf>
    <xf numFmtId="0" fontId="37" fillId="13" borderId="35" xfId="0" applyFont="1" applyFill="1" applyBorder="1" applyAlignment="1">
      <alignment vertical="center"/>
    </xf>
    <xf numFmtId="0" fontId="37" fillId="15" borderId="1" xfId="0" applyFont="1" applyFill="1" applyBorder="1" applyAlignment="1">
      <alignment vertical="center"/>
    </xf>
    <xf numFmtId="166" fontId="7" fillId="15" borderId="0" xfId="0" applyNumberFormat="1" applyFont="1" applyFill="1" applyBorder="1" applyAlignment="1">
      <alignment horizontal="right" vertical="center"/>
    </xf>
    <xf numFmtId="3" fontId="7" fillId="15" borderId="0" xfId="0" applyNumberFormat="1" applyFont="1" applyFill="1" applyBorder="1" applyAlignment="1">
      <alignment horizontal="right" vertical="center"/>
    </xf>
    <xf numFmtId="0" fontId="7" fillId="15" borderId="0" xfId="0" applyFont="1" applyFill="1" applyBorder="1" applyAlignment="1">
      <alignment horizontal="center" vertical="center"/>
    </xf>
    <xf numFmtId="166" fontId="7" fillId="15" borderId="3" xfId="0" applyNumberFormat="1" applyFont="1" applyFill="1" applyBorder="1" applyAlignment="1">
      <alignment horizontal="right" vertical="center"/>
    </xf>
    <xf numFmtId="3" fontId="7" fillId="15" borderId="3" xfId="0" applyNumberFormat="1" applyFont="1" applyFill="1" applyBorder="1" applyAlignment="1">
      <alignment horizontal="right" vertical="center"/>
    </xf>
    <xf numFmtId="0" fontId="7" fillId="15" borderId="36" xfId="0" applyFont="1" applyFill="1" applyBorder="1" applyAlignment="1">
      <alignment horizontal="center" vertical="center"/>
    </xf>
    <xf numFmtId="0" fontId="7" fillId="15" borderId="27" xfId="0" applyFont="1" applyFill="1" applyBorder="1" applyAlignment="1">
      <alignment horizontal="center" vertical="center"/>
    </xf>
    <xf numFmtId="3" fontId="7" fillId="15" borderId="25" xfId="0" applyNumberFormat="1" applyFont="1" applyFill="1" applyBorder="1" applyAlignment="1">
      <alignment horizontal="right" vertical="center"/>
    </xf>
    <xf numFmtId="3" fontId="7" fillId="15" borderId="2" xfId="0" applyNumberFormat="1" applyFont="1" applyFill="1" applyBorder="1" applyAlignment="1">
      <alignment horizontal="right" vertical="center"/>
    </xf>
    <xf numFmtId="0" fontId="7" fillId="15" borderId="2"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15" borderId="1" xfId="0" applyFont="1" applyFill="1" applyBorder="1" applyAlignment="1">
      <alignment vertical="center"/>
    </xf>
    <xf numFmtId="0" fontId="0" fillId="0" borderId="0" xfId="0" applyFont="1" applyFill="1"/>
    <xf numFmtId="0" fontId="0" fillId="0" borderId="0" xfId="0" applyFont="1" applyFill="1" applyAlignment="1">
      <alignment horizontal="center" vertical="center" wrapText="1"/>
    </xf>
    <xf numFmtId="0" fontId="38" fillId="0" borderId="0" xfId="0" applyFont="1" applyFill="1" applyBorder="1" applyAlignment="1">
      <alignment horizontal="left" vertical="center" wrapText="1"/>
    </xf>
    <xf numFmtId="167" fontId="0" fillId="0" borderId="0" xfId="3" applyNumberFormat="1" applyFont="1"/>
    <xf numFmtId="0" fontId="0" fillId="0" borderId="0" xfId="0" applyFont="1" applyAlignment="1">
      <alignment vertical="center"/>
    </xf>
    <xf numFmtId="167" fontId="0" fillId="0" borderId="0" xfId="0" applyNumberFormat="1" applyFont="1"/>
    <xf numFmtId="167" fontId="0" fillId="0" borderId="0" xfId="1" applyNumberFormat="1" applyFont="1"/>
    <xf numFmtId="9" fontId="0" fillId="0" borderId="0" xfId="1" applyFont="1"/>
    <xf numFmtId="0" fontId="0" fillId="0" borderId="0" xfId="0" applyAlignment="1">
      <alignment horizontal="center" vertical="center" wrapText="1"/>
    </xf>
    <xf numFmtId="49" fontId="19" fillId="13" borderId="0" xfId="12" applyNumberFormat="1" applyFont="1" applyFill="1" applyBorder="1" applyAlignment="1">
      <alignmen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Fill="1" applyAlignment="1">
      <alignment horizontal="center" vertical="center" wrapText="1"/>
    </xf>
    <xf numFmtId="0" fontId="28" fillId="14" borderId="8" xfId="0" applyFont="1" applyFill="1" applyBorder="1" applyAlignment="1">
      <alignment horizontal="center" vertical="center" wrapText="1"/>
    </xf>
    <xf numFmtId="0" fontId="28" fillId="14" borderId="0" xfId="0" applyFont="1" applyFill="1" applyBorder="1" applyAlignment="1">
      <alignment horizontal="center" vertical="center" wrapText="1"/>
    </xf>
    <xf numFmtId="0" fontId="28" fillId="14" borderId="16" xfId="0" applyFont="1" applyFill="1" applyBorder="1" applyAlignment="1">
      <alignment horizontal="center" vertical="center" wrapText="1"/>
    </xf>
    <xf numFmtId="0" fontId="28" fillId="14" borderId="9" xfId="0" applyFont="1" applyFill="1" applyBorder="1" applyAlignment="1">
      <alignment horizontal="center" vertical="center" wrapText="1"/>
    </xf>
    <xf numFmtId="0" fontId="28" fillId="14" borderId="6" xfId="0" applyFont="1" applyFill="1" applyBorder="1" applyAlignment="1">
      <alignment horizontal="center" vertical="center" wrapText="1"/>
    </xf>
    <xf numFmtId="0" fontId="28" fillId="14" borderId="15"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5" fillId="0" borderId="0" xfId="0" applyFont="1" applyFill="1" applyBorder="1" applyAlignment="1">
      <alignment horizontal="left" vertical="center" wrapText="1"/>
    </xf>
  </cellXfs>
  <cellStyles count="14">
    <cellStyle name="60 % - Accent1 2" xfId="5"/>
    <cellStyle name="60 % - Accent2 2" xfId="6"/>
    <cellStyle name="60 % - Accent3 2" xfId="7"/>
    <cellStyle name="60 % - Accent4 2" xfId="8"/>
    <cellStyle name="60 % - Accent5 2" xfId="9"/>
    <cellStyle name="60 % - Accent6 2" xfId="10"/>
    <cellStyle name="Lien hypertexte" xfId="13" builtinId="8"/>
    <cellStyle name="Milliers" xfId="3" builtinId="3"/>
    <cellStyle name="Milliers 2" xfId="4"/>
    <cellStyle name="Neutre 2" xfId="11"/>
    <cellStyle name="Normal" xfId="0" builtinId="0"/>
    <cellStyle name="Normal 2" xfId="2"/>
    <cellStyle name="Normal 2 2" xfId="12"/>
    <cellStyle name="Pourcentage" xfId="1" builtinId="5"/>
  </cellStyles>
  <dxfs count="1">
    <dxf>
      <alignment wrapText="1" readingOrder="0"/>
    </dxf>
  </dxfs>
  <tableStyles count="0" defaultTableStyle="TableStyleMedium9" defaultPivotStyle="PivotStyleLight16"/>
  <colors>
    <mruColors>
      <color rgb="FF0E4194"/>
      <color rgb="FFEA1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[Dares_TDB_marche-travail_crise-sanitaire_2804.xlsx]Graph1!Tableau croisé dynamique4</c:name>
    <c:fmtId val="1"/>
  </c:pivotSource>
  <c:chart>
    <c:autoTitleDeleted val="0"/>
    <c:pivotFmts>
      <c:pivotFmt>
        <c:idx val="0"/>
      </c:pivotFmt>
      <c:pivotFmt>
        <c:idx val="1"/>
      </c:pivotFmt>
      <c:pivotFmt>
        <c:idx val="2"/>
      </c:pivotFmt>
      <c:pivotFmt>
        <c:idx val="3"/>
        <c:spPr>
          <a:pattFill prst="narHorz">
            <a:fgClr>
              <a:schemeClr val="accent1"/>
            </a:fgClr>
            <a:bgClr>
              <a:schemeClr val="accent1">
                <a:lumMod val="20000"/>
                <a:lumOff val="80000"/>
              </a:schemeClr>
            </a:bgClr>
          </a:pattFill>
          <a:ln w="28575" cap="rnd">
            <a:solidFill>
              <a:schemeClr val="accent1"/>
            </a:solidFill>
            <a:round/>
          </a:ln>
          <a:effectLst/>
        </c:spPr>
        <c:marker>
          <c:symbol val="circle"/>
          <c:size val="6"/>
          <c:spPr>
            <a:solidFill>
              <a:schemeClr val="accent1"/>
            </a:solidFill>
            <a:ln>
              <a:noFill/>
            </a:ln>
            <a:effectLst/>
          </c:spPr>
        </c:marker>
      </c:pivotFmt>
      <c:pivotFmt>
        <c:idx val="4"/>
        <c:spPr>
          <a:pattFill prst="narHorz">
            <a:fgClr>
              <a:schemeClr val="accent1"/>
            </a:fgClr>
            <a:bgClr>
              <a:schemeClr val="accent1">
                <a:lumMod val="20000"/>
                <a:lumOff val="80000"/>
              </a:schemeClr>
            </a:bgClr>
          </a:pattFill>
          <a:ln w="28575" cap="rnd">
            <a:solidFill>
              <a:schemeClr val="accent1"/>
            </a:solidFill>
            <a:round/>
          </a:ln>
          <a:effectLst/>
        </c:spPr>
        <c:marker>
          <c:symbol val="circle"/>
          <c:size val="6"/>
          <c:spPr>
            <a:solidFill>
              <a:schemeClr val="accent1"/>
            </a:solidFill>
            <a:ln>
              <a:noFill/>
            </a:ln>
            <a:effectLst/>
          </c:spPr>
        </c:marker>
      </c:pivotFmt>
      <c:pivotFmt>
        <c:idx val="5"/>
        <c:spPr>
          <a:pattFill prst="narHorz">
            <a:fgClr>
              <a:schemeClr val="accent1"/>
            </a:fgClr>
            <a:bgClr>
              <a:schemeClr val="accent1">
                <a:lumMod val="20000"/>
                <a:lumOff val="80000"/>
              </a:schemeClr>
            </a:bgClr>
          </a:pattFill>
          <a:ln w="28575" cap="rnd">
            <a:solidFill>
              <a:schemeClr val="accent1"/>
            </a:solidFill>
            <a:round/>
          </a:ln>
          <a:effectLst/>
        </c:spPr>
        <c:marker>
          <c:symbol val="circle"/>
          <c:size val="6"/>
          <c:spPr>
            <a:solidFill>
              <a:schemeClr val="accent1"/>
            </a:solidFill>
            <a:ln>
              <a:noFill/>
            </a:ln>
            <a:effectLst/>
          </c:spPr>
        </c:marker>
      </c:pivotFmt>
      <c:pivotFmt>
        <c:idx val="6"/>
        <c:spPr>
          <a:pattFill prst="narHorz">
            <a:fgClr>
              <a:schemeClr val="accent1"/>
            </a:fgClr>
            <a:bgClr>
              <a:schemeClr val="accent1">
                <a:lumMod val="20000"/>
                <a:lumOff val="80000"/>
              </a:schemeClr>
            </a:bgClr>
          </a:pattFill>
          <a:ln w="28575" cap="rnd">
            <a:solidFill>
              <a:schemeClr val="accent1"/>
            </a:solidFill>
            <a:round/>
          </a:ln>
          <a:effectLst/>
        </c:spPr>
        <c:marker>
          <c:symbol val="circle"/>
          <c:size val="6"/>
          <c:spPr>
            <a:solidFill>
              <a:schemeClr val="accent2"/>
            </a:solidFill>
            <a:ln>
              <a:noFill/>
            </a:ln>
            <a:effectLst/>
          </c:spPr>
        </c:marker>
      </c:pivotFmt>
      <c:pivotFmt>
        <c:idx val="7"/>
        <c:spPr>
          <a:ln w="28575" cap="rnd">
            <a:solidFill>
              <a:schemeClr val="accent1"/>
            </a:solidFill>
            <a:round/>
          </a:ln>
          <a:effectLst/>
        </c:spPr>
        <c:marker>
          <c:symbol val="circle"/>
          <c:size val="6"/>
          <c:spPr>
            <a:solidFill>
              <a:schemeClr val="accent1"/>
            </a:solidFill>
            <a:ln>
              <a:noFill/>
            </a:ln>
            <a:effectLst/>
          </c:spPr>
        </c:marker>
      </c:pivotFmt>
      <c:pivotFmt>
        <c:idx val="8"/>
        <c:spPr>
          <a:ln w="28575" cap="rnd">
            <a:solidFill>
              <a:schemeClr val="accent1"/>
            </a:solidFill>
            <a:round/>
          </a:ln>
          <a:effectLst/>
        </c:spPr>
        <c:marker>
          <c:symbol val="circle"/>
          <c:size val="6"/>
          <c:spPr>
            <a:solidFill>
              <a:schemeClr val="accent2"/>
            </a:solidFill>
            <a:ln>
              <a:noFill/>
            </a:ln>
            <a:effectLst/>
          </c:spPr>
        </c:marker>
      </c:pivotFmt>
    </c:pivotFmts>
    <c:plotArea>
      <c:layout/>
      <c:lineChart>
        <c:grouping val="standard"/>
        <c:varyColors val="0"/>
        <c:ser>
          <c:idx val="0"/>
          <c:order val="0"/>
          <c:tx>
            <c:strRef>
              <c:f>Graph1!$B$1</c:f>
              <c:strCache>
                <c:ptCount val="1"/>
                <c:pt idx="0">
                  <c:v> Nombre de demandes déposées : cumul (échelle de gauche)</c:v>
                </c:pt>
              </c:strCache>
            </c:strRef>
          </c:tx>
          <c:spPr>
            <a:ln w="28575" cap="rnd">
              <a:solidFill>
                <a:schemeClr val="accent1"/>
              </a:solidFill>
              <a:round/>
            </a:ln>
            <a:effectLst/>
          </c:spPr>
          <c:marker>
            <c:symbol val="circle"/>
            <c:size val="6"/>
            <c:spPr>
              <a:solidFill>
                <a:schemeClr val="accent1"/>
              </a:solidFill>
              <a:ln>
                <a:noFill/>
              </a:ln>
              <a:effectLst/>
            </c:spPr>
          </c:marker>
          <c:cat>
            <c:strRef>
              <c:f>Graph1!$A$2:$A$61</c:f>
              <c:strCache>
                <c:ptCount val="59"/>
                <c:pt idx="0">
                  <c:v>01-mars</c:v>
                </c:pt>
                <c:pt idx="1">
                  <c:v>02-mars</c:v>
                </c:pt>
                <c:pt idx="2">
                  <c:v>03-mars</c:v>
                </c:pt>
                <c:pt idx="3">
                  <c:v>04-mars</c:v>
                </c:pt>
                <c:pt idx="4">
                  <c:v>05-mars</c:v>
                </c:pt>
                <c:pt idx="5">
                  <c:v>06-mars</c:v>
                </c:pt>
                <c:pt idx="6">
                  <c:v>07-mars</c:v>
                </c:pt>
                <c:pt idx="7">
                  <c:v>08-mars</c:v>
                </c:pt>
                <c:pt idx="8">
                  <c:v>09-mars</c:v>
                </c:pt>
                <c:pt idx="9">
                  <c:v>10-mars</c:v>
                </c:pt>
                <c:pt idx="10">
                  <c:v>11-mars</c:v>
                </c:pt>
                <c:pt idx="11">
                  <c:v>12-mars</c:v>
                </c:pt>
                <c:pt idx="12">
                  <c:v>13-mars</c:v>
                </c:pt>
                <c:pt idx="13">
                  <c:v>14-mars</c:v>
                </c:pt>
                <c:pt idx="14">
                  <c:v>15-mars</c:v>
                </c:pt>
                <c:pt idx="15">
                  <c:v>16-mars</c:v>
                </c:pt>
                <c:pt idx="16">
                  <c:v>17-mars</c:v>
                </c:pt>
                <c:pt idx="17">
                  <c:v>18-mars</c:v>
                </c:pt>
                <c:pt idx="18">
                  <c:v>19-mars</c:v>
                </c:pt>
                <c:pt idx="19">
                  <c:v>20-mars</c:v>
                </c:pt>
                <c:pt idx="20">
                  <c:v>21-mars</c:v>
                </c:pt>
                <c:pt idx="21">
                  <c:v>22-mars</c:v>
                </c:pt>
                <c:pt idx="22">
                  <c:v>23-mars</c:v>
                </c:pt>
                <c:pt idx="23">
                  <c:v>24-mars</c:v>
                </c:pt>
                <c:pt idx="24">
                  <c:v>25-mars</c:v>
                </c:pt>
                <c:pt idx="25">
                  <c:v>26-mars</c:v>
                </c:pt>
                <c:pt idx="26">
                  <c:v>27-mars</c:v>
                </c:pt>
                <c:pt idx="27">
                  <c:v>28-mars</c:v>
                </c:pt>
                <c:pt idx="28">
                  <c:v>29-mars</c:v>
                </c:pt>
                <c:pt idx="29">
                  <c:v>30-mars</c:v>
                </c:pt>
                <c:pt idx="30">
                  <c:v>31-mars</c:v>
                </c:pt>
                <c:pt idx="31">
                  <c:v>01-avr.</c:v>
                </c:pt>
                <c:pt idx="32">
                  <c:v>02-avr.</c:v>
                </c:pt>
                <c:pt idx="33">
                  <c:v>03-avr.</c:v>
                </c:pt>
                <c:pt idx="34">
                  <c:v>04-avr.</c:v>
                </c:pt>
                <c:pt idx="35">
                  <c:v>05-avr.</c:v>
                </c:pt>
                <c:pt idx="36">
                  <c:v>06-avr.</c:v>
                </c:pt>
                <c:pt idx="37">
                  <c:v>07-avr.</c:v>
                </c:pt>
                <c:pt idx="38">
                  <c:v>08-avr</c:v>
                </c:pt>
                <c:pt idx="39">
                  <c:v>09-avr</c:v>
                </c:pt>
                <c:pt idx="40">
                  <c:v>10-avr</c:v>
                </c:pt>
                <c:pt idx="41">
                  <c:v>11-avr</c:v>
                </c:pt>
                <c:pt idx="42">
                  <c:v>12-avr</c:v>
                </c:pt>
                <c:pt idx="43">
                  <c:v>13-avr</c:v>
                </c:pt>
                <c:pt idx="44">
                  <c:v>14-avr</c:v>
                </c:pt>
                <c:pt idx="45">
                  <c:v>15-avr</c:v>
                </c:pt>
                <c:pt idx="46">
                  <c:v>16-avr</c:v>
                </c:pt>
                <c:pt idx="47">
                  <c:v>17-avr</c:v>
                </c:pt>
                <c:pt idx="48">
                  <c:v>18-avr</c:v>
                </c:pt>
                <c:pt idx="49">
                  <c:v>19-avr</c:v>
                </c:pt>
                <c:pt idx="50">
                  <c:v>20-avr</c:v>
                </c:pt>
                <c:pt idx="51">
                  <c:v>21-avr</c:v>
                </c:pt>
                <c:pt idx="52">
                  <c:v>22-avr</c:v>
                </c:pt>
                <c:pt idx="53">
                  <c:v>23-avr</c:v>
                </c:pt>
                <c:pt idx="54">
                  <c:v>24-avr</c:v>
                </c:pt>
                <c:pt idx="55">
                  <c:v>25-avr</c:v>
                </c:pt>
                <c:pt idx="56">
                  <c:v>26-avr</c:v>
                </c:pt>
                <c:pt idx="57">
                  <c:v>27-avr</c:v>
                </c:pt>
                <c:pt idx="58">
                  <c:v>28-avr</c:v>
                </c:pt>
              </c:strCache>
            </c:strRef>
          </c:cat>
          <c:val>
            <c:numRef>
              <c:f>Graph1!$B$2:$B$61</c:f>
              <c:numCache>
                <c:formatCode>General</c:formatCode>
                <c:ptCount val="59"/>
                <c:pt idx="0">
                  <c:v>26</c:v>
                </c:pt>
                <c:pt idx="1">
                  <c:v>50</c:v>
                </c:pt>
                <c:pt idx="2">
                  <c:v>122</c:v>
                </c:pt>
                <c:pt idx="3">
                  <c:v>236</c:v>
                </c:pt>
                <c:pt idx="4">
                  <c:v>430</c:v>
                </c:pt>
                <c:pt idx="5">
                  <c:v>779</c:v>
                </c:pt>
                <c:pt idx="6">
                  <c:v>792</c:v>
                </c:pt>
                <c:pt idx="7">
                  <c:v>803</c:v>
                </c:pt>
                <c:pt idx="8">
                  <c:v>1279</c:v>
                </c:pt>
                <c:pt idx="9">
                  <c:v>1942</c:v>
                </c:pt>
                <c:pt idx="10">
                  <c:v>2866</c:v>
                </c:pt>
                <c:pt idx="11">
                  <c:v>4131</c:v>
                </c:pt>
                <c:pt idx="12">
                  <c:v>5646</c:v>
                </c:pt>
                <c:pt idx="13">
                  <c:v>6057</c:v>
                </c:pt>
                <c:pt idx="14">
                  <c:v>6628</c:v>
                </c:pt>
                <c:pt idx="15">
                  <c:v>6919</c:v>
                </c:pt>
                <c:pt idx="16">
                  <c:v>13806</c:v>
                </c:pt>
                <c:pt idx="17">
                  <c:v>18178</c:v>
                </c:pt>
                <c:pt idx="18">
                  <c:v>22935</c:v>
                </c:pt>
                <c:pt idx="19">
                  <c:v>26955</c:v>
                </c:pt>
                <c:pt idx="20">
                  <c:v>27543</c:v>
                </c:pt>
                <c:pt idx="21">
                  <c:v>28287</c:v>
                </c:pt>
                <c:pt idx="22">
                  <c:v>45352</c:v>
                </c:pt>
                <c:pt idx="23">
                  <c:v>88906</c:v>
                </c:pt>
                <c:pt idx="24">
                  <c:v>140080</c:v>
                </c:pt>
                <c:pt idx="25">
                  <c:v>189222</c:v>
                </c:pt>
                <c:pt idx="26">
                  <c:v>236261</c:v>
                </c:pt>
                <c:pt idx="27">
                  <c:v>247233</c:v>
                </c:pt>
                <c:pt idx="28">
                  <c:v>260135</c:v>
                </c:pt>
                <c:pt idx="29">
                  <c:v>318737</c:v>
                </c:pt>
                <c:pt idx="30">
                  <c:v>392107</c:v>
                </c:pt>
                <c:pt idx="31">
                  <c:v>451356</c:v>
                </c:pt>
                <c:pt idx="32">
                  <c:v>520924</c:v>
                </c:pt>
                <c:pt idx="33">
                  <c:v>594854</c:v>
                </c:pt>
                <c:pt idx="34">
                  <c:v>608003</c:v>
                </c:pt>
                <c:pt idx="35">
                  <c:v>616813</c:v>
                </c:pt>
                <c:pt idx="36">
                  <c:v>677225</c:v>
                </c:pt>
                <c:pt idx="37">
                  <c:v>733479</c:v>
                </c:pt>
                <c:pt idx="38">
                  <c:v>789112</c:v>
                </c:pt>
                <c:pt idx="39">
                  <c:v>841602</c:v>
                </c:pt>
                <c:pt idx="40">
                  <c:v>873263</c:v>
                </c:pt>
                <c:pt idx="41">
                  <c:v>881446</c:v>
                </c:pt>
                <c:pt idx="42">
                  <c:v>885790</c:v>
                </c:pt>
                <c:pt idx="43">
                  <c:v>894341</c:v>
                </c:pt>
                <c:pt idx="44">
                  <c:v>927050</c:v>
                </c:pt>
                <c:pt idx="45">
                  <c:v>957032</c:v>
                </c:pt>
                <c:pt idx="46">
                  <c:v>984123</c:v>
                </c:pt>
                <c:pt idx="47">
                  <c:v>1010392</c:v>
                </c:pt>
                <c:pt idx="48">
                  <c:v>1014391</c:v>
                </c:pt>
                <c:pt idx="49">
                  <c:v>1017239</c:v>
                </c:pt>
                <c:pt idx="50">
                  <c:v>1044188</c:v>
                </c:pt>
                <c:pt idx="51">
                  <c:v>1068009</c:v>
                </c:pt>
                <c:pt idx="52">
                  <c:v>1092026</c:v>
                </c:pt>
                <c:pt idx="53">
                  <c:v>1113555</c:v>
                </c:pt>
                <c:pt idx="54">
                  <c:v>1134876</c:v>
                </c:pt>
                <c:pt idx="55">
                  <c:v>1138093</c:v>
                </c:pt>
                <c:pt idx="56">
                  <c:v>1140327</c:v>
                </c:pt>
                <c:pt idx="57">
                  <c:v>1163218</c:v>
                </c:pt>
                <c:pt idx="58">
                  <c:v>1163983</c:v>
                </c:pt>
              </c:numCache>
            </c:numRef>
          </c:val>
          <c:smooth val="0"/>
          <c:extLst>
            <c:ext xmlns:c16="http://schemas.microsoft.com/office/drawing/2014/chart" uri="{C3380CC4-5D6E-409C-BE32-E72D297353CC}">
              <c16:uniqueId val="{00000000-2514-4975-8B84-215282F7310E}"/>
            </c:ext>
          </c:extLst>
        </c:ser>
        <c:dLbls>
          <c:showLegendKey val="0"/>
          <c:showVal val="0"/>
          <c:showCatName val="0"/>
          <c:showSerName val="0"/>
          <c:showPercent val="0"/>
          <c:showBubbleSize val="0"/>
        </c:dLbls>
        <c:marker val="1"/>
        <c:smooth val="0"/>
        <c:axId val="192051840"/>
        <c:axId val="192058880"/>
      </c:lineChart>
      <c:lineChart>
        <c:grouping val="standard"/>
        <c:varyColors val="0"/>
        <c:ser>
          <c:idx val="1"/>
          <c:order val="1"/>
          <c:tx>
            <c:strRef>
              <c:f>Graph1!$C$1</c:f>
              <c:strCache>
                <c:ptCount val="1"/>
                <c:pt idx="0">
                  <c:v> Nombre de salariés concernés : cumul (échelle de droite)</c:v>
                </c:pt>
              </c:strCache>
            </c:strRef>
          </c:tx>
          <c:spPr>
            <a:ln w="28575" cap="rnd">
              <a:solidFill>
                <a:schemeClr val="accent2"/>
              </a:solidFill>
              <a:round/>
            </a:ln>
            <a:effectLst/>
          </c:spPr>
          <c:marker>
            <c:symbol val="circle"/>
            <c:size val="6"/>
            <c:spPr>
              <a:solidFill>
                <a:schemeClr val="accent2"/>
              </a:solidFill>
              <a:ln>
                <a:noFill/>
              </a:ln>
              <a:effectLst/>
            </c:spPr>
          </c:marker>
          <c:cat>
            <c:strRef>
              <c:f>Graph1!$A$2:$A$61</c:f>
              <c:strCache>
                <c:ptCount val="59"/>
                <c:pt idx="0">
                  <c:v>01-mars</c:v>
                </c:pt>
                <c:pt idx="1">
                  <c:v>02-mars</c:v>
                </c:pt>
                <c:pt idx="2">
                  <c:v>03-mars</c:v>
                </c:pt>
                <c:pt idx="3">
                  <c:v>04-mars</c:v>
                </c:pt>
                <c:pt idx="4">
                  <c:v>05-mars</c:v>
                </c:pt>
                <c:pt idx="5">
                  <c:v>06-mars</c:v>
                </c:pt>
                <c:pt idx="6">
                  <c:v>07-mars</c:v>
                </c:pt>
                <c:pt idx="7">
                  <c:v>08-mars</c:v>
                </c:pt>
                <c:pt idx="8">
                  <c:v>09-mars</c:v>
                </c:pt>
                <c:pt idx="9">
                  <c:v>10-mars</c:v>
                </c:pt>
                <c:pt idx="10">
                  <c:v>11-mars</c:v>
                </c:pt>
                <c:pt idx="11">
                  <c:v>12-mars</c:v>
                </c:pt>
                <c:pt idx="12">
                  <c:v>13-mars</c:v>
                </c:pt>
                <c:pt idx="13">
                  <c:v>14-mars</c:v>
                </c:pt>
                <c:pt idx="14">
                  <c:v>15-mars</c:v>
                </c:pt>
                <c:pt idx="15">
                  <c:v>16-mars</c:v>
                </c:pt>
                <c:pt idx="16">
                  <c:v>17-mars</c:v>
                </c:pt>
                <c:pt idx="17">
                  <c:v>18-mars</c:v>
                </c:pt>
                <c:pt idx="18">
                  <c:v>19-mars</c:v>
                </c:pt>
                <c:pt idx="19">
                  <c:v>20-mars</c:v>
                </c:pt>
                <c:pt idx="20">
                  <c:v>21-mars</c:v>
                </c:pt>
                <c:pt idx="21">
                  <c:v>22-mars</c:v>
                </c:pt>
                <c:pt idx="22">
                  <c:v>23-mars</c:v>
                </c:pt>
                <c:pt idx="23">
                  <c:v>24-mars</c:v>
                </c:pt>
                <c:pt idx="24">
                  <c:v>25-mars</c:v>
                </c:pt>
                <c:pt idx="25">
                  <c:v>26-mars</c:v>
                </c:pt>
                <c:pt idx="26">
                  <c:v>27-mars</c:v>
                </c:pt>
                <c:pt idx="27">
                  <c:v>28-mars</c:v>
                </c:pt>
                <c:pt idx="28">
                  <c:v>29-mars</c:v>
                </c:pt>
                <c:pt idx="29">
                  <c:v>30-mars</c:v>
                </c:pt>
                <c:pt idx="30">
                  <c:v>31-mars</c:v>
                </c:pt>
                <c:pt idx="31">
                  <c:v>01-avr.</c:v>
                </c:pt>
                <c:pt idx="32">
                  <c:v>02-avr.</c:v>
                </c:pt>
                <c:pt idx="33">
                  <c:v>03-avr.</c:v>
                </c:pt>
                <c:pt idx="34">
                  <c:v>04-avr.</c:v>
                </c:pt>
                <c:pt idx="35">
                  <c:v>05-avr.</c:v>
                </c:pt>
                <c:pt idx="36">
                  <c:v>06-avr.</c:v>
                </c:pt>
                <c:pt idx="37">
                  <c:v>07-avr.</c:v>
                </c:pt>
                <c:pt idx="38">
                  <c:v>08-avr</c:v>
                </c:pt>
                <c:pt idx="39">
                  <c:v>09-avr</c:v>
                </c:pt>
                <c:pt idx="40">
                  <c:v>10-avr</c:v>
                </c:pt>
                <c:pt idx="41">
                  <c:v>11-avr</c:v>
                </c:pt>
                <c:pt idx="42">
                  <c:v>12-avr</c:v>
                </c:pt>
                <c:pt idx="43">
                  <c:v>13-avr</c:v>
                </c:pt>
                <c:pt idx="44">
                  <c:v>14-avr</c:v>
                </c:pt>
                <c:pt idx="45">
                  <c:v>15-avr</c:v>
                </c:pt>
                <c:pt idx="46">
                  <c:v>16-avr</c:v>
                </c:pt>
                <c:pt idx="47">
                  <c:v>17-avr</c:v>
                </c:pt>
                <c:pt idx="48">
                  <c:v>18-avr</c:v>
                </c:pt>
                <c:pt idx="49">
                  <c:v>19-avr</c:v>
                </c:pt>
                <c:pt idx="50">
                  <c:v>20-avr</c:v>
                </c:pt>
                <c:pt idx="51">
                  <c:v>21-avr</c:v>
                </c:pt>
                <c:pt idx="52">
                  <c:v>22-avr</c:v>
                </c:pt>
                <c:pt idx="53">
                  <c:v>23-avr</c:v>
                </c:pt>
                <c:pt idx="54">
                  <c:v>24-avr</c:v>
                </c:pt>
                <c:pt idx="55">
                  <c:v>25-avr</c:v>
                </c:pt>
                <c:pt idx="56">
                  <c:v>26-avr</c:v>
                </c:pt>
                <c:pt idx="57">
                  <c:v>27-avr</c:v>
                </c:pt>
                <c:pt idx="58">
                  <c:v>28-avr</c:v>
                </c:pt>
              </c:strCache>
            </c:strRef>
          </c:cat>
          <c:val>
            <c:numRef>
              <c:f>Graph1!$C$2:$C$61</c:f>
              <c:numCache>
                <c:formatCode>General</c:formatCode>
                <c:ptCount val="59"/>
                <c:pt idx="0">
                  <c:v>234</c:v>
                </c:pt>
                <c:pt idx="1">
                  <c:v>514</c:v>
                </c:pt>
                <c:pt idx="2">
                  <c:v>1304</c:v>
                </c:pt>
                <c:pt idx="3">
                  <c:v>2530</c:v>
                </c:pt>
                <c:pt idx="4">
                  <c:v>4811</c:v>
                </c:pt>
                <c:pt idx="5">
                  <c:v>10358</c:v>
                </c:pt>
                <c:pt idx="6">
                  <c:v>10429</c:v>
                </c:pt>
                <c:pt idx="7">
                  <c:v>10496</c:v>
                </c:pt>
                <c:pt idx="8">
                  <c:v>18229</c:v>
                </c:pt>
                <c:pt idx="9">
                  <c:v>28509</c:v>
                </c:pt>
                <c:pt idx="10">
                  <c:v>40388</c:v>
                </c:pt>
                <c:pt idx="11">
                  <c:v>61047</c:v>
                </c:pt>
                <c:pt idx="12">
                  <c:v>90256</c:v>
                </c:pt>
                <c:pt idx="13">
                  <c:v>96657</c:v>
                </c:pt>
                <c:pt idx="14">
                  <c:v>105621</c:v>
                </c:pt>
                <c:pt idx="15">
                  <c:v>112878</c:v>
                </c:pt>
                <c:pt idx="16">
                  <c:v>255668</c:v>
                </c:pt>
                <c:pt idx="17">
                  <c:v>354974</c:v>
                </c:pt>
                <c:pt idx="18">
                  <c:v>447663</c:v>
                </c:pt>
                <c:pt idx="19">
                  <c:v>537117</c:v>
                </c:pt>
                <c:pt idx="20">
                  <c:v>546142</c:v>
                </c:pt>
                <c:pt idx="21">
                  <c:v>554237</c:v>
                </c:pt>
                <c:pt idx="22">
                  <c:v>724722</c:v>
                </c:pt>
                <c:pt idx="23">
                  <c:v>1082606</c:v>
                </c:pt>
                <c:pt idx="24">
                  <c:v>1492048</c:v>
                </c:pt>
                <c:pt idx="25">
                  <c:v>1907293</c:v>
                </c:pt>
                <c:pt idx="26">
                  <c:v>2323354</c:v>
                </c:pt>
                <c:pt idx="27">
                  <c:v>2394885</c:v>
                </c:pt>
                <c:pt idx="28">
                  <c:v>2479435</c:v>
                </c:pt>
                <c:pt idx="29">
                  <c:v>2998869</c:v>
                </c:pt>
                <c:pt idx="30">
                  <c:v>3611272</c:v>
                </c:pt>
                <c:pt idx="31">
                  <c:v>4104872</c:v>
                </c:pt>
                <c:pt idx="32">
                  <c:v>4703482</c:v>
                </c:pt>
                <c:pt idx="33">
                  <c:v>5397129</c:v>
                </c:pt>
                <c:pt idx="34">
                  <c:v>5485123</c:v>
                </c:pt>
                <c:pt idx="35">
                  <c:v>5537111</c:v>
                </c:pt>
                <c:pt idx="36">
                  <c:v>6082006</c:v>
                </c:pt>
                <c:pt idx="37">
                  <c:v>6641658</c:v>
                </c:pt>
                <c:pt idx="38">
                  <c:v>7240783</c:v>
                </c:pt>
                <c:pt idx="39">
                  <c:v>7824209</c:v>
                </c:pt>
                <c:pt idx="40">
                  <c:v>8261221</c:v>
                </c:pt>
                <c:pt idx="41">
                  <c:v>8368797</c:v>
                </c:pt>
                <c:pt idx="42">
                  <c:v>8400795</c:v>
                </c:pt>
                <c:pt idx="43">
                  <c:v>8503855</c:v>
                </c:pt>
                <c:pt idx="44">
                  <c:v>8885904</c:v>
                </c:pt>
                <c:pt idx="45">
                  <c:v>9205098</c:v>
                </c:pt>
                <c:pt idx="46">
                  <c:v>9476656</c:v>
                </c:pt>
                <c:pt idx="47">
                  <c:v>9771528</c:v>
                </c:pt>
                <c:pt idx="48">
                  <c:v>9797684</c:v>
                </c:pt>
                <c:pt idx="49">
                  <c:v>9818312</c:v>
                </c:pt>
                <c:pt idx="50">
                  <c:v>10084407</c:v>
                </c:pt>
                <c:pt idx="51">
                  <c:v>10304303</c:v>
                </c:pt>
                <c:pt idx="52">
                  <c:v>10552855</c:v>
                </c:pt>
                <c:pt idx="53">
                  <c:v>10777683</c:v>
                </c:pt>
                <c:pt idx="54">
                  <c:v>10993856</c:v>
                </c:pt>
                <c:pt idx="55">
                  <c:v>11019472</c:v>
                </c:pt>
                <c:pt idx="56">
                  <c:v>11035246</c:v>
                </c:pt>
                <c:pt idx="57">
                  <c:v>11304628</c:v>
                </c:pt>
                <c:pt idx="58">
                  <c:v>11311010</c:v>
                </c:pt>
              </c:numCache>
            </c:numRef>
          </c:val>
          <c:smooth val="0"/>
          <c:extLst>
            <c:ext xmlns:c16="http://schemas.microsoft.com/office/drawing/2014/chart" uri="{C3380CC4-5D6E-409C-BE32-E72D297353CC}">
              <c16:uniqueId val="{00000001-2514-4975-8B84-215282F7310E}"/>
            </c:ext>
          </c:extLst>
        </c:ser>
        <c:dLbls>
          <c:showLegendKey val="0"/>
          <c:showVal val="0"/>
          <c:showCatName val="0"/>
          <c:showSerName val="0"/>
          <c:showPercent val="0"/>
          <c:showBubbleSize val="0"/>
        </c:dLbls>
        <c:marker val="1"/>
        <c:smooth val="0"/>
        <c:axId val="177312512"/>
        <c:axId val="192060416"/>
      </c:lineChart>
      <c:catAx>
        <c:axId val="192051840"/>
        <c:scaling>
          <c:orientation val="minMax"/>
        </c:scaling>
        <c:delete val="0"/>
        <c:axPos val="b"/>
        <c:numFmt formatCode="General" sourceLinked="1"/>
        <c:majorTickMark val="out"/>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2058880"/>
        <c:crosses val="autoZero"/>
        <c:auto val="1"/>
        <c:lblAlgn val="ctr"/>
        <c:lblOffset val="20"/>
        <c:tickLblSkip val="3"/>
        <c:tickMarkSkip val="3"/>
        <c:noMultiLvlLbl val="0"/>
      </c:catAx>
      <c:valAx>
        <c:axId val="192058880"/>
        <c:scaling>
          <c:orientation val="minMax"/>
          <c:max val="1200000"/>
        </c:scaling>
        <c:delete val="0"/>
        <c:axPos val="l"/>
        <c:majorGridlines>
          <c:spPr>
            <a:ln>
              <a:solidFill>
                <a:schemeClr val="tx1">
                  <a:lumMod val="15000"/>
                  <a:lumOff val="85000"/>
                </a:schemeClr>
              </a:solidFill>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rgbClr val="0E4194"/>
                </a:solidFill>
                <a:latin typeface="+mn-lt"/>
                <a:ea typeface="+mn-ea"/>
                <a:cs typeface="+mn-cs"/>
              </a:defRPr>
            </a:pPr>
            <a:endParaRPr lang="fr-FR"/>
          </a:p>
        </c:txPr>
        <c:crossAx val="192051840"/>
        <c:crosses val="autoZero"/>
        <c:crossBetween val="midCat"/>
      </c:valAx>
      <c:valAx>
        <c:axId val="192060416"/>
        <c:scaling>
          <c:orientation val="minMax"/>
        </c:scaling>
        <c:delete val="0"/>
        <c:axPos val="r"/>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rgbClr val="EA148C"/>
                </a:solidFill>
                <a:latin typeface="+mn-lt"/>
                <a:ea typeface="+mn-ea"/>
                <a:cs typeface="+mn-cs"/>
              </a:defRPr>
            </a:pPr>
            <a:endParaRPr lang="fr-FR"/>
          </a:p>
        </c:txPr>
        <c:crossAx val="177312512"/>
        <c:crosses val="max"/>
        <c:crossBetween val="between"/>
      </c:valAx>
      <c:dateAx>
        <c:axId val="177312512"/>
        <c:scaling>
          <c:orientation val="minMax"/>
        </c:scaling>
        <c:delete val="1"/>
        <c:axPos val="b"/>
        <c:numFmt formatCode="General" sourceLinked="1"/>
        <c:majorTickMark val="none"/>
        <c:minorTickMark val="none"/>
        <c:tickLblPos val="nextTo"/>
        <c:crossAx val="192060416"/>
        <c:crosses val="autoZero"/>
        <c:auto val="0"/>
        <c:lblOffset val="100"/>
        <c:baseTimeUnit val="days"/>
      </c:dateAx>
      <c:spPr>
        <a:noFill/>
        <a:ln w="25400">
          <a:noFill/>
        </a:ln>
        <a:effectLst/>
      </c:spPr>
    </c:plotArea>
    <c:legend>
      <c:legendPos val="r"/>
      <c:layout>
        <c:manualLayout>
          <c:xMode val="edge"/>
          <c:yMode val="edge"/>
          <c:x val="0.16294920738729607"/>
          <c:y val="6.9712805388661134E-2"/>
          <c:w val="0.38441328216983311"/>
          <c:h val="0.16022888876642843"/>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0616794573682089"/>
          <c:y val="2.2565722667268421E-2"/>
          <c:w val="0.45463056661643531"/>
          <c:h val="0.92508570976749327"/>
        </c:manualLayout>
      </c:layout>
      <c:barChart>
        <c:barDir val="bar"/>
        <c:grouping val="clustered"/>
        <c:varyColors val="0"/>
        <c:ser>
          <c:idx val="0"/>
          <c:order val="0"/>
          <c:spPr>
            <a:solidFill>
              <a:schemeClr val="accent1"/>
            </a:solidFill>
            <a:ln>
              <a:noFill/>
            </a:ln>
            <a:effectLst/>
          </c:spPr>
          <c:invertIfNegative val="0"/>
          <c:cat>
            <c:strRef>
              <c:f>'Figure 3'!$H$4:$H$20</c:f>
              <c:strCache>
                <c:ptCount val="17"/>
                <c:pt idx="0">
                  <c:v>Cokéfaction et raffinage</c:v>
                </c:pt>
                <c:pt idx="1">
                  <c:v>Fabrication de matériels de transport</c:v>
                </c:pt>
                <c:pt idx="2">
                  <c:v>Fabrications d'équipements électroniques, électriques, informatiques et machines </c:v>
                </c:pt>
                <c:pt idx="3">
                  <c:v>Extraction, énergie, eau, gestion des déchets et dépollution</c:v>
                </c:pt>
                <c:pt idx="4">
                  <c:v>Agriculture, sylviculture et pêche</c:v>
                </c:pt>
                <c:pt idx="5">
                  <c:v>Information et communication</c:v>
                </c:pt>
                <c:pt idx="6">
                  <c:v>Fabrication d'aliments, boissons et produits à base de tabac</c:v>
                </c:pt>
                <c:pt idx="7">
                  <c:v>Activités immobilières</c:v>
                </c:pt>
                <c:pt idx="8">
                  <c:v>Activités financières et d'assurance</c:v>
                </c:pt>
                <c:pt idx="9">
                  <c:v>Transports et entreposage </c:v>
                </c:pt>
                <c:pt idx="10">
                  <c:v>Fabrication autres produits industriels </c:v>
                </c:pt>
                <c:pt idx="11">
                  <c:v>Administration publique, enseignement, santé et action sociale</c:v>
                </c:pt>
                <c:pt idx="12">
                  <c:v>Autres activités de services</c:v>
                </c:pt>
                <c:pt idx="13">
                  <c:v>Hébergement et restauration</c:v>
                </c:pt>
                <c:pt idx="14">
                  <c:v>Construction</c:v>
                </c:pt>
                <c:pt idx="15">
                  <c:v>Activités spécialisées, scientifiques et techniques, services admnistratifs et de soutien</c:v>
                </c:pt>
                <c:pt idx="16">
                  <c:v>Commerce</c:v>
                </c:pt>
              </c:strCache>
            </c:strRef>
          </c:cat>
          <c:val>
            <c:numRef>
              <c:f>'Figure 3'!$I$4:$I$20</c:f>
              <c:numCache>
                <c:formatCode>0.0%</c:formatCode>
                <c:ptCount val="17"/>
                <c:pt idx="0">
                  <c:v>2.1477976912033938E-5</c:v>
                </c:pt>
                <c:pt idx="1">
                  <c:v>1.7440117252571557E-3</c:v>
                </c:pt>
                <c:pt idx="2">
                  <c:v>5.4983620894806882E-3</c:v>
                </c:pt>
                <c:pt idx="3">
                  <c:v>6.3222572838263101E-3</c:v>
                </c:pt>
                <c:pt idx="4">
                  <c:v>8.6401605521730131E-3</c:v>
                </c:pt>
                <c:pt idx="5">
                  <c:v>2.0131737319187652E-2</c:v>
                </c:pt>
                <c:pt idx="6">
                  <c:v>2.0688446480747569E-2</c:v>
                </c:pt>
                <c:pt idx="7">
                  <c:v>2.2765796407679492E-2</c:v>
                </c:pt>
                <c:pt idx="8">
                  <c:v>2.6134402306562898E-2</c:v>
                </c:pt>
                <c:pt idx="9">
                  <c:v>3.07057749125202E-2</c:v>
                </c:pt>
                <c:pt idx="10">
                  <c:v>4.2971417967444539E-2</c:v>
                </c:pt>
                <c:pt idx="11">
                  <c:v>7.4837003633214577E-2</c:v>
                </c:pt>
                <c:pt idx="12">
                  <c:v>0.10182794765902939</c:v>
                </c:pt>
                <c:pt idx="13">
                  <c:v>0.1330861361377271</c:v>
                </c:pt>
                <c:pt idx="14">
                  <c:v>0.13559562296012914</c:v>
                </c:pt>
                <c:pt idx="15">
                  <c:v>0.14019191001930439</c:v>
                </c:pt>
                <c:pt idx="16">
                  <c:v>0.22883753456880385</c:v>
                </c:pt>
              </c:numCache>
            </c:numRef>
          </c:val>
          <c:extLst>
            <c:ext xmlns:c16="http://schemas.microsoft.com/office/drawing/2014/chart" uri="{C3380CC4-5D6E-409C-BE32-E72D297353CC}">
              <c16:uniqueId val="{00000000-2E24-4F8C-92A2-1ED2FC98F501}"/>
            </c:ext>
          </c:extLst>
        </c:ser>
        <c:dLbls>
          <c:showLegendKey val="0"/>
          <c:showVal val="0"/>
          <c:showCatName val="0"/>
          <c:showSerName val="0"/>
          <c:showPercent val="0"/>
          <c:showBubbleSize val="0"/>
        </c:dLbls>
        <c:gapWidth val="182"/>
        <c:axId val="180586752"/>
        <c:axId val="180600832"/>
      </c:barChart>
      <c:catAx>
        <c:axId val="180586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50" b="0" i="0" u="none" strike="noStrike" kern="1200" baseline="0">
                <a:solidFill>
                  <a:schemeClr val="tx1">
                    <a:lumMod val="65000"/>
                    <a:lumOff val="35000"/>
                  </a:schemeClr>
                </a:solidFill>
                <a:latin typeface="+mn-lt"/>
                <a:ea typeface="+mn-ea"/>
                <a:cs typeface="+mn-cs"/>
              </a:defRPr>
            </a:pPr>
            <a:endParaRPr lang="fr-FR"/>
          </a:p>
        </c:txPr>
        <c:crossAx val="180600832"/>
        <c:crosses val="autoZero"/>
        <c:auto val="1"/>
        <c:lblAlgn val="ctr"/>
        <c:lblOffset val="100"/>
        <c:tickLblSkip val="1"/>
        <c:noMultiLvlLbl val="0"/>
      </c:catAx>
      <c:valAx>
        <c:axId val="180600832"/>
        <c:scaling>
          <c:orientation val="minMax"/>
        </c:scaling>
        <c:delete val="0"/>
        <c:axPos val="b"/>
        <c:majorGridlines>
          <c:spPr>
            <a:ln w="9525" cap="flat" cmpd="sng" algn="ctr">
              <a:solidFill>
                <a:schemeClr val="tx1">
                  <a:lumMod val="15000"/>
                  <a:lumOff val="85000"/>
                </a:schemeClr>
              </a:solidFill>
              <a:round/>
            </a:ln>
            <a:effectLst/>
          </c:spPr>
        </c:majorGridlines>
        <c:numFmt formatCode="0.0\ %" sourceLinked="0"/>
        <c:majorTickMark val="out"/>
        <c:minorTickMark val="out"/>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0586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532422144543718E-2"/>
          <c:y val="1.8140589569160998E-2"/>
          <c:w val="0.89232703373539102"/>
          <c:h val="0.79423000696341528"/>
        </c:manualLayout>
      </c:layout>
      <c:lineChart>
        <c:grouping val="standard"/>
        <c:varyColors val="0"/>
        <c:ser>
          <c:idx val="0"/>
          <c:order val="0"/>
          <c:tx>
            <c:strRef>
              <c:f>'Figure 6'!$B$25</c:f>
              <c:strCache>
                <c:ptCount val="1"/>
                <c:pt idx="0">
                  <c:v>2018</c:v>
                </c:pt>
              </c:strCache>
            </c:strRef>
          </c:tx>
          <c:spPr>
            <a:ln w="28575" cap="rnd">
              <a:solidFill>
                <a:schemeClr val="accent3"/>
              </a:solidFill>
              <a:round/>
            </a:ln>
            <a:effectLst/>
          </c:spPr>
          <c:marker>
            <c:symbol val="none"/>
          </c:marker>
          <c:cat>
            <c:strRef>
              <c:f>'Figure 6'!$A$26:$A$40</c:f>
              <c:strCache>
                <c:ptCount val="15"/>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mars- 4 avril</c:v>
                </c:pt>
                <c:pt idx="13">
                  <c:v>5 - 11 avril*</c:v>
                </c:pt>
                <c:pt idx="14">
                  <c:v>12 - 18 avril*</c:v>
                </c:pt>
              </c:strCache>
            </c:strRef>
          </c:cat>
          <c:val>
            <c:numRef>
              <c:f>'Figure 6'!$B$26:$B$40</c:f>
              <c:numCache>
                <c:formatCode>#,##0</c:formatCode>
                <c:ptCount val="15"/>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numCache>
            </c:numRef>
          </c:val>
          <c:smooth val="0"/>
          <c:extLst>
            <c:ext xmlns:c16="http://schemas.microsoft.com/office/drawing/2014/chart" uri="{C3380CC4-5D6E-409C-BE32-E72D297353CC}">
              <c16:uniqueId val="{00000000-51A9-4421-885F-3DEE7BC3F3D3}"/>
            </c:ext>
          </c:extLst>
        </c:ser>
        <c:ser>
          <c:idx val="1"/>
          <c:order val="1"/>
          <c:tx>
            <c:strRef>
              <c:f>'Figure 6'!$C$25</c:f>
              <c:strCache>
                <c:ptCount val="1"/>
                <c:pt idx="0">
                  <c:v>2019</c:v>
                </c:pt>
              </c:strCache>
            </c:strRef>
          </c:tx>
          <c:spPr>
            <a:ln w="28575" cap="rnd">
              <a:solidFill>
                <a:srgbClr val="0E4194"/>
              </a:solidFill>
              <a:round/>
            </a:ln>
            <a:effectLst/>
          </c:spPr>
          <c:marker>
            <c:symbol val="none"/>
          </c:marker>
          <c:cat>
            <c:strRef>
              <c:f>'Figure 6'!$A$26:$A$40</c:f>
              <c:strCache>
                <c:ptCount val="15"/>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mars- 4 avril</c:v>
                </c:pt>
                <c:pt idx="13">
                  <c:v>5 - 11 avril*</c:v>
                </c:pt>
                <c:pt idx="14">
                  <c:v>12 - 18 avril*</c:v>
                </c:pt>
              </c:strCache>
            </c:strRef>
          </c:cat>
          <c:val>
            <c:numRef>
              <c:f>'Figure 6'!$C$26:$C$40</c:f>
              <c:numCache>
                <c:formatCode>#,##0</c:formatCode>
                <c:ptCount val="15"/>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numCache>
            </c:numRef>
          </c:val>
          <c:smooth val="0"/>
          <c:extLst>
            <c:ext xmlns:c16="http://schemas.microsoft.com/office/drawing/2014/chart" uri="{C3380CC4-5D6E-409C-BE32-E72D297353CC}">
              <c16:uniqueId val="{00000001-51A9-4421-885F-3DEE7BC3F3D3}"/>
            </c:ext>
          </c:extLst>
        </c:ser>
        <c:ser>
          <c:idx val="2"/>
          <c:order val="2"/>
          <c:tx>
            <c:strRef>
              <c:f>'Figure 6'!$D$25</c:f>
              <c:strCache>
                <c:ptCount val="1"/>
                <c:pt idx="0">
                  <c:v>2020</c:v>
                </c:pt>
              </c:strCache>
            </c:strRef>
          </c:tx>
          <c:spPr>
            <a:ln w="28575" cap="rnd">
              <a:solidFill>
                <a:srgbClr val="EA148C"/>
              </a:solidFill>
              <a:round/>
            </a:ln>
            <a:effectLst/>
          </c:spPr>
          <c:marker>
            <c:symbol val="none"/>
          </c:marker>
          <c:cat>
            <c:strRef>
              <c:f>'Figure 6'!$A$26:$A$40</c:f>
              <c:strCache>
                <c:ptCount val="15"/>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mars- 4 avril</c:v>
                </c:pt>
                <c:pt idx="13">
                  <c:v>5 - 11 avril*</c:v>
                </c:pt>
                <c:pt idx="14">
                  <c:v>12 - 18 avril*</c:v>
                </c:pt>
              </c:strCache>
            </c:strRef>
          </c:cat>
          <c:val>
            <c:numRef>
              <c:f>'Figure 6'!$D$26:$D$40</c:f>
              <c:numCache>
                <c:formatCode>#,##0</c:formatCode>
                <c:ptCount val="15"/>
                <c:pt idx="0">
                  <c:v>113506</c:v>
                </c:pt>
                <c:pt idx="1">
                  <c:v>102407</c:v>
                </c:pt>
                <c:pt idx="2">
                  <c:v>100966</c:v>
                </c:pt>
                <c:pt idx="3">
                  <c:v>96042</c:v>
                </c:pt>
                <c:pt idx="4">
                  <c:v>90495</c:v>
                </c:pt>
                <c:pt idx="5">
                  <c:v>75523</c:v>
                </c:pt>
                <c:pt idx="6">
                  <c:v>93003</c:v>
                </c:pt>
                <c:pt idx="7">
                  <c:v>86699</c:v>
                </c:pt>
                <c:pt idx="8">
                  <c:v>96119</c:v>
                </c:pt>
                <c:pt idx="9">
                  <c:v>82690</c:v>
                </c:pt>
                <c:pt idx="10">
                  <c:v>117673</c:v>
                </c:pt>
                <c:pt idx="11">
                  <c:v>91764</c:v>
                </c:pt>
                <c:pt idx="12">
                  <c:v>105802</c:v>
                </c:pt>
                <c:pt idx="13">
                  <c:v>73061</c:v>
                </c:pt>
                <c:pt idx="14">
                  <c:v>82195</c:v>
                </c:pt>
              </c:numCache>
            </c:numRef>
          </c:val>
          <c:smooth val="0"/>
          <c:extLst>
            <c:ext xmlns:c16="http://schemas.microsoft.com/office/drawing/2014/chart" uri="{C3380CC4-5D6E-409C-BE32-E72D297353CC}">
              <c16:uniqueId val="{00000002-51A9-4421-885F-3DEE7BC3F3D3}"/>
            </c:ext>
          </c:extLst>
        </c:ser>
        <c:dLbls>
          <c:showLegendKey val="0"/>
          <c:showVal val="0"/>
          <c:showCatName val="0"/>
          <c:showSerName val="0"/>
          <c:showPercent val="0"/>
          <c:showBubbleSize val="0"/>
        </c:dLbls>
        <c:smooth val="0"/>
        <c:axId val="184566912"/>
        <c:axId val="184568448"/>
      </c:lineChart>
      <c:catAx>
        <c:axId val="184566912"/>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4568448"/>
        <c:crosses val="autoZero"/>
        <c:auto val="1"/>
        <c:lblAlgn val="ctr"/>
        <c:lblOffset val="100"/>
        <c:noMultiLvlLbl val="0"/>
      </c:catAx>
      <c:valAx>
        <c:axId val="18456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45669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a:t>Nombre</a:t>
            </a:r>
            <a:r>
              <a:rPr lang="fr-FR" sz="1200" baseline="0"/>
              <a:t> d'entrées hebdomadaire  en PEC</a:t>
            </a:r>
            <a:endParaRPr lang="fr-FR"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'Figure 7'!$B$3</c:f>
              <c:strCache>
                <c:ptCount val="1"/>
                <c:pt idx="0">
                  <c:v>2019</c:v>
                </c:pt>
              </c:strCache>
            </c:strRef>
          </c:tx>
          <c:spPr>
            <a:ln w="28575" cap="rnd">
              <a:solidFill>
                <a:schemeClr val="accent1"/>
              </a:solidFill>
              <a:round/>
            </a:ln>
            <a:effectLst/>
          </c:spPr>
          <c:marker>
            <c:symbol val="none"/>
          </c:marker>
          <c:cat>
            <c:strRef>
              <c:f>'Figure 7'!$A$4:$A$20</c:f>
              <c:strCache>
                <c:ptCount val="1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strCache>
            </c:strRef>
          </c:cat>
          <c:val>
            <c:numRef>
              <c:f>'Figure 7'!$B$4:$B$20</c:f>
              <c:numCache>
                <c:formatCode>_-* #\ ##0\ _€_-;\-* #\ ##0\ _€_-;_-* "-"??\ _€_-;_-@_-</c:formatCode>
                <c:ptCount val="17"/>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pt idx="14">
                  <c:v>1156</c:v>
                </c:pt>
                <c:pt idx="15">
                  <c:v>1440</c:v>
                </c:pt>
                <c:pt idx="16">
                  <c:v>1002</c:v>
                </c:pt>
              </c:numCache>
            </c:numRef>
          </c:val>
          <c:smooth val="0"/>
          <c:extLst>
            <c:ext xmlns:c16="http://schemas.microsoft.com/office/drawing/2014/chart" uri="{C3380CC4-5D6E-409C-BE32-E72D297353CC}">
              <c16:uniqueId val="{00000000-41F1-4032-B4F6-A5E47BDDDCCC}"/>
            </c:ext>
          </c:extLst>
        </c:ser>
        <c:ser>
          <c:idx val="1"/>
          <c:order val="1"/>
          <c:tx>
            <c:strRef>
              <c:f>'Figure 7'!$C$3</c:f>
              <c:strCache>
                <c:ptCount val="1"/>
                <c:pt idx="0">
                  <c:v>2020</c:v>
                </c:pt>
              </c:strCache>
            </c:strRef>
          </c:tx>
          <c:spPr>
            <a:ln w="28575" cap="rnd">
              <a:solidFill>
                <a:schemeClr val="accent2"/>
              </a:solidFill>
              <a:round/>
            </a:ln>
            <a:effectLst/>
          </c:spPr>
          <c:marker>
            <c:symbol val="none"/>
          </c:marker>
          <c:cat>
            <c:strRef>
              <c:f>'Figure 7'!$A$4:$A$20</c:f>
              <c:strCache>
                <c:ptCount val="1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strCache>
            </c:strRef>
          </c:cat>
          <c:val>
            <c:numRef>
              <c:f>'Figure 7'!$C$4:$C$20</c:f>
              <c:numCache>
                <c:formatCode>_-* #\ ##0\ _€_-;\-* #\ ##0\ _€_-;_-* "-"??\ _€_-;_-@_-</c:formatCode>
                <c:ptCount val="17"/>
                <c:pt idx="0">
                  <c:v>2089</c:v>
                </c:pt>
                <c:pt idx="1">
                  <c:v>1366</c:v>
                </c:pt>
                <c:pt idx="2">
                  <c:v>1012</c:v>
                </c:pt>
                <c:pt idx="3">
                  <c:v>1532</c:v>
                </c:pt>
                <c:pt idx="4">
                  <c:v>2226</c:v>
                </c:pt>
                <c:pt idx="5">
                  <c:v>1134</c:v>
                </c:pt>
                <c:pt idx="6">
                  <c:v>962</c:v>
                </c:pt>
                <c:pt idx="7">
                  <c:v>895</c:v>
                </c:pt>
                <c:pt idx="8">
                  <c:v>2126</c:v>
                </c:pt>
                <c:pt idx="9">
                  <c:v>1247</c:v>
                </c:pt>
                <c:pt idx="10">
                  <c:v>964</c:v>
                </c:pt>
                <c:pt idx="11">
                  <c:v>627</c:v>
                </c:pt>
                <c:pt idx="12">
                  <c:v>300</c:v>
                </c:pt>
                <c:pt idx="13">
                  <c:v>1073</c:v>
                </c:pt>
                <c:pt idx="14">
                  <c:v>302</c:v>
                </c:pt>
                <c:pt idx="15">
                  <c:v>328</c:v>
                </c:pt>
                <c:pt idx="16">
                  <c:v>175</c:v>
                </c:pt>
              </c:numCache>
            </c:numRef>
          </c:val>
          <c:smooth val="0"/>
          <c:extLst>
            <c:ext xmlns:c16="http://schemas.microsoft.com/office/drawing/2014/chart" uri="{C3380CC4-5D6E-409C-BE32-E72D297353CC}">
              <c16:uniqueId val="{00000001-41F1-4032-B4F6-A5E47BDDDCCC}"/>
            </c:ext>
          </c:extLst>
        </c:ser>
        <c:dLbls>
          <c:showLegendKey val="0"/>
          <c:showVal val="0"/>
          <c:showCatName val="0"/>
          <c:showSerName val="0"/>
          <c:showPercent val="0"/>
          <c:showBubbleSize val="0"/>
        </c:dLbls>
        <c:smooth val="0"/>
        <c:axId val="502855984"/>
        <c:axId val="502856312"/>
      </c:lineChart>
      <c:catAx>
        <c:axId val="5028559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856312"/>
        <c:crosses val="autoZero"/>
        <c:auto val="1"/>
        <c:lblAlgn val="ctr"/>
        <c:lblOffset val="100"/>
        <c:noMultiLvlLbl val="0"/>
      </c:catAx>
      <c:valAx>
        <c:axId val="502856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85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'Figure 8'!$B$2:$B$3</c:f>
              <c:strCache>
                <c:ptCount val="2"/>
                <c:pt idx="0">
                  <c:v>Nombre de demandes d'aides enregistrées</c:v>
                </c:pt>
                <c:pt idx="1">
                  <c:v>2020</c:v>
                </c:pt>
              </c:strCache>
            </c:strRef>
          </c:tx>
          <c:spPr>
            <a:ln w="28575" cap="rnd">
              <a:solidFill>
                <a:schemeClr val="accent1"/>
              </a:solidFill>
              <a:round/>
            </a:ln>
            <a:effectLst/>
          </c:spPr>
          <c:marker>
            <c:symbol val="none"/>
          </c:marker>
          <c:cat>
            <c:strRef>
              <c:f>'Figure 8'!$A$4:$A$18</c:f>
              <c:strCache>
                <c:ptCount val="15"/>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strCache>
            </c:strRef>
          </c:cat>
          <c:val>
            <c:numRef>
              <c:f>'Figure 8'!$B$4:$B$18</c:f>
              <c:numCache>
                <c:formatCode>_-* #\ ##0\ _€_-;\-* #\ ##0\ _€_-;_-* "-"??\ _€_-;_-@_-</c:formatCode>
                <c:ptCount val="15"/>
                <c:pt idx="0">
                  <c:v>188</c:v>
                </c:pt>
                <c:pt idx="1">
                  <c:v>395</c:v>
                </c:pt>
                <c:pt idx="2">
                  <c:v>464</c:v>
                </c:pt>
                <c:pt idx="3">
                  <c:v>444</c:v>
                </c:pt>
                <c:pt idx="4">
                  <c:v>531</c:v>
                </c:pt>
                <c:pt idx="5">
                  <c:v>664</c:v>
                </c:pt>
                <c:pt idx="6">
                  <c:v>579</c:v>
                </c:pt>
                <c:pt idx="7">
                  <c:v>676</c:v>
                </c:pt>
                <c:pt idx="8">
                  <c:v>610</c:v>
                </c:pt>
                <c:pt idx="9">
                  <c:v>702</c:v>
                </c:pt>
                <c:pt idx="10">
                  <c:v>812</c:v>
                </c:pt>
                <c:pt idx="11">
                  <c:v>508</c:v>
                </c:pt>
                <c:pt idx="12">
                  <c:v>348</c:v>
                </c:pt>
                <c:pt idx="13">
                  <c:v>394</c:v>
                </c:pt>
                <c:pt idx="14">
                  <c:v>174</c:v>
                </c:pt>
              </c:numCache>
            </c:numRef>
          </c:val>
          <c:smooth val="0"/>
          <c:extLst>
            <c:ext xmlns:c16="http://schemas.microsoft.com/office/drawing/2014/chart" uri="{C3380CC4-5D6E-409C-BE32-E72D297353CC}">
              <c16:uniqueId val="{00000000-192F-428C-84AA-289B2BBFA9F8}"/>
            </c:ext>
          </c:extLst>
        </c:ser>
        <c:dLbls>
          <c:showLegendKey val="0"/>
          <c:showVal val="0"/>
          <c:showCatName val="0"/>
          <c:showSerName val="0"/>
          <c:showPercent val="0"/>
          <c:showBubbleSize val="0"/>
        </c:dLbls>
        <c:smooth val="0"/>
        <c:axId val="435069808"/>
        <c:axId val="435071776"/>
      </c:lineChart>
      <c:catAx>
        <c:axId val="435069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71776"/>
        <c:crosses val="autoZero"/>
        <c:auto val="1"/>
        <c:lblAlgn val="ctr"/>
        <c:lblOffset val="100"/>
        <c:noMultiLvlLbl val="0"/>
      </c:catAx>
      <c:valAx>
        <c:axId val="435071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rgbClr val="0E4194"/>
                </a:solidFill>
                <a:latin typeface="+mn-lt"/>
                <a:ea typeface="+mn-ea"/>
                <a:cs typeface="+mn-cs"/>
              </a:defRPr>
            </a:pPr>
            <a:endParaRPr lang="fr-FR"/>
          </a:p>
        </c:txPr>
        <c:crossAx val="43506980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baseline="0"/>
              <a:t>Nombres d'offres postées en ligne </a:t>
            </a:r>
          </a:p>
          <a:p>
            <a:pPr>
              <a:defRPr sz="1200"/>
            </a:pPr>
            <a:r>
              <a:rPr lang="fr-FR" sz="1200" baseline="0"/>
              <a:t>(indice 100, semaine du 9 au 15 mars, avant confinement)</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3.9239740210386044E-2"/>
          <c:y val="6.3791909587994494E-2"/>
          <c:w val="0.9340769212890101"/>
          <c:h val="0.77143521125424586"/>
        </c:manualLayout>
      </c:layout>
      <c:lineChart>
        <c:grouping val="standard"/>
        <c:varyColors val="0"/>
        <c:ser>
          <c:idx val="0"/>
          <c:order val="0"/>
          <c:spPr>
            <a:ln w="28575" cap="rnd">
              <a:solidFill>
                <a:srgbClr val="0E4194"/>
              </a:solidFill>
              <a:round/>
            </a:ln>
            <a:effectLst/>
          </c:spPr>
          <c:marker>
            <c:symbol val="none"/>
          </c:marker>
          <c:cat>
            <c:strRef>
              <c:f>'Figure 9'!$A$3:$A$15</c:f>
              <c:strCache>
                <c:ptCount val="13"/>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strCache>
            </c:strRef>
          </c:cat>
          <c:val>
            <c:numRef>
              <c:f>'Figure 9'!$B$3:$B$15</c:f>
              <c:numCache>
                <c:formatCode>0</c:formatCode>
                <c:ptCount val="13"/>
                <c:pt idx="0">
                  <c:v>95.184725194152236</c:v>
                </c:pt>
                <c:pt idx="1">
                  <c:v>104.6476828921576</c:v>
                </c:pt>
                <c:pt idx="2">
                  <c:v>110.44157476544613</c:v>
                </c:pt>
                <c:pt idx="3">
                  <c:v>120.4312499064776</c:v>
                </c:pt>
                <c:pt idx="4">
                  <c:v>97.756961798021806</c:v>
                </c:pt>
                <c:pt idx="5">
                  <c:v>108.05189363898909</c:v>
                </c:pt>
                <c:pt idx="6">
                  <c:v>100</c:v>
                </c:pt>
                <c:pt idx="7">
                  <c:v>72.924927800805051</c:v>
                </c:pt>
                <c:pt idx="8">
                  <c:v>59.964985260889733</c:v>
                </c:pt>
                <c:pt idx="9">
                  <c:v>68.123120202307391</c:v>
                </c:pt>
                <c:pt idx="10">
                  <c:v>62.69134657109938</c:v>
                </c:pt>
                <c:pt idx="11">
                  <c:v>59.915605500606048</c:v>
                </c:pt>
                <c:pt idx="12">
                  <c:v>70.271887952834845</c:v>
                </c:pt>
              </c:numCache>
            </c:numRef>
          </c:val>
          <c:smooth val="0"/>
          <c:extLst>
            <c:ext xmlns:c16="http://schemas.microsoft.com/office/drawing/2014/chart" uri="{C3380CC4-5D6E-409C-BE32-E72D297353CC}">
              <c16:uniqueId val="{00000000-8FDD-4FE9-93DA-D6B89E7D595E}"/>
            </c:ext>
          </c:extLst>
        </c:ser>
        <c:dLbls>
          <c:showLegendKey val="0"/>
          <c:showVal val="0"/>
          <c:showCatName val="0"/>
          <c:showSerName val="0"/>
          <c:showPercent val="0"/>
          <c:showBubbleSize val="0"/>
        </c:dLbls>
        <c:smooth val="0"/>
        <c:axId val="189625472"/>
        <c:axId val="189627008"/>
      </c:lineChart>
      <c:catAx>
        <c:axId val="189625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9627008"/>
        <c:crosses val="autoZero"/>
        <c:auto val="1"/>
        <c:lblAlgn val="ctr"/>
        <c:lblOffset val="100"/>
        <c:noMultiLvlLbl val="0"/>
      </c:catAx>
      <c:valAx>
        <c:axId val="189627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rgbClr val="0E4194"/>
                </a:solidFill>
                <a:latin typeface="+mn-lt"/>
                <a:ea typeface="+mn-ea"/>
                <a:cs typeface="+mn-cs"/>
              </a:defRPr>
            </a:pPr>
            <a:endParaRPr lang="fr-FR"/>
          </a:p>
        </c:txPr>
        <c:crossAx val="18962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761999</xdr:colOff>
      <xdr:row>0</xdr:row>
      <xdr:rowOff>190499</xdr:rowOff>
    </xdr:from>
    <xdr:to>
      <xdr:col>12</xdr:col>
      <xdr:colOff>347999</xdr:colOff>
      <xdr:row>22</xdr:row>
      <xdr:rowOff>175499</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571499</xdr:colOff>
      <xdr:row>0</xdr:row>
      <xdr:rowOff>161925</xdr:rowOff>
    </xdr:from>
    <xdr:to>
      <xdr:col>15</xdr:col>
      <xdr:colOff>466724</xdr:colOff>
      <xdr:row>30</xdr:row>
      <xdr:rowOff>74930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161923</xdr:colOff>
      <xdr:row>14</xdr:row>
      <xdr:rowOff>104775</xdr:rowOff>
    </xdr:from>
    <xdr:to>
      <xdr:col>16</xdr:col>
      <xdr:colOff>381000</xdr:colOff>
      <xdr:row>36</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752475</xdr:colOff>
      <xdr:row>3</xdr:row>
      <xdr:rowOff>9524</xdr:rowOff>
    </xdr:from>
    <xdr:to>
      <xdr:col>13</xdr:col>
      <xdr:colOff>9525</xdr:colOff>
      <xdr:row>22</xdr:row>
      <xdr:rowOff>0</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5</xdr:colOff>
      <xdr:row>3</xdr:row>
      <xdr:rowOff>6</xdr:rowOff>
    </xdr:from>
    <xdr:to>
      <xdr:col>12</xdr:col>
      <xdr:colOff>752474</xdr:colOff>
      <xdr:row>19</xdr:row>
      <xdr:rowOff>180976</xdr:rowOff>
    </xdr:to>
    <xdr:graphicFrame macro="">
      <xdr:nvGraphicFramePr>
        <xdr:cNvPr id="2" name="Graphique 1">
          <a:extLst>
            <a:ext uri="{FF2B5EF4-FFF2-40B4-BE49-F238E27FC236}">
              <a16:creationId xmlns:a16="http://schemas.microsoft.com/office/drawing/2014/main" id="{013BA7AF-2075-4D04-BD61-5D5D6C763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690561</xdr:colOff>
      <xdr:row>2</xdr:row>
      <xdr:rowOff>57149</xdr:rowOff>
    </xdr:from>
    <xdr:to>
      <xdr:col>15</xdr:col>
      <xdr:colOff>685800</xdr:colOff>
      <xdr:row>26</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OTTE, Laetitia (DARES)" refreshedDate="43949.563828935185" createdVersion="6" refreshedVersion="6" minRefreshableVersion="3" recordCount="59">
  <cacheSource type="worksheet">
    <worksheetSource ref="A3:G62" sheet="Figure 1"/>
  </cacheSource>
  <cacheFields count="8">
    <cacheField name="date" numFmtId="165">
      <sharedItems containsSemiMixedTypes="0" containsNonDate="0" containsDate="1" containsString="0" minDate="2020-03-01T00:00:00" maxDate="2020-04-29T00:00:00" count="59">
        <d v="2020-03-01T00:00:00"/>
        <d v="2020-03-02T00:00:00"/>
        <d v="2020-03-03T00:00:00"/>
        <d v="2020-03-04T00:00:00"/>
        <d v="2020-03-05T00:00:00"/>
        <d v="2020-03-06T00:00:00"/>
        <d v="2020-03-07T00:00:00"/>
        <d v="2020-03-08T00:00:00"/>
        <d v="2020-03-09T00:00:00"/>
        <d v="2020-03-10T00:00:00"/>
        <d v="2020-03-11T00:00:00"/>
        <d v="2020-03-12T00:00:00"/>
        <d v="2020-03-13T00:00:00"/>
        <d v="2020-03-14T00:00:00"/>
        <d v="2020-03-15T00:00:00"/>
        <d v="2020-03-16T00:00:00"/>
        <d v="2020-03-17T00:00:00"/>
        <d v="2020-03-18T00:00:00"/>
        <d v="2020-03-19T00:00:00"/>
        <d v="2020-03-20T00:00:00"/>
        <d v="2020-03-21T00:00:00"/>
        <d v="2020-03-22T00:00:00"/>
        <d v="2020-03-23T00:00:00"/>
        <d v="2020-03-24T00:00:00"/>
        <d v="2020-03-25T00:00:00"/>
        <d v="2020-03-26T00:00:00"/>
        <d v="2020-03-27T00:00:00"/>
        <d v="2020-03-28T00:00:00"/>
        <d v="2020-03-29T00:00:00"/>
        <d v="2020-03-30T00:00:00"/>
        <d v="2020-03-31T00:00:00"/>
        <d v="2020-04-01T00:00:00"/>
        <d v="2020-04-02T00:00:00"/>
        <d v="2020-04-03T00:00:00"/>
        <d v="2020-04-04T00:00:00"/>
        <d v="2020-04-05T00:00:00"/>
        <d v="2020-04-06T00:00:00"/>
        <d v="2020-04-07T00:00:00"/>
        <d v="2020-04-08T00:00:00"/>
        <d v="2020-04-09T00:00:00"/>
        <d v="2020-04-10T00:00:00"/>
        <d v="2020-04-11T00:00:00"/>
        <d v="2020-04-12T00:00:00"/>
        <d v="2020-04-13T00:00:00"/>
        <d v="2020-04-14T00:00:00"/>
        <d v="2020-04-15T00:00:00"/>
        <d v="2020-04-16T00:00:00"/>
        <d v="2020-04-17T00:00:00"/>
        <d v="2020-04-18T00:00:00"/>
        <d v="2020-04-19T00:00:00"/>
        <d v="2020-04-20T00:00:00"/>
        <d v="2020-04-21T00:00:00"/>
        <d v="2020-04-22T00:00:00"/>
        <d v="2020-04-23T00:00:00"/>
        <d v="2020-04-24T00:00:00"/>
        <d v="2020-04-25T00:00:00"/>
        <d v="2020-04-26T00:00:00"/>
        <d v="2020-04-27T00:00:00"/>
        <d v="2020-04-28T00:00:00"/>
      </sharedItems>
      <fieldGroup par="7" base="0">
        <rangePr groupBy="days" startDate="2020-03-01T00:00:00" endDate="2020-04-29T00:00:00"/>
        <groupItems count="368">
          <s v="&lt;01/03/2020"/>
          <s v="01-janv"/>
          <s v="02-janv"/>
          <s v="03-janv"/>
          <s v="04-janv"/>
          <s v="05-janv"/>
          <s v="06-janv"/>
          <s v="07-janv"/>
          <s v="08-janv"/>
          <s v="09-janv"/>
          <s v="10-janv"/>
          <s v="11-janv"/>
          <s v="12-janv"/>
          <s v="13-janv"/>
          <s v="14-janv"/>
          <s v="15-janv"/>
          <s v="16-janv"/>
          <s v="17-janv"/>
          <s v="18-janv"/>
          <s v="19-janv"/>
          <s v="20-janv"/>
          <s v="21-janv"/>
          <s v="22-janv"/>
          <s v="23-janv"/>
          <s v="24-janv"/>
          <s v="25-janv"/>
          <s v="26-janv"/>
          <s v="27-janv"/>
          <s v="28-janv"/>
          <s v="29-janv"/>
          <s v="30-janv"/>
          <s v="31-janv"/>
          <s v="01-févr"/>
          <s v="02-févr"/>
          <s v="03-févr"/>
          <s v="04-févr"/>
          <s v="05-févr"/>
          <s v="06-févr"/>
          <s v="07-févr"/>
          <s v="08-févr"/>
          <s v="09-févr"/>
          <s v="10-févr"/>
          <s v="11-févr"/>
          <s v="12-févr"/>
          <s v="13-févr"/>
          <s v="14-févr"/>
          <s v="15-févr"/>
          <s v="16-févr"/>
          <s v="17-févr"/>
          <s v="18-févr"/>
          <s v="19-févr"/>
          <s v="20-févr"/>
          <s v="21-févr"/>
          <s v="22-févr"/>
          <s v="23-févr"/>
          <s v="24-févr"/>
          <s v="25-févr"/>
          <s v="26-févr"/>
          <s v="27-févr"/>
          <s v="28-févr"/>
          <s v="29-févr"/>
          <s v="01-mars"/>
          <s v="02-mars"/>
          <s v="03-mars"/>
          <s v="04-mars"/>
          <s v="05-mars"/>
          <s v="06-mars"/>
          <s v="07-mars"/>
          <s v="08-mars"/>
          <s v="09-mars"/>
          <s v="10-mars"/>
          <s v="11-mars"/>
          <s v="12-mars"/>
          <s v="13-mars"/>
          <s v="14-mars"/>
          <s v="15-mars"/>
          <s v="16-mars"/>
          <s v="17-mars"/>
          <s v="18-mars"/>
          <s v="19-mars"/>
          <s v="20-mars"/>
          <s v="21-mars"/>
          <s v="22-mars"/>
          <s v="23-mars"/>
          <s v="24-mars"/>
          <s v="25-mars"/>
          <s v="26-mars"/>
          <s v="27-mars"/>
          <s v="28-mars"/>
          <s v="29-mars"/>
          <s v="30-mars"/>
          <s v="31-mars"/>
          <s v="01-avr"/>
          <s v="02-avr"/>
          <s v="03-avr"/>
          <s v="04-avr"/>
          <s v="05-avr"/>
          <s v="06-avr"/>
          <s v="07-avr"/>
          <s v="08-avr"/>
          <s v="09-avr"/>
          <s v="10-avr"/>
          <s v="11-avr"/>
          <s v="12-avr"/>
          <s v="13-avr"/>
          <s v="14-avr"/>
          <s v="15-avr"/>
          <s v="16-avr"/>
          <s v="17-avr"/>
          <s v="18-avr"/>
          <s v="19-avr"/>
          <s v="20-avr"/>
          <s v="21-avr"/>
          <s v="22-avr"/>
          <s v="23-avr"/>
          <s v="24-avr"/>
          <s v="25-avr"/>
          <s v="26-avr"/>
          <s v="27-avr"/>
          <s v="28-avr"/>
          <s v="29-avr"/>
          <s v="30-avr"/>
          <s v="01-mai"/>
          <s v="02-mai"/>
          <s v="03-mai"/>
          <s v="04-mai"/>
          <s v="05-mai"/>
          <s v="06-mai"/>
          <s v="07-mai"/>
          <s v="08-mai"/>
          <s v="09-mai"/>
          <s v="10-mai"/>
          <s v="11-mai"/>
          <s v="12-mai"/>
          <s v="13-mai"/>
          <s v="14-mai"/>
          <s v="15-mai"/>
          <s v="16-mai"/>
          <s v="17-mai"/>
          <s v="18-mai"/>
          <s v="19-mai"/>
          <s v="20-mai"/>
          <s v="21-mai"/>
          <s v="22-mai"/>
          <s v="23-mai"/>
          <s v="24-mai"/>
          <s v="25-mai"/>
          <s v="26-mai"/>
          <s v="27-mai"/>
          <s v="28-mai"/>
          <s v="29-mai"/>
          <s v="30-mai"/>
          <s v="31-mai"/>
          <s v="01-juin"/>
          <s v="02-juin"/>
          <s v="03-juin"/>
          <s v="04-juin"/>
          <s v="05-juin"/>
          <s v="06-juin"/>
          <s v="07-juin"/>
          <s v="08-juin"/>
          <s v="09-juin"/>
          <s v="10-juin"/>
          <s v="11-juin"/>
          <s v="12-juin"/>
          <s v="13-juin"/>
          <s v="14-juin"/>
          <s v="15-juin"/>
          <s v="16-juin"/>
          <s v="17-juin"/>
          <s v="18-juin"/>
          <s v="19-juin"/>
          <s v="20-juin"/>
          <s v="21-juin"/>
          <s v="22-juin"/>
          <s v="23-juin"/>
          <s v="24-juin"/>
          <s v="25-juin"/>
          <s v="26-juin"/>
          <s v="27-juin"/>
          <s v="28-juin"/>
          <s v="29-juin"/>
          <s v="30-juin"/>
          <s v="01-juil"/>
          <s v="02-juil"/>
          <s v="03-juil"/>
          <s v="04-juil"/>
          <s v="05-juil"/>
          <s v="06-juil"/>
          <s v="07-juil"/>
          <s v="08-juil"/>
          <s v="09-juil"/>
          <s v="10-juil"/>
          <s v="11-juil"/>
          <s v="12-juil"/>
          <s v="13-juil"/>
          <s v="14-juil"/>
          <s v="15-juil"/>
          <s v="16-juil"/>
          <s v="17-juil"/>
          <s v="18-juil"/>
          <s v="19-juil"/>
          <s v="20-juil"/>
          <s v="21-juil"/>
          <s v="22-juil"/>
          <s v="23-juil"/>
          <s v="24-juil"/>
          <s v="25-juil"/>
          <s v="26-juil"/>
          <s v="27-juil"/>
          <s v="28-juil"/>
          <s v="29-juil"/>
          <s v="30-juil"/>
          <s v="31-juil"/>
          <s v="01-août"/>
          <s v="02-août"/>
          <s v="03-août"/>
          <s v="04-août"/>
          <s v="05-août"/>
          <s v="06-août"/>
          <s v="07-août"/>
          <s v="08-août"/>
          <s v="09-août"/>
          <s v="10-août"/>
          <s v="11-août"/>
          <s v="12-août"/>
          <s v="13-août"/>
          <s v="14-août"/>
          <s v="15-août"/>
          <s v="16-août"/>
          <s v="17-août"/>
          <s v="18-août"/>
          <s v="19-août"/>
          <s v="20-août"/>
          <s v="21-août"/>
          <s v="22-août"/>
          <s v="23-août"/>
          <s v="24-août"/>
          <s v="25-août"/>
          <s v="26-août"/>
          <s v="27-août"/>
          <s v="28-août"/>
          <s v="29-août"/>
          <s v="30-août"/>
          <s v="31-août"/>
          <s v="01-sept"/>
          <s v="02-sept"/>
          <s v="03-sept"/>
          <s v="04-sept"/>
          <s v="05-sept"/>
          <s v="06-sept"/>
          <s v="07-sept"/>
          <s v="08-sept"/>
          <s v="09-sept"/>
          <s v="10-sept"/>
          <s v="11-sept"/>
          <s v="12-sept"/>
          <s v="13-sept"/>
          <s v="14-sept"/>
          <s v="15-sept"/>
          <s v="16-sept"/>
          <s v="17-sept"/>
          <s v="18-sept"/>
          <s v="19-sept"/>
          <s v="20-sept"/>
          <s v="21-sept"/>
          <s v="22-sept"/>
          <s v="23-sept"/>
          <s v="24-sept"/>
          <s v="25-sept"/>
          <s v="26-sept"/>
          <s v="27-sept"/>
          <s v="28-sept"/>
          <s v="29-sept"/>
          <s v="30-sept"/>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éc"/>
          <s v="02-déc"/>
          <s v="03-déc"/>
          <s v="04-déc"/>
          <s v="05-déc"/>
          <s v="06-déc"/>
          <s v="07-déc"/>
          <s v="08-déc"/>
          <s v="09-déc"/>
          <s v="10-déc"/>
          <s v="11-déc"/>
          <s v="12-déc"/>
          <s v="13-déc"/>
          <s v="14-déc"/>
          <s v="15-déc"/>
          <s v="16-déc"/>
          <s v="17-déc"/>
          <s v="18-déc"/>
          <s v="19-déc"/>
          <s v="20-déc"/>
          <s v="21-déc"/>
          <s v="22-déc"/>
          <s v="23-déc"/>
          <s v="24-déc"/>
          <s v="25-déc"/>
          <s v="26-déc"/>
          <s v="27-déc"/>
          <s v="28-déc"/>
          <s v="29-déc"/>
          <s v="30-déc"/>
          <s v="31-déc"/>
          <s v="&gt;29/04/2020"/>
        </groupItems>
      </fieldGroup>
    </cacheField>
    <cacheField name="Nombre de demandes déposées par jour" numFmtId="3">
      <sharedItems containsSemiMixedTypes="0" containsString="0" containsNumber="1" containsInteger="1" minValue="1" maxValue="73930"/>
    </cacheField>
    <cacheField name="Nombre de salariés concernés par jour" numFmtId="3">
      <sharedItems containsSemiMixedTypes="0" containsString="0" containsNumber="1" containsInteger="1" minValue="4" maxValue="693647"/>
    </cacheField>
    <cacheField name="Volume d'heures demandées par jour" numFmtId="3">
      <sharedItems containsSemiMixedTypes="0" containsString="0" containsNumber="1" minValue="600" maxValue="303883222.93999887"/>
    </cacheField>
    <cacheField name="Nombre de demandes déposées : cumul (échelle de gauche)" numFmtId="3">
      <sharedItems containsSemiMixedTypes="0" containsString="0" containsNumber="1" containsInteger="1" minValue="26" maxValue="1163983"/>
    </cacheField>
    <cacheField name="Nombre de salariés concernés : cumul (échelle de droite)" numFmtId="3">
      <sharedItems containsSemiMixedTypes="0" containsString="0" containsNumber="1" containsInteger="1" minValue="234" maxValue="11311010"/>
    </cacheField>
    <cacheField name="Volume d'heures demandées : cumul" numFmtId="3">
      <sharedItems containsSemiMixedTypes="0" containsString="0" containsNumber="1" minValue="73422" maxValue="4751837609.1500025"/>
    </cacheField>
    <cacheField name="Mois" numFmtId="0" databaseField="0">
      <fieldGroup base="0">
        <rangePr groupBy="months" startDate="2020-03-01T00:00:00" endDate="2020-04-29T00:00:00"/>
        <groupItems count="14">
          <s v="&lt;01/03/2020"/>
          <s v="janv"/>
          <s v="févr"/>
          <s v="mars"/>
          <s v="avr"/>
          <s v="mai"/>
          <s v="juin"/>
          <s v="juil"/>
          <s v="août"/>
          <s v="sept"/>
          <s v="oct"/>
          <s v="nov"/>
          <s v="déc"/>
          <s v="&gt;29/04/2020"/>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OTTE, Laetitia (DARES)" refreshedDate="43949.563829166669" createdVersion="6" refreshedVersion="6" minRefreshableVersion="3" recordCount="17">
  <cacheSource type="worksheet">
    <worksheetSource ref="H3:I20" sheet="Figure 3"/>
  </cacheSource>
  <cacheFields count="2">
    <cacheField name="Secteur niveau A17" numFmtId="0">
      <sharedItems count="17">
        <s v="Cokéfaction et raffinage"/>
        <s v="Fabrication de matériels de transport"/>
        <s v="Fabrications d'équipements électroniques, électriques, informatiques et machines "/>
        <s v="Extraction, énergie, eau, gestion des déchets et dépollution"/>
        <s v="Agriculture, sylviculture et pêche"/>
        <s v="Information et communication"/>
        <s v="Fabrication d'aliments, boissons et produits à base de tabac"/>
        <s v="Activités immobilières"/>
        <s v="Activités financières et d'assurance"/>
        <s v="Transports et entreposage "/>
        <s v="Fabrication autres produits industriels "/>
        <s v="Administration publique, enseignement, santé et action sociale"/>
        <s v="Autres activités de services"/>
        <s v="Hébergement et restauration"/>
        <s v="Construction"/>
        <s v="Activités spécialisées, scientifiques et techniques, services admnistratifs et de soutien"/>
        <s v="Commerce"/>
      </sharedItems>
    </cacheField>
    <cacheField name="Nombre de demandes" numFmtId="166">
      <sharedItems containsSemiMixedTypes="0" containsString="0" containsNumber="1" minValue="2.1477976912033938E-5" maxValue="0.2288375345688038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
  <r>
    <x v="0"/>
    <n v="1"/>
    <n v="4"/>
    <n v="600"/>
    <n v="26"/>
    <n v="234"/>
    <n v="73422"/>
  </r>
  <r>
    <x v="1"/>
    <n v="24"/>
    <n v="280"/>
    <n v="55239.5"/>
    <n v="50"/>
    <n v="514"/>
    <n v="128661.5"/>
  </r>
  <r>
    <x v="2"/>
    <n v="72"/>
    <n v="790"/>
    <n v="231266.99"/>
    <n v="122"/>
    <n v="1304"/>
    <n v="359928.49"/>
  </r>
  <r>
    <x v="3"/>
    <n v="114"/>
    <n v="1226"/>
    <n v="365288.83"/>
    <n v="236"/>
    <n v="2530"/>
    <n v="725217.32000000007"/>
  </r>
  <r>
    <x v="4"/>
    <n v="194"/>
    <n v="2281"/>
    <n v="881248.06"/>
    <n v="430"/>
    <n v="4811"/>
    <n v="1606465.3800000001"/>
  </r>
  <r>
    <x v="5"/>
    <n v="349"/>
    <n v="5547"/>
    <n v="2521155.370000001"/>
    <n v="779"/>
    <n v="10358"/>
    <n v="4127620.7500000009"/>
  </r>
  <r>
    <x v="6"/>
    <n v="13"/>
    <n v="71"/>
    <n v="29708"/>
    <n v="792"/>
    <n v="10429"/>
    <n v="4157328.7500000009"/>
  </r>
  <r>
    <x v="7"/>
    <n v="11"/>
    <n v="67"/>
    <n v="12430.67"/>
    <n v="803"/>
    <n v="10496"/>
    <n v="4169759.4200000009"/>
  </r>
  <r>
    <x v="8"/>
    <n v="476"/>
    <n v="7733"/>
    <n v="3193601.94"/>
    <n v="1279"/>
    <n v="18229"/>
    <n v="7363361.3600000013"/>
  </r>
  <r>
    <x v="9"/>
    <n v="663"/>
    <n v="10280"/>
    <n v="3913437.629999999"/>
    <n v="1942"/>
    <n v="28509"/>
    <n v="11276798.99"/>
  </r>
  <r>
    <x v="10"/>
    <n v="924"/>
    <n v="11879"/>
    <n v="4890884.6199999955"/>
    <n v="2866"/>
    <n v="40388"/>
    <n v="16167683.609999996"/>
  </r>
  <r>
    <x v="11"/>
    <n v="1265"/>
    <n v="20659"/>
    <n v="8067364.8299999954"/>
    <n v="4131"/>
    <n v="61047"/>
    <n v="24235048.43999999"/>
  </r>
  <r>
    <x v="12"/>
    <n v="1515"/>
    <n v="29209"/>
    <n v="12854918.939999998"/>
    <n v="5646"/>
    <n v="90256"/>
    <n v="37089967.379999988"/>
  </r>
  <r>
    <x v="13"/>
    <n v="411"/>
    <n v="6401"/>
    <n v="2366672.15"/>
    <n v="6057"/>
    <n v="96657"/>
    <n v="39456639.529999986"/>
  </r>
  <r>
    <x v="14"/>
    <n v="571"/>
    <n v="8964"/>
    <n v="2920054.45"/>
    <n v="6628"/>
    <n v="105621"/>
    <n v="42376693.979999989"/>
  </r>
  <r>
    <x v="15"/>
    <n v="291"/>
    <n v="7257"/>
    <n v="2373101.09"/>
    <n v="6919"/>
    <n v="112878"/>
    <n v="44749795.069999993"/>
  </r>
  <r>
    <x v="16"/>
    <n v="6887"/>
    <n v="142790"/>
    <n v="62320112.150000058"/>
    <n v="13806"/>
    <n v="255668"/>
    <n v="107069907.22000006"/>
  </r>
  <r>
    <x v="17"/>
    <n v="4372"/>
    <n v="99306"/>
    <n v="42647227.110000007"/>
    <n v="18178"/>
    <n v="354974"/>
    <n v="149717134.33000007"/>
  </r>
  <r>
    <x v="18"/>
    <n v="4757"/>
    <n v="92689"/>
    <n v="36648210.480000064"/>
    <n v="22935"/>
    <n v="447663"/>
    <n v="186365344.81000012"/>
  </r>
  <r>
    <x v="19"/>
    <n v="4020"/>
    <n v="89454"/>
    <n v="34257349.750000007"/>
    <n v="26955"/>
    <n v="537117"/>
    <n v="220622694.56000012"/>
  </r>
  <r>
    <x v="20"/>
    <n v="588"/>
    <n v="9025"/>
    <n v="4033070.41"/>
    <n v="27543"/>
    <n v="546142"/>
    <n v="224655764.97000012"/>
  </r>
  <r>
    <x v="21"/>
    <n v="744"/>
    <n v="8095"/>
    <n v="2919831.2999999989"/>
    <n v="28287"/>
    <n v="554237"/>
    <n v="227575596.27000013"/>
  </r>
  <r>
    <x v="22"/>
    <n v="17065"/>
    <n v="170485"/>
    <n v="67065893.390000172"/>
    <n v="45352"/>
    <n v="724722"/>
    <n v="294641489.66000032"/>
  </r>
  <r>
    <x v="23"/>
    <n v="43554"/>
    <n v="357884"/>
    <n v="147557844.79000041"/>
    <n v="88906"/>
    <n v="1082606"/>
    <n v="442199334.45000076"/>
  </r>
  <r>
    <x v="24"/>
    <n v="51174"/>
    <n v="409442"/>
    <n v="168134146.21000046"/>
    <n v="140080"/>
    <n v="1492048"/>
    <n v="610333480.66000128"/>
  </r>
  <r>
    <x v="25"/>
    <n v="49142"/>
    <n v="415245"/>
    <n v="172134770.84000039"/>
    <n v="189222"/>
    <n v="1907293"/>
    <n v="782468251.50000167"/>
  </r>
  <r>
    <x v="26"/>
    <n v="47039"/>
    <n v="416061"/>
    <n v="176047097.39000037"/>
    <n v="236261"/>
    <n v="2323354"/>
    <n v="958515348.89000201"/>
  </r>
  <r>
    <x v="27"/>
    <n v="10972"/>
    <n v="71531"/>
    <n v="31397997.990000028"/>
    <n v="247233"/>
    <n v="2394885"/>
    <n v="989913346.88000202"/>
  </r>
  <r>
    <x v="28"/>
    <n v="12902"/>
    <n v="84550"/>
    <n v="35012356.45000007"/>
    <n v="260135"/>
    <n v="2479435"/>
    <n v="1024925703.3300021"/>
  </r>
  <r>
    <x v="29"/>
    <n v="58602"/>
    <n v="519434"/>
    <n v="219859516.49999973"/>
    <n v="318737"/>
    <n v="2998869"/>
    <n v="1244785219.8300018"/>
  </r>
  <r>
    <x v="30"/>
    <n v="73370"/>
    <n v="612403"/>
    <n v="261162144.45999971"/>
    <n v="392107"/>
    <n v="3611272"/>
    <n v="1505947364.2900016"/>
  </r>
  <r>
    <x v="31"/>
    <n v="59249"/>
    <n v="493600"/>
    <n v="205987578.38999963"/>
    <n v="451356"/>
    <n v="4104872"/>
    <n v="1711934942.6800013"/>
  </r>
  <r>
    <x v="32"/>
    <n v="69568"/>
    <n v="598610"/>
    <n v="261833839.73999995"/>
    <n v="520924"/>
    <n v="4703482"/>
    <n v="1973768782.4200013"/>
  </r>
  <r>
    <x v="33"/>
    <n v="73930"/>
    <n v="693647"/>
    <n v="303883222.93999887"/>
    <n v="594854"/>
    <n v="5397129"/>
    <n v="2277652005.3600001"/>
  </r>
  <r>
    <x v="34"/>
    <n v="13149"/>
    <n v="87994"/>
    <n v="39620866.220000058"/>
    <n v="608003"/>
    <n v="5485123"/>
    <n v="2317272871.5800004"/>
  </r>
  <r>
    <x v="35"/>
    <n v="8810"/>
    <n v="51988"/>
    <n v="24308235.289999973"/>
    <n v="616813"/>
    <n v="5537111"/>
    <n v="2341581106.8700004"/>
  </r>
  <r>
    <x v="36"/>
    <n v="60412"/>
    <n v="544895"/>
    <n v="238910812.82000005"/>
    <n v="677225"/>
    <n v="6082006"/>
    <n v="2580491919.6900005"/>
  </r>
  <r>
    <x v="37"/>
    <n v="56254"/>
    <n v="559652"/>
    <n v="250344623.76999965"/>
    <n v="733479"/>
    <n v="6641658"/>
    <n v="2830836543.46"/>
  </r>
  <r>
    <x v="38"/>
    <n v="55633"/>
    <n v="599125"/>
    <n v="249171803.21999982"/>
    <n v="789112"/>
    <n v="7240783"/>
    <n v="3080008346.6799998"/>
  </r>
  <r>
    <x v="39"/>
    <n v="52490"/>
    <n v="583426"/>
    <n v="252484843.41999912"/>
    <n v="841602"/>
    <n v="7824209"/>
    <n v="3332493190.099999"/>
  </r>
  <r>
    <x v="40"/>
    <n v="31661"/>
    <n v="437012"/>
    <n v="160744687.44000036"/>
    <n v="873263"/>
    <n v="8261221"/>
    <n v="3493237877.5399995"/>
  </r>
  <r>
    <x v="41"/>
    <n v="8183"/>
    <n v="107576"/>
    <n v="38564524.510000005"/>
    <n v="881446"/>
    <n v="8368797"/>
    <n v="3531802402.0499997"/>
  </r>
  <r>
    <x v="42"/>
    <n v="4344"/>
    <n v="31998"/>
    <n v="13220887.329999981"/>
    <n v="885790"/>
    <n v="8400795"/>
    <n v="3545023289.3799996"/>
  </r>
  <r>
    <x v="43"/>
    <n v="8551"/>
    <n v="103060"/>
    <n v="63893263.690000117"/>
    <n v="894341"/>
    <n v="8503855"/>
    <n v="3608916553.0699997"/>
  </r>
  <r>
    <x v="44"/>
    <n v="32709"/>
    <n v="382049"/>
    <n v="151311556.6700007"/>
    <n v="927050"/>
    <n v="8885904"/>
    <n v="3760228109.7400002"/>
  </r>
  <r>
    <x v="45"/>
    <n v="29982"/>
    <n v="319194"/>
    <n v="122249241.80000055"/>
    <n v="957032"/>
    <n v="9205098"/>
    <n v="3882477351.5400009"/>
  </r>
  <r>
    <x v="46"/>
    <n v="27091"/>
    <n v="271558"/>
    <n v="114491326.08000039"/>
    <n v="984123"/>
    <n v="9476656"/>
    <n v="3996968677.6200013"/>
  </r>
  <r>
    <x v="47"/>
    <n v="26269"/>
    <n v="294872"/>
    <n v="116491096.26000032"/>
    <n v="1010392"/>
    <n v="9771528"/>
    <n v="4113459773.8800015"/>
  </r>
  <r>
    <x v="48"/>
    <n v="3999"/>
    <n v="26156"/>
    <n v="10641656.369999994"/>
    <n v="1014391"/>
    <n v="9797684"/>
    <n v="4124101430.2500014"/>
  </r>
  <r>
    <x v="49"/>
    <n v="2848"/>
    <n v="20628"/>
    <n v="8353134.4900000021"/>
    <n v="1017239"/>
    <n v="9818312"/>
    <n v="4132454564.7400012"/>
  </r>
  <r>
    <x v="50"/>
    <n v="26949"/>
    <n v="266095"/>
    <n v="105234940.54000062"/>
    <n v="1044188"/>
    <n v="10084407"/>
    <n v="4237689505.2800016"/>
  </r>
  <r>
    <x v="51"/>
    <n v="23821"/>
    <n v="219896"/>
    <n v="91551289.700000301"/>
    <n v="1068009"/>
    <n v="10304303"/>
    <n v="4329240794.9800024"/>
  </r>
  <r>
    <x v="52"/>
    <n v="24017"/>
    <n v="248552"/>
    <n v="99750802.20000042"/>
    <n v="1092026"/>
    <n v="10552855"/>
    <n v="4428991597.1800032"/>
  </r>
  <r>
    <x v="53"/>
    <n v="21529"/>
    <n v="224828"/>
    <n v="98540495.210000306"/>
    <n v="1113555"/>
    <n v="10777683"/>
    <n v="4527532092.3900032"/>
  </r>
  <r>
    <x v="54"/>
    <n v="21321"/>
    <n v="216173"/>
    <n v="98868771.710000396"/>
    <n v="1134876"/>
    <n v="10993856"/>
    <n v="4626400864.1000032"/>
  </r>
  <r>
    <x v="55"/>
    <n v="3217"/>
    <n v="25616"/>
    <n v="13130315.899999989"/>
    <n v="1138093"/>
    <n v="11019472"/>
    <n v="4639531180.0000029"/>
  </r>
  <r>
    <x v="56"/>
    <n v="2234"/>
    <n v="15774"/>
    <n v="6380242.4099999936"/>
    <n v="1140327"/>
    <n v="11035246"/>
    <n v="4645911422.4100027"/>
  </r>
  <r>
    <x v="57"/>
    <n v="22891"/>
    <n v="269382"/>
    <n v="103712106.63000056"/>
    <n v="1163218"/>
    <n v="11304628"/>
    <n v="4749623529.0400028"/>
  </r>
  <r>
    <x v="58"/>
    <n v="765"/>
    <n v="6382"/>
    <n v="2214080.11"/>
    <n v="1163983"/>
    <n v="11311010"/>
    <n v="4751837609.1500025"/>
  </r>
</pivotCacheRecords>
</file>

<file path=xl/pivotCache/pivotCacheRecords2.xml><?xml version="1.0" encoding="utf-8"?>
<pivotCacheRecords xmlns="http://schemas.openxmlformats.org/spreadsheetml/2006/main" xmlns:r="http://schemas.openxmlformats.org/officeDocument/2006/relationships" count="17">
  <r>
    <x v="0"/>
    <n v="2.1477976912033938E-5"/>
  </r>
  <r>
    <x v="1"/>
    <n v="1.7440117252571557E-3"/>
  </r>
  <r>
    <x v="2"/>
    <n v="5.4983620894806882E-3"/>
  </r>
  <r>
    <x v="3"/>
    <n v="6.3222572838263101E-3"/>
  </r>
  <r>
    <x v="4"/>
    <n v="8.6401605521730131E-3"/>
  </r>
  <r>
    <x v="5"/>
    <n v="2.0131737319187652E-2"/>
  </r>
  <r>
    <x v="6"/>
    <n v="2.0688446480747569E-2"/>
  </r>
  <r>
    <x v="7"/>
    <n v="2.2765796407679492E-2"/>
  </r>
  <r>
    <x v="8"/>
    <n v="2.6134402306562898E-2"/>
  </r>
  <r>
    <x v="9"/>
    <n v="3.07057749125202E-2"/>
  </r>
  <r>
    <x v="10"/>
    <n v="4.2971417967444539E-2"/>
  </r>
  <r>
    <x v="11"/>
    <n v="7.4837003633214577E-2"/>
  </r>
  <r>
    <x v="12"/>
    <n v="0.10182794765902939"/>
  </r>
  <r>
    <x v="13"/>
    <n v="0.1330861361377271"/>
  </r>
  <r>
    <x v="14"/>
    <n v="0.13559562296012914"/>
  </r>
  <r>
    <x v="15"/>
    <n v="0.14019191001930439"/>
  </r>
  <r>
    <x v="16"/>
    <n v="0.2288375345688038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eau croisé dynamique4"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11">
  <location ref="A1:C61" firstHeaderRow="0" firstDataRow="1" firstDataCol="1"/>
  <pivotFields count="8">
    <pivotField axis="axisRow" numFmtId="165"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n="01-avr." x="92"/>
        <item n="02-avr." x="93"/>
        <item n="03-avr." x="94"/>
        <item n="04-avr." x="95"/>
        <item n="05-avr." x="96"/>
        <item n="06-avr." x="97"/>
        <item n="07-avr."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numFmtId="3" showAll="0"/>
    <pivotField numFmtId="3" showAll="0"/>
    <pivotField numFmtId="3" showAll="0"/>
    <pivotField dataField="1" numFmtId="3" showAll="0"/>
    <pivotField dataField="1" numFmtId="3" showAll="0"/>
    <pivotField numFmtId="3" showAll="0"/>
    <pivotField showAll="0" defaultSubtotal="0">
      <items count="14">
        <item sd="0" x="0"/>
        <item sd="0" x="1"/>
        <item sd="0" x="2"/>
        <item sd="0" x="3"/>
        <item sd="0" x="4"/>
        <item sd="0" x="5"/>
        <item sd="0" x="6"/>
        <item sd="0" x="7"/>
        <item sd="0" x="8"/>
        <item sd="0" x="9"/>
        <item sd="0" x="10"/>
        <item sd="0" x="11"/>
        <item sd="0" x="12"/>
        <item sd="0" x="13"/>
      </items>
    </pivotField>
  </pivotFields>
  <rowFields count="1">
    <field x="0"/>
  </rowFields>
  <rowItems count="60">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t="grand">
      <x/>
    </i>
  </rowItems>
  <colFields count="1">
    <field x="-2"/>
  </colFields>
  <colItems count="2">
    <i>
      <x/>
    </i>
    <i i="1">
      <x v="1"/>
    </i>
  </colItems>
  <dataFields count="2">
    <dataField name=" Nombre de demandes déposées : cumul (échelle de gauche)" fld="4" baseField="0" baseItem="0"/>
    <dataField name=" Nombre de salariés concernés : cumul (échelle de droite)" fld="5" baseField="0" baseItem="0"/>
  </dataFields>
  <chartFormats count="6">
    <chartFormat chart="1" format="7" series="1">
      <pivotArea type="data" outline="0" fieldPosition="0">
        <references count="1">
          <reference field="4294967294" count="1" selected="0">
            <x v="0"/>
          </reference>
        </references>
      </pivotArea>
    </chartFormat>
    <chartFormat chart="1" format="8" series="1">
      <pivotArea type="data" outline="0" fieldPosition="0">
        <references count="1">
          <reference field="4294967294" count="1" selected="0">
            <x v="1"/>
          </reference>
        </references>
      </pivotArea>
    </chartFormat>
    <chartFormat chart="9" format="9" series="1">
      <pivotArea type="data" outline="0" fieldPosition="0">
        <references count="1">
          <reference field="4294967294" count="1" selected="0">
            <x v="0"/>
          </reference>
        </references>
      </pivotArea>
    </chartFormat>
    <chartFormat chart="9" format="10" series="1">
      <pivotArea type="data" outline="0" fieldPosition="0">
        <references count="1">
          <reference field="4294967294" count="1" selected="0">
            <x v="1"/>
          </reference>
        </references>
      </pivotArea>
    </chartFormat>
    <chartFormat chart="10" format="11" series="1">
      <pivotArea type="data" outline="0" fieldPosition="0">
        <references count="1">
          <reference field="4294967294" count="1" selected="0">
            <x v="0"/>
          </reference>
        </references>
      </pivotArea>
    </chartFormat>
    <chartFormat chart="10" format="12"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9"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14">
  <location ref="A1:B19" firstHeaderRow="1" firstDataRow="1" firstDataCol="1"/>
  <pivotFields count="2">
    <pivotField axis="axisRow" showAll="0" sortType="ascending">
      <items count="18">
        <item x="8"/>
        <item x="7"/>
        <item x="15"/>
        <item x="11"/>
        <item x="4"/>
        <item x="12"/>
        <item x="0"/>
        <item x="16"/>
        <item x="14"/>
        <item x="3"/>
        <item x="10"/>
        <item x="6"/>
        <item x="1"/>
        <item x="2"/>
        <item x="13"/>
        <item x="5"/>
        <item x="9"/>
        <item t="default"/>
      </items>
      <autoSortScope>
        <pivotArea dataOnly="0" outline="0" fieldPosition="0">
          <references count="1">
            <reference field="4294967294" count="1" selected="0">
              <x v="0"/>
            </reference>
          </references>
        </pivotArea>
      </autoSortScope>
    </pivotField>
    <pivotField dataField="1" numFmtId="166" showAll="0"/>
  </pivotFields>
  <rowFields count="1">
    <field x="0"/>
  </rowFields>
  <rowItems count="18">
    <i>
      <x v="6"/>
    </i>
    <i>
      <x v="12"/>
    </i>
    <i>
      <x v="13"/>
    </i>
    <i>
      <x v="9"/>
    </i>
    <i>
      <x v="4"/>
    </i>
    <i>
      <x v="15"/>
    </i>
    <i>
      <x v="11"/>
    </i>
    <i>
      <x v="1"/>
    </i>
    <i>
      <x/>
    </i>
    <i>
      <x v="16"/>
    </i>
    <i>
      <x v="10"/>
    </i>
    <i>
      <x v="3"/>
    </i>
    <i>
      <x v="5"/>
    </i>
    <i>
      <x v="14"/>
    </i>
    <i>
      <x v="8"/>
    </i>
    <i>
      <x v="2"/>
    </i>
    <i>
      <x v="7"/>
    </i>
    <i t="grand">
      <x/>
    </i>
  </rowItems>
  <colItems count="1">
    <i/>
  </colItems>
  <dataFields count="1">
    <dataField name="Somme de Nombre de demandes" fld="1" baseField="0" baseItem="0" numFmtId="10"/>
  </dataFields>
  <formats count="1">
    <format dxfId="0">
      <pivotArea dataOnly="0" labelOnly="1" fieldPosition="0">
        <references count="1">
          <reference field="0" count="1">
            <x v="13"/>
          </reference>
        </references>
      </pivotArea>
    </format>
  </formats>
  <chartFormats count="1">
    <chartFormat chart="9"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70C0"/>
  </sheetPr>
  <dimension ref="A1:I58"/>
  <sheetViews>
    <sheetView tabSelected="1" workbookViewId="0">
      <selection activeCell="A11" sqref="A11"/>
    </sheetView>
  </sheetViews>
  <sheetFormatPr baseColWidth="10" defaultColWidth="11.42578125" defaultRowHeight="11.25" x14ac:dyDescent="0.2"/>
  <cols>
    <col min="1" max="1" width="139.7109375" style="34" customWidth="1"/>
    <col min="2" max="16384" width="11.42578125" style="33"/>
  </cols>
  <sheetData>
    <row r="1" spans="1:3" s="72" customFormat="1" ht="34.5" customHeight="1" x14ac:dyDescent="0.25">
      <c r="A1" s="70" t="s">
        <v>126</v>
      </c>
      <c r="B1" s="71"/>
      <c r="C1" s="71"/>
    </row>
    <row r="2" spans="1:3" s="46" customFormat="1" ht="39" customHeight="1" x14ac:dyDescent="0.25">
      <c r="A2" s="70" t="s">
        <v>176</v>
      </c>
      <c r="B2" s="48"/>
      <c r="C2" s="48"/>
    </row>
    <row r="3" spans="1:3" s="64" customFormat="1" ht="14.25" customHeight="1" x14ac:dyDescent="0.25">
      <c r="A3" s="45" t="s">
        <v>139</v>
      </c>
    </row>
    <row r="4" spans="1:3" s="46" customFormat="1" ht="15" customHeight="1" x14ac:dyDescent="0.25">
      <c r="A4" s="47"/>
      <c r="B4" s="48"/>
      <c r="C4" s="48"/>
    </row>
    <row r="5" spans="1:3" s="46" customFormat="1" ht="194.25" customHeight="1" x14ac:dyDescent="0.25">
      <c r="A5" s="55" t="s">
        <v>142</v>
      </c>
      <c r="B5" s="48"/>
      <c r="C5" s="48"/>
    </row>
    <row r="6" spans="1:3" s="46" customFormat="1" ht="214.5" customHeight="1" x14ac:dyDescent="0.25">
      <c r="A6" s="73" t="s">
        <v>153</v>
      </c>
      <c r="B6" s="48"/>
      <c r="C6" s="48"/>
    </row>
    <row r="7" spans="1:3" s="46" customFormat="1" ht="86.25" customHeight="1" x14ac:dyDescent="0.25">
      <c r="A7" s="73" t="s">
        <v>154</v>
      </c>
      <c r="B7" s="48"/>
      <c r="C7" s="48"/>
    </row>
    <row r="8" spans="1:3" s="46" customFormat="1" ht="74.25" customHeight="1" x14ac:dyDescent="0.25">
      <c r="A8" s="55" t="s">
        <v>141</v>
      </c>
      <c r="B8" s="48"/>
      <c r="C8" s="48"/>
    </row>
    <row r="9" spans="1:3" s="46" customFormat="1" ht="44.25" customHeight="1" x14ac:dyDescent="0.25">
      <c r="A9" s="183" t="s">
        <v>436</v>
      </c>
      <c r="B9" s="48"/>
      <c r="C9" s="48"/>
    </row>
    <row r="10" spans="1:3" s="46" customFormat="1" ht="84.75" customHeight="1" x14ac:dyDescent="0.25">
      <c r="A10" s="73" t="s">
        <v>155</v>
      </c>
      <c r="B10" s="48"/>
      <c r="C10" s="48"/>
    </row>
    <row r="11" spans="1:3" s="62" customFormat="1" ht="27.75" customHeight="1" x14ac:dyDescent="0.25">
      <c r="A11" s="45" t="s">
        <v>123</v>
      </c>
      <c r="B11" s="61"/>
      <c r="C11" s="61"/>
    </row>
    <row r="12" spans="1:3" s="64" customFormat="1" ht="14.25" customHeight="1" x14ac:dyDescent="0.25">
      <c r="A12" s="50"/>
    </row>
    <row r="13" spans="1:3" s="51" customFormat="1" ht="12.75" x14ac:dyDescent="0.25">
      <c r="A13" s="63" t="s">
        <v>127</v>
      </c>
    </row>
    <row r="14" spans="1:3" s="64" customFormat="1" ht="14.25" customHeight="1" x14ac:dyDescent="0.25">
      <c r="A14" s="65" t="s">
        <v>129</v>
      </c>
    </row>
    <row r="15" spans="1:3" s="64" customFormat="1" ht="14.25" customHeight="1" x14ac:dyDescent="0.25">
      <c r="A15" s="66" t="s">
        <v>140</v>
      </c>
    </row>
    <row r="16" spans="1:3" s="64" customFormat="1" ht="14.25" customHeight="1" x14ac:dyDescent="0.25">
      <c r="A16" s="67" t="s">
        <v>129</v>
      </c>
    </row>
    <row r="17" spans="1:9" s="64" customFormat="1" ht="14.25" customHeight="1" x14ac:dyDescent="0.25">
      <c r="A17" s="66" t="s">
        <v>152</v>
      </c>
    </row>
    <row r="18" spans="1:9" s="64" customFormat="1" ht="14.25" customHeight="1" x14ac:dyDescent="0.25">
      <c r="A18" s="67" t="s">
        <v>129</v>
      </c>
    </row>
    <row r="19" spans="1:9" s="64" customFormat="1" ht="14.25" customHeight="1" x14ac:dyDescent="0.25">
      <c r="A19" s="68" t="s">
        <v>128</v>
      </c>
    </row>
    <row r="20" spans="1:9" s="64" customFormat="1" ht="14.25" customHeight="1" x14ac:dyDescent="0.25">
      <c r="A20" s="69" t="s">
        <v>129</v>
      </c>
    </row>
    <row r="21" spans="1:9" s="64" customFormat="1" ht="14.25" customHeight="1" x14ac:dyDescent="0.25">
      <c r="A21" s="68" t="s">
        <v>151</v>
      </c>
    </row>
    <row r="22" spans="1:9" s="64" customFormat="1" ht="14.25" customHeight="1" x14ac:dyDescent="0.25">
      <c r="A22" s="69" t="s">
        <v>129</v>
      </c>
    </row>
    <row r="23" spans="1:9" s="64" customFormat="1" ht="14.25" customHeight="1" x14ac:dyDescent="0.25">
      <c r="A23" s="45" t="s">
        <v>122</v>
      </c>
    </row>
    <row r="24" spans="1:9" s="64" customFormat="1" ht="14.25" customHeight="1" x14ac:dyDescent="0.25">
      <c r="A24" s="42"/>
    </row>
    <row r="25" spans="1:9" s="40" customFormat="1" ht="12.75" x14ac:dyDescent="0.25">
      <c r="A25" s="43" t="s">
        <v>125</v>
      </c>
      <c r="B25" s="41"/>
    </row>
    <row r="26" spans="1:9" s="40" customFormat="1" ht="11.25" customHeight="1" x14ac:dyDescent="0.25">
      <c r="A26" s="39"/>
      <c r="B26" s="41"/>
    </row>
    <row r="27" spans="1:9" s="40" customFormat="1" ht="12.75" customHeight="1" x14ac:dyDescent="0.25">
      <c r="A27" s="44" t="s">
        <v>124</v>
      </c>
      <c r="B27" s="2"/>
      <c r="C27" s="2"/>
      <c r="D27" s="2"/>
      <c r="E27" s="2"/>
      <c r="F27" s="2"/>
      <c r="G27" s="2"/>
      <c r="H27"/>
      <c r="I27"/>
    </row>
    <row r="28" spans="1:9" s="40" customFormat="1" ht="12" customHeight="1" x14ac:dyDescent="0.25">
      <c r="A28" s="39"/>
      <c r="B28" s="41"/>
    </row>
    <row r="29" spans="1:9" s="40" customFormat="1" ht="12.75" x14ac:dyDescent="0.2">
      <c r="A29" s="44" t="s">
        <v>56</v>
      </c>
      <c r="B29" s="41"/>
    </row>
    <row r="30" spans="1:9" s="40" customFormat="1" ht="12" customHeight="1" x14ac:dyDescent="0.25">
      <c r="A30" s="39"/>
      <c r="B30" s="41"/>
    </row>
    <row r="31" spans="1:9" s="40" customFormat="1" ht="15" x14ac:dyDescent="0.25">
      <c r="A31" s="44" t="s">
        <v>60</v>
      </c>
      <c r="B31"/>
      <c r="C31"/>
      <c r="D31"/>
      <c r="E31"/>
      <c r="F31"/>
      <c r="G31"/>
      <c r="H31"/>
    </row>
    <row r="32" spans="1:9" s="40" customFormat="1" ht="12" customHeight="1" x14ac:dyDescent="0.25">
      <c r="A32" s="39"/>
      <c r="B32" s="41"/>
    </row>
    <row r="33" spans="1:3" s="40" customFormat="1" ht="12.75" x14ac:dyDescent="0.25">
      <c r="A33" s="54" t="s">
        <v>137</v>
      </c>
      <c r="B33" s="41"/>
    </row>
    <row r="34" spans="1:3" s="40" customFormat="1" ht="12.75" x14ac:dyDescent="0.25">
      <c r="A34" s="39"/>
      <c r="B34" s="41"/>
    </row>
    <row r="35" spans="1:3" s="40" customFormat="1" ht="12.75" x14ac:dyDescent="0.25">
      <c r="A35" s="54" t="s">
        <v>138</v>
      </c>
      <c r="B35" s="41"/>
    </row>
    <row r="36" spans="1:3" s="40" customFormat="1" ht="12.75" x14ac:dyDescent="0.25">
      <c r="A36" s="39"/>
      <c r="B36" s="41"/>
    </row>
    <row r="37" spans="1:3" s="40" customFormat="1" ht="12.75" x14ac:dyDescent="0.2">
      <c r="A37" s="44" t="s">
        <v>433</v>
      </c>
      <c r="B37" s="41"/>
    </row>
    <row r="38" spans="1:3" s="40" customFormat="1" ht="12" customHeight="1" x14ac:dyDescent="0.25">
      <c r="A38" s="39"/>
      <c r="B38" s="41"/>
    </row>
    <row r="39" spans="1:3" s="40" customFormat="1" ht="15" x14ac:dyDescent="0.25">
      <c r="A39" s="44" t="s">
        <v>435</v>
      </c>
      <c r="B39"/>
      <c r="C39"/>
    </row>
    <row r="40" spans="1:3" s="40" customFormat="1" ht="11.25" customHeight="1" x14ac:dyDescent="0.25">
      <c r="A40" s="42"/>
      <c r="B40" s="41"/>
    </row>
    <row r="41" spans="1:3" s="40" customFormat="1" ht="15" x14ac:dyDescent="0.25">
      <c r="A41" s="44" t="s">
        <v>175</v>
      </c>
      <c r="B41" s="20"/>
      <c r="C41" s="20"/>
    </row>
    <row r="42" spans="1:3" s="41" customFormat="1" ht="11.25" customHeight="1" x14ac:dyDescent="0.2">
      <c r="A42" s="74"/>
    </row>
    <row r="43" spans="1:3" s="41" customFormat="1" ht="11.25" customHeight="1" x14ac:dyDescent="0.2">
      <c r="A43" s="75" t="s">
        <v>148</v>
      </c>
    </row>
    <row r="44" spans="1:3" s="40" customFormat="1" ht="27.75" customHeight="1" x14ac:dyDescent="0.25">
      <c r="A44" s="39"/>
      <c r="B44" s="41"/>
    </row>
    <row r="45" spans="1:3" s="36" customFormat="1" ht="12.75" customHeight="1" x14ac:dyDescent="0.25">
      <c r="A45" s="49" t="s">
        <v>121</v>
      </c>
      <c r="B45" s="35"/>
    </row>
    <row r="46" spans="1:3" s="40" customFormat="1" ht="10.5" customHeight="1" x14ac:dyDescent="0.25">
      <c r="A46" s="39"/>
      <c r="B46" s="41"/>
    </row>
    <row r="47" spans="1:3" s="40" customFormat="1" ht="12.75" customHeight="1" x14ac:dyDescent="0.2">
      <c r="A47" s="38" t="s">
        <v>163</v>
      </c>
      <c r="B47" s="41"/>
    </row>
    <row r="48" spans="1:3" s="36" customFormat="1" ht="12" customHeight="1" x14ac:dyDescent="0.25">
      <c r="A48" s="37"/>
      <c r="B48" s="35"/>
    </row>
    <row r="49" spans="1:2" s="36" customFormat="1" ht="12.75" customHeight="1" x14ac:dyDescent="0.25">
      <c r="A49" s="35"/>
      <c r="B49" s="35"/>
    </row>
    <row r="50" spans="1:2" s="36" customFormat="1" ht="12.75" customHeight="1" x14ac:dyDescent="0.25">
      <c r="A50" s="35"/>
      <c r="B50" s="35"/>
    </row>
    <row r="51" spans="1:2" s="36" customFormat="1" ht="12.75" customHeight="1" x14ac:dyDescent="0.25">
      <c r="A51" s="35"/>
      <c r="B51" s="35"/>
    </row>
    <row r="52" spans="1:2" s="36" customFormat="1" ht="12.75" customHeight="1" x14ac:dyDescent="0.25">
      <c r="A52" s="35"/>
      <c r="B52" s="35"/>
    </row>
    <row r="53" spans="1:2" s="36" customFormat="1" ht="12.75" customHeight="1" x14ac:dyDescent="0.25">
      <c r="A53" s="35"/>
    </row>
    <row r="54" spans="1:2" s="36" customFormat="1" ht="12.75" customHeight="1" x14ac:dyDescent="0.25">
      <c r="A54" s="35"/>
    </row>
    <row r="55" spans="1:2" s="36" customFormat="1" ht="12.75" customHeight="1" x14ac:dyDescent="0.25">
      <c r="A55" s="35"/>
    </row>
    <row r="56" spans="1:2" s="36" customFormat="1" ht="12.75" customHeight="1" x14ac:dyDescent="0.25">
      <c r="A56" s="35"/>
    </row>
    <row r="57" spans="1:2" ht="12.75" customHeight="1" x14ac:dyDescent="0.2"/>
    <row r="58" spans="1:2" ht="12.75" customHeight="1" x14ac:dyDescent="0.2"/>
  </sheetData>
  <hyperlinks>
    <hyperlink ref="A47" r:id="rId1" display="mailto:DARES.communication@dares.travail.gouv.fr"/>
    <hyperlink ref="A25" location="'Figure 1'!A1" display="Figure 1 : Nombre de demandes d’activité partielle pour motif de Coronavirus depuis le 1er mars, nombre de salariés concernés et volume d'heures demandées"/>
    <hyperlink ref="A27" location="'Figure 2'!A1" display="Figure 2 : Répartition du nombre de salariés concernés et du volume d’heures d’activité  partielle pour motif Coronavirus, par taille d’établissement"/>
    <hyperlink ref="A29" location="'Figure 3'!A1" display="Figure 3 : Nombre de demandes d'activité partielle pour motif Coronavirus, nombre de salariés concernés et volume d'heures demandées par secteur d'activité"/>
    <hyperlink ref="A31" location="'Figure 4'!A1" display="Figure 4 : Nombre de demandes d'activité partielle pour motif Coronavirus, nombre de salariés concernés et volume d'heures demandées par région"/>
    <hyperlink ref="A37" location="'Figure 7'!A1" display="Figure 7 : Entrées en formation des demandeurs d'emploi"/>
    <hyperlink ref="A39" location="'Figure 8'!A1" display="Figure 8 : Suivi hebdomadaire des contrats aidés"/>
    <hyperlink ref="A33" location="'Figure 5'!A1" display="Figure 5 : Dispositifs de suivi des restructurations"/>
    <hyperlink ref="A35" location="'Figure 6'!A1" display="Figure 6 : Demandes d’inscription à Pôle emploi par semaine"/>
    <hyperlink ref="A43" location="'Annexe 1 '!A1" display="Annexe 1 : Nombre de demandes d'activité partielle pour motif Coronavirus, nombre d'établissements concernés, nombre de salariés concernés et volume d'heures demandées par secteur d'activité"/>
    <hyperlink ref="A41" location="'Figure 9'!A1" display="Figure 9 : Suivi hebdomadaire des offres d'emploi en ligne"/>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pane xSplit="1" ySplit="3" topLeftCell="E4" activePane="bottomRight" state="frozen"/>
      <selection activeCell="C15" sqref="C15"/>
      <selection pane="topRight" activeCell="C15" sqref="C15"/>
      <selection pane="bottomLeft" activeCell="C15" sqref="C15"/>
      <selection pane="bottomRight"/>
    </sheetView>
  </sheetViews>
  <sheetFormatPr baseColWidth="10" defaultColWidth="11.42578125" defaultRowHeight="15" x14ac:dyDescent="0.25"/>
  <cols>
    <col min="1" max="1" width="21.7109375" style="20" customWidth="1"/>
    <col min="2" max="3" width="28.42578125" style="20" customWidth="1"/>
    <col min="4" max="16384" width="11.42578125" style="20"/>
  </cols>
  <sheetData>
    <row r="1" spans="1:3" x14ac:dyDescent="0.25">
      <c r="A1" s="15" t="s">
        <v>433</v>
      </c>
    </row>
    <row r="2" spans="1:3" x14ac:dyDescent="0.25">
      <c r="B2" s="20" t="s">
        <v>420</v>
      </c>
    </row>
    <row r="3" spans="1:3" x14ac:dyDescent="0.25">
      <c r="A3" s="174"/>
      <c r="B3" s="175">
        <v>2019</v>
      </c>
      <c r="C3" s="175">
        <v>2020</v>
      </c>
    </row>
    <row r="4" spans="1:3" x14ac:dyDescent="0.25">
      <c r="A4" s="176" t="s">
        <v>421</v>
      </c>
      <c r="B4" s="177">
        <v>5470</v>
      </c>
      <c r="C4" s="177">
        <v>2089</v>
      </c>
    </row>
    <row r="5" spans="1:3" x14ac:dyDescent="0.25">
      <c r="A5" s="176" t="s">
        <v>422</v>
      </c>
      <c r="B5" s="177">
        <v>2400</v>
      </c>
      <c r="C5" s="177">
        <v>1366</v>
      </c>
    </row>
    <row r="6" spans="1:3" x14ac:dyDescent="0.25">
      <c r="A6" s="176" t="s">
        <v>423</v>
      </c>
      <c r="B6" s="177">
        <v>1527</v>
      </c>
      <c r="C6" s="177">
        <v>1012</v>
      </c>
    </row>
    <row r="7" spans="1:3" x14ac:dyDescent="0.25">
      <c r="A7" s="176" t="s">
        <v>424</v>
      </c>
      <c r="B7" s="177">
        <v>1798</v>
      </c>
      <c r="C7" s="177">
        <v>1532</v>
      </c>
    </row>
    <row r="8" spans="1:3" x14ac:dyDescent="0.25">
      <c r="A8" s="125" t="s">
        <v>425</v>
      </c>
      <c r="B8" s="177">
        <v>3495</v>
      </c>
      <c r="C8" s="177">
        <v>2226</v>
      </c>
    </row>
    <row r="9" spans="1:3" x14ac:dyDescent="0.25">
      <c r="A9" s="125" t="s">
        <v>426</v>
      </c>
      <c r="B9" s="177">
        <v>1116</v>
      </c>
      <c r="C9" s="177">
        <v>1134</v>
      </c>
    </row>
    <row r="10" spans="1:3" x14ac:dyDescent="0.25">
      <c r="A10" s="125" t="s">
        <v>427</v>
      </c>
      <c r="B10" s="177">
        <v>1260</v>
      </c>
      <c r="C10" s="177">
        <v>962</v>
      </c>
    </row>
    <row r="11" spans="1:3" x14ac:dyDescent="0.25">
      <c r="A11" s="125" t="s">
        <v>428</v>
      </c>
      <c r="B11" s="177">
        <v>841</v>
      </c>
      <c r="C11" s="177">
        <v>895</v>
      </c>
    </row>
    <row r="12" spans="1:3" ht="17.25" x14ac:dyDescent="0.25">
      <c r="A12" s="125" t="s">
        <v>429</v>
      </c>
      <c r="B12" s="177">
        <v>3928</v>
      </c>
      <c r="C12" s="177">
        <v>2126</v>
      </c>
    </row>
    <row r="13" spans="1:3" x14ac:dyDescent="0.25">
      <c r="A13" s="125" t="s">
        <v>379</v>
      </c>
      <c r="B13" s="177">
        <v>1349</v>
      </c>
      <c r="C13" s="177">
        <v>1247</v>
      </c>
    </row>
    <row r="14" spans="1:3" x14ac:dyDescent="0.25">
      <c r="A14" s="125" t="s">
        <v>378</v>
      </c>
      <c r="B14" s="177">
        <v>1893</v>
      </c>
      <c r="C14" s="177">
        <v>964</v>
      </c>
    </row>
    <row r="15" spans="1:3" x14ac:dyDescent="0.25">
      <c r="A15" s="125" t="s">
        <v>377</v>
      </c>
      <c r="B15" s="177">
        <v>1068</v>
      </c>
      <c r="C15" s="177">
        <v>627</v>
      </c>
    </row>
    <row r="16" spans="1:3" x14ac:dyDescent="0.25">
      <c r="A16" s="125" t="s">
        <v>376</v>
      </c>
      <c r="B16" s="177">
        <v>828</v>
      </c>
      <c r="C16" s="177">
        <v>300</v>
      </c>
    </row>
    <row r="17" spans="1:5" x14ac:dyDescent="0.25">
      <c r="A17" s="125" t="s">
        <v>375</v>
      </c>
      <c r="B17" s="177">
        <v>4105</v>
      </c>
      <c r="C17" s="177">
        <v>1073</v>
      </c>
    </row>
    <row r="18" spans="1:5" x14ac:dyDescent="0.25">
      <c r="A18" s="125" t="s">
        <v>374</v>
      </c>
      <c r="B18" s="177">
        <v>1156</v>
      </c>
      <c r="C18" s="177">
        <v>302</v>
      </c>
    </row>
    <row r="19" spans="1:5" x14ac:dyDescent="0.25">
      <c r="A19" s="125" t="s">
        <v>373</v>
      </c>
      <c r="B19" s="177">
        <v>1440</v>
      </c>
      <c r="C19" s="177">
        <v>328</v>
      </c>
    </row>
    <row r="20" spans="1:5" x14ac:dyDescent="0.25">
      <c r="A20" s="178" t="s">
        <v>372</v>
      </c>
      <c r="B20" s="177">
        <v>1002</v>
      </c>
      <c r="C20" s="177">
        <v>175</v>
      </c>
    </row>
    <row r="21" spans="1:5" x14ac:dyDescent="0.25">
      <c r="A21" s="178"/>
    </row>
    <row r="22" spans="1:5" x14ac:dyDescent="0.25">
      <c r="A22" s="20" t="s">
        <v>430</v>
      </c>
    </row>
    <row r="23" spans="1:5" x14ac:dyDescent="0.25">
      <c r="B23" s="179"/>
    </row>
    <row r="24" spans="1:5" x14ac:dyDescent="0.25">
      <c r="B24" s="180"/>
      <c r="D24" s="179"/>
    </row>
    <row r="25" spans="1:5" x14ac:dyDescent="0.25">
      <c r="B25" s="181"/>
      <c r="D25" s="179"/>
      <c r="E25" s="179"/>
    </row>
    <row r="26" spans="1:5" x14ac:dyDescent="0.25">
      <c r="D26" s="181"/>
      <c r="E26" s="179"/>
    </row>
    <row r="28" spans="1:5" x14ac:dyDescent="0.25">
      <c r="E28" s="179"/>
    </row>
    <row r="29" spans="1:5" x14ac:dyDescent="0.25">
      <c r="D29" s="179"/>
      <c r="E29" s="179"/>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pane xSplit="1" ySplit="3" topLeftCell="B4" activePane="bottomRight" state="frozen"/>
      <selection activeCell="C15" sqref="C15"/>
      <selection pane="topRight" activeCell="C15" sqref="C15"/>
      <selection pane="bottomLeft" activeCell="C15" sqref="C15"/>
      <selection pane="bottomRight" activeCell="B21" sqref="B21"/>
    </sheetView>
  </sheetViews>
  <sheetFormatPr baseColWidth="10" defaultColWidth="11.42578125" defaultRowHeight="15" x14ac:dyDescent="0.25"/>
  <cols>
    <col min="1" max="1" width="26.7109375" style="20" customWidth="1"/>
    <col min="2" max="2" width="28.42578125" style="20" customWidth="1"/>
    <col min="3" max="16384" width="11.42578125" style="20"/>
  </cols>
  <sheetData>
    <row r="1" spans="1:2" x14ac:dyDescent="0.25">
      <c r="A1" s="15" t="s">
        <v>434</v>
      </c>
      <c r="B1"/>
    </row>
    <row r="2" spans="1:2" x14ac:dyDescent="0.25">
      <c r="A2"/>
      <c r="B2" t="s">
        <v>432</v>
      </c>
    </row>
    <row r="3" spans="1:2" x14ac:dyDescent="0.25">
      <c r="A3"/>
      <c r="B3" s="182">
        <v>2020</v>
      </c>
    </row>
    <row r="4" spans="1:2" x14ac:dyDescent="0.25">
      <c r="A4" s="176" t="s">
        <v>421</v>
      </c>
      <c r="B4" s="177">
        <v>188</v>
      </c>
    </row>
    <row r="5" spans="1:2" x14ac:dyDescent="0.25">
      <c r="A5" s="176" t="s">
        <v>422</v>
      </c>
      <c r="B5" s="177">
        <v>395</v>
      </c>
    </row>
    <row r="6" spans="1:2" x14ac:dyDescent="0.25">
      <c r="A6" s="176" t="s">
        <v>423</v>
      </c>
      <c r="B6" s="177">
        <v>464</v>
      </c>
    </row>
    <row r="7" spans="1:2" x14ac:dyDescent="0.25">
      <c r="A7" s="176" t="s">
        <v>424</v>
      </c>
      <c r="B7" s="177">
        <v>444</v>
      </c>
    </row>
    <row r="8" spans="1:2" x14ac:dyDescent="0.25">
      <c r="A8" s="125" t="s">
        <v>425</v>
      </c>
      <c r="B8" s="177">
        <v>531</v>
      </c>
    </row>
    <row r="9" spans="1:2" x14ac:dyDescent="0.25">
      <c r="A9" s="125" t="s">
        <v>426</v>
      </c>
      <c r="B9" s="177">
        <v>664</v>
      </c>
    </row>
    <row r="10" spans="1:2" x14ac:dyDescent="0.25">
      <c r="A10" s="125" t="s">
        <v>427</v>
      </c>
      <c r="B10" s="177">
        <v>579</v>
      </c>
    </row>
    <row r="11" spans="1:2" x14ac:dyDescent="0.25">
      <c r="A11" s="125" t="s">
        <v>428</v>
      </c>
      <c r="B11" s="177">
        <v>676</v>
      </c>
    </row>
    <row r="12" spans="1:2" ht="17.25" x14ac:dyDescent="0.25">
      <c r="A12" s="125" t="s">
        <v>429</v>
      </c>
      <c r="B12" s="177">
        <v>610</v>
      </c>
    </row>
    <row r="13" spans="1:2" x14ac:dyDescent="0.25">
      <c r="A13" s="125" t="s">
        <v>379</v>
      </c>
      <c r="B13" s="177">
        <v>702</v>
      </c>
    </row>
    <row r="14" spans="1:2" x14ac:dyDescent="0.25">
      <c r="A14" s="125" t="s">
        <v>378</v>
      </c>
      <c r="B14" s="177">
        <v>812</v>
      </c>
    </row>
    <row r="15" spans="1:2" x14ac:dyDescent="0.25">
      <c r="A15" s="125" t="s">
        <v>377</v>
      </c>
      <c r="B15" s="177">
        <v>508</v>
      </c>
    </row>
    <row r="16" spans="1:2" x14ac:dyDescent="0.25">
      <c r="A16" s="125" t="s">
        <v>376</v>
      </c>
      <c r="B16" s="177">
        <v>348</v>
      </c>
    </row>
    <row r="17" spans="1:4" x14ac:dyDescent="0.25">
      <c r="A17" s="125" t="s">
        <v>375</v>
      </c>
      <c r="B17" s="177">
        <v>394</v>
      </c>
    </row>
    <row r="18" spans="1:4" x14ac:dyDescent="0.25">
      <c r="A18" s="125" t="s">
        <v>374</v>
      </c>
      <c r="B18" s="177">
        <v>174</v>
      </c>
    </row>
    <row r="19" spans="1:4" x14ac:dyDescent="0.25">
      <c r="B19"/>
    </row>
    <row r="20" spans="1:4" x14ac:dyDescent="0.25">
      <c r="A20" t="s">
        <v>431</v>
      </c>
      <c r="B20" s="177"/>
    </row>
    <row r="21" spans="1:4" x14ac:dyDescent="0.25">
      <c r="A21" s="178"/>
    </row>
    <row r="23" spans="1:4" x14ac:dyDescent="0.25">
      <c r="B23" s="179"/>
    </row>
    <row r="24" spans="1:4" x14ac:dyDescent="0.25">
      <c r="B24" s="180"/>
      <c r="C24" s="179"/>
    </row>
    <row r="25" spans="1:4" x14ac:dyDescent="0.25">
      <c r="B25" s="181"/>
      <c r="C25" s="179"/>
      <c r="D25" s="179"/>
    </row>
    <row r="26" spans="1:4" x14ac:dyDescent="0.25">
      <c r="C26" s="181"/>
      <c r="D26" s="179"/>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opLeftCell="E1" workbookViewId="0">
      <selection activeCell="H29" sqref="H29"/>
    </sheetView>
  </sheetViews>
  <sheetFormatPr baseColWidth="10" defaultRowHeight="15" x14ac:dyDescent="0.25"/>
  <cols>
    <col min="1" max="1" width="22" customWidth="1"/>
    <col min="2" max="2" width="25.140625" customWidth="1"/>
  </cols>
  <sheetData>
    <row r="1" spans="1:2" x14ac:dyDescent="0.25">
      <c r="A1" s="15" t="s">
        <v>175</v>
      </c>
    </row>
    <row r="3" spans="1:2" x14ac:dyDescent="0.25">
      <c r="A3" s="125" t="s">
        <v>384</v>
      </c>
      <c r="B3" s="126">
        <v>95.184725194152236</v>
      </c>
    </row>
    <row r="4" spans="1:2" x14ac:dyDescent="0.25">
      <c r="A4" s="125" t="s">
        <v>383</v>
      </c>
      <c r="B4" s="126">
        <v>104.6476828921576</v>
      </c>
    </row>
    <row r="5" spans="1:2" x14ac:dyDescent="0.25">
      <c r="A5" s="125" t="s">
        <v>382</v>
      </c>
      <c r="B5" s="126">
        <v>110.44157476544613</v>
      </c>
    </row>
    <row r="6" spans="1:2" x14ac:dyDescent="0.25">
      <c r="A6" s="125" t="s">
        <v>381</v>
      </c>
      <c r="B6" s="126">
        <v>120.4312499064776</v>
      </c>
    </row>
    <row r="7" spans="1:2" ht="17.25" x14ac:dyDescent="0.25">
      <c r="A7" s="125" t="s">
        <v>380</v>
      </c>
      <c r="B7" s="126">
        <v>97.756961798021806</v>
      </c>
    </row>
    <row r="8" spans="1:2" x14ac:dyDescent="0.25">
      <c r="A8" s="125" t="s">
        <v>379</v>
      </c>
      <c r="B8" s="126">
        <v>108.05189363898909</v>
      </c>
    </row>
    <row r="9" spans="1:2" x14ac:dyDescent="0.25">
      <c r="A9" s="125" t="s">
        <v>378</v>
      </c>
      <c r="B9" s="126">
        <v>100</v>
      </c>
    </row>
    <row r="10" spans="1:2" x14ac:dyDescent="0.25">
      <c r="A10" s="125" t="s">
        <v>377</v>
      </c>
      <c r="B10" s="126">
        <v>72.924927800805051</v>
      </c>
    </row>
    <row r="11" spans="1:2" x14ac:dyDescent="0.25">
      <c r="A11" s="125" t="s">
        <v>376</v>
      </c>
      <c r="B11" s="126">
        <v>59.964985260889733</v>
      </c>
    </row>
    <row r="12" spans="1:2" x14ac:dyDescent="0.25">
      <c r="A12" s="125" t="s">
        <v>375</v>
      </c>
      <c r="B12" s="126">
        <v>68.123120202307391</v>
      </c>
    </row>
    <row r="13" spans="1:2" x14ac:dyDescent="0.25">
      <c r="A13" s="125" t="s">
        <v>374</v>
      </c>
      <c r="B13" s="126">
        <v>62.69134657109938</v>
      </c>
    </row>
    <row r="14" spans="1:2" x14ac:dyDescent="0.25">
      <c r="A14" s="125" t="s">
        <v>373</v>
      </c>
      <c r="B14" s="126">
        <v>59.915605500606048</v>
      </c>
    </row>
    <row r="15" spans="1:2" x14ac:dyDescent="0.25">
      <c r="A15" s="125" t="s">
        <v>372</v>
      </c>
      <c r="B15" s="126">
        <v>70.271887952834845</v>
      </c>
    </row>
    <row r="16" spans="1:2" x14ac:dyDescent="0.25">
      <c r="A16" s="125"/>
    </row>
    <row r="17" spans="1:4" ht="15" customHeight="1" x14ac:dyDescent="0.25">
      <c r="A17" s="195" t="s">
        <v>371</v>
      </c>
      <c r="B17" s="195"/>
      <c r="C17" s="195"/>
      <c r="D17" s="195"/>
    </row>
    <row r="18" spans="1:4" x14ac:dyDescent="0.25">
      <c r="A18" s="13" t="s">
        <v>370</v>
      </c>
    </row>
    <row r="19" spans="1:4" x14ac:dyDescent="0.25">
      <c r="A19" s="13"/>
    </row>
  </sheetData>
  <mergeCells count="1">
    <mergeCell ref="A17:D17"/>
  </mergeCells>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workbookViewId="0">
      <pane xSplit="1" ySplit="3" topLeftCell="B70" activePane="bottomRight" state="frozen"/>
      <selection pane="topRight" activeCell="B1" sqref="B1"/>
      <selection pane="bottomLeft" activeCell="A4" sqref="A4"/>
      <selection pane="bottomRight" activeCell="A91" sqref="A91"/>
    </sheetView>
  </sheetViews>
  <sheetFormatPr baseColWidth="10" defaultRowHeight="15" x14ac:dyDescent="0.25"/>
  <cols>
    <col min="2" max="2" width="91" bestFit="1" customWidth="1"/>
    <col min="3" max="6" width="15.7109375" customWidth="1"/>
  </cols>
  <sheetData>
    <row r="1" spans="1:9" x14ac:dyDescent="0.25">
      <c r="A1" s="15" t="s">
        <v>148</v>
      </c>
    </row>
    <row r="2" spans="1:9" ht="15.75" thickBot="1" x14ac:dyDescent="0.3">
      <c r="A2" s="15"/>
    </row>
    <row r="3" spans="1:9" ht="36.75" thickBot="1" x14ac:dyDescent="0.3">
      <c r="A3" s="123" t="s">
        <v>364</v>
      </c>
      <c r="B3" s="123" t="s">
        <v>363</v>
      </c>
      <c r="C3" s="122" t="s">
        <v>362</v>
      </c>
      <c r="D3" s="122" t="s">
        <v>361</v>
      </c>
      <c r="E3" s="122" t="s">
        <v>360</v>
      </c>
      <c r="F3" s="122" t="s">
        <v>359</v>
      </c>
    </row>
    <row r="4" spans="1:9" x14ac:dyDescent="0.25">
      <c r="A4" s="120" t="s">
        <v>358</v>
      </c>
      <c r="B4" s="119" t="s">
        <v>357</v>
      </c>
      <c r="C4" s="118">
        <v>7340</v>
      </c>
      <c r="D4" s="118">
        <v>6804</v>
      </c>
      <c r="E4" s="118">
        <v>30904</v>
      </c>
      <c r="F4" s="118">
        <v>12151783.739999991</v>
      </c>
      <c r="G4" s="106"/>
      <c r="H4" s="106"/>
      <c r="I4" s="106"/>
    </row>
    <row r="5" spans="1:9" x14ac:dyDescent="0.25">
      <c r="A5" s="120" t="s">
        <v>356</v>
      </c>
      <c r="B5" s="119" t="s">
        <v>355</v>
      </c>
      <c r="C5" s="118">
        <v>887</v>
      </c>
      <c r="D5" s="118">
        <v>834</v>
      </c>
      <c r="E5" s="118">
        <v>7474</v>
      </c>
      <c r="F5" s="118">
        <v>4155437.31</v>
      </c>
    </row>
    <row r="6" spans="1:9" x14ac:dyDescent="0.25">
      <c r="A6" s="120" t="s">
        <v>354</v>
      </c>
      <c r="B6" s="119" t="s">
        <v>353</v>
      </c>
      <c r="C6" s="118">
        <v>1830</v>
      </c>
      <c r="D6" s="118">
        <v>1643</v>
      </c>
      <c r="E6" s="118">
        <v>8642</v>
      </c>
      <c r="F6" s="118">
        <v>3856974.5899999989</v>
      </c>
    </row>
    <row r="7" spans="1:9" x14ac:dyDescent="0.25">
      <c r="A7" s="120" t="s">
        <v>352</v>
      </c>
      <c r="B7" s="119" t="s">
        <v>351</v>
      </c>
      <c r="C7" s="118">
        <v>6</v>
      </c>
      <c r="D7" s="118">
        <v>6</v>
      </c>
      <c r="E7" s="118">
        <v>118</v>
      </c>
      <c r="F7" s="118">
        <v>48358</v>
      </c>
    </row>
    <row r="8" spans="1:9" x14ac:dyDescent="0.25">
      <c r="A8" s="120" t="s">
        <v>350</v>
      </c>
      <c r="B8" s="119" t="s">
        <v>349</v>
      </c>
      <c r="C8" s="118">
        <v>15</v>
      </c>
      <c r="D8" s="118">
        <v>14</v>
      </c>
      <c r="E8" s="118">
        <v>187</v>
      </c>
      <c r="F8" s="118">
        <v>98992.2</v>
      </c>
    </row>
    <row r="9" spans="1:9" x14ac:dyDescent="0.25">
      <c r="A9" s="120" t="s">
        <v>348</v>
      </c>
      <c r="B9" s="119" t="s">
        <v>347</v>
      </c>
      <c r="C9" s="118">
        <v>1453</v>
      </c>
      <c r="D9" s="118">
        <v>1337</v>
      </c>
      <c r="E9" s="118">
        <v>14179</v>
      </c>
      <c r="F9" s="118">
        <v>6454380.4799999986</v>
      </c>
    </row>
    <row r="10" spans="1:9" x14ac:dyDescent="0.25">
      <c r="A10" s="120" t="s">
        <v>346</v>
      </c>
      <c r="B10" s="119" t="s">
        <v>345</v>
      </c>
      <c r="C10" s="118">
        <v>22</v>
      </c>
      <c r="D10" s="118">
        <v>21</v>
      </c>
      <c r="E10" s="118">
        <v>245</v>
      </c>
      <c r="F10" s="118">
        <v>78844</v>
      </c>
    </row>
    <row r="11" spans="1:9" x14ac:dyDescent="0.25">
      <c r="A11" s="121" t="s">
        <v>344</v>
      </c>
      <c r="B11" s="119" t="s">
        <v>343</v>
      </c>
      <c r="C11" s="118">
        <v>24081</v>
      </c>
      <c r="D11" s="118">
        <v>22349</v>
      </c>
      <c r="E11" s="118">
        <v>229716</v>
      </c>
      <c r="F11" s="118">
        <v>97438771.070000082</v>
      </c>
    </row>
    <row r="12" spans="1:9" x14ac:dyDescent="0.25">
      <c r="A12" s="120" t="s">
        <v>342</v>
      </c>
      <c r="B12" s="119" t="s">
        <v>341</v>
      </c>
      <c r="C12" s="118">
        <v>1559</v>
      </c>
      <c r="D12" s="118">
        <v>1382</v>
      </c>
      <c r="E12" s="118">
        <v>30692</v>
      </c>
      <c r="F12" s="118">
        <v>14265137.459999999</v>
      </c>
    </row>
    <row r="13" spans="1:9" x14ac:dyDescent="0.25">
      <c r="A13" s="120" t="s">
        <v>340</v>
      </c>
      <c r="B13" s="119" t="s">
        <v>339</v>
      </c>
      <c r="C13" s="118">
        <v>1669</v>
      </c>
      <c r="D13" s="118">
        <v>1493</v>
      </c>
      <c r="E13" s="118">
        <v>25412</v>
      </c>
      <c r="F13" s="118">
        <v>11303202.529999999</v>
      </c>
    </row>
    <row r="14" spans="1:9" x14ac:dyDescent="0.25">
      <c r="A14" s="120" t="s">
        <v>338</v>
      </c>
      <c r="B14" s="119" t="s">
        <v>337</v>
      </c>
      <c r="C14" s="118">
        <v>680</v>
      </c>
      <c r="D14" s="118">
        <v>577</v>
      </c>
      <c r="E14" s="118">
        <v>22040</v>
      </c>
      <c r="F14" s="118">
        <v>9679686.8899999969</v>
      </c>
    </row>
    <row r="15" spans="1:9" x14ac:dyDescent="0.25">
      <c r="A15" s="120" t="s">
        <v>336</v>
      </c>
      <c r="B15" s="119" t="s">
        <v>335</v>
      </c>
      <c r="C15" s="118">
        <v>3072</v>
      </c>
      <c r="D15" s="118">
        <v>2765</v>
      </c>
      <c r="E15" s="118">
        <v>47667</v>
      </c>
      <c r="F15" s="118">
        <v>21925519.040000007</v>
      </c>
    </row>
    <row r="16" spans="1:9" x14ac:dyDescent="0.25">
      <c r="A16" s="120" t="s">
        <v>334</v>
      </c>
      <c r="B16" s="119" t="s">
        <v>333</v>
      </c>
      <c r="C16" s="118">
        <v>664</v>
      </c>
      <c r="D16" s="118">
        <v>591</v>
      </c>
      <c r="E16" s="118">
        <v>21015</v>
      </c>
      <c r="F16" s="118">
        <v>7423569.0499999989</v>
      </c>
    </row>
    <row r="17" spans="1:6" x14ac:dyDescent="0.25">
      <c r="A17" s="120" t="s">
        <v>332</v>
      </c>
      <c r="B17" s="119" t="s">
        <v>331</v>
      </c>
      <c r="C17" s="118">
        <v>3919</v>
      </c>
      <c r="D17" s="118">
        <v>3538</v>
      </c>
      <c r="E17" s="118">
        <v>38299</v>
      </c>
      <c r="F17" s="118">
        <v>17487217.809999995</v>
      </c>
    </row>
    <row r="18" spans="1:6" x14ac:dyDescent="0.25">
      <c r="A18" s="120" t="s">
        <v>330</v>
      </c>
      <c r="B18" s="119" t="s">
        <v>6</v>
      </c>
      <c r="C18" s="118">
        <v>25</v>
      </c>
      <c r="D18" s="118">
        <v>24</v>
      </c>
      <c r="E18" s="118">
        <v>1448</v>
      </c>
      <c r="F18" s="118">
        <v>646278.53</v>
      </c>
    </row>
    <row r="19" spans="1:6" x14ac:dyDescent="0.25">
      <c r="A19" s="120" t="s">
        <v>329</v>
      </c>
      <c r="B19" s="119" t="s">
        <v>328</v>
      </c>
      <c r="C19" s="118">
        <v>1417</v>
      </c>
      <c r="D19" s="118">
        <v>1281</v>
      </c>
      <c r="E19" s="118">
        <v>45407</v>
      </c>
      <c r="F19" s="118">
        <v>16064087.170000002</v>
      </c>
    </row>
    <row r="20" spans="1:6" x14ac:dyDescent="0.25">
      <c r="A20" s="120" t="s">
        <v>327</v>
      </c>
      <c r="B20" s="119" t="s">
        <v>326</v>
      </c>
      <c r="C20" s="118">
        <v>167</v>
      </c>
      <c r="D20" s="118">
        <v>148</v>
      </c>
      <c r="E20" s="118">
        <v>11713</v>
      </c>
      <c r="F20" s="118">
        <v>3632257.46</v>
      </c>
    </row>
    <row r="21" spans="1:6" x14ac:dyDescent="0.25">
      <c r="A21" s="120" t="s">
        <v>325</v>
      </c>
      <c r="B21" s="119" t="s">
        <v>324</v>
      </c>
      <c r="C21" s="118">
        <v>2564</v>
      </c>
      <c r="D21" s="118">
        <v>2312</v>
      </c>
      <c r="E21" s="118">
        <v>101988</v>
      </c>
      <c r="F21" s="118">
        <v>44020791.669999994</v>
      </c>
    </row>
    <row r="22" spans="1:6" x14ac:dyDescent="0.25">
      <c r="A22" s="120" t="s">
        <v>323</v>
      </c>
      <c r="B22" s="119" t="s">
        <v>322</v>
      </c>
      <c r="C22" s="118">
        <v>4426</v>
      </c>
      <c r="D22" s="118">
        <v>4072</v>
      </c>
      <c r="E22" s="118">
        <v>77070</v>
      </c>
      <c r="F22" s="118">
        <v>34373398.149999999</v>
      </c>
    </row>
    <row r="23" spans="1:6" x14ac:dyDescent="0.25">
      <c r="A23" s="120" t="s">
        <v>321</v>
      </c>
      <c r="B23" s="119" t="s">
        <v>320</v>
      </c>
      <c r="C23" s="118">
        <v>765</v>
      </c>
      <c r="D23" s="118">
        <v>667</v>
      </c>
      <c r="E23" s="118">
        <v>65642</v>
      </c>
      <c r="F23" s="118">
        <v>27197522.899999995</v>
      </c>
    </row>
    <row r="24" spans="1:6" x14ac:dyDescent="0.25">
      <c r="A24" s="120" t="s">
        <v>319</v>
      </c>
      <c r="B24" s="119" t="s">
        <v>318</v>
      </c>
      <c r="C24" s="118">
        <v>11530</v>
      </c>
      <c r="D24" s="118">
        <v>10423</v>
      </c>
      <c r="E24" s="118">
        <v>239148</v>
      </c>
      <c r="F24" s="118">
        <v>110362883.97</v>
      </c>
    </row>
    <row r="25" spans="1:6" x14ac:dyDescent="0.25">
      <c r="A25" s="120" t="s">
        <v>317</v>
      </c>
      <c r="B25" s="119" t="s">
        <v>316</v>
      </c>
      <c r="C25" s="118">
        <v>1537</v>
      </c>
      <c r="D25" s="118">
        <v>1392</v>
      </c>
      <c r="E25" s="118">
        <v>64117</v>
      </c>
      <c r="F25" s="118">
        <v>25757160.969999999</v>
      </c>
    </row>
    <row r="26" spans="1:6" x14ac:dyDescent="0.25">
      <c r="A26" s="120" t="s">
        <v>315</v>
      </c>
      <c r="B26" s="119" t="s">
        <v>314</v>
      </c>
      <c r="C26" s="118">
        <v>1456</v>
      </c>
      <c r="D26" s="118">
        <v>1314</v>
      </c>
      <c r="E26" s="118">
        <v>68133</v>
      </c>
      <c r="F26" s="118">
        <v>27355522.270000007</v>
      </c>
    </row>
    <row r="27" spans="1:6" x14ac:dyDescent="0.25">
      <c r="A27" s="120" t="s">
        <v>313</v>
      </c>
      <c r="B27" s="119" t="s">
        <v>312</v>
      </c>
      <c r="C27" s="118">
        <v>3407</v>
      </c>
      <c r="D27" s="118">
        <v>3077</v>
      </c>
      <c r="E27" s="118">
        <v>122228</v>
      </c>
      <c r="F27" s="118">
        <v>53031070.189999998</v>
      </c>
    </row>
    <row r="28" spans="1:6" x14ac:dyDescent="0.25">
      <c r="A28" s="120" t="s">
        <v>311</v>
      </c>
      <c r="B28" s="119" t="s">
        <v>310</v>
      </c>
      <c r="C28" s="118">
        <v>1432</v>
      </c>
      <c r="D28" s="118">
        <v>1242</v>
      </c>
      <c r="E28" s="118">
        <v>209243</v>
      </c>
      <c r="F28" s="118">
        <v>74226761.590000004</v>
      </c>
    </row>
    <row r="29" spans="1:6" x14ac:dyDescent="0.25">
      <c r="A29" s="120" t="s">
        <v>309</v>
      </c>
      <c r="B29" s="119" t="s">
        <v>308</v>
      </c>
      <c r="C29" s="118">
        <v>598</v>
      </c>
      <c r="D29" s="118">
        <v>532</v>
      </c>
      <c r="E29" s="118">
        <v>92574</v>
      </c>
      <c r="F29" s="118">
        <v>34811070.45000001</v>
      </c>
    </row>
    <row r="30" spans="1:6" x14ac:dyDescent="0.25">
      <c r="A30" s="120" t="s">
        <v>307</v>
      </c>
      <c r="B30" s="119" t="s">
        <v>306</v>
      </c>
      <c r="C30" s="118">
        <v>2310</v>
      </c>
      <c r="D30" s="118">
        <v>2086</v>
      </c>
      <c r="E30" s="118">
        <v>35659</v>
      </c>
      <c r="F30" s="118">
        <v>16019485.019999998</v>
      </c>
    </row>
    <row r="31" spans="1:6" x14ac:dyDescent="0.25">
      <c r="A31" s="120" t="s">
        <v>305</v>
      </c>
      <c r="B31" s="119" t="s">
        <v>304</v>
      </c>
      <c r="C31" s="118">
        <v>5481</v>
      </c>
      <c r="D31" s="118">
        <v>4986</v>
      </c>
      <c r="E31" s="118">
        <v>52303</v>
      </c>
      <c r="F31" s="118">
        <v>22601858.43</v>
      </c>
    </row>
    <row r="32" spans="1:6" x14ac:dyDescent="0.25">
      <c r="A32" s="120" t="s">
        <v>303</v>
      </c>
      <c r="B32" s="119" t="s">
        <v>302</v>
      </c>
      <c r="C32" s="118">
        <v>9795</v>
      </c>
      <c r="D32" s="118">
        <v>9002</v>
      </c>
      <c r="E32" s="118">
        <v>125758</v>
      </c>
      <c r="F32" s="118">
        <v>60121597.890000023</v>
      </c>
    </row>
    <row r="33" spans="1:6" x14ac:dyDescent="0.25">
      <c r="A33" s="120" t="s">
        <v>301</v>
      </c>
      <c r="B33" s="119" t="s">
        <v>300</v>
      </c>
      <c r="C33" s="118">
        <v>527</v>
      </c>
      <c r="D33" s="118">
        <v>501</v>
      </c>
      <c r="E33" s="118">
        <v>13324</v>
      </c>
      <c r="F33" s="118">
        <v>3885104.75</v>
      </c>
    </row>
    <row r="34" spans="1:6" x14ac:dyDescent="0.25">
      <c r="A34" s="120" t="s">
        <v>299</v>
      </c>
      <c r="B34" s="119" t="s">
        <v>298</v>
      </c>
      <c r="C34" s="118">
        <v>781</v>
      </c>
      <c r="D34" s="118">
        <v>748</v>
      </c>
      <c r="E34" s="118">
        <v>16890</v>
      </c>
      <c r="F34" s="118">
        <v>3909046.9799999991</v>
      </c>
    </row>
    <row r="35" spans="1:6" x14ac:dyDescent="0.25">
      <c r="A35" s="120" t="s">
        <v>297</v>
      </c>
      <c r="B35" s="119" t="s">
        <v>296</v>
      </c>
      <c r="C35" s="118">
        <v>741</v>
      </c>
      <c r="D35" s="118">
        <v>710</v>
      </c>
      <c r="E35" s="118">
        <v>9674</v>
      </c>
      <c r="F35" s="118">
        <v>3108978.870000001</v>
      </c>
    </row>
    <row r="36" spans="1:6" x14ac:dyDescent="0.25">
      <c r="A36" s="120" t="s">
        <v>295</v>
      </c>
      <c r="B36" s="119" t="s">
        <v>294</v>
      </c>
      <c r="C36" s="118">
        <v>3395</v>
      </c>
      <c r="D36" s="118">
        <v>3182</v>
      </c>
      <c r="E36" s="118">
        <v>55360</v>
      </c>
      <c r="F36" s="118">
        <v>23395983.900000006</v>
      </c>
    </row>
    <row r="37" spans="1:6" x14ac:dyDescent="0.25">
      <c r="A37" s="120" t="s">
        <v>293</v>
      </c>
      <c r="B37" s="119" t="s">
        <v>292</v>
      </c>
      <c r="C37" s="118">
        <v>419</v>
      </c>
      <c r="D37" s="118">
        <v>378</v>
      </c>
      <c r="E37" s="118">
        <v>8713</v>
      </c>
      <c r="F37" s="118">
        <v>3783384.07</v>
      </c>
    </row>
    <row r="38" spans="1:6" x14ac:dyDescent="0.25">
      <c r="A38" s="120" t="s">
        <v>291</v>
      </c>
      <c r="B38" s="119" t="s">
        <v>290</v>
      </c>
      <c r="C38" s="118">
        <v>13244</v>
      </c>
      <c r="D38" s="118">
        <v>12113</v>
      </c>
      <c r="E38" s="118">
        <v>129076</v>
      </c>
      <c r="F38" s="118">
        <v>58712301.180000097</v>
      </c>
    </row>
    <row r="39" spans="1:6" x14ac:dyDescent="0.25">
      <c r="A39" s="120" t="s">
        <v>289</v>
      </c>
      <c r="B39" s="119" t="s">
        <v>288</v>
      </c>
      <c r="C39" s="118">
        <v>4403</v>
      </c>
      <c r="D39" s="118">
        <v>4013</v>
      </c>
      <c r="E39" s="118">
        <v>175695</v>
      </c>
      <c r="F39" s="118">
        <v>89027040.850000069</v>
      </c>
    </row>
    <row r="40" spans="1:6" x14ac:dyDescent="0.25">
      <c r="A40" s="120" t="s">
        <v>287</v>
      </c>
      <c r="B40" s="119" t="s">
        <v>286</v>
      </c>
      <c r="C40" s="118">
        <v>140184</v>
      </c>
      <c r="D40" s="118">
        <v>128205</v>
      </c>
      <c r="E40" s="118">
        <v>1009542</v>
      </c>
      <c r="F40" s="118">
        <v>482599179.19999778</v>
      </c>
    </row>
    <row r="41" spans="1:6" x14ac:dyDescent="0.25">
      <c r="A41" s="120" t="s">
        <v>285</v>
      </c>
      <c r="B41" s="119" t="s">
        <v>284</v>
      </c>
      <c r="C41" s="118">
        <v>49402</v>
      </c>
      <c r="D41" s="118">
        <v>45461</v>
      </c>
      <c r="E41" s="118">
        <v>362147</v>
      </c>
      <c r="F41" s="118">
        <v>177437919.65999982</v>
      </c>
    </row>
    <row r="42" spans="1:6" x14ac:dyDescent="0.25">
      <c r="A42" s="120" t="s">
        <v>283</v>
      </c>
      <c r="B42" s="119" t="s">
        <v>282</v>
      </c>
      <c r="C42" s="118">
        <v>63121</v>
      </c>
      <c r="D42" s="118">
        <v>58033</v>
      </c>
      <c r="E42" s="118">
        <v>637376</v>
      </c>
      <c r="F42" s="118">
        <v>279548943.22000104</v>
      </c>
    </row>
    <row r="43" spans="1:6" x14ac:dyDescent="0.25">
      <c r="A43" s="120" t="s">
        <v>281</v>
      </c>
      <c r="B43" s="119" t="s">
        <v>280</v>
      </c>
      <c r="C43" s="118">
        <v>153840</v>
      </c>
      <c r="D43" s="118">
        <v>141950</v>
      </c>
      <c r="E43" s="118">
        <v>872989</v>
      </c>
      <c r="F43" s="118">
        <v>404506652.72000092</v>
      </c>
    </row>
    <row r="44" spans="1:6" x14ac:dyDescent="0.25">
      <c r="A44" s="120" t="s">
        <v>279</v>
      </c>
      <c r="B44" s="119" t="s">
        <v>278</v>
      </c>
      <c r="C44" s="118">
        <v>27348</v>
      </c>
      <c r="D44" s="118">
        <v>25002</v>
      </c>
      <c r="E44" s="118">
        <v>535528</v>
      </c>
      <c r="F44" s="118">
        <v>250558628.02999997</v>
      </c>
    </row>
    <row r="45" spans="1:6" x14ac:dyDescent="0.25">
      <c r="A45" s="120" t="s">
        <v>277</v>
      </c>
      <c r="B45" s="119" t="s">
        <v>276</v>
      </c>
      <c r="C45" s="118">
        <v>596</v>
      </c>
      <c r="D45" s="118">
        <v>530</v>
      </c>
      <c r="E45" s="118">
        <v>11797</v>
      </c>
      <c r="F45" s="118">
        <v>5449495.0999999996</v>
      </c>
    </row>
    <row r="46" spans="1:6" x14ac:dyDescent="0.25">
      <c r="A46" s="120" t="s">
        <v>275</v>
      </c>
      <c r="B46" s="119" t="s">
        <v>274</v>
      </c>
      <c r="C46" s="118">
        <v>350</v>
      </c>
      <c r="D46" s="118">
        <v>325</v>
      </c>
      <c r="E46" s="118">
        <v>40650</v>
      </c>
      <c r="F46" s="118">
        <v>33912209.169999994</v>
      </c>
    </row>
    <row r="47" spans="1:6" x14ac:dyDescent="0.25">
      <c r="A47" s="120" t="s">
        <v>273</v>
      </c>
      <c r="B47" s="119" t="s">
        <v>272</v>
      </c>
      <c r="C47" s="118">
        <v>7143</v>
      </c>
      <c r="D47" s="118">
        <v>6618</v>
      </c>
      <c r="E47" s="118">
        <v>178771</v>
      </c>
      <c r="F47" s="118">
        <v>87124741.109999999</v>
      </c>
    </row>
    <row r="48" spans="1:6" x14ac:dyDescent="0.25">
      <c r="A48" s="120" t="s">
        <v>271</v>
      </c>
      <c r="B48" s="119" t="s">
        <v>270</v>
      </c>
      <c r="C48" s="118">
        <v>304</v>
      </c>
      <c r="D48" s="118">
        <v>280</v>
      </c>
      <c r="E48" s="118">
        <v>5218</v>
      </c>
      <c r="F48" s="118">
        <v>2750747.7600000012</v>
      </c>
    </row>
    <row r="49" spans="1:6" x14ac:dyDescent="0.25">
      <c r="A49" s="120" t="s">
        <v>269</v>
      </c>
      <c r="B49" s="119" t="s">
        <v>268</v>
      </c>
      <c r="C49" s="118">
        <v>22298</v>
      </c>
      <c r="D49" s="118">
        <v>19853</v>
      </c>
      <c r="E49" s="118">
        <v>230076</v>
      </c>
      <c r="F49" s="118">
        <v>122736380.91000038</v>
      </c>
    </row>
    <row r="50" spans="1:6" x14ac:dyDescent="0.25">
      <c r="A50" s="120" t="s">
        <v>267</v>
      </c>
      <c r="B50" s="119" t="s">
        <v>266</v>
      </c>
      <c r="C50" s="118">
        <v>132612</v>
      </c>
      <c r="D50" s="118">
        <v>119316</v>
      </c>
      <c r="E50" s="118">
        <v>866030</v>
      </c>
      <c r="F50" s="118">
        <v>402323955.54999882</v>
      </c>
    </row>
    <row r="51" spans="1:6" x14ac:dyDescent="0.25">
      <c r="A51" s="120" t="s">
        <v>265</v>
      </c>
      <c r="B51" s="119" t="s">
        <v>264</v>
      </c>
      <c r="C51" s="118">
        <v>3935</v>
      </c>
      <c r="D51" s="118">
        <v>3600</v>
      </c>
      <c r="E51" s="118">
        <v>52112</v>
      </c>
      <c r="F51" s="118">
        <v>19426087.320000004</v>
      </c>
    </row>
    <row r="52" spans="1:6" x14ac:dyDescent="0.25">
      <c r="A52" s="120" t="s">
        <v>263</v>
      </c>
      <c r="B52" s="119" t="s">
        <v>262</v>
      </c>
      <c r="C52" s="118">
        <v>4358</v>
      </c>
      <c r="D52" s="118">
        <v>3817</v>
      </c>
      <c r="E52" s="118">
        <v>38163</v>
      </c>
      <c r="F52" s="118">
        <v>13453869.569999987</v>
      </c>
    </row>
    <row r="53" spans="1:6" x14ac:dyDescent="0.25">
      <c r="A53" s="120" t="s">
        <v>261</v>
      </c>
      <c r="B53" s="119" t="s">
        <v>260</v>
      </c>
      <c r="C53" s="118">
        <v>620</v>
      </c>
      <c r="D53" s="118">
        <v>571</v>
      </c>
      <c r="E53" s="118">
        <v>5426</v>
      </c>
      <c r="F53" s="118">
        <v>1699500.31</v>
      </c>
    </row>
    <row r="54" spans="1:6" x14ac:dyDescent="0.25">
      <c r="A54" s="120" t="s">
        <v>259</v>
      </c>
      <c r="B54" s="119" t="s">
        <v>258</v>
      </c>
      <c r="C54" s="118">
        <v>1648</v>
      </c>
      <c r="D54" s="118">
        <v>1508</v>
      </c>
      <c r="E54" s="118">
        <v>19351</v>
      </c>
      <c r="F54" s="118">
        <v>8136758.3100000015</v>
      </c>
    </row>
    <row r="55" spans="1:6" x14ac:dyDescent="0.25">
      <c r="A55" s="120" t="s">
        <v>257</v>
      </c>
      <c r="B55" s="119" t="s">
        <v>256</v>
      </c>
      <c r="C55" s="118">
        <v>11300</v>
      </c>
      <c r="D55" s="118">
        <v>10198</v>
      </c>
      <c r="E55" s="118">
        <v>168599</v>
      </c>
      <c r="F55" s="118">
        <v>77105527.090000078</v>
      </c>
    </row>
    <row r="56" spans="1:6" x14ac:dyDescent="0.25">
      <c r="A56" s="120" t="s">
        <v>255</v>
      </c>
      <c r="B56" s="119" t="s">
        <v>254</v>
      </c>
      <c r="C56" s="118">
        <v>1572</v>
      </c>
      <c r="D56" s="118">
        <v>1426</v>
      </c>
      <c r="E56" s="118">
        <v>22137</v>
      </c>
      <c r="F56" s="118">
        <v>8567682.9900000002</v>
      </c>
    </row>
    <row r="57" spans="1:6" x14ac:dyDescent="0.25">
      <c r="A57" s="120" t="s">
        <v>253</v>
      </c>
      <c r="B57" s="119" t="s">
        <v>252</v>
      </c>
      <c r="C57" s="118">
        <v>12659</v>
      </c>
      <c r="D57" s="118">
        <v>11618</v>
      </c>
      <c r="E57" s="118">
        <v>64967</v>
      </c>
      <c r="F57" s="118">
        <v>29027485.989999995</v>
      </c>
    </row>
    <row r="58" spans="1:6" x14ac:dyDescent="0.25">
      <c r="A58" s="120" t="s">
        <v>251</v>
      </c>
      <c r="B58" s="119" t="s">
        <v>250</v>
      </c>
      <c r="C58" s="118">
        <v>907</v>
      </c>
      <c r="D58" s="118">
        <v>859</v>
      </c>
      <c r="E58" s="118">
        <v>8595</v>
      </c>
      <c r="F58" s="118">
        <v>3610702.089999998</v>
      </c>
    </row>
    <row r="59" spans="1:6" x14ac:dyDescent="0.25">
      <c r="A59" s="120" t="s">
        <v>249</v>
      </c>
      <c r="B59" s="119" t="s">
        <v>248</v>
      </c>
      <c r="C59" s="118">
        <v>16854</v>
      </c>
      <c r="D59" s="118">
        <v>15557</v>
      </c>
      <c r="E59" s="118">
        <v>66842</v>
      </c>
      <c r="F59" s="118">
        <v>26620423.540000029</v>
      </c>
    </row>
    <row r="60" spans="1:6" x14ac:dyDescent="0.25">
      <c r="A60" s="120" t="s">
        <v>247</v>
      </c>
      <c r="B60" s="119" t="s">
        <v>25</v>
      </c>
      <c r="C60" s="118">
        <v>26499</v>
      </c>
      <c r="D60" s="118">
        <v>24398</v>
      </c>
      <c r="E60" s="118">
        <v>118082</v>
      </c>
      <c r="F60" s="118">
        <v>51247405.550000191</v>
      </c>
    </row>
    <row r="61" spans="1:6" x14ac:dyDescent="0.25">
      <c r="A61" s="120" t="s">
        <v>246</v>
      </c>
      <c r="B61" s="119" t="s">
        <v>245</v>
      </c>
      <c r="C61" s="118">
        <v>25143</v>
      </c>
      <c r="D61" s="118">
        <v>22646</v>
      </c>
      <c r="E61" s="118">
        <v>157935</v>
      </c>
      <c r="F61" s="118">
        <v>57792753.700000115</v>
      </c>
    </row>
    <row r="62" spans="1:6" x14ac:dyDescent="0.25">
      <c r="A62" s="120" t="s">
        <v>244</v>
      </c>
      <c r="B62" s="119" t="s">
        <v>243</v>
      </c>
      <c r="C62" s="118">
        <v>24277</v>
      </c>
      <c r="D62" s="118">
        <v>22084</v>
      </c>
      <c r="E62" s="118">
        <v>208679</v>
      </c>
      <c r="F62" s="118">
        <v>86958730.430000544</v>
      </c>
    </row>
    <row r="63" spans="1:6" x14ac:dyDescent="0.25">
      <c r="A63" s="120" t="s">
        <v>242</v>
      </c>
      <c r="B63" s="119" t="s">
        <v>241</v>
      </c>
      <c r="C63" s="118">
        <v>29579</v>
      </c>
      <c r="D63" s="118">
        <v>27214</v>
      </c>
      <c r="E63" s="118">
        <v>293071</v>
      </c>
      <c r="F63" s="118">
        <v>128824970.32000087</v>
      </c>
    </row>
    <row r="64" spans="1:6" x14ac:dyDescent="0.25">
      <c r="A64" s="120" t="s">
        <v>240</v>
      </c>
      <c r="B64" s="119" t="s">
        <v>239</v>
      </c>
      <c r="C64" s="118">
        <v>1262</v>
      </c>
      <c r="D64" s="118">
        <v>1162</v>
      </c>
      <c r="E64" s="118">
        <v>21829</v>
      </c>
      <c r="F64" s="118">
        <v>8302056.3700000001</v>
      </c>
    </row>
    <row r="65" spans="1:6" x14ac:dyDescent="0.25">
      <c r="A65" s="120" t="s">
        <v>238</v>
      </c>
      <c r="B65" s="119" t="s">
        <v>237</v>
      </c>
      <c r="C65" s="118">
        <v>6548</v>
      </c>
      <c r="D65" s="118">
        <v>5928</v>
      </c>
      <c r="E65" s="118">
        <v>109575</v>
      </c>
      <c r="F65" s="118">
        <v>39577774.479999997</v>
      </c>
    </row>
    <row r="66" spans="1:6" x14ac:dyDescent="0.25">
      <c r="A66" s="120" t="s">
        <v>236</v>
      </c>
      <c r="B66" s="119" t="s">
        <v>235</v>
      </c>
      <c r="C66" s="118">
        <v>6001</v>
      </c>
      <c r="D66" s="118">
        <v>5439</v>
      </c>
      <c r="E66" s="118">
        <v>32527</v>
      </c>
      <c r="F66" s="118">
        <v>14749017.309999984</v>
      </c>
    </row>
    <row r="67" spans="1:6" x14ac:dyDescent="0.25">
      <c r="A67" s="120" t="s">
        <v>234</v>
      </c>
      <c r="B67" s="119" t="s">
        <v>233</v>
      </c>
      <c r="C67" s="118">
        <v>3704</v>
      </c>
      <c r="D67" s="118">
        <v>3449</v>
      </c>
      <c r="E67" s="118">
        <v>16071</v>
      </c>
      <c r="F67" s="118">
        <v>6419465.3100000015</v>
      </c>
    </row>
    <row r="68" spans="1:6" x14ac:dyDescent="0.25">
      <c r="A68" s="120" t="s">
        <v>232</v>
      </c>
      <c r="B68" s="119" t="s">
        <v>231</v>
      </c>
      <c r="C68" s="118">
        <v>8661</v>
      </c>
      <c r="D68" s="118">
        <v>7928</v>
      </c>
      <c r="E68" s="118">
        <v>78245</v>
      </c>
      <c r="F68" s="118">
        <v>36247483.41999989</v>
      </c>
    </row>
    <row r="69" spans="1:6" x14ac:dyDescent="0.25">
      <c r="A69" s="120" t="s">
        <v>230</v>
      </c>
      <c r="B69" s="119" t="s">
        <v>229</v>
      </c>
      <c r="C69" s="118">
        <v>13463</v>
      </c>
      <c r="D69" s="118">
        <v>12313</v>
      </c>
      <c r="E69" s="118">
        <v>631921</v>
      </c>
      <c r="F69" s="118">
        <v>179257186.47000009</v>
      </c>
    </row>
    <row r="70" spans="1:6" x14ac:dyDescent="0.25">
      <c r="A70" s="120" t="s">
        <v>228</v>
      </c>
      <c r="B70" s="119" t="s">
        <v>227</v>
      </c>
      <c r="C70" s="118">
        <v>5546</v>
      </c>
      <c r="D70" s="118">
        <v>4912</v>
      </c>
      <c r="E70" s="118">
        <v>38176</v>
      </c>
      <c r="F70" s="118">
        <v>19390114.169999965</v>
      </c>
    </row>
    <row r="71" spans="1:6" x14ac:dyDescent="0.25">
      <c r="A71" s="120" t="s">
        <v>226</v>
      </c>
      <c r="B71" s="119" t="s">
        <v>225</v>
      </c>
      <c r="C71" s="118">
        <v>3228</v>
      </c>
      <c r="D71" s="118">
        <v>2860</v>
      </c>
      <c r="E71" s="118">
        <v>105925</v>
      </c>
      <c r="F71" s="118">
        <v>42015322.710000001</v>
      </c>
    </row>
    <row r="72" spans="1:6" x14ac:dyDescent="0.25">
      <c r="A72" s="120" t="s">
        <v>224</v>
      </c>
      <c r="B72" s="119" t="s">
        <v>223</v>
      </c>
      <c r="C72" s="118">
        <v>21470</v>
      </c>
      <c r="D72" s="118">
        <v>19406</v>
      </c>
      <c r="E72" s="118">
        <v>459087</v>
      </c>
      <c r="F72" s="118">
        <v>134459471.45000035</v>
      </c>
    </row>
    <row r="73" spans="1:6" x14ac:dyDescent="0.25">
      <c r="A73" s="120" t="s">
        <v>222</v>
      </c>
      <c r="B73" s="119" t="s">
        <v>221</v>
      </c>
      <c r="C73" s="118">
        <v>14299</v>
      </c>
      <c r="D73" s="118">
        <v>12952</v>
      </c>
      <c r="E73" s="118">
        <v>179171</v>
      </c>
      <c r="F73" s="118">
        <v>69887617.360000074</v>
      </c>
    </row>
    <row r="74" spans="1:6" x14ac:dyDescent="0.25">
      <c r="A74" s="120" t="s">
        <v>220</v>
      </c>
      <c r="B74" s="119" t="s">
        <v>219</v>
      </c>
      <c r="C74" s="118">
        <v>614</v>
      </c>
      <c r="D74" s="118">
        <v>559</v>
      </c>
      <c r="E74" s="118">
        <v>7032</v>
      </c>
      <c r="F74" s="118">
        <v>1960212.55</v>
      </c>
    </row>
    <row r="75" spans="1:6" x14ac:dyDescent="0.25">
      <c r="A75" s="120" t="s">
        <v>218</v>
      </c>
      <c r="B75" s="119" t="s">
        <v>217</v>
      </c>
      <c r="C75" s="118">
        <v>24243</v>
      </c>
      <c r="D75" s="118">
        <v>21627</v>
      </c>
      <c r="E75" s="118">
        <v>162912</v>
      </c>
      <c r="F75" s="118">
        <v>56295451.220000155</v>
      </c>
    </row>
    <row r="76" spans="1:6" x14ac:dyDescent="0.25">
      <c r="A76" s="120" t="s">
        <v>216</v>
      </c>
      <c r="B76" s="119" t="s">
        <v>215</v>
      </c>
      <c r="C76" s="118">
        <v>41767</v>
      </c>
      <c r="D76" s="118">
        <v>38980</v>
      </c>
      <c r="E76" s="118">
        <v>210434</v>
      </c>
      <c r="F76" s="118">
        <v>82643011.710000187</v>
      </c>
    </row>
    <row r="77" spans="1:6" x14ac:dyDescent="0.25">
      <c r="A77" s="120" t="s">
        <v>214</v>
      </c>
      <c r="B77" s="119" t="s">
        <v>213</v>
      </c>
      <c r="C77" s="118">
        <v>831</v>
      </c>
      <c r="D77" s="118">
        <v>755</v>
      </c>
      <c r="E77" s="118">
        <v>9417</v>
      </c>
      <c r="F77" s="118">
        <v>3425963.88</v>
      </c>
    </row>
    <row r="78" spans="1:6" x14ac:dyDescent="0.25">
      <c r="A78" s="120" t="s">
        <v>212</v>
      </c>
      <c r="B78" s="119" t="s">
        <v>211</v>
      </c>
      <c r="C78" s="118">
        <v>19654</v>
      </c>
      <c r="D78" s="118">
        <v>17457</v>
      </c>
      <c r="E78" s="118">
        <v>416497</v>
      </c>
      <c r="F78" s="118">
        <v>117227057.8</v>
      </c>
    </row>
    <row r="79" spans="1:6" x14ac:dyDescent="0.25">
      <c r="A79" s="120" t="s">
        <v>210</v>
      </c>
      <c r="B79" s="119" t="s">
        <v>209</v>
      </c>
      <c r="C79" s="118">
        <v>9366</v>
      </c>
      <c r="D79" s="118">
        <v>7911</v>
      </c>
      <c r="E79" s="118">
        <v>90605</v>
      </c>
      <c r="F79" s="118">
        <v>21684537.899999995</v>
      </c>
    </row>
    <row r="80" spans="1:6" x14ac:dyDescent="0.25">
      <c r="A80" s="120" t="s">
        <v>208</v>
      </c>
      <c r="B80" s="119" t="s">
        <v>207</v>
      </c>
      <c r="C80" s="118">
        <v>940</v>
      </c>
      <c r="D80" s="118">
        <v>794</v>
      </c>
      <c r="E80" s="118">
        <v>12060</v>
      </c>
      <c r="F80" s="118">
        <v>5700656.419999999</v>
      </c>
    </row>
    <row r="81" spans="1:6" x14ac:dyDescent="0.25">
      <c r="A81" s="120" t="s">
        <v>206</v>
      </c>
      <c r="B81" s="119" t="s">
        <v>205</v>
      </c>
      <c r="C81" s="118">
        <v>368</v>
      </c>
      <c r="D81" s="118">
        <v>311</v>
      </c>
      <c r="E81" s="118">
        <v>17994</v>
      </c>
      <c r="F81" s="118">
        <v>8399578.6799999997</v>
      </c>
    </row>
    <row r="82" spans="1:6" x14ac:dyDescent="0.25">
      <c r="A82" s="120" t="s">
        <v>204</v>
      </c>
      <c r="B82" s="119" t="s">
        <v>203</v>
      </c>
      <c r="C82" s="118">
        <v>28232</v>
      </c>
      <c r="D82" s="118">
        <v>24747</v>
      </c>
      <c r="E82" s="118">
        <v>181377</v>
      </c>
      <c r="F82" s="118">
        <v>61630112.270000324</v>
      </c>
    </row>
    <row r="83" spans="1:6" x14ac:dyDescent="0.25">
      <c r="A83" s="120" t="s">
        <v>202</v>
      </c>
      <c r="B83" s="119" t="s">
        <v>201</v>
      </c>
      <c r="C83" s="118">
        <v>20505</v>
      </c>
      <c r="D83" s="118">
        <v>18153</v>
      </c>
      <c r="E83" s="118">
        <v>142374</v>
      </c>
      <c r="F83" s="118">
        <v>41860420.350000158</v>
      </c>
    </row>
    <row r="84" spans="1:6" x14ac:dyDescent="0.25">
      <c r="A84" s="120" t="s">
        <v>200</v>
      </c>
      <c r="B84" s="119" t="s">
        <v>199</v>
      </c>
      <c r="C84" s="118">
        <v>4670</v>
      </c>
      <c r="D84" s="118">
        <v>4269</v>
      </c>
      <c r="E84" s="118">
        <v>22574</v>
      </c>
      <c r="F84" s="118">
        <v>10051694.749999989</v>
      </c>
    </row>
    <row r="85" spans="1:6" x14ac:dyDescent="0.25">
      <c r="A85" s="120" t="s">
        <v>198</v>
      </c>
      <c r="B85" s="119" t="s">
        <v>197</v>
      </c>
      <c r="C85" s="118">
        <v>54293</v>
      </c>
      <c r="D85" s="118">
        <v>49692</v>
      </c>
      <c r="E85" s="118">
        <v>193079</v>
      </c>
      <c r="F85" s="118">
        <v>86741753.160000652</v>
      </c>
    </row>
    <row r="86" spans="1:6" x14ac:dyDescent="0.25">
      <c r="A86" s="120" t="s">
        <v>196</v>
      </c>
      <c r="B86" s="119" t="s">
        <v>195</v>
      </c>
      <c r="C86" s="118">
        <v>129</v>
      </c>
      <c r="D86" s="118">
        <v>119</v>
      </c>
      <c r="E86" s="118">
        <v>168</v>
      </c>
      <c r="F86" s="118">
        <v>31730.5</v>
      </c>
    </row>
    <row r="87" spans="1:6" ht="15.75" thickBot="1" x14ac:dyDescent="0.3">
      <c r="A87" s="117" t="s">
        <v>194</v>
      </c>
      <c r="B87" s="116" t="s">
        <v>193</v>
      </c>
      <c r="C87" s="115">
        <v>23</v>
      </c>
      <c r="D87" s="115">
        <v>20</v>
      </c>
      <c r="E87" s="115">
        <v>124</v>
      </c>
      <c r="F87" s="115">
        <v>47707.839999999997</v>
      </c>
    </row>
    <row r="88" spans="1:6" s="111" customFormat="1" ht="15.75" thickBot="1" x14ac:dyDescent="0.3">
      <c r="A88" s="114"/>
      <c r="B88" s="113" t="s">
        <v>192</v>
      </c>
      <c r="C88" s="112">
        <f>SUM(C4:C87)</f>
        <v>1163983</v>
      </c>
      <c r="D88" s="112">
        <f>SUM(D4:D87)</f>
        <v>1060369</v>
      </c>
      <c r="E88" s="112">
        <f>SUM(E4:E87)</f>
        <v>11311010</v>
      </c>
      <c r="F88" s="112">
        <f>SUM(F4:F87)</f>
        <v>4751837609.1500034</v>
      </c>
    </row>
    <row r="90" spans="1:6" s="107" customFormat="1" ht="11.25" x14ac:dyDescent="0.2">
      <c r="A90" s="110" t="s">
        <v>191</v>
      </c>
      <c r="C90" s="108"/>
      <c r="D90" s="108"/>
      <c r="E90" s="108"/>
      <c r="F90" s="108"/>
    </row>
    <row r="91" spans="1:6" s="107" customFormat="1" ht="11.25" x14ac:dyDescent="0.2">
      <c r="A91" s="109" t="s">
        <v>185</v>
      </c>
      <c r="C91" s="108"/>
      <c r="D91" s="108"/>
      <c r="E91" s="108"/>
      <c r="F91" s="108"/>
    </row>
    <row r="93" spans="1:6" x14ac:dyDescent="0.25">
      <c r="C93" s="106"/>
      <c r="D93" s="106"/>
      <c r="E93" s="106"/>
      <c r="F93" s="10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61"/>
  <sheetViews>
    <sheetView topLeftCell="D2" workbookViewId="0">
      <selection activeCell="C60" sqref="C60"/>
    </sheetView>
  </sheetViews>
  <sheetFormatPr baseColWidth="10" defaultRowHeight="15" x14ac:dyDescent="0.25"/>
  <cols>
    <col min="1" max="1" width="21" bestFit="1" customWidth="1"/>
    <col min="2" max="2" width="56" bestFit="1" customWidth="1"/>
    <col min="3" max="3" width="53" bestFit="1" customWidth="1"/>
  </cols>
  <sheetData>
    <row r="1" spans="1:3" x14ac:dyDescent="0.25">
      <c r="A1" s="27" t="s">
        <v>78</v>
      </c>
      <c r="B1" t="s">
        <v>111</v>
      </c>
      <c r="C1" t="s">
        <v>112</v>
      </c>
    </row>
    <row r="2" spans="1:3" x14ac:dyDescent="0.25">
      <c r="A2" s="28" t="s">
        <v>80</v>
      </c>
      <c r="B2" s="29">
        <v>26</v>
      </c>
      <c r="C2" s="29">
        <v>234</v>
      </c>
    </row>
    <row r="3" spans="1:3" x14ac:dyDescent="0.25">
      <c r="A3" s="28" t="s">
        <v>81</v>
      </c>
      <c r="B3" s="29">
        <v>50</v>
      </c>
      <c r="C3" s="29">
        <v>514</v>
      </c>
    </row>
    <row r="4" spans="1:3" x14ac:dyDescent="0.25">
      <c r="A4" s="28" t="s">
        <v>82</v>
      </c>
      <c r="B4" s="29">
        <v>122</v>
      </c>
      <c r="C4" s="29">
        <v>1304</v>
      </c>
    </row>
    <row r="5" spans="1:3" x14ac:dyDescent="0.25">
      <c r="A5" s="28" t="s">
        <v>83</v>
      </c>
      <c r="B5" s="29">
        <v>236</v>
      </c>
      <c r="C5" s="29">
        <v>2530</v>
      </c>
    </row>
    <row r="6" spans="1:3" x14ac:dyDescent="0.25">
      <c r="A6" s="28" t="s">
        <v>84</v>
      </c>
      <c r="B6" s="29">
        <v>430</v>
      </c>
      <c r="C6" s="29">
        <v>4811</v>
      </c>
    </row>
    <row r="7" spans="1:3" x14ac:dyDescent="0.25">
      <c r="A7" s="28" t="s">
        <v>85</v>
      </c>
      <c r="B7" s="29">
        <v>779</v>
      </c>
      <c r="C7" s="29">
        <v>10358</v>
      </c>
    </row>
    <row r="8" spans="1:3" x14ac:dyDescent="0.25">
      <c r="A8" s="28" t="s">
        <v>86</v>
      </c>
      <c r="B8" s="29">
        <v>792</v>
      </c>
      <c r="C8" s="29">
        <v>10429</v>
      </c>
    </row>
    <row r="9" spans="1:3" x14ac:dyDescent="0.25">
      <c r="A9" s="28" t="s">
        <v>87</v>
      </c>
      <c r="B9" s="29">
        <v>803</v>
      </c>
      <c r="C9" s="29">
        <v>10496</v>
      </c>
    </row>
    <row r="10" spans="1:3" x14ac:dyDescent="0.25">
      <c r="A10" s="28" t="s">
        <v>88</v>
      </c>
      <c r="B10" s="29">
        <v>1279</v>
      </c>
      <c r="C10" s="29">
        <v>18229</v>
      </c>
    </row>
    <row r="11" spans="1:3" x14ac:dyDescent="0.25">
      <c r="A11" s="28" t="s">
        <v>89</v>
      </c>
      <c r="B11" s="29">
        <v>1942</v>
      </c>
      <c r="C11" s="29">
        <v>28509</v>
      </c>
    </row>
    <row r="12" spans="1:3" x14ac:dyDescent="0.25">
      <c r="A12" s="28" t="s">
        <v>90</v>
      </c>
      <c r="B12" s="29">
        <v>2866</v>
      </c>
      <c r="C12" s="29">
        <v>40388</v>
      </c>
    </row>
    <row r="13" spans="1:3" x14ac:dyDescent="0.25">
      <c r="A13" s="28" t="s">
        <v>91</v>
      </c>
      <c r="B13" s="29">
        <v>4131</v>
      </c>
      <c r="C13" s="29">
        <v>61047</v>
      </c>
    </row>
    <row r="14" spans="1:3" x14ac:dyDescent="0.25">
      <c r="A14" s="28" t="s">
        <v>92</v>
      </c>
      <c r="B14" s="29">
        <v>5646</v>
      </c>
      <c r="C14" s="29">
        <v>90256</v>
      </c>
    </row>
    <row r="15" spans="1:3" x14ac:dyDescent="0.25">
      <c r="A15" s="28" t="s">
        <v>93</v>
      </c>
      <c r="B15" s="29">
        <v>6057</v>
      </c>
      <c r="C15" s="29">
        <v>96657</v>
      </c>
    </row>
    <row r="16" spans="1:3" x14ac:dyDescent="0.25">
      <c r="A16" s="28" t="s">
        <v>94</v>
      </c>
      <c r="B16" s="29">
        <v>6628</v>
      </c>
      <c r="C16" s="29">
        <v>105621</v>
      </c>
    </row>
    <row r="17" spans="1:3" x14ac:dyDescent="0.25">
      <c r="A17" s="28" t="s">
        <v>95</v>
      </c>
      <c r="B17" s="29">
        <v>6919</v>
      </c>
      <c r="C17" s="29">
        <v>112878</v>
      </c>
    </row>
    <row r="18" spans="1:3" x14ac:dyDescent="0.25">
      <c r="A18" s="28" t="s">
        <v>96</v>
      </c>
      <c r="B18" s="29">
        <v>13806</v>
      </c>
      <c r="C18" s="29">
        <v>255668</v>
      </c>
    </row>
    <row r="19" spans="1:3" x14ac:dyDescent="0.25">
      <c r="A19" s="28" t="s">
        <v>97</v>
      </c>
      <c r="B19" s="29">
        <v>18178</v>
      </c>
      <c r="C19" s="29">
        <v>354974</v>
      </c>
    </row>
    <row r="20" spans="1:3" x14ac:dyDescent="0.25">
      <c r="A20" s="28" t="s">
        <v>98</v>
      </c>
      <c r="B20" s="29">
        <v>22935</v>
      </c>
      <c r="C20" s="29">
        <v>447663</v>
      </c>
    </row>
    <row r="21" spans="1:3" x14ac:dyDescent="0.25">
      <c r="A21" s="28" t="s">
        <v>99</v>
      </c>
      <c r="B21" s="29">
        <v>26955</v>
      </c>
      <c r="C21" s="29">
        <v>537117</v>
      </c>
    </row>
    <row r="22" spans="1:3" x14ac:dyDescent="0.25">
      <c r="A22" s="28" t="s">
        <v>100</v>
      </c>
      <c r="B22" s="29">
        <v>27543</v>
      </c>
      <c r="C22" s="29">
        <v>546142</v>
      </c>
    </row>
    <row r="23" spans="1:3" x14ac:dyDescent="0.25">
      <c r="A23" s="28" t="s">
        <v>101</v>
      </c>
      <c r="B23" s="29">
        <v>28287</v>
      </c>
      <c r="C23" s="29">
        <v>554237</v>
      </c>
    </row>
    <row r="24" spans="1:3" x14ac:dyDescent="0.25">
      <c r="A24" s="28" t="s">
        <v>102</v>
      </c>
      <c r="B24" s="29">
        <v>45352</v>
      </c>
      <c r="C24" s="29">
        <v>724722</v>
      </c>
    </row>
    <row r="25" spans="1:3" x14ac:dyDescent="0.25">
      <c r="A25" s="28" t="s">
        <v>103</v>
      </c>
      <c r="B25" s="29">
        <v>88906</v>
      </c>
      <c r="C25" s="29">
        <v>1082606</v>
      </c>
    </row>
    <row r="26" spans="1:3" x14ac:dyDescent="0.25">
      <c r="A26" s="28" t="s">
        <v>104</v>
      </c>
      <c r="B26" s="29">
        <v>140080</v>
      </c>
      <c r="C26" s="29">
        <v>1492048</v>
      </c>
    </row>
    <row r="27" spans="1:3" x14ac:dyDescent="0.25">
      <c r="A27" s="28" t="s">
        <v>105</v>
      </c>
      <c r="B27" s="29">
        <v>189222</v>
      </c>
      <c r="C27" s="29">
        <v>1907293</v>
      </c>
    </row>
    <row r="28" spans="1:3" x14ac:dyDescent="0.25">
      <c r="A28" s="28" t="s">
        <v>106</v>
      </c>
      <c r="B28" s="29">
        <v>236261</v>
      </c>
      <c r="C28" s="29">
        <v>2323354</v>
      </c>
    </row>
    <row r="29" spans="1:3" x14ac:dyDescent="0.25">
      <c r="A29" s="28" t="s">
        <v>107</v>
      </c>
      <c r="B29" s="29">
        <v>247233</v>
      </c>
      <c r="C29" s="29">
        <v>2394885</v>
      </c>
    </row>
    <row r="30" spans="1:3" x14ac:dyDescent="0.25">
      <c r="A30" s="28" t="s">
        <v>108</v>
      </c>
      <c r="B30" s="29">
        <v>260135</v>
      </c>
      <c r="C30" s="29">
        <v>2479435</v>
      </c>
    </row>
    <row r="31" spans="1:3" x14ac:dyDescent="0.25">
      <c r="A31" s="28" t="s">
        <v>109</v>
      </c>
      <c r="B31" s="29">
        <v>318737</v>
      </c>
      <c r="C31" s="29">
        <v>2998869</v>
      </c>
    </row>
    <row r="32" spans="1:3" x14ac:dyDescent="0.25">
      <c r="A32" s="28" t="s">
        <v>110</v>
      </c>
      <c r="B32" s="29">
        <v>392107</v>
      </c>
      <c r="C32" s="29">
        <v>3611272</v>
      </c>
    </row>
    <row r="33" spans="1:3" x14ac:dyDescent="0.25">
      <c r="A33" s="28" t="s">
        <v>113</v>
      </c>
      <c r="B33" s="29">
        <v>451356</v>
      </c>
      <c r="C33" s="29">
        <v>4104872</v>
      </c>
    </row>
    <row r="34" spans="1:3" x14ac:dyDescent="0.25">
      <c r="A34" s="28" t="s">
        <v>115</v>
      </c>
      <c r="B34" s="29">
        <v>520924</v>
      </c>
      <c r="C34" s="29">
        <v>4703482</v>
      </c>
    </row>
    <row r="35" spans="1:3" x14ac:dyDescent="0.25">
      <c r="A35" s="28" t="s">
        <v>114</v>
      </c>
      <c r="B35" s="29">
        <v>594854</v>
      </c>
      <c r="C35" s="29">
        <v>5397129</v>
      </c>
    </row>
    <row r="36" spans="1:3" x14ac:dyDescent="0.25">
      <c r="A36" s="28" t="s">
        <v>116</v>
      </c>
      <c r="B36" s="29">
        <v>608003</v>
      </c>
      <c r="C36" s="29">
        <v>5485123</v>
      </c>
    </row>
    <row r="37" spans="1:3" x14ac:dyDescent="0.25">
      <c r="A37" s="28" t="s">
        <v>117</v>
      </c>
      <c r="B37" s="29">
        <v>616813</v>
      </c>
      <c r="C37" s="29">
        <v>5537111</v>
      </c>
    </row>
    <row r="38" spans="1:3" x14ac:dyDescent="0.25">
      <c r="A38" s="28" t="s">
        <v>118</v>
      </c>
      <c r="B38" s="29">
        <v>677225</v>
      </c>
      <c r="C38" s="29">
        <v>6082006</v>
      </c>
    </row>
    <row r="39" spans="1:3" x14ac:dyDescent="0.25">
      <c r="A39" s="28" t="s">
        <v>119</v>
      </c>
      <c r="B39" s="29">
        <v>733479</v>
      </c>
      <c r="C39" s="29">
        <v>6641658</v>
      </c>
    </row>
    <row r="40" spans="1:3" x14ac:dyDescent="0.25">
      <c r="A40" s="28" t="s">
        <v>156</v>
      </c>
      <c r="B40" s="29">
        <v>789112</v>
      </c>
      <c r="C40" s="29">
        <v>7240783</v>
      </c>
    </row>
    <row r="41" spans="1:3" x14ac:dyDescent="0.25">
      <c r="A41" s="28" t="s">
        <v>157</v>
      </c>
      <c r="B41" s="29">
        <v>841602</v>
      </c>
      <c r="C41" s="29">
        <v>7824209</v>
      </c>
    </row>
    <row r="42" spans="1:3" x14ac:dyDescent="0.25">
      <c r="A42" s="28" t="s">
        <v>158</v>
      </c>
      <c r="B42" s="29">
        <v>873263</v>
      </c>
      <c r="C42" s="29">
        <v>8261221</v>
      </c>
    </row>
    <row r="43" spans="1:3" x14ac:dyDescent="0.25">
      <c r="A43" s="28" t="s">
        <v>159</v>
      </c>
      <c r="B43" s="29">
        <v>881446</v>
      </c>
      <c r="C43" s="29">
        <v>8368797</v>
      </c>
    </row>
    <row r="44" spans="1:3" x14ac:dyDescent="0.25">
      <c r="A44" s="28" t="s">
        <v>160</v>
      </c>
      <c r="B44" s="29">
        <v>885790</v>
      </c>
      <c r="C44" s="29">
        <v>8400795</v>
      </c>
    </row>
    <row r="45" spans="1:3" x14ac:dyDescent="0.25">
      <c r="A45" s="28" t="s">
        <v>161</v>
      </c>
      <c r="B45" s="29">
        <v>894341</v>
      </c>
      <c r="C45" s="29">
        <v>8503855</v>
      </c>
    </row>
    <row r="46" spans="1:3" x14ac:dyDescent="0.25">
      <c r="A46" s="28" t="s">
        <v>162</v>
      </c>
      <c r="B46" s="29">
        <v>927050</v>
      </c>
      <c r="C46" s="29">
        <v>8885904</v>
      </c>
    </row>
    <row r="47" spans="1:3" x14ac:dyDescent="0.25">
      <c r="A47" s="28" t="s">
        <v>168</v>
      </c>
      <c r="B47" s="29">
        <v>957032</v>
      </c>
      <c r="C47" s="29">
        <v>9205098</v>
      </c>
    </row>
    <row r="48" spans="1:3" x14ac:dyDescent="0.25">
      <c r="A48" s="28" t="s">
        <v>169</v>
      </c>
      <c r="B48" s="29">
        <v>984123</v>
      </c>
      <c r="C48" s="29">
        <v>9476656</v>
      </c>
    </row>
    <row r="49" spans="1:3" x14ac:dyDescent="0.25">
      <c r="A49" s="28" t="s">
        <v>170</v>
      </c>
      <c r="B49" s="29">
        <v>1010392</v>
      </c>
      <c r="C49" s="29">
        <v>9771528</v>
      </c>
    </row>
    <row r="50" spans="1:3" x14ac:dyDescent="0.25">
      <c r="A50" s="28" t="s">
        <v>171</v>
      </c>
      <c r="B50" s="29">
        <v>1014391</v>
      </c>
      <c r="C50" s="29">
        <v>9797684</v>
      </c>
    </row>
    <row r="51" spans="1:3" x14ac:dyDescent="0.25">
      <c r="A51" s="28" t="s">
        <v>172</v>
      </c>
      <c r="B51" s="29">
        <v>1017239</v>
      </c>
      <c r="C51" s="29">
        <v>9818312</v>
      </c>
    </row>
    <row r="52" spans="1:3" x14ac:dyDescent="0.25">
      <c r="A52" s="28" t="s">
        <v>173</v>
      </c>
      <c r="B52" s="29">
        <v>1044188</v>
      </c>
      <c r="C52" s="29">
        <v>10084407</v>
      </c>
    </row>
    <row r="53" spans="1:3" x14ac:dyDescent="0.25">
      <c r="A53" s="28" t="s">
        <v>174</v>
      </c>
      <c r="B53" s="29">
        <v>1068009</v>
      </c>
      <c r="C53" s="29">
        <v>10304303</v>
      </c>
    </row>
    <row r="54" spans="1:3" x14ac:dyDescent="0.25">
      <c r="A54" s="28" t="s">
        <v>178</v>
      </c>
      <c r="B54" s="29">
        <v>1092026</v>
      </c>
      <c r="C54" s="29">
        <v>10552855</v>
      </c>
    </row>
    <row r="55" spans="1:3" x14ac:dyDescent="0.25">
      <c r="A55" s="28" t="s">
        <v>179</v>
      </c>
      <c r="B55" s="29">
        <v>1113555</v>
      </c>
      <c r="C55" s="29">
        <v>10777683</v>
      </c>
    </row>
    <row r="56" spans="1:3" x14ac:dyDescent="0.25">
      <c r="A56" s="28" t="s">
        <v>180</v>
      </c>
      <c r="B56" s="29">
        <v>1134876</v>
      </c>
      <c r="C56" s="29">
        <v>10993856</v>
      </c>
    </row>
    <row r="57" spans="1:3" x14ac:dyDescent="0.25">
      <c r="A57" s="28" t="s">
        <v>181</v>
      </c>
      <c r="B57" s="29">
        <v>1138093</v>
      </c>
      <c r="C57" s="29">
        <v>11019472</v>
      </c>
    </row>
    <row r="58" spans="1:3" x14ac:dyDescent="0.25">
      <c r="A58" s="28" t="s">
        <v>182</v>
      </c>
      <c r="B58" s="29">
        <v>1140327</v>
      </c>
      <c r="C58" s="29">
        <v>11035246</v>
      </c>
    </row>
    <row r="59" spans="1:3" x14ac:dyDescent="0.25">
      <c r="A59" s="28" t="s">
        <v>183</v>
      </c>
      <c r="B59" s="29">
        <v>1163218</v>
      </c>
      <c r="C59" s="29">
        <v>11304628</v>
      </c>
    </row>
    <row r="60" spans="1:3" x14ac:dyDescent="0.25">
      <c r="A60" s="28" t="s">
        <v>184</v>
      </c>
      <c r="B60" s="29">
        <v>1163983</v>
      </c>
      <c r="C60" s="29">
        <v>11311010</v>
      </c>
    </row>
    <row r="61" spans="1:3" x14ac:dyDescent="0.25">
      <c r="A61" s="28" t="s">
        <v>79</v>
      </c>
      <c r="B61" s="29">
        <v>27431153</v>
      </c>
      <c r="C61" s="29">
        <v>263194229</v>
      </c>
    </row>
  </sheetData>
  <pageMargins left="0.7" right="0.7" top="0.75" bottom="0.75" header="0.3" footer="0.3"/>
  <pageSetup paperSize="9"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67"/>
  <sheetViews>
    <sheetView zoomScaleNormal="100" workbookViewId="0">
      <pane xSplit="1" ySplit="3" topLeftCell="D52" activePane="bottomRight" state="frozen"/>
      <selection activeCell="A27" sqref="A27"/>
      <selection pane="topRight" activeCell="A27" sqref="A27"/>
      <selection pane="bottomLeft" activeCell="A27" sqref="A27"/>
      <selection pane="bottomRight" activeCell="D82" sqref="D82"/>
    </sheetView>
  </sheetViews>
  <sheetFormatPr baseColWidth="10" defaultColWidth="9.140625" defaultRowHeight="15" x14ac:dyDescent="0.25"/>
  <cols>
    <col min="1" max="1" width="28.28515625" style="1" customWidth="1"/>
    <col min="2" max="2" width="20.7109375" style="2" customWidth="1"/>
    <col min="3" max="3" width="20.85546875" style="2" bestFit="1" customWidth="1"/>
    <col min="4" max="4" width="21" style="2" bestFit="1" customWidth="1"/>
    <col min="5" max="5" width="19.28515625" style="2" bestFit="1" customWidth="1"/>
    <col min="6" max="6" width="22.7109375" style="2" bestFit="1" customWidth="1"/>
    <col min="7" max="7" width="21" style="2" bestFit="1" customWidth="1"/>
    <col min="8" max="8" width="12.28515625" bestFit="1" customWidth="1"/>
    <col min="9" max="9" width="27.42578125" customWidth="1"/>
    <col min="10" max="10" width="16.28515625" customWidth="1"/>
  </cols>
  <sheetData>
    <row r="1" spans="1:8" ht="17.25" x14ac:dyDescent="0.25">
      <c r="A1" s="14" t="s">
        <v>55</v>
      </c>
    </row>
    <row r="2" spans="1:8" x14ac:dyDescent="0.25">
      <c r="A2" s="15"/>
    </row>
    <row r="3" spans="1:8" s="76" customFormat="1" ht="60" x14ac:dyDescent="0.25">
      <c r="A3" s="76" t="s">
        <v>31</v>
      </c>
      <c r="B3" s="17" t="s">
        <v>46</v>
      </c>
      <c r="C3" s="17" t="s">
        <v>49</v>
      </c>
      <c r="D3" s="17" t="s">
        <v>57</v>
      </c>
      <c r="E3" s="17" t="s">
        <v>54</v>
      </c>
      <c r="F3" s="17" t="s">
        <v>47</v>
      </c>
      <c r="G3" s="17" t="s">
        <v>58</v>
      </c>
    </row>
    <row r="4" spans="1:8" x14ac:dyDescent="0.25">
      <c r="A4" s="23">
        <v>43891</v>
      </c>
      <c r="B4" s="24">
        <v>1</v>
      </c>
      <c r="C4" s="24">
        <v>4</v>
      </c>
      <c r="D4" s="24">
        <v>600</v>
      </c>
      <c r="E4" s="24">
        <v>26</v>
      </c>
      <c r="F4" s="24">
        <v>234</v>
      </c>
      <c r="G4" s="24">
        <v>73422</v>
      </c>
      <c r="H4" s="2"/>
    </row>
    <row r="5" spans="1:8" x14ac:dyDescent="0.25">
      <c r="A5" s="23">
        <v>43892</v>
      </c>
      <c r="B5" s="24">
        <v>24</v>
      </c>
      <c r="C5" s="24">
        <v>280</v>
      </c>
      <c r="D5" s="24">
        <v>55239.5</v>
      </c>
      <c r="E5" s="24">
        <v>50</v>
      </c>
      <c r="F5" s="24">
        <v>514</v>
      </c>
      <c r="G5" s="24">
        <v>128661.5</v>
      </c>
      <c r="H5" s="2"/>
    </row>
    <row r="6" spans="1:8" x14ac:dyDescent="0.25">
      <c r="A6" s="23">
        <v>43893</v>
      </c>
      <c r="B6" s="24">
        <v>72</v>
      </c>
      <c r="C6" s="24">
        <v>790</v>
      </c>
      <c r="D6" s="24">
        <v>231266.99</v>
      </c>
      <c r="E6" s="24">
        <v>122</v>
      </c>
      <c r="F6" s="24">
        <v>1304</v>
      </c>
      <c r="G6" s="24">
        <v>359928.49</v>
      </c>
      <c r="H6" s="2"/>
    </row>
    <row r="7" spans="1:8" x14ac:dyDescent="0.25">
      <c r="A7" s="23">
        <v>43894</v>
      </c>
      <c r="B7" s="24">
        <v>114</v>
      </c>
      <c r="C7" s="24">
        <v>1226</v>
      </c>
      <c r="D7" s="24">
        <v>365288.83</v>
      </c>
      <c r="E7" s="24">
        <v>236</v>
      </c>
      <c r="F7" s="24">
        <v>2530</v>
      </c>
      <c r="G7" s="24">
        <v>725217.32000000007</v>
      </c>
      <c r="H7" s="2"/>
    </row>
    <row r="8" spans="1:8" x14ac:dyDescent="0.25">
      <c r="A8" s="23">
        <v>43895</v>
      </c>
      <c r="B8" s="24">
        <v>194</v>
      </c>
      <c r="C8" s="24">
        <v>2281</v>
      </c>
      <c r="D8" s="24">
        <v>881248.06</v>
      </c>
      <c r="E8" s="24">
        <v>430</v>
      </c>
      <c r="F8" s="24">
        <v>4811</v>
      </c>
      <c r="G8" s="24">
        <v>1606465.3800000001</v>
      </c>
      <c r="H8" s="2"/>
    </row>
    <row r="9" spans="1:8" x14ac:dyDescent="0.25">
      <c r="A9" s="23">
        <v>43896</v>
      </c>
      <c r="B9" s="24">
        <v>349</v>
      </c>
      <c r="C9" s="24">
        <v>5547</v>
      </c>
      <c r="D9" s="24">
        <v>2521155.370000001</v>
      </c>
      <c r="E9" s="24">
        <v>779</v>
      </c>
      <c r="F9" s="24">
        <v>10358</v>
      </c>
      <c r="G9" s="24">
        <v>4127620.7500000009</v>
      </c>
      <c r="H9" s="2"/>
    </row>
    <row r="10" spans="1:8" x14ac:dyDescent="0.25">
      <c r="A10" s="23">
        <v>43897</v>
      </c>
      <c r="B10" s="24">
        <v>13</v>
      </c>
      <c r="C10" s="24">
        <v>71</v>
      </c>
      <c r="D10" s="24">
        <v>29708</v>
      </c>
      <c r="E10" s="24">
        <v>792</v>
      </c>
      <c r="F10" s="24">
        <v>10429</v>
      </c>
      <c r="G10" s="24">
        <v>4157328.7500000009</v>
      </c>
      <c r="H10" s="2"/>
    </row>
    <row r="11" spans="1:8" x14ac:dyDescent="0.25">
      <c r="A11" s="23">
        <v>43898</v>
      </c>
      <c r="B11" s="24">
        <v>11</v>
      </c>
      <c r="C11" s="24">
        <v>67</v>
      </c>
      <c r="D11" s="24">
        <v>12430.67</v>
      </c>
      <c r="E11" s="24">
        <v>803</v>
      </c>
      <c r="F11" s="24">
        <v>10496</v>
      </c>
      <c r="G11" s="24">
        <v>4169759.4200000009</v>
      </c>
      <c r="H11" s="2"/>
    </row>
    <row r="12" spans="1:8" x14ac:dyDescent="0.25">
      <c r="A12" s="23">
        <v>43899</v>
      </c>
      <c r="B12" s="24">
        <v>476</v>
      </c>
      <c r="C12" s="24">
        <v>7733</v>
      </c>
      <c r="D12" s="24">
        <v>3193601.94</v>
      </c>
      <c r="E12" s="24">
        <v>1279</v>
      </c>
      <c r="F12" s="24">
        <v>18229</v>
      </c>
      <c r="G12" s="24">
        <v>7363361.3600000013</v>
      </c>
      <c r="H12" s="2"/>
    </row>
    <row r="13" spans="1:8" x14ac:dyDescent="0.25">
      <c r="A13" s="23">
        <v>43900</v>
      </c>
      <c r="B13" s="24">
        <v>663</v>
      </c>
      <c r="C13" s="24">
        <v>10280</v>
      </c>
      <c r="D13" s="24">
        <v>3913437.629999999</v>
      </c>
      <c r="E13" s="24">
        <v>1942</v>
      </c>
      <c r="F13" s="24">
        <v>28509</v>
      </c>
      <c r="G13" s="24">
        <v>11276798.99</v>
      </c>
      <c r="H13" s="2"/>
    </row>
    <row r="14" spans="1:8" x14ac:dyDescent="0.25">
      <c r="A14" s="23">
        <v>43901</v>
      </c>
      <c r="B14" s="24">
        <v>924</v>
      </c>
      <c r="C14" s="24">
        <v>11879</v>
      </c>
      <c r="D14" s="24">
        <v>4890884.6199999955</v>
      </c>
      <c r="E14" s="24">
        <v>2866</v>
      </c>
      <c r="F14" s="24">
        <v>40388</v>
      </c>
      <c r="G14" s="24">
        <v>16167683.609999996</v>
      </c>
      <c r="H14" s="2"/>
    </row>
    <row r="15" spans="1:8" x14ac:dyDescent="0.25">
      <c r="A15" s="23">
        <v>43902</v>
      </c>
      <c r="B15" s="24">
        <v>1265</v>
      </c>
      <c r="C15" s="24">
        <v>20659</v>
      </c>
      <c r="D15" s="24">
        <v>8067364.8299999954</v>
      </c>
      <c r="E15" s="24">
        <v>4131</v>
      </c>
      <c r="F15" s="24">
        <v>61047</v>
      </c>
      <c r="G15" s="24">
        <v>24235048.43999999</v>
      </c>
      <c r="H15" s="2"/>
    </row>
    <row r="16" spans="1:8" x14ac:dyDescent="0.25">
      <c r="A16" s="23">
        <v>43903</v>
      </c>
      <c r="B16" s="24">
        <v>1515</v>
      </c>
      <c r="C16" s="24">
        <v>29209</v>
      </c>
      <c r="D16" s="24">
        <v>12854918.939999998</v>
      </c>
      <c r="E16" s="24">
        <v>5646</v>
      </c>
      <c r="F16" s="24">
        <v>90256</v>
      </c>
      <c r="G16" s="24">
        <v>37089967.379999988</v>
      </c>
      <c r="H16" s="2"/>
    </row>
    <row r="17" spans="1:8" x14ac:dyDescent="0.25">
      <c r="A17" s="23">
        <v>43904</v>
      </c>
      <c r="B17" s="24">
        <v>411</v>
      </c>
      <c r="C17" s="24">
        <v>6401</v>
      </c>
      <c r="D17" s="24">
        <v>2366672.15</v>
      </c>
      <c r="E17" s="24">
        <v>6057</v>
      </c>
      <c r="F17" s="24">
        <v>96657</v>
      </c>
      <c r="G17" s="24">
        <v>39456639.529999986</v>
      </c>
      <c r="H17" s="2"/>
    </row>
    <row r="18" spans="1:8" x14ac:dyDescent="0.25">
      <c r="A18" s="23">
        <v>43905</v>
      </c>
      <c r="B18" s="24">
        <v>571</v>
      </c>
      <c r="C18" s="24">
        <v>8964</v>
      </c>
      <c r="D18" s="24">
        <v>2920054.45</v>
      </c>
      <c r="E18" s="24">
        <v>6628</v>
      </c>
      <c r="F18" s="24">
        <v>105621</v>
      </c>
      <c r="G18" s="24">
        <v>42376693.979999989</v>
      </c>
      <c r="H18" s="2"/>
    </row>
    <row r="19" spans="1:8" x14ac:dyDescent="0.25">
      <c r="A19" s="23">
        <v>43906</v>
      </c>
      <c r="B19" s="24">
        <v>291</v>
      </c>
      <c r="C19" s="24">
        <v>7257</v>
      </c>
      <c r="D19" s="24">
        <v>2373101.09</v>
      </c>
      <c r="E19" s="24">
        <v>6919</v>
      </c>
      <c r="F19" s="24">
        <v>112878</v>
      </c>
      <c r="G19" s="24">
        <v>44749795.069999993</v>
      </c>
      <c r="H19" s="2"/>
    </row>
    <row r="20" spans="1:8" x14ac:dyDescent="0.25">
      <c r="A20" s="23">
        <v>43907</v>
      </c>
      <c r="B20" s="24">
        <v>6887</v>
      </c>
      <c r="C20" s="24">
        <v>142790</v>
      </c>
      <c r="D20" s="24">
        <v>62320112.150000058</v>
      </c>
      <c r="E20" s="24">
        <v>13806</v>
      </c>
      <c r="F20" s="24">
        <v>255668</v>
      </c>
      <c r="G20" s="24">
        <v>107069907.22000006</v>
      </c>
      <c r="H20" s="2"/>
    </row>
    <row r="21" spans="1:8" x14ac:dyDescent="0.25">
      <c r="A21" s="23">
        <v>43908</v>
      </c>
      <c r="B21" s="24">
        <v>4372</v>
      </c>
      <c r="C21" s="24">
        <v>99306</v>
      </c>
      <c r="D21" s="24">
        <v>42647227.110000007</v>
      </c>
      <c r="E21" s="24">
        <v>18178</v>
      </c>
      <c r="F21" s="24">
        <v>354974</v>
      </c>
      <c r="G21" s="24">
        <v>149717134.33000007</v>
      </c>
      <c r="H21" s="2"/>
    </row>
    <row r="22" spans="1:8" x14ac:dyDescent="0.25">
      <c r="A22" s="23">
        <v>43909</v>
      </c>
      <c r="B22" s="24">
        <v>4757</v>
      </c>
      <c r="C22" s="24">
        <v>92689</v>
      </c>
      <c r="D22" s="24">
        <v>36648210.480000064</v>
      </c>
      <c r="E22" s="24">
        <v>22935</v>
      </c>
      <c r="F22" s="24">
        <v>447663</v>
      </c>
      <c r="G22" s="24">
        <v>186365344.81000012</v>
      </c>
      <c r="H22" s="2"/>
    </row>
    <row r="23" spans="1:8" x14ac:dyDescent="0.25">
      <c r="A23" s="23">
        <v>43910</v>
      </c>
      <c r="B23" s="24">
        <v>4020</v>
      </c>
      <c r="C23" s="24">
        <v>89454</v>
      </c>
      <c r="D23" s="24">
        <v>34257349.750000007</v>
      </c>
      <c r="E23" s="24">
        <v>26955</v>
      </c>
      <c r="F23" s="24">
        <v>537117</v>
      </c>
      <c r="G23" s="24">
        <v>220622694.56000012</v>
      </c>
      <c r="H23" s="2"/>
    </row>
    <row r="24" spans="1:8" x14ac:dyDescent="0.25">
      <c r="A24" s="23">
        <v>43911</v>
      </c>
      <c r="B24" s="24">
        <v>588</v>
      </c>
      <c r="C24" s="24">
        <v>9025</v>
      </c>
      <c r="D24" s="24">
        <v>4033070.41</v>
      </c>
      <c r="E24" s="24">
        <v>27543</v>
      </c>
      <c r="F24" s="24">
        <v>546142</v>
      </c>
      <c r="G24" s="24">
        <v>224655764.97000012</v>
      </c>
      <c r="H24" s="2"/>
    </row>
    <row r="25" spans="1:8" x14ac:dyDescent="0.25">
      <c r="A25" s="23">
        <v>43912</v>
      </c>
      <c r="B25" s="24">
        <v>744</v>
      </c>
      <c r="C25" s="24">
        <v>8095</v>
      </c>
      <c r="D25" s="24">
        <v>2919831.2999999989</v>
      </c>
      <c r="E25" s="24">
        <v>28287</v>
      </c>
      <c r="F25" s="24">
        <v>554237</v>
      </c>
      <c r="G25" s="24">
        <v>227575596.27000013</v>
      </c>
      <c r="H25" s="2"/>
    </row>
    <row r="26" spans="1:8" s="11" customFormat="1" x14ac:dyDescent="0.25">
      <c r="A26" s="25">
        <v>43913</v>
      </c>
      <c r="B26" s="26">
        <v>17065</v>
      </c>
      <c r="C26" s="26">
        <v>170485</v>
      </c>
      <c r="D26" s="26">
        <v>67065893.390000172</v>
      </c>
      <c r="E26" s="24">
        <v>45352</v>
      </c>
      <c r="F26" s="24">
        <v>724722</v>
      </c>
      <c r="G26" s="24">
        <v>294641489.66000032</v>
      </c>
      <c r="H26" s="2"/>
    </row>
    <row r="27" spans="1:8" s="11" customFormat="1" x14ac:dyDescent="0.25">
      <c r="A27" s="25">
        <v>43914</v>
      </c>
      <c r="B27" s="26">
        <v>43554</v>
      </c>
      <c r="C27" s="26">
        <v>357884</v>
      </c>
      <c r="D27" s="26">
        <v>147557844.79000041</v>
      </c>
      <c r="E27" s="24">
        <v>88906</v>
      </c>
      <c r="F27" s="24">
        <v>1082606</v>
      </c>
      <c r="G27" s="24">
        <v>442199334.45000076</v>
      </c>
      <c r="H27" s="2"/>
    </row>
    <row r="28" spans="1:8" s="11" customFormat="1" x14ac:dyDescent="0.25">
      <c r="A28" s="25">
        <v>43915</v>
      </c>
      <c r="B28" s="26">
        <v>51174</v>
      </c>
      <c r="C28" s="26">
        <v>409442</v>
      </c>
      <c r="D28" s="26">
        <v>168134146.21000046</v>
      </c>
      <c r="E28" s="24">
        <v>140080</v>
      </c>
      <c r="F28" s="24">
        <v>1492048</v>
      </c>
      <c r="G28" s="24">
        <v>610333480.66000128</v>
      </c>
      <c r="H28" s="2"/>
    </row>
    <row r="29" spans="1:8" s="11" customFormat="1" x14ac:dyDescent="0.25">
      <c r="A29" s="25">
        <v>43916</v>
      </c>
      <c r="B29" s="26">
        <v>49142</v>
      </c>
      <c r="C29" s="26">
        <v>415245</v>
      </c>
      <c r="D29" s="26">
        <v>172134770.84000039</v>
      </c>
      <c r="E29" s="24">
        <v>189222</v>
      </c>
      <c r="F29" s="24">
        <v>1907293</v>
      </c>
      <c r="G29" s="24">
        <v>782468251.50000167</v>
      </c>
      <c r="H29" s="2"/>
    </row>
    <row r="30" spans="1:8" s="11" customFormat="1" x14ac:dyDescent="0.25">
      <c r="A30" s="25">
        <v>43917</v>
      </c>
      <c r="B30" s="26">
        <v>47039</v>
      </c>
      <c r="C30" s="26">
        <v>416061</v>
      </c>
      <c r="D30" s="26">
        <v>176047097.39000037</v>
      </c>
      <c r="E30" s="24">
        <v>236261</v>
      </c>
      <c r="F30" s="24">
        <v>2323354</v>
      </c>
      <c r="G30" s="24">
        <v>958515348.89000201</v>
      </c>
      <c r="H30" s="2"/>
    </row>
    <row r="31" spans="1:8" s="11" customFormat="1" x14ac:dyDescent="0.25">
      <c r="A31" s="25">
        <v>43918</v>
      </c>
      <c r="B31" s="26">
        <v>10972</v>
      </c>
      <c r="C31" s="26">
        <v>71531</v>
      </c>
      <c r="D31" s="26">
        <v>31397997.990000028</v>
      </c>
      <c r="E31" s="24">
        <v>247233</v>
      </c>
      <c r="F31" s="24">
        <v>2394885</v>
      </c>
      <c r="G31" s="24">
        <v>989913346.88000202</v>
      </c>
      <c r="H31" s="2"/>
    </row>
    <row r="32" spans="1:8" s="11" customFormat="1" x14ac:dyDescent="0.25">
      <c r="A32" s="25">
        <v>43919</v>
      </c>
      <c r="B32" s="26">
        <v>12902</v>
      </c>
      <c r="C32" s="26">
        <v>84550</v>
      </c>
      <c r="D32" s="26">
        <v>35012356.45000007</v>
      </c>
      <c r="E32" s="24">
        <v>260135</v>
      </c>
      <c r="F32" s="24">
        <v>2479435</v>
      </c>
      <c r="G32" s="24">
        <v>1024925703.3300021</v>
      </c>
      <c r="H32" s="2"/>
    </row>
    <row r="33" spans="1:10" s="11" customFormat="1" x14ac:dyDescent="0.25">
      <c r="A33" s="25">
        <v>43920</v>
      </c>
      <c r="B33" s="26">
        <v>58602</v>
      </c>
      <c r="C33" s="26">
        <v>519434</v>
      </c>
      <c r="D33" s="26">
        <v>219859516.49999973</v>
      </c>
      <c r="E33" s="24">
        <v>318737</v>
      </c>
      <c r="F33" s="24">
        <v>2998869</v>
      </c>
      <c r="G33" s="24">
        <v>1244785219.8300018</v>
      </c>
      <c r="H33" s="2"/>
      <c r="I33" s="10"/>
      <c r="J33" s="10"/>
    </row>
    <row r="34" spans="1:10" s="11" customFormat="1" x14ac:dyDescent="0.25">
      <c r="A34" s="25">
        <v>43921</v>
      </c>
      <c r="B34" s="26">
        <v>73370</v>
      </c>
      <c r="C34" s="26">
        <v>612403</v>
      </c>
      <c r="D34" s="26">
        <v>261162144.45999971</v>
      </c>
      <c r="E34" s="24">
        <v>392107</v>
      </c>
      <c r="F34" s="24">
        <v>3611272</v>
      </c>
      <c r="G34" s="24">
        <v>1505947364.2900016</v>
      </c>
      <c r="H34" s="2"/>
    </row>
    <row r="35" spans="1:10" s="11" customFormat="1" x14ac:dyDescent="0.25">
      <c r="A35" s="25">
        <v>43922</v>
      </c>
      <c r="B35" s="26">
        <v>59249</v>
      </c>
      <c r="C35" s="26">
        <v>493600</v>
      </c>
      <c r="D35" s="26">
        <v>205987578.38999963</v>
      </c>
      <c r="E35" s="24">
        <v>451356</v>
      </c>
      <c r="F35" s="24">
        <v>4104872</v>
      </c>
      <c r="G35" s="24">
        <v>1711934942.6800013</v>
      </c>
      <c r="H35" s="2"/>
      <c r="I35" s="10"/>
      <c r="J35" s="10"/>
    </row>
    <row r="36" spans="1:10" s="11" customFormat="1" x14ac:dyDescent="0.25">
      <c r="A36" s="25">
        <v>43923</v>
      </c>
      <c r="B36" s="26">
        <v>69568</v>
      </c>
      <c r="C36" s="26">
        <v>598610</v>
      </c>
      <c r="D36" s="26">
        <v>261833839.73999995</v>
      </c>
      <c r="E36" s="24">
        <v>520924</v>
      </c>
      <c r="F36" s="24">
        <v>4703482</v>
      </c>
      <c r="G36" s="24">
        <v>1973768782.4200013</v>
      </c>
      <c r="H36" s="2"/>
    </row>
    <row r="37" spans="1:10" s="11" customFormat="1" x14ac:dyDescent="0.25">
      <c r="A37" s="25">
        <v>43924</v>
      </c>
      <c r="B37" s="26">
        <v>73930</v>
      </c>
      <c r="C37" s="26">
        <v>693647</v>
      </c>
      <c r="D37" s="26">
        <v>303883222.93999887</v>
      </c>
      <c r="E37" s="24">
        <v>594854</v>
      </c>
      <c r="F37" s="24">
        <v>5397129</v>
      </c>
      <c r="G37" s="24">
        <v>2277652005.3600001</v>
      </c>
      <c r="H37" s="2"/>
    </row>
    <row r="38" spans="1:10" s="11" customFormat="1" x14ac:dyDescent="0.25">
      <c r="A38" s="25">
        <v>43925</v>
      </c>
      <c r="B38" s="26">
        <v>13149</v>
      </c>
      <c r="C38" s="26">
        <v>87994</v>
      </c>
      <c r="D38" s="26">
        <v>39620866.220000058</v>
      </c>
      <c r="E38" s="24">
        <v>608003</v>
      </c>
      <c r="F38" s="24">
        <v>5485123</v>
      </c>
      <c r="G38" s="24">
        <v>2317272871.5800004</v>
      </c>
      <c r="H38" s="2"/>
    </row>
    <row r="39" spans="1:10" s="11" customFormat="1" x14ac:dyDescent="0.25">
      <c r="A39" s="25">
        <v>43926</v>
      </c>
      <c r="B39" s="26">
        <v>8810</v>
      </c>
      <c r="C39" s="26">
        <v>51988</v>
      </c>
      <c r="D39" s="26">
        <v>24308235.289999973</v>
      </c>
      <c r="E39" s="24">
        <v>616813</v>
      </c>
      <c r="F39" s="24">
        <v>5537111</v>
      </c>
      <c r="G39" s="24">
        <v>2341581106.8700004</v>
      </c>
      <c r="H39" s="2"/>
    </row>
    <row r="40" spans="1:10" s="11" customFormat="1" x14ac:dyDescent="0.25">
      <c r="A40" s="25">
        <v>43927</v>
      </c>
      <c r="B40" s="26">
        <v>60412</v>
      </c>
      <c r="C40" s="26">
        <v>544895</v>
      </c>
      <c r="D40" s="26">
        <v>238910812.82000005</v>
      </c>
      <c r="E40" s="24">
        <v>677225</v>
      </c>
      <c r="F40" s="24">
        <v>6082006</v>
      </c>
      <c r="G40" s="24">
        <v>2580491919.6900005</v>
      </c>
      <c r="H40" s="2"/>
    </row>
    <row r="41" spans="1:10" s="11" customFormat="1" x14ac:dyDescent="0.25">
      <c r="A41" s="25">
        <v>43928</v>
      </c>
      <c r="B41" s="26">
        <v>56254</v>
      </c>
      <c r="C41" s="26">
        <v>559652</v>
      </c>
      <c r="D41" s="26">
        <v>250344623.76999965</v>
      </c>
      <c r="E41" s="24">
        <v>733479</v>
      </c>
      <c r="F41" s="24">
        <v>6641658</v>
      </c>
      <c r="G41" s="24">
        <v>2830836543.46</v>
      </c>
      <c r="H41" s="2"/>
    </row>
    <row r="42" spans="1:10" x14ac:dyDescent="0.25">
      <c r="A42" s="1">
        <v>43929</v>
      </c>
      <c r="B42" s="2">
        <v>55633</v>
      </c>
      <c r="C42" s="2">
        <v>599125</v>
      </c>
      <c r="D42" s="2">
        <v>249171803.21999982</v>
      </c>
      <c r="E42" s="24">
        <v>789112</v>
      </c>
      <c r="F42" s="24">
        <v>7240783</v>
      </c>
      <c r="G42" s="24">
        <v>3080008346.6799998</v>
      </c>
      <c r="H42" s="2"/>
    </row>
    <row r="43" spans="1:10" x14ac:dyDescent="0.25">
      <c r="A43" s="1">
        <v>43930</v>
      </c>
      <c r="B43" s="2">
        <v>52490</v>
      </c>
      <c r="C43" s="2">
        <v>583426</v>
      </c>
      <c r="D43" s="2">
        <v>252484843.41999912</v>
      </c>
      <c r="E43" s="24">
        <v>841602</v>
      </c>
      <c r="F43" s="24">
        <v>7824209</v>
      </c>
      <c r="G43" s="24">
        <v>3332493190.099999</v>
      </c>
      <c r="H43" s="2"/>
    </row>
    <row r="44" spans="1:10" x14ac:dyDescent="0.25">
      <c r="A44" s="1">
        <v>43931</v>
      </c>
      <c r="B44" s="2">
        <v>31661</v>
      </c>
      <c r="C44" s="2">
        <v>437012</v>
      </c>
      <c r="D44" s="2">
        <v>160744687.44000036</v>
      </c>
      <c r="E44" s="24">
        <v>873263</v>
      </c>
      <c r="F44" s="24">
        <v>8261221</v>
      </c>
      <c r="G44" s="24">
        <v>3493237877.5399995</v>
      </c>
      <c r="H44" s="2"/>
    </row>
    <row r="45" spans="1:10" x14ac:dyDescent="0.25">
      <c r="A45" s="1">
        <v>43932</v>
      </c>
      <c r="B45" s="2">
        <v>8183</v>
      </c>
      <c r="C45" s="2">
        <v>107576</v>
      </c>
      <c r="D45" s="2">
        <v>38564524.510000005</v>
      </c>
      <c r="E45" s="24">
        <v>881446</v>
      </c>
      <c r="F45" s="24">
        <v>8368797</v>
      </c>
      <c r="G45" s="24">
        <v>3531802402.0499997</v>
      </c>
      <c r="H45" s="2"/>
    </row>
    <row r="46" spans="1:10" x14ac:dyDescent="0.25">
      <c r="A46" s="1">
        <v>43933</v>
      </c>
      <c r="B46" s="2">
        <v>4344</v>
      </c>
      <c r="C46" s="2">
        <v>31998</v>
      </c>
      <c r="D46" s="2">
        <v>13220887.329999981</v>
      </c>
      <c r="E46" s="24">
        <v>885790</v>
      </c>
      <c r="F46" s="24">
        <v>8400795</v>
      </c>
      <c r="G46" s="24">
        <v>3545023289.3799996</v>
      </c>
      <c r="H46" s="2"/>
    </row>
    <row r="47" spans="1:10" x14ac:dyDescent="0.25">
      <c r="A47" s="1">
        <v>43934</v>
      </c>
      <c r="B47" s="2">
        <v>8551</v>
      </c>
      <c r="C47" s="2">
        <v>103060</v>
      </c>
      <c r="D47" s="2">
        <v>63893263.690000117</v>
      </c>
      <c r="E47" s="24">
        <v>894341</v>
      </c>
      <c r="F47" s="24">
        <v>8503855</v>
      </c>
      <c r="G47" s="24">
        <v>3608916553.0699997</v>
      </c>
      <c r="H47" s="2"/>
    </row>
    <row r="48" spans="1:10" s="11" customFormat="1" x14ac:dyDescent="0.25">
      <c r="A48" s="9">
        <v>43935</v>
      </c>
      <c r="B48" s="10">
        <v>32709</v>
      </c>
      <c r="C48" s="10">
        <v>382049</v>
      </c>
      <c r="D48" s="10">
        <v>151311556.6700007</v>
      </c>
      <c r="E48" s="24">
        <v>927050</v>
      </c>
      <c r="F48" s="24">
        <v>8885904</v>
      </c>
      <c r="G48" s="24">
        <v>3760228109.7400002</v>
      </c>
      <c r="H48" s="2"/>
    </row>
    <row r="49" spans="1:8" x14ac:dyDescent="0.25">
      <c r="A49" s="1">
        <v>43936</v>
      </c>
      <c r="B49" s="2">
        <v>29982</v>
      </c>
      <c r="C49" s="2">
        <v>319194</v>
      </c>
      <c r="D49" s="2">
        <v>122249241.80000055</v>
      </c>
      <c r="E49" s="24">
        <v>957032</v>
      </c>
      <c r="F49" s="24">
        <v>9205098</v>
      </c>
      <c r="G49" s="24">
        <v>3882477351.5400009</v>
      </c>
      <c r="H49" s="2"/>
    </row>
    <row r="50" spans="1:8" x14ac:dyDescent="0.25">
      <c r="A50" s="1">
        <v>43937</v>
      </c>
      <c r="B50" s="2">
        <v>27091</v>
      </c>
      <c r="C50" s="2">
        <v>271558</v>
      </c>
      <c r="D50" s="2">
        <v>114491326.08000039</v>
      </c>
      <c r="E50" s="24">
        <v>984123</v>
      </c>
      <c r="F50" s="24">
        <v>9476656</v>
      </c>
      <c r="G50" s="24">
        <v>3996968677.6200013</v>
      </c>
      <c r="H50" s="2"/>
    </row>
    <row r="51" spans="1:8" x14ac:dyDescent="0.25">
      <c r="A51" s="1">
        <v>43938</v>
      </c>
      <c r="B51" s="2">
        <v>26269</v>
      </c>
      <c r="C51" s="2">
        <v>294872</v>
      </c>
      <c r="D51" s="2">
        <v>116491096.26000032</v>
      </c>
      <c r="E51" s="24">
        <v>1010392</v>
      </c>
      <c r="F51" s="24">
        <v>9771528</v>
      </c>
      <c r="G51" s="24">
        <v>4113459773.8800015</v>
      </c>
      <c r="H51" s="2"/>
    </row>
    <row r="52" spans="1:8" x14ac:dyDescent="0.25">
      <c r="A52" s="1">
        <v>43939</v>
      </c>
      <c r="B52" s="2">
        <v>3999</v>
      </c>
      <c r="C52" s="2">
        <v>26156</v>
      </c>
      <c r="D52" s="2">
        <v>10641656.369999994</v>
      </c>
      <c r="E52" s="24">
        <v>1014391</v>
      </c>
      <c r="F52" s="24">
        <v>9797684</v>
      </c>
      <c r="G52" s="24">
        <v>4124101430.2500014</v>
      </c>
      <c r="H52" s="2"/>
    </row>
    <row r="53" spans="1:8" x14ac:dyDescent="0.25">
      <c r="A53" s="1">
        <v>43940</v>
      </c>
      <c r="B53" s="2">
        <v>2848</v>
      </c>
      <c r="C53" s="2">
        <v>20628</v>
      </c>
      <c r="D53" s="2">
        <v>8353134.4900000021</v>
      </c>
      <c r="E53" s="24">
        <v>1017239</v>
      </c>
      <c r="F53" s="24">
        <v>9818312</v>
      </c>
      <c r="G53" s="24">
        <v>4132454564.7400012</v>
      </c>
      <c r="H53" s="2"/>
    </row>
    <row r="54" spans="1:8" x14ac:dyDescent="0.25">
      <c r="A54" s="1">
        <v>43941</v>
      </c>
      <c r="B54" s="2">
        <v>26949</v>
      </c>
      <c r="C54" s="2">
        <v>266095</v>
      </c>
      <c r="D54" s="2">
        <v>105234940.54000062</v>
      </c>
      <c r="E54" s="24">
        <v>1044188</v>
      </c>
      <c r="F54" s="24">
        <v>10084407</v>
      </c>
      <c r="G54" s="24">
        <v>4237689505.2800016</v>
      </c>
      <c r="H54" s="2"/>
    </row>
    <row r="55" spans="1:8" x14ac:dyDescent="0.25">
      <c r="A55" s="1">
        <v>43942</v>
      </c>
      <c r="B55" s="2">
        <v>23821</v>
      </c>
      <c r="C55" s="2">
        <v>219896</v>
      </c>
      <c r="D55" s="2">
        <v>91551289.700000301</v>
      </c>
      <c r="E55" s="24">
        <v>1068009</v>
      </c>
      <c r="F55" s="24">
        <v>10304303</v>
      </c>
      <c r="G55" s="24">
        <v>4329240794.9800024</v>
      </c>
      <c r="H55" s="2"/>
    </row>
    <row r="56" spans="1:8" x14ac:dyDescent="0.25">
      <c r="A56" s="1">
        <v>43943</v>
      </c>
      <c r="B56" s="2">
        <v>24017</v>
      </c>
      <c r="C56" s="2">
        <v>248552</v>
      </c>
      <c r="D56" s="2">
        <v>99750802.20000042</v>
      </c>
      <c r="E56" s="24">
        <v>1092026</v>
      </c>
      <c r="F56" s="24">
        <v>10552855</v>
      </c>
      <c r="G56" s="24">
        <v>4428991597.1800032</v>
      </c>
      <c r="H56" s="2"/>
    </row>
    <row r="57" spans="1:8" x14ac:dyDescent="0.25">
      <c r="A57" s="1">
        <v>43944</v>
      </c>
      <c r="B57" s="2">
        <v>21529</v>
      </c>
      <c r="C57" s="2">
        <v>224828</v>
      </c>
      <c r="D57" s="2">
        <v>98540495.210000306</v>
      </c>
      <c r="E57" s="24">
        <v>1113555</v>
      </c>
      <c r="F57" s="24">
        <v>10777683</v>
      </c>
      <c r="G57" s="24">
        <v>4527532092.3900032</v>
      </c>
      <c r="H57" s="2"/>
    </row>
    <row r="58" spans="1:8" x14ac:dyDescent="0.25">
      <c r="A58" s="1">
        <v>43945</v>
      </c>
      <c r="B58" s="2">
        <v>21321</v>
      </c>
      <c r="C58" s="2">
        <v>216173</v>
      </c>
      <c r="D58" s="2">
        <v>98868771.710000396</v>
      </c>
      <c r="E58" s="24">
        <v>1134876</v>
      </c>
      <c r="F58" s="24">
        <v>10993856</v>
      </c>
      <c r="G58" s="24">
        <v>4626400864.1000032</v>
      </c>
      <c r="H58" s="2"/>
    </row>
    <row r="59" spans="1:8" x14ac:dyDescent="0.25">
      <c r="A59" s="1">
        <v>43946</v>
      </c>
      <c r="B59" s="2">
        <v>3217</v>
      </c>
      <c r="C59" s="2">
        <v>25616</v>
      </c>
      <c r="D59" s="2">
        <v>13130315.899999989</v>
      </c>
      <c r="E59" s="24">
        <v>1138093</v>
      </c>
      <c r="F59" s="24">
        <v>11019472</v>
      </c>
      <c r="G59" s="24">
        <v>4639531180.0000029</v>
      </c>
      <c r="H59" s="2"/>
    </row>
    <row r="60" spans="1:8" x14ac:dyDescent="0.25">
      <c r="A60" s="1">
        <v>43947</v>
      </c>
      <c r="B60" s="2">
        <v>2234</v>
      </c>
      <c r="C60" s="2">
        <v>15774</v>
      </c>
      <c r="D60" s="2">
        <v>6380242.4099999936</v>
      </c>
      <c r="E60" s="24">
        <v>1140327</v>
      </c>
      <c r="F60" s="24">
        <v>11035246</v>
      </c>
      <c r="G60" s="24">
        <v>4645911422.4100027</v>
      </c>
      <c r="H60" s="2"/>
    </row>
    <row r="61" spans="1:8" x14ac:dyDescent="0.25">
      <c r="A61" s="1">
        <v>43948</v>
      </c>
      <c r="B61" s="2">
        <v>22891</v>
      </c>
      <c r="C61" s="2">
        <v>269382</v>
      </c>
      <c r="D61" s="2">
        <v>103712106.63000056</v>
      </c>
      <c r="E61" s="24">
        <v>1163218</v>
      </c>
      <c r="F61" s="24">
        <v>11304628</v>
      </c>
      <c r="G61" s="24">
        <v>4749623529.0400028</v>
      </c>
      <c r="H61" s="2"/>
    </row>
    <row r="62" spans="1:8" x14ac:dyDescent="0.25">
      <c r="A62" s="1">
        <v>43949</v>
      </c>
      <c r="B62" s="2">
        <v>765</v>
      </c>
      <c r="C62" s="2">
        <v>6382</v>
      </c>
      <c r="D62" s="2">
        <v>2214080.11</v>
      </c>
      <c r="E62" s="24">
        <v>1163983</v>
      </c>
      <c r="F62" s="24">
        <v>11311010</v>
      </c>
      <c r="G62" s="24">
        <v>4751837609.1500025</v>
      </c>
      <c r="H62" s="2"/>
    </row>
    <row r="64" spans="1:8" x14ac:dyDescent="0.25">
      <c r="A64" s="1" t="s">
        <v>185</v>
      </c>
    </row>
    <row r="65" spans="1:5" x14ac:dyDescent="0.25">
      <c r="A65" s="1" t="s">
        <v>186</v>
      </c>
    </row>
    <row r="67" spans="1:5" x14ac:dyDescent="0.25">
      <c r="E67" s="124"/>
    </row>
  </sheetData>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E14"/>
  <sheetViews>
    <sheetView workbookViewId="0">
      <selection activeCell="C40" sqref="C40"/>
    </sheetView>
  </sheetViews>
  <sheetFormatPr baseColWidth="10" defaultRowHeight="15" x14ac:dyDescent="0.25"/>
  <cols>
    <col min="1" max="1" width="23.42578125" customWidth="1"/>
    <col min="2" max="3" width="18.7109375" customWidth="1"/>
    <col min="5" max="5" width="25" customWidth="1"/>
  </cols>
  <sheetData>
    <row r="1" spans="1:5" x14ac:dyDescent="0.25">
      <c r="A1" s="14" t="s">
        <v>53</v>
      </c>
    </row>
    <row r="2" spans="1:5" x14ac:dyDescent="0.25">
      <c r="A2" s="16"/>
    </row>
    <row r="3" spans="1:5" ht="15" customHeight="1" x14ac:dyDescent="0.25">
      <c r="A3" s="184" t="s">
        <v>32</v>
      </c>
      <c r="B3" s="184" t="s">
        <v>48</v>
      </c>
      <c r="C3" s="184" t="s">
        <v>52</v>
      </c>
    </row>
    <row r="4" spans="1:5" x14ac:dyDescent="0.25">
      <c r="A4" s="185"/>
      <c r="B4" s="185"/>
      <c r="C4" s="185"/>
    </row>
    <row r="5" spans="1:5" x14ac:dyDescent="0.25">
      <c r="A5" s="5" t="s">
        <v>33</v>
      </c>
      <c r="B5" s="6">
        <v>0.38</v>
      </c>
      <c r="C5" s="6">
        <v>0.41</v>
      </c>
    </row>
    <row r="6" spans="1:5" x14ac:dyDescent="0.25">
      <c r="A6" s="5" t="s">
        <v>34</v>
      </c>
      <c r="B6" s="6">
        <v>0.19</v>
      </c>
      <c r="C6" s="6">
        <v>0.19</v>
      </c>
    </row>
    <row r="7" spans="1:5" x14ac:dyDescent="0.25">
      <c r="A7" s="5" t="s">
        <v>35</v>
      </c>
      <c r="B7" s="6">
        <v>0.26</v>
      </c>
      <c r="C7" s="6">
        <v>0.25</v>
      </c>
    </row>
    <row r="8" spans="1:5" x14ac:dyDescent="0.25">
      <c r="A8" s="5" t="s">
        <v>36</v>
      </c>
      <c r="B8" s="6">
        <v>7.0000000000000007E-2</v>
      </c>
      <c r="C8" s="6">
        <v>0.06</v>
      </c>
    </row>
    <row r="9" spans="1:5" x14ac:dyDescent="0.25">
      <c r="A9" s="5" t="s">
        <v>37</v>
      </c>
      <c r="B9" s="6">
        <v>0.04</v>
      </c>
      <c r="C9" s="6">
        <v>0.04</v>
      </c>
    </row>
    <row r="10" spans="1:5" x14ac:dyDescent="0.25">
      <c r="A10" s="21" t="s">
        <v>51</v>
      </c>
      <c r="B10" s="6">
        <v>0.05</v>
      </c>
      <c r="C10" s="6">
        <v>0.05</v>
      </c>
    </row>
    <row r="11" spans="1:5" x14ac:dyDescent="0.25">
      <c r="A11" s="7" t="s">
        <v>38</v>
      </c>
      <c r="B11" s="8">
        <v>1</v>
      </c>
      <c r="C11" s="8">
        <v>1</v>
      </c>
    </row>
    <row r="13" spans="1:5" x14ac:dyDescent="0.25">
      <c r="A13" s="18" t="s">
        <v>177</v>
      </c>
      <c r="B13" s="18"/>
      <c r="C13" s="18"/>
      <c r="D13" s="18"/>
      <c r="E13" s="11"/>
    </row>
    <row r="14" spans="1:5" x14ac:dyDescent="0.25">
      <c r="A14" s="19" t="s">
        <v>369</v>
      </c>
      <c r="B14" s="18"/>
      <c r="C14" s="18"/>
      <c r="D14" s="18"/>
      <c r="E14" s="11"/>
    </row>
  </sheetData>
  <mergeCells count="3">
    <mergeCell ref="A3:A4"/>
    <mergeCell ref="B3:B4"/>
    <mergeCell ref="C3:C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B19"/>
  <sheetViews>
    <sheetView topLeftCell="C1" workbookViewId="0">
      <selection activeCell="D12" sqref="D12"/>
    </sheetView>
  </sheetViews>
  <sheetFormatPr baseColWidth="10" defaultRowHeight="15" x14ac:dyDescent="0.25"/>
  <cols>
    <col min="1" max="1" width="79.140625" bestFit="1" customWidth="1"/>
    <col min="2" max="2" width="31" bestFit="1" customWidth="1"/>
  </cols>
  <sheetData>
    <row r="1" spans="1:2" x14ac:dyDescent="0.25">
      <c r="A1" s="27" t="s">
        <v>78</v>
      </c>
      <c r="B1" t="s">
        <v>120</v>
      </c>
    </row>
    <row r="2" spans="1:2" x14ac:dyDescent="0.25">
      <c r="A2" s="30" t="s">
        <v>6</v>
      </c>
      <c r="B2" s="31">
        <v>2.1477976912033938E-5</v>
      </c>
    </row>
    <row r="3" spans="1:2" x14ac:dyDescent="0.25">
      <c r="A3" s="30" t="s">
        <v>9</v>
      </c>
      <c r="B3" s="31">
        <v>1.7440117252571557E-3</v>
      </c>
    </row>
    <row r="4" spans="1:2" x14ac:dyDescent="0.25">
      <c r="A4" s="32" t="s">
        <v>41</v>
      </c>
      <c r="B4" s="31">
        <v>5.4983620894806882E-3</v>
      </c>
    </row>
    <row r="5" spans="1:2" x14ac:dyDescent="0.25">
      <c r="A5" s="30" t="s">
        <v>42</v>
      </c>
      <c r="B5" s="31">
        <v>6.3222572838263101E-3</v>
      </c>
    </row>
    <row r="6" spans="1:2" x14ac:dyDescent="0.25">
      <c r="A6" s="30" t="s">
        <v>3</v>
      </c>
      <c r="B6" s="31">
        <v>8.6401605521730131E-3</v>
      </c>
    </row>
    <row r="7" spans="1:2" x14ac:dyDescent="0.25">
      <c r="A7" s="30" t="s">
        <v>21</v>
      </c>
      <c r="B7" s="31">
        <v>2.0131737319187652E-2</v>
      </c>
    </row>
    <row r="8" spans="1:2" x14ac:dyDescent="0.25">
      <c r="A8" s="30" t="s">
        <v>43</v>
      </c>
      <c r="B8" s="31">
        <v>2.0688446480747569E-2</v>
      </c>
    </row>
    <row r="9" spans="1:2" x14ac:dyDescent="0.25">
      <c r="A9" s="30" t="s">
        <v>25</v>
      </c>
      <c r="B9" s="31">
        <v>2.2765796407679492E-2</v>
      </c>
    </row>
    <row r="10" spans="1:2" x14ac:dyDescent="0.25">
      <c r="A10" s="30" t="s">
        <v>23</v>
      </c>
      <c r="B10" s="31">
        <v>2.6134402306562898E-2</v>
      </c>
    </row>
    <row r="11" spans="1:2" x14ac:dyDescent="0.25">
      <c r="A11" s="30" t="s">
        <v>17</v>
      </c>
      <c r="B11" s="31">
        <v>3.07057749125202E-2</v>
      </c>
    </row>
    <row r="12" spans="1:2" x14ac:dyDescent="0.25">
      <c r="A12" s="30" t="s">
        <v>11</v>
      </c>
      <c r="B12" s="31">
        <v>4.2971417967444539E-2</v>
      </c>
    </row>
    <row r="13" spans="1:2" x14ac:dyDescent="0.25">
      <c r="A13" s="30" t="s">
        <v>40</v>
      </c>
      <c r="B13" s="31">
        <v>7.4837003633214577E-2</v>
      </c>
    </row>
    <row r="14" spans="1:2" x14ac:dyDescent="0.25">
      <c r="A14" s="30" t="s">
        <v>29</v>
      </c>
      <c r="B14" s="31">
        <v>0.10182794765902939</v>
      </c>
    </row>
    <row r="15" spans="1:2" x14ac:dyDescent="0.25">
      <c r="A15" s="30" t="s">
        <v>19</v>
      </c>
      <c r="B15" s="31">
        <v>0.1330861361377271</v>
      </c>
    </row>
    <row r="16" spans="1:2" x14ac:dyDescent="0.25">
      <c r="A16" s="30" t="s">
        <v>14</v>
      </c>
      <c r="B16" s="31">
        <v>0.13559562296012914</v>
      </c>
    </row>
    <row r="17" spans="1:2" x14ac:dyDescent="0.25">
      <c r="A17" s="30" t="s">
        <v>44</v>
      </c>
      <c r="B17" s="31">
        <v>0.14019191001930439</v>
      </c>
    </row>
    <row r="18" spans="1:2" x14ac:dyDescent="0.25">
      <c r="A18" s="30" t="s">
        <v>39</v>
      </c>
      <c r="B18" s="31">
        <v>0.22883753456880385</v>
      </c>
    </row>
    <row r="19" spans="1:2" x14ac:dyDescent="0.25">
      <c r="A19" s="30" t="s">
        <v>79</v>
      </c>
      <c r="B19" s="31">
        <v>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K24"/>
  <sheetViews>
    <sheetView topLeftCell="C2" zoomScaleNormal="100" workbookViewId="0">
      <selection activeCell="H28" sqref="H28"/>
    </sheetView>
  </sheetViews>
  <sheetFormatPr baseColWidth="10" defaultColWidth="9.140625" defaultRowHeight="15" x14ac:dyDescent="0.25"/>
  <cols>
    <col min="2" max="2" width="56.28515625" customWidth="1"/>
    <col min="3" max="3" width="12.140625" bestFit="1" customWidth="1"/>
    <col min="4" max="4" width="16.28515625" customWidth="1"/>
    <col min="5" max="5" width="16.7109375" bestFit="1" customWidth="1"/>
    <col min="8" max="8" width="49.42578125" customWidth="1"/>
    <col min="9" max="9" width="15.140625" bestFit="1" customWidth="1"/>
    <col min="10" max="10" width="16.140625" customWidth="1"/>
    <col min="11" max="11" width="18.28515625" bestFit="1" customWidth="1"/>
  </cols>
  <sheetData>
    <row r="1" spans="1:11" x14ac:dyDescent="0.25">
      <c r="A1" s="15" t="s">
        <v>56</v>
      </c>
    </row>
    <row r="3" spans="1:11" s="76" customFormat="1" ht="45" x14ac:dyDescent="0.25">
      <c r="A3" s="76" t="s">
        <v>0</v>
      </c>
      <c r="B3" s="76" t="s">
        <v>1</v>
      </c>
      <c r="C3" s="76" t="s">
        <v>45</v>
      </c>
      <c r="D3" s="76" t="s">
        <v>50</v>
      </c>
      <c r="E3" s="76" t="s">
        <v>59</v>
      </c>
      <c r="G3" s="76" t="s">
        <v>0</v>
      </c>
      <c r="H3" s="76" t="s">
        <v>1</v>
      </c>
      <c r="I3" s="76" t="s">
        <v>45</v>
      </c>
      <c r="J3" s="76" t="s">
        <v>50</v>
      </c>
      <c r="K3" s="76" t="s">
        <v>59</v>
      </c>
    </row>
    <row r="4" spans="1:11" x14ac:dyDescent="0.25">
      <c r="A4" s="20" t="s">
        <v>2</v>
      </c>
      <c r="B4" s="20" t="s">
        <v>3</v>
      </c>
      <c r="C4" s="56">
        <v>10057</v>
      </c>
      <c r="D4" s="56">
        <v>47020</v>
      </c>
      <c r="E4" s="56">
        <v>20164195.639999997</v>
      </c>
      <c r="G4" s="20" t="s">
        <v>5</v>
      </c>
      <c r="H4" s="20" t="s">
        <v>6</v>
      </c>
      <c r="I4" s="3">
        <v>2.1477976912033938E-5</v>
      </c>
      <c r="J4" s="3">
        <v>1.2801686144738622E-4</v>
      </c>
      <c r="K4" s="3">
        <v>1.3600602191361747E-4</v>
      </c>
    </row>
    <row r="5" spans="1:11" x14ac:dyDescent="0.25">
      <c r="A5" s="20" t="s">
        <v>4</v>
      </c>
      <c r="B5" s="20" t="s">
        <v>43</v>
      </c>
      <c r="C5" s="56">
        <v>24081</v>
      </c>
      <c r="D5" s="56">
        <v>229716</v>
      </c>
      <c r="E5" s="56">
        <v>97438771.070000082</v>
      </c>
      <c r="G5" s="20" t="s">
        <v>8</v>
      </c>
      <c r="H5" s="20" t="s">
        <v>9</v>
      </c>
      <c r="I5" s="3">
        <v>1.7440117252571557E-3</v>
      </c>
      <c r="J5" s="3">
        <v>2.6683470353222216E-2</v>
      </c>
      <c r="K5" s="3">
        <v>2.2946455878467099E-2</v>
      </c>
    </row>
    <row r="6" spans="1:11" x14ac:dyDescent="0.25">
      <c r="A6" s="20" t="s">
        <v>5</v>
      </c>
      <c r="B6" s="20" t="s">
        <v>6</v>
      </c>
      <c r="C6" s="56">
        <v>25</v>
      </c>
      <c r="D6" s="56">
        <v>1448</v>
      </c>
      <c r="E6" s="56">
        <v>646278.53</v>
      </c>
      <c r="G6" s="20" t="s">
        <v>7</v>
      </c>
      <c r="H6" s="20" t="s">
        <v>41</v>
      </c>
      <c r="I6" s="3">
        <v>5.4983620894806882E-3</v>
      </c>
      <c r="J6" s="3">
        <v>2.249825612390052E-2</v>
      </c>
      <c r="K6" s="3">
        <v>2.2337411788991665E-2</v>
      </c>
    </row>
    <row r="7" spans="1:11" x14ac:dyDescent="0.25">
      <c r="A7" s="20" t="s">
        <v>7</v>
      </c>
      <c r="B7" s="20" t="s">
        <v>41</v>
      </c>
      <c r="C7" s="56">
        <v>6400</v>
      </c>
      <c r="D7" s="56">
        <v>254478</v>
      </c>
      <c r="E7" s="56">
        <v>106143753.4300001</v>
      </c>
      <c r="G7" s="20" t="s">
        <v>12</v>
      </c>
      <c r="H7" s="20" t="s">
        <v>42</v>
      </c>
      <c r="I7" s="3">
        <v>6.3222572838263101E-3</v>
      </c>
      <c r="J7" s="3">
        <v>1.0493315804689414E-2</v>
      </c>
      <c r="K7" s="3">
        <v>9.4201605635272582E-3</v>
      </c>
    </row>
    <row r="8" spans="1:11" x14ac:dyDescent="0.25">
      <c r="A8" s="20" t="s">
        <v>8</v>
      </c>
      <c r="B8" s="20" t="s">
        <v>9</v>
      </c>
      <c r="C8" s="56">
        <v>2030</v>
      </c>
      <c r="D8" s="56">
        <v>301817</v>
      </c>
      <c r="E8" s="56">
        <v>109037832.03999996</v>
      </c>
      <c r="G8" s="20" t="s">
        <v>2</v>
      </c>
      <c r="H8" s="20" t="s">
        <v>3</v>
      </c>
      <c r="I8" s="3">
        <v>8.6401605521730131E-3</v>
      </c>
      <c r="J8" s="3">
        <v>4.1570116196520028E-3</v>
      </c>
      <c r="K8" s="3">
        <v>4.2434521754642065E-3</v>
      </c>
    </row>
    <row r="9" spans="1:11" x14ac:dyDescent="0.25">
      <c r="A9" s="20" t="s">
        <v>10</v>
      </c>
      <c r="B9" s="20" t="s">
        <v>11</v>
      </c>
      <c r="C9" s="56">
        <v>50018</v>
      </c>
      <c r="D9" s="56">
        <v>939813</v>
      </c>
      <c r="E9" s="56">
        <v>416478215.43999934</v>
      </c>
      <c r="G9" s="20" t="s">
        <v>20</v>
      </c>
      <c r="H9" s="20" t="s">
        <v>21</v>
      </c>
      <c r="I9" s="3">
        <v>2.0131737319187652E-2</v>
      </c>
      <c r="J9" s="3">
        <v>2.7034544218420813E-2</v>
      </c>
      <c r="K9" s="3">
        <v>2.7018900086732488E-2</v>
      </c>
    </row>
    <row r="10" spans="1:11" x14ac:dyDescent="0.25">
      <c r="A10" s="20" t="s">
        <v>12</v>
      </c>
      <c r="B10" s="20" t="s">
        <v>42</v>
      </c>
      <c r="C10" s="56">
        <v>7359</v>
      </c>
      <c r="D10" s="56">
        <v>118690</v>
      </c>
      <c r="E10" s="56">
        <v>44763073.25000003</v>
      </c>
      <c r="G10" s="20" t="s">
        <v>4</v>
      </c>
      <c r="H10" s="20" t="s">
        <v>43</v>
      </c>
      <c r="I10" s="3">
        <v>2.0688446480747569E-2</v>
      </c>
      <c r="J10" s="3">
        <v>2.0309061701828571E-2</v>
      </c>
      <c r="K10" s="3">
        <v>2.0505492629288469E-2</v>
      </c>
    </row>
    <row r="11" spans="1:11" x14ac:dyDescent="0.25">
      <c r="A11" s="20" t="s">
        <v>13</v>
      </c>
      <c r="B11" s="20" t="s">
        <v>14</v>
      </c>
      <c r="C11" s="56">
        <v>157831</v>
      </c>
      <c r="D11" s="56">
        <v>1314313</v>
      </c>
      <c r="E11" s="56">
        <v>630338521.22999084</v>
      </c>
      <c r="G11" s="20" t="s">
        <v>24</v>
      </c>
      <c r="H11" s="20" t="s">
        <v>25</v>
      </c>
      <c r="I11" s="3">
        <v>2.2765796407679492E-2</v>
      </c>
      <c r="J11" s="3">
        <v>1.0439562868391063E-2</v>
      </c>
      <c r="K11" s="3">
        <v>1.0784755238966963E-2</v>
      </c>
    </row>
    <row r="12" spans="1:11" x14ac:dyDescent="0.25">
      <c r="A12" s="20" t="s">
        <v>15</v>
      </c>
      <c r="B12" s="20" t="s">
        <v>39</v>
      </c>
      <c r="C12" s="56">
        <v>266363</v>
      </c>
      <c r="D12" s="56">
        <v>1872512</v>
      </c>
      <c r="E12" s="56">
        <v>861493515.59997404</v>
      </c>
      <c r="G12" s="20" t="s">
        <v>22</v>
      </c>
      <c r="H12" s="20" t="s">
        <v>23</v>
      </c>
      <c r="I12" s="3">
        <v>2.6134402306562898E-2</v>
      </c>
      <c r="J12" s="3">
        <v>1.2413038269791999E-2</v>
      </c>
      <c r="K12" s="3">
        <v>1.2470672715307904E-2</v>
      </c>
    </row>
    <row r="13" spans="1:11" x14ac:dyDescent="0.25">
      <c r="A13" s="20" t="s">
        <v>16</v>
      </c>
      <c r="B13" s="20" t="s">
        <v>17</v>
      </c>
      <c r="C13" s="56">
        <v>35741</v>
      </c>
      <c r="D13" s="56">
        <v>771964</v>
      </c>
      <c r="E13" s="56">
        <v>379795821.16999906</v>
      </c>
      <c r="G13" s="20" t="s">
        <v>16</v>
      </c>
      <c r="H13" s="20" t="s">
        <v>17</v>
      </c>
      <c r="I13" s="3">
        <v>3.07057749125202E-2</v>
      </c>
      <c r="J13" s="3">
        <v>6.8248900849703073E-2</v>
      </c>
      <c r="K13" s="3">
        <v>7.9926094367930245E-2</v>
      </c>
    </row>
    <row r="14" spans="1:11" x14ac:dyDescent="0.25">
      <c r="A14" s="20" t="s">
        <v>18</v>
      </c>
      <c r="B14" s="20" t="s">
        <v>19</v>
      </c>
      <c r="C14" s="56">
        <v>154910</v>
      </c>
      <c r="D14" s="56">
        <v>1096106</v>
      </c>
      <c r="E14" s="56">
        <v>525060336.45999867</v>
      </c>
      <c r="G14" s="20" t="s">
        <v>10</v>
      </c>
      <c r="H14" s="20" t="s">
        <v>11</v>
      </c>
      <c r="I14" s="3">
        <v>4.2971417967444539E-2</v>
      </c>
      <c r="J14" s="3">
        <v>8.3088336054870426E-2</v>
      </c>
      <c r="K14" s="3">
        <v>8.7645717235379686E-2</v>
      </c>
    </row>
    <row r="15" spans="1:11" x14ac:dyDescent="0.25">
      <c r="A15" s="20" t="s">
        <v>20</v>
      </c>
      <c r="B15" s="20" t="s">
        <v>21</v>
      </c>
      <c r="C15" s="56">
        <v>23433</v>
      </c>
      <c r="D15" s="56">
        <v>305788</v>
      </c>
      <c r="E15" s="56">
        <v>128389425.59000033</v>
      </c>
      <c r="G15" s="20" t="s">
        <v>27</v>
      </c>
      <c r="H15" s="20" t="s">
        <v>40</v>
      </c>
      <c r="I15" s="3">
        <v>7.4837003633214577E-2</v>
      </c>
      <c r="J15" s="3">
        <v>7.1283819924127023E-2</v>
      </c>
      <c r="K15" s="3">
        <v>5.5042221278010131E-2</v>
      </c>
    </row>
    <row r="16" spans="1:11" x14ac:dyDescent="0.25">
      <c r="A16" s="20" t="s">
        <v>22</v>
      </c>
      <c r="B16" s="20" t="s">
        <v>23</v>
      </c>
      <c r="C16" s="56">
        <v>30420</v>
      </c>
      <c r="D16" s="56">
        <v>140404</v>
      </c>
      <c r="E16" s="56">
        <v>59258611.620000251</v>
      </c>
      <c r="G16" s="20" t="s">
        <v>28</v>
      </c>
      <c r="H16" s="20" t="s">
        <v>29</v>
      </c>
      <c r="I16" s="3">
        <v>0.10182794765902939</v>
      </c>
      <c r="J16" s="3">
        <v>5.8381612252133099E-2</v>
      </c>
      <c r="K16" s="3">
        <v>4.9696183096678663E-2</v>
      </c>
    </row>
    <row r="17" spans="1:11" x14ac:dyDescent="0.25">
      <c r="A17" s="20" t="s">
        <v>24</v>
      </c>
      <c r="B17" s="20" t="s">
        <v>25</v>
      </c>
      <c r="C17" s="56">
        <v>26499</v>
      </c>
      <c r="D17" s="56">
        <v>118082</v>
      </c>
      <c r="E17" s="56">
        <v>51247405.550000191</v>
      </c>
      <c r="G17" s="20" t="s">
        <v>18</v>
      </c>
      <c r="H17" s="20" t="s">
        <v>19</v>
      </c>
      <c r="I17" s="3">
        <v>0.1330861361377271</v>
      </c>
      <c r="J17" s="3">
        <v>9.6906111832630329E-2</v>
      </c>
      <c r="K17" s="3">
        <v>0.11049627105290027</v>
      </c>
    </row>
    <row r="18" spans="1:11" x14ac:dyDescent="0.25">
      <c r="A18" s="20" t="s">
        <v>26</v>
      </c>
      <c r="B18" s="20" t="s">
        <v>44</v>
      </c>
      <c r="C18" s="56">
        <v>163181</v>
      </c>
      <c r="D18" s="56">
        <v>2332212</v>
      </c>
      <c r="E18" s="56">
        <v>823881963.49998713</v>
      </c>
      <c r="G18" s="20" t="s">
        <v>13</v>
      </c>
      <c r="H18" s="20" t="s">
        <v>14</v>
      </c>
      <c r="I18" s="3">
        <v>0.13559562296012914</v>
      </c>
      <c r="J18" s="3">
        <v>0.11619766935048241</v>
      </c>
      <c r="K18" s="3">
        <v>0.13265152833005819</v>
      </c>
    </row>
    <row r="19" spans="1:11" x14ac:dyDescent="0.25">
      <c r="A19" s="20" t="s">
        <v>27</v>
      </c>
      <c r="B19" s="20" t="s">
        <v>40</v>
      </c>
      <c r="C19" s="56">
        <v>87109</v>
      </c>
      <c r="D19" s="56">
        <v>806292</v>
      </c>
      <c r="E19" s="56">
        <v>261551697.16000226</v>
      </c>
      <c r="G19" s="20" t="s">
        <v>26</v>
      </c>
      <c r="H19" s="20" t="s">
        <v>44</v>
      </c>
      <c r="I19" s="3">
        <v>0.14019191001930439</v>
      </c>
      <c r="J19" s="3">
        <v>0.20618954452343335</v>
      </c>
      <c r="K19" s="3">
        <v>0.17338175907222764</v>
      </c>
    </row>
    <row r="20" spans="1:11" x14ac:dyDescent="0.25">
      <c r="A20" s="20" t="s">
        <v>28</v>
      </c>
      <c r="B20" s="20" t="s">
        <v>29</v>
      </c>
      <c r="C20" s="56">
        <v>118526</v>
      </c>
      <c r="D20" s="56">
        <v>660355</v>
      </c>
      <c r="E20" s="56">
        <v>236148191.8699998</v>
      </c>
      <c r="G20" s="20" t="s">
        <v>15</v>
      </c>
      <c r="H20" s="20" t="s">
        <v>39</v>
      </c>
      <c r="I20" s="3">
        <v>0.22883753456880385</v>
      </c>
      <c r="J20" s="3">
        <v>0.16554772739127629</v>
      </c>
      <c r="K20" s="3">
        <v>0.18129691846815554</v>
      </c>
    </row>
    <row r="21" spans="1:11" x14ac:dyDescent="0.25">
      <c r="C21" s="22"/>
      <c r="D21" s="22"/>
      <c r="E21" s="22"/>
      <c r="I21" s="12"/>
      <c r="J21" s="12"/>
      <c r="K21" s="12"/>
    </row>
    <row r="22" spans="1:11" s="11" customFormat="1" x14ac:dyDescent="0.25">
      <c r="A22" s="18" t="s">
        <v>185</v>
      </c>
      <c r="C22" s="10"/>
      <c r="D22" s="10"/>
      <c r="E22" s="10"/>
      <c r="I22" s="77"/>
      <c r="J22" s="77"/>
      <c r="K22" s="77"/>
    </row>
    <row r="23" spans="1:11" x14ac:dyDescent="0.25">
      <c r="C23" s="24"/>
      <c r="D23" s="24"/>
      <c r="E23" s="24"/>
      <c r="I23" s="4"/>
      <c r="J23" s="4"/>
      <c r="K23" s="4"/>
    </row>
    <row r="24" spans="1:11" x14ac:dyDescent="0.25">
      <c r="C24" s="2"/>
      <c r="D24" s="2"/>
      <c r="E2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P30"/>
  <sheetViews>
    <sheetView topLeftCell="A7" zoomScaleNormal="100" workbookViewId="0">
      <selection activeCell="H5" sqref="H5:J23"/>
    </sheetView>
  </sheetViews>
  <sheetFormatPr baseColWidth="10" defaultColWidth="9.140625" defaultRowHeight="15" x14ac:dyDescent="0.25"/>
  <cols>
    <col min="1" max="1" width="29.42578125" style="11" bestFit="1" customWidth="1"/>
    <col min="2" max="7" width="15.7109375" style="11" customWidth="1"/>
    <col min="8" max="8" width="16.42578125" style="11" bestFit="1" customWidth="1"/>
    <col min="9" max="9" width="18.28515625" style="11" bestFit="1" customWidth="1"/>
    <col min="10" max="16384" width="9.140625" style="11"/>
  </cols>
  <sheetData>
    <row r="1" spans="1:16" x14ac:dyDescent="0.25">
      <c r="A1" s="95" t="s">
        <v>60</v>
      </c>
    </row>
    <row r="3" spans="1:16" s="96" customFormat="1" ht="30" customHeight="1" x14ac:dyDescent="0.25">
      <c r="B3" s="186" t="s">
        <v>143</v>
      </c>
      <c r="C3" s="186"/>
      <c r="D3" s="186"/>
      <c r="E3" s="186" t="s">
        <v>144</v>
      </c>
      <c r="F3" s="186"/>
      <c r="G3" s="186"/>
    </row>
    <row r="4" spans="1:16" s="97" customFormat="1" ht="45" x14ac:dyDescent="0.25">
      <c r="A4" s="97" t="s">
        <v>30</v>
      </c>
      <c r="B4" s="98" t="s">
        <v>45</v>
      </c>
      <c r="C4" s="98" t="s">
        <v>50</v>
      </c>
      <c r="D4" s="98" t="s">
        <v>59</v>
      </c>
      <c r="E4" s="97" t="s">
        <v>45</v>
      </c>
      <c r="F4" s="97" t="s">
        <v>50</v>
      </c>
      <c r="G4" s="99" t="s">
        <v>59</v>
      </c>
      <c r="H4" s="99"/>
      <c r="I4" s="99"/>
    </row>
    <row r="5" spans="1:16" x14ac:dyDescent="0.25">
      <c r="A5" s="11" t="s">
        <v>61</v>
      </c>
      <c r="B5" s="100">
        <v>149617</v>
      </c>
      <c r="C5" s="100">
        <v>1440789</v>
      </c>
      <c r="D5" s="100">
        <v>553832148.77999806</v>
      </c>
      <c r="E5" s="101">
        <v>0.12853881886591126</v>
      </c>
      <c r="F5" s="101">
        <v>0.12737934101375561</v>
      </c>
      <c r="G5" s="101">
        <v>0.11655115227708111</v>
      </c>
      <c r="H5" s="101"/>
      <c r="I5" s="101"/>
      <c r="J5" s="101"/>
      <c r="K5" s="101"/>
      <c r="L5" s="101"/>
      <c r="M5" s="101"/>
      <c r="N5" s="12"/>
      <c r="O5" s="12"/>
      <c r="P5" s="12"/>
    </row>
    <row r="6" spans="1:16" x14ac:dyDescent="0.25">
      <c r="A6" s="11" t="s">
        <v>62</v>
      </c>
      <c r="B6" s="100">
        <v>43476</v>
      </c>
      <c r="C6" s="100">
        <v>431622</v>
      </c>
      <c r="D6" s="100">
        <v>160016081.59000057</v>
      </c>
      <c r="E6" s="101">
        <v>3.7351060969103497E-2</v>
      </c>
      <c r="F6" s="101">
        <v>3.8159457024615838E-2</v>
      </c>
      <c r="G6" s="101">
        <v>3.3674568609390103E-2</v>
      </c>
      <c r="H6" s="101"/>
      <c r="I6" s="101"/>
      <c r="J6" s="101"/>
      <c r="K6" s="101"/>
      <c r="L6" s="101"/>
      <c r="M6" s="101"/>
      <c r="N6" s="12"/>
      <c r="O6" s="12"/>
      <c r="P6" s="12"/>
    </row>
    <row r="7" spans="1:16" x14ac:dyDescent="0.25">
      <c r="A7" s="11" t="s">
        <v>63</v>
      </c>
      <c r="B7" s="100">
        <v>53130</v>
      </c>
      <c r="C7" s="100">
        <v>490965</v>
      </c>
      <c r="D7" s="100">
        <v>206403150.49000028</v>
      </c>
      <c r="E7" s="101">
        <v>4.5644996533454524E-2</v>
      </c>
      <c r="F7" s="101">
        <v>4.3405938108091145E-2</v>
      </c>
      <c r="G7" s="101">
        <v>4.3436490778337646E-2</v>
      </c>
      <c r="H7" s="101"/>
      <c r="I7" s="101"/>
      <c r="J7" s="101"/>
      <c r="K7" s="101"/>
      <c r="L7" s="101"/>
      <c r="M7" s="101"/>
      <c r="N7" s="12"/>
      <c r="O7" s="12"/>
      <c r="P7" s="12"/>
    </row>
    <row r="8" spans="1:16" x14ac:dyDescent="0.25">
      <c r="A8" s="11" t="s">
        <v>64</v>
      </c>
      <c r="B8" s="100">
        <v>38254</v>
      </c>
      <c r="C8" s="100">
        <v>360577</v>
      </c>
      <c r="D8" s="100">
        <v>139636173.63000008</v>
      </c>
      <c r="E8" s="101">
        <v>3.2864741151717849E-2</v>
      </c>
      <c r="F8" s="101">
        <v>3.1878408736266697E-2</v>
      </c>
      <c r="G8" s="101">
        <v>2.9385720875882183E-2</v>
      </c>
      <c r="H8" s="101"/>
      <c r="I8" s="101"/>
      <c r="J8" s="101"/>
      <c r="K8" s="101"/>
      <c r="L8" s="101"/>
      <c r="M8" s="101"/>
      <c r="N8" s="12"/>
      <c r="O8" s="12"/>
      <c r="P8" s="12"/>
    </row>
    <row r="9" spans="1:16" x14ac:dyDescent="0.25">
      <c r="A9" s="11" t="s">
        <v>65</v>
      </c>
      <c r="B9" s="100">
        <v>9409</v>
      </c>
      <c r="C9" s="100">
        <v>55024</v>
      </c>
      <c r="D9" s="100">
        <v>30053606.750000015</v>
      </c>
      <c r="E9" s="101">
        <v>8.0834513906130924E-3</v>
      </c>
      <c r="F9" s="101">
        <v>4.8646407350006766E-3</v>
      </c>
      <c r="G9" s="101">
        <v>6.3246283273927367E-3</v>
      </c>
      <c r="H9" s="101"/>
      <c r="I9" s="101"/>
      <c r="J9" s="101"/>
      <c r="K9" s="101"/>
      <c r="L9" s="101"/>
      <c r="M9" s="101"/>
      <c r="N9" s="12"/>
      <c r="O9" s="12"/>
      <c r="P9" s="12"/>
    </row>
    <row r="10" spans="1:16" x14ac:dyDescent="0.25">
      <c r="A10" s="11" t="s">
        <v>66</v>
      </c>
      <c r="B10" s="100">
        <v>87937</v>
      </c>
      <c r="C10" s="100">
        <v>885789</v>
      </c>
      <c r="D10" s="100">
        <v>368868771.51999807</v>
      </c>
      <c r="E10" s="101">
        <v>7.5548354228541142E-2</v>
      </c>
      <c r="F10" s="101">
        <v>7.8312104754570983E-2</v>
      </c>
      <c r="G10" s="101">
        <v>7.7626552475134711E-2</v>
      </c>
      <c r="H10" s="101"/>
      <c r="I10" s="101"/>
      <c r="J10" s="101"/>
      <c r="K10" s="101"/>
      <c r="L10" s="101"/>
      <c r="M10" s="101"/>
      <c r="N10" s="12"/>
      <c r="O10" s="12"/>
      <c r="P10" s="12"/>
    </row>
    <row r="11" spans="1:16" x14ac:dyDescent="0.25">
      <c r="A11" s="11" t="s">
        <v>367</v>
      </c>
      <c r="B11" s="100">
        <v>9177</v>
      </c>
      <c r="C11" s="100">
        <v>57035</v>
      </c>
      <c r="D11" s="100">
        <v>25038328.730000019</v>
      </c>
      <c r="E11" s="101">
        <v>7.8841357648694183E-3</v>
      </c>
      <c r="F11" s="101">
        <v>5.0424321081848572E-3</v>
      </c>
      <c r="G11" s="101">
        <v>5.2691886359473123E-3</v>
      </c>
      <c r="H11" s="101"/>
      <c r="I11" s="101"/>
      <c r="J11" s="101"/>
      <c r="K11" s="101"/>
      <c r="L11" s="101"/>
      <c r="M11" s="101"/>
      <c r="N11" s="12"/>
      <c r="O11" s="12"/>
      <c r="P11" s="12"/>
    </row>
    <row r="12" spans="1:16" x14ac:dyDescent="0.25">
      <c r="A12" s="11" t="s">
        <v>74</v>
      </c>
      <c r="B12" s="100">
        <v>2776</v>
      </c>
      <c r="C12" s="100">
        <v>18538</v>
      </c>
      <c r="D12" s="100">
        <v>7211899.109999992</v>
      </c>
      <c r="E12" s="101">
        <v>2.3849145563122486E-3</v>
      </c>
      <c r="F12" s="101">
        <v>1.6389341004914681E-3</v>
      </c>
      <c r="G12" s="101">
        <v>1.5177074014720178E-3</v>
      </c>
      <c r="H12" s="101"/>
      <c r="I12" s="101"/>
      <c r="J12" s="101"/>
      <c r="K12" s="101"/>
      <c r="L12" s="101"/>
      <c r="M12" s="101"/>
      <c r="N12" s="12"/>
      <c r="O12" s="12"/>
      <c r="P12" s="12"/>
    </row>
    <row r="13" spans="1:16" x14ac:dyDescent="0.25">
      <c r="A13" s="11" t="s">
        <v>68</v>
      </c>
      <c r="B13" s="100">
        <v>237153</v>
      </c>
      <c r="C13" s="100">
        <v>2731699</v>
      </c>
      <c r="D13" s="100">
        <v>1177175250.4999712</v>
      </c>
      <c r="E13" s="101">
        <v>0.20374266634478339</v>
      </c>
      <c r="F13" s="101">
        <v>0.24150796436392505</v>
      </c>
      <c r="G13" s="101">
        <v>0.24773053023387134</v>
      </c>
      <c r="H13" s="101"/>
      <c r="I13" s="101"/>
      <c r="J13" s="101"/>
      <c r="K13" s="101"/>
      <c r="L13" s="101"/>
      <c r="M13" s="101"/>
      <c r="N13" s="12"/>
      <c r="O13" s="12"/>
      <c r="P13" s="12"/>
    </row>
    <row r="14" spans="1:16" x14ac:dyDescent="0.25">
      <c r="A14" s="11" t="s">
        <v>76</v>
      </c>
      <c r="B14" s="100">
        <v>13747</v>
      </c>
      <c r="C14" s="100">
        <v>101832</v>
      </c>
      <c r="D14" s="100">
        <v>45264051.880000152</v>
      </c>
      <c r="E14" s="101">
        <v>1.1810309944389223E-2</v>
      </c>
      <c r="F14" s="101">
        <v>9.0029095544960185E-3</v>
      </c>
      <c r="G14" s="101">
        <v>9.5255889622240849E-3</v>
      </c>
      <c r="H14" s="101"/>
      <c r="I14" s="101"/>
      <c r="J14" s="101"/>
      <c r="K14" s="101"/>
      <c r="L14" s="101"/>
      <c r="M14" s="101"/>
      <c r="N14" s="12"/>
      <c r="O14" s="12"/>
      <c r="P14" s="12"/>
    </row>
    <row r="15" spans="1:16" x14ac:dyDescent="0.25">
      <c r="A15" s="11" t="s">
        <v>67</v>
      </c>
      <c r="B15" s="100">
        <v>80203</v>
      </c>
      <c r="C15" s="100">
        <v>901830</v>
      </c>
      <c r="D15" s="100">
        <v>385405857.68999887</v>
      </c>
      <c r="E15" s="101">
        <v>6.8903927291034325E-2</v>
      </c>
      <c r="F15" s="101">
        <v>7.9730280496613473E-2</v>
      </c>
      <c r="G15" s="101">
        <v>8.1106697953624463E-2</v>
      </c>
      <c r="H15" s="101"/>
      <c r="I15" s="101"/>
      <c r="J15" s="101"/>
      <c r="K15" s="101"/>
      <c r="L15" s="101"/>
      <c r="M15" s="101"/>
      <c r="N15" s="12"/>
      <c r="O15" s="12"/>
      <c r="P15" s="12"/>
    </row>
    <row r="16" spans="1:16" x14ac:dyDescent="0.25">
      <c r="A16" s="11" t="s">
        <v>75</v>
      </c>
      <c r="B16" s="100">
        <v>6660</v>
      </c>
      <c r="C16" s="100">
        <v>48247</v>
      </c>
      <c r="D16" s="100">
        <v>20821478.039999973</v>
      </c>
      <c r="E16" s="101">
        <v>5.721733049365841E-3</v>
      </c>
      <c r="F16" s="101">
        <v>4.265489996030416E-3</v>
      </c>
      <c r="G16" s="101">
        <v>4.3817739057216342E-3</v>
      </c>
      <c r="H16" s="101"/>
      <c r="I16" s="101"/>
      <c r="J16" s="101"/>
      <c r="K16" s="101"/>
      <c r="L16" s="101"/>
      <c r="M16" s="101"/>
      <c r="N16" s="12"/>
      <c r="O16" s="12"/>
      <c r="P16" s="12"/>
    </row>
    <row r="17" spans="1:16" x14ac:dyDescent="0.25">
      <c r="A17" s="11" t="s">
        <v>77</v>
      </c>
      <c r="B17" s="100">
        <v>1071</v>
      </c>
      <c r="C17" s="100">
        <v>9945</v>
      </c>
      <c r="D17" s="100">
        <v>4075164.01</v>
      </c>
      <c r="E17" s="101">
        <v>9.2011653091153393E-4</v>
      </c>
      <c r="F17" s="101">
        <v>8.7923182810376792E-4</v>
      </c>
      <c r="G17" s="101">
        <v>8.57597490737692E-4</v>
      </c>
      <c r="H17" s="101"/>
      <c r="I17" s="101"/>
      <c r="J17" s="101"/>
      <c r="K17" s="101"/>
      <c r="L17" s="101"/>
      <c r="M17" s="101"/>
      <c r="N17" s="12"/>
      <c r="O17" s="12"/>
      <c r="P17" s="12"/>
    </row>
    <row r="18" spans="1:16" x14ac:dyDescent="0.25">
      <c r="A18" s="11" t="s">
        <v>69</v>
      </c>
      <c r="B18" s="100">
        <v>49927</v>
      </c>
      <c r="C18" s="100">
        <v>497551</v>
      </c>
      <c r="D18" s="100">
        <v>214307422.89999974</v>
      </c>
      <c r="E18" s="101">
        <v>4.289323813148474E-2</v>
      </c>
      <c r="F18" s="101">
        <v>4.3988202645033468E-2</v>
      </c>
      <c r="G18" s="101">
        <v>4.5099904611078753E-2</v>
      </c>
      <c r="H18" s="101"/>
      <c r="I18" s="101"/>
      <c r="J18" s="101"/>
      <c r="K18" s="101"/>
      <c r="L18" s="101"/>
      <c r="M18" s="101"/>
      <c r="N18" s="12"/>
      <c r="O18" s="12"/>
      <c r="P18" s="12"/>
    </row>
    <row r="19" spans="1:16" x14ac:dyDescent="0.25">
      <c r="A19" s="11" t="s">
        <v>70</v>
      </c>
      <c r="B19" s="100">
        <v>105647</v>
      </c>
      <c r="C19" s="100">
        <v>894470</v>
      </c>
      <c r="D19" s="100">
        <v>386188502.84999758</v>
      </c>
      <c r="E19" s="101">
        <v>9.0763353073025979E-2</v>
      </c>
      <c r="F19" s="101">
        <v>7.9079587057212394E-2</v>
      </c>
      <c r="G19" s="101">
        <v>8.1271401637624877E-2</v>
      </c>
      <c r="H19" s="101"/>
      <c r="I19" s="101"/>
      <c r="J19" s="101"/>
      <c r="K19" s="101"/>
      <c r="L19" s="101"/>
      <c r="M19" s="101"/>
      <c r="N19" s="12"/>
      <c r="O19" s="12"/>
      <c r="P19" s="12"/>
    </row>
    <row r="20" spans="1:16" x14ac:dyDescent="0.25">
      <c r="A20" s="11" t="s">
        <v>71</v>
      </c>
      <c r="B20" s="100">
        <v>106681</v>
      </c>
      <c r="C20" s="100">
        <v>878697</v>
      </c>
      <c r="D20" s="100">
        <v>397785065.45999825</v>
      </c>
      <c r="E20" s="101">
        <v>9.1651682198107709E-2</v>
      </c>
      <c r="F20" s="101">
        <v>7.7685105043669836E-2</v>
      </c>
      <c r="G20" s="101">
        <v>8.3711839119678291E-2</v>
      </c>
      <c r="H20" s="101"/>
      <c r="I20" s="101"/>
      <c r="J20" s="101"/>
      <c r="K20" s="101"/>
      <c r="L20" s="101"/>
      <c r="M20" s="101"/>
      <c r="N20" s="12"/>
      <c r="O20" s="12"/>
      <c r="P20" s="12"/>
    </row>
    <row r="21" spans="1:16" x14ac:dyDescent="0.25">
      <c r="A21" s="11" t="s">
        <v>72</v>
      </c>
      <c r="B21" s="100">
        <v>61541</v>
      </c>
      <c r="C21" s="100">
        <v>703652</v>
      </c>
      <c r="D21" s="100">
        <v>292767817.61000031</v>
      </c>
      <c r="E21" s="101">
        <v>5.2871047085739226E-2</v>
      </c>
      <c r="F21" s="101">
        <v>6.2209475546392411E-2</v>
      </c>
      <c r="G21" s="101">
        <v>6.1611494687078022E-2</v>
      </c>
      <c r="H21" s="101"/>
      <c r="I21" s="101"/>
      <c r="J21" s="101"/>
      <c r="K21" s="101"/>
      <c r="L21" s="101"/>
      <c r="M21" s="101"/>
      <c r="N21" s="12"/>
      <c r="O21" s="12"/>
      <c r="P21" s="12"/>
    </row>
    <row r="22" spans="1:16" x14ac:dyDescent="0.25">
      <c r="A22" s="11" t="s">
        <v>73</v>
      </c>
      <c r="B22" s="100">
        <v>107466</v>
      </c>
      <c r="C22" s="100">
        <v>802313</v>
      </c>
      <c r="D22" s="100">
        <v>336902304.21999723</v>
      </c>
      <c r="E22" s="101">
        <v>9.2326090673145567E-2</v>
      </c>
      <c r="F22" s="101">
        <v>7.0932038783450821E-2</v>
      </c>
      <c r="G22" s="101">
        <v>7.0899372396748317E-2</v>
      </c>
      <c r="H22" s="101"/>
      <c r="I22" s="101"/>
      <c r="J22" s="101"/>
      <c r="K22" s="101"/>
      <c r="L22" s="101"/>
      <c r="M22" s="101"/>
      <c r="N22" s="12"/>
      <c r="O22" s="12"/>
      <c r="P22" s="12"/>
    </row>
    <row r="23" spans="1:16" x14ac:dyDescent="0.25">
      <c r="A23" s="11" t="s">
        <v>368</v>
      </c>
      <c r="B23" s="100">
        <v>111</v>
      </c>
      <c r="C23" s="100">
        <v>435</v>
      </c>
      <c r="D23" s="100">
        <v>84533.39</v>
      </c>
      <c r="E23" s="101">
        <v>9.5362217489430693E-5</v>
      </c>
      <c r="F23" s="101">
        <v>3.8458104095036603E-5</v>
      </c>
      <c r="G23" s="101">
        <v>1.7789620974678442E-5</v>
      </c>
      <c r="H23" s="101"/>
      <c r="I23" s="101"/>
      <c r="J23" s="101"/>
      <c r="K23" s="101"/>
      <c r="L23" s="101"/>
      <c r="M23" s="101"/>
      <c r="N23" s="12"/>
      <c r="O23" s="12"/>
      <c r="P23" s="12"/>
    </row>
    <row r="24" spans="1:16" x14ac:dyDescent="0.25">
      <c r="A24" s="18"/>
    </row>
    <row r="25" spans="1:16" x14ac:dyDescent="0.25">
      <c r="A25" s="11" t="s">
        <v>365</v>
      </c>
    </row>
    <row r="26" spans="1:16" x14ac:dyDescent="0.25">
      <c r="A26" s="11" t="s">
        <v>366</v>
      </c>
    </row>
    <row r="28" spans="1:16" x14ac:dyDescent="0.25">
      <c r="A28" s="11" t="s">
        <v>185</v>
      </c>
    </row>
    <row r="30" spans="1:16" x14ac:dyDescent="0.25">
      <c r="B30" s="10"/>
      <c r="C30" s="10"/>
      <c r="D30" s="10"/>
      <c r="E30" s="10"/>
      <c r="F30" s="10"/>
      <c r="G30" s="10"/>
    </row>
  </sheetData>
  <mergeCells count="2">
    <mergeCell ref="B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K13"/>
  <sheetViews>
    <sheetView workbookViewId="0">
      <selection activeCell="A22" sqref="A22"/>
    </sheetView>
  </sheetViews>
  <sheetFormatPr baseColWidth="10" defaultColWidth="11.42578125" defaultRowHeight="15" x14ac:dyDescent="0.25"/>
  <cols>
    <col min="1" max="1" width="35.28515625" style="52" bestFit="1" customWidth="1"/>
    <col min="2" max="5" width="11.42578125" style="52"/>
    <col min="6" max="6" width="13.140625" style="52" bestFit="1" customWidth="1"/>
    <col min="7" max="7" width="9.7109375" style="52" customWidth="1"/>
    <col min="8" max="9" width="11.42578125" style="52"/>
    <col min="10" max="10" width="11.7109375" style="52" bestFit="1" customWidth="1"/>
    <col min="11" max="11" width="13" style="52" bestFit="1" customWidth="1"/>
    <col min="12" max="16384" width="11.42578125" style="52"/>
  </cols>
  <sheetData>
    <row r="1" spans="1:11" x14ac:dyDescent="0.25">
      <c r="A1" s="14" t="s">
        <v>137</v>
      </c>
    </row>
    <row r="2" spans="1:11" ht="15.75" thickBot="1" x14ac:dyDescent="0.3">
      <c r="I2" s="57"/>
    </row>
    <row r="3" spans="1:11" ht="48" thickBot="1" x14ac:dyDescent="0.3">
      <c r="A3" s="94"/>
      <c r="B3" s="102" t="s">
        <v>136</v>
      </c>
      <c r="C3" s="103" t="s">
        <v>135</v>
      </c>
      <c r="D3" s="103" t="s">
        <v>134</v>
      </c>
      <c r="E3" s="103" t="s">
        <v>133</v>
      </c>
      <c r="F3" s="103" t="s">
        <v>145</v>
      </c>
      <c r="G3" s="103" t="s">
        <v>146</v>
      </c>
      <c r="H3" s="103" t="s">
        <v>167</v>
      </c>
      <c r="I3" s="103" t="s">
        <v>187</v>
      </c>
      <c r="J3" s="104" t="s">
        <v>188</v>
      </c>
      <c r="K3" s="105" t="s">
        <v>189</v>
      </c>
    </row>
    <row r="4" spans="1:11" ht="15" customHeight="1" x14ac:dyDescent="0.25">
      <c r="A4" s="93"/>
      <c r="B4" s="187" t="s">
        <v>132</v>
      </c>
      <c r="C4" s="188"/>
      <c r="D4" s="188"/>
      <c r="E4" s="188"/>
      <c r="F4" s="188"/>
      <c r="G4" s="188"/>
      <c r="H4" s="188"/>
      <c r="I4" s="189"/>
      <c r="J4" s="84"/>
      <c r="K4" s="83"/>
    </row>
    <row r="5" spans="1:11" x14ac:dyDescent="0.25">
      <c r="A5" s="92" t="s">
        <v>130</v>
      </c>
      <c r="B5" s="91">
        <v>11</v>
      </c>
      <c r="C5" s="58">
        <v>8</v>
      </c>
      <c r="D5" s="58">
        <v>6</v>
      </c>
      <c r="E5" s="58">
        <v>5</v>
      </c>
      <c r="F5" s="58">
        <v>5</v>
      </c>
      <c r="G5" s="60" t="s">
        <v>150</v>
      </c>
      <c r="H5" s="90" t="s">
        <v>150</v>
      </c>
      <c r="I5" s="60" t="s">
        <v>150</v>
      </c>
      <c r="J5" s="89">
        <v>42</v>
      </c>
      <c r="K5" s="88">
        <v>81</v>
      </c>
    </row>
    <row r="6" spans="1:11" ht="15.75" thickBot="1" x14ac:dyDescent="0.3">
      <c r="A6" s="82" t="s">
        <v>131</v>
      </c>
      <c r="B6" s="81">
        <v>125</v>
      </c>
      <c r="C6" s="59">
        <v>132</v>
      </c>
      <c r="D6" s="59">
        <v>108</v>
      </c>
      <c r="E6" s="59">
        <v>56</v>
      </c>
      <c r="F6" s="59">
        <v>56</v>
      </c>
      <c r="G6" s="59">
        <v>38</v>
      </c>
      <c r="H6">
        <v>54</v>
      </c>
      <c r="I6" s="59">
        <v>64</v>
      </c>
      <c r="J6" s="87">
        <v>633</v>
      </c>
      <c r="K6" s="86" t="s">
        <v>147</v>
      </c>
    </row>
    <row r="7" spans="1:11" ht="15" customHeight="1" x14ac:dyDescent="0.25">
      <c r="A7" s="85"/>
      <c r="B7" s="190" t="s">
        <v>166</v>
      </c>
      <c r="C7" s="191"/>
      <c r="D7" s="191"/>
      <c r="E7" s="191"/>
      <c r="F7" s="191"/>
      <c r="G7" s="191"/>
      <c r="H7" s="191"/>
      <c r="I7" s="192"/>
      <c r="J7" s="84"/>
      <c r="K7" s="83"/>
    </row>
    <row r="8" spans="1:11" ht="15.75" thickBot="1" x14ac:dyDescent="0.3">
      <c r="A8" s="82" t="s">
        <v>130</v>
      </c>
      <c r="B8" s="81">
        <v>677</v>
      </c>
      <c r="C8" s="59">
        <v>431</v>
      </c>
      <c r="D8" s="59">
        <v>312</v>
      </c>
      <c r="E8" s="59">
        <v>184</v>
      </c>
      <c r="F8" s="59">
        <v>245</v>
      </c>
      <c r="G8" s="59">
        <v>68</v>
      </c>
      <c r="H8" s="59">
        <v>94</v>
      </c>
      <c r="I8" s="59">
        <v>114</v>
      </c>
      <c r="J8" s="80">
        <v>2125</v>
      </c>
      <c r="K8" s="79">
        <v>6384</v>
      </c>
    </row>
    <row r="9" spans="1:11" x14ac:dyDescent="0.25">
      <c r="A9" s="78" t="s">
        <v>165</v>
      </c>
      <c r="I9" s="57"/>
    </row>
    <row r="10" spans="1:11" x14ac:dyDescent="0.25">
      <c r="A10" s="53" t="s">
        <v>149</v>
      </c>
      <c r="I10" s="57"/>
    </row>
    <row r="11" spans="1:11" ht="15" customHeight="1" x14ac:dyDescent="0.25">
      <c r="A11" s="53" t="s">
        <v>164</v>
      </c>
      <c r="I11" s="57"/>
    </row>
    <row r="12" spans="1:11" x14ac:dyDescent="0.25">
      <c r="A12" s="13" t="s">
        <v>190</v>
      </c>
      <c r="I12" s="57"/>
    </row>
    <row r="13" spans="1:11" x14ac:dyDescent="0.25">
      <c r="I13" s="57"/>
    </row>
  </sheetData>
  <mergeCells count="2">
    <mergeCell ref="B4:I4"/>
    <mergeCell ref="B7:I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opLeftCell="G15" workbookViewId="0">
      <selection activeCell="M10" sqref="M10"/>
    </sheetView>
  </sheetViews>
  <sheetFormatPr baseColWidth="10" defaultColWidth="11.42578125" defaultRowHeight="15" x14ac:dyDescent="0.25"/>
  <cols>
    <col min="1" max="1" width="32.85546875" style="127" customWidth="1"/>
    <col min="2" max="2" width="16.140625" style="127" customWidth="1"/>
    <col min="3" max="3" width="15.42578125" style="127" customWidth="1"/>
    <col min="4" max="4" width="11.42578125" style="127"/>
    <col min="5" max="5" width="21" style="127" customWidth="1"/>
    <col min="6" max="16384" width="11.42578125" style="127"/>
  </cols>
  <sheetData>
    <row r="1" spans="1:5" x14ac:dyDescent="0.25">
      <c r="A1" s="14" t="s">
        <v>138</v>
      </c>
    </row>
    <row r="3" spans="1:5" ht="60" x14ac:dyDescent="0.25">
      <c r="A3" s="173"/>
      <c r="B3" s="171" t="s">
        <v>143</v>
      </c>
      <c r="C3" s="172" t="s">
        <v>419</v>
      </c>
      <c r="D3" s="171" t="s">
        <v>398</v>
      </c>
      <c r="E3" s="171" t="s">
        <v>418</v>
      </c>
    </row>
    <row r="4" spans="1:5" x14ac:dyDescent="0.25">
      <c r="A4" s="168" t="s">
        <v>416</v>
      </c>
      <c r="B4" s="170">
        <v>113506</v>
      </c>
      <c r="C4" s="169">
        <v>110701</v>
      </c>
      <c r="D4" s="143">
        <v>2.5000000000000001E-2</v>
      </c>
      <c r="E4" s="143">
        <v>-3.3000000000000002E-2</v>
      </c>
    </row>
    <row r="5" spans="1:5" x14ac:dyDescent="0.25">
      <c r="A5" s="168" t="s">
        <v>415</v>
      </c>
      <c r="B5" s="140">
        <v>102407</v>
      </c>
      <c r="C5" s="169">
        <v>102045</v>
      </c>
      <c r="D5" s="136">
        <v>4.0000000000000001E-3</v>
      </c>
      <c r="E5" s="136">
        <v>-2.3E-2</v>
      </c>
    </row>
    <row r="6" spans="1:5" x14ac:dyDescent="0.25">
      <c r="A6" s="168" t="s">
        <v>414</v>
      </c>
      <c r="B6" s="140">
        <v>100966</v>
      </c>
      <c r="C6" s="169">
        <v>95260</v>
      </c>
      <c r="D6" s="136">
        <v>0.06</v>
      </c>
      <c r="E6" s="136">
        <v>-5.1999999999999998E-2</v>
      </c>
    </row>
    <row r="7" spans="1:5" x14ac:dyDescent="0.25">
      <c r="A7" s="168" t="s">
        <v>413</v>
      </c>
      <c r="B7" s="140">
        <v>96042</v>
      </c>
      <c r="C7" s="169">
        <v>97699</v>
      </c>
      <c r="D7" s="136">
        <v>-1.7000000000000001E-2</v>
      </c>
      <c r="E7" s="136">
        <v>1.7999999999999999E-2</v>
      </c>
    </row>
    <row r="8" spans="1:5" x14ac:dyDescent="0.25">
      <c r="A8" s="168" t="s">
        <v>412</v>
      </c>
      <c r="B8" s="140">
        <v>90495</v>
      </c>
      <c r="C8" s="169">
        <v>83347</v>
      </c>
      <c r="D8" s="136">
        <v>8.5999999999999993E-2</v>
      </c>
      <c r="E8" s="136">
        <v>3.1E-2</v>
      </c>
    </row>
    <row r="9" spans="1:5" x14ac:dyDescent="0.25">
      <c r="A9" s="168" t="s">
        <v>411</v>
      </c>
      <c r="B9" s="140">
        <v>75523</v>
      </c>
      <c r="C9" s="169">
        <v>69559</v>
      </c>
      <c r="D9" s="136">
        <v>8.5999999999999993E-2</v>
      </c>
      <c r="E9" s="136">
        <v>0.05</v>
      </c>
    </row>
    <row r="10" spans="1:5" x14ac:dyDescent="0.25">
      <c r="A10" s="168" t="s">
        <v>410</v>
      </c>
      <c r="B10" s="140">
        <v>93003</v>
      </c>
      <c r="C10" s="169">
        <v>91428</v>
      </c>
      <c r="D10" s="136">
        <v>1.7000000000000001E-2</v>
      </c>
      <c r="E10" s="136">
        <v>3.7999999999999999E-2</v>
      </c>
    </row>
    <row r="11" spans="1:5" x14ac:dyDescent="0.25">
      <c r="A11" s="168" t="s">
        <v>409</v>
      </c>
      <c r="B11" s="140">
        <v>86699</v>
      </c>
      <c r="C11" s="169">
        <v>96774</v>
      </c>
      <c r="D11" s="136">
        <v>-0.104</v>
      </c>
      <c r="E11" s="136">
        <v>1.4E-2</v>
      </c>
    </row>
    <row r="12" spans="1:5" x14ac:dyDescent="0.25">
      <c r="A12" s="168" t="s">
        <v>408</v>
      </c>
      <c r="B12" s="140">
        <v>96119</v>
      </c>
      <c r="C12" s="169">
        <v>87314</v>
      </c>
      <c r="D12" s="136">
        <v>0.10100000000000001</v>
      </c>
      <c r="E12" s="136">
        <v>1.7999999999999999E-2</v>
      </c>
    </row>
    <row r="13" spans="1:5" x14ac:dyDescent="0.25">
      <c r="A13" s="168" t="s">
        <v>407</v>
      </c>
      <c r="B13" s="140">
        <v>82690</v>
      </c>
      <c r="C13" s="169">
        <v>76021</v>
      </c>
      <c r="D13" s="136">
        <v>8.7999999999999995E-2</v>
      </c>
      <c r="E13" s="136">
        <v>0.02</v>
      </c>
    </row>
    <row r="14" spans="1:5" x14ac:dyDescent="0.25">
      <c r="A14" s="168" t="s">
        <v>406</v>
      </c>
      <c r="B14" s="140">
        <v>117673</v>
      </c>
      <c r="C14" s="169">
        <v>89536</v>
      </c>
      <c r="D14" s="136">
        <v>0.314</v>
      </c>
      <c r="E14" s="136">
        <v>9.6000000000000002E-2</v>
      </c>
    </row>
    <row r="15" spans="1:5" x14ac:dyDescent="0.25">
      <c r="A15" s="168" t="s">
        <v>405</v>
      </c>
      <c r="B15" s="140">
        <v>91764</v>
      </c>
      <c r="C15" s="169">
        <v>84912</v>
      </c>
      <c r="D15" s="136">
        <v>8.1000000000000003E-2</v>
      </c>
      <c r="E15" s="136">
        <v>0.14899999999999999</v>
      </c>
    </row>
    <row r="16" spans="1:5" x14ac:dyDescent="0.25">
      <c r="A16" s="168" t="s">
        <v>417</v>
      </c>
      <c r="B16" s="140">
        <v>105802</v>
      </c>
      <c r="C16" s="140">
        <v>97699</v>
      </c>
      <c r="D16" s="136">
        <v>8.3000000000000004E-2</v>
      </c>
      <c r="E16" s="136">
        <v>0.14299999999999999</v>
      </c>
    </row>
    <row r="17" spans="1:6" x14ac:dyDescent="0.25">
      <c r="A17" s="168" t="s">
        <v>403</v>
      </c>
      <c r="B17" s="140">
        <v>73061</v>
      </c>
      <c r="C17" s="140">
        <v>73699</v>
      </c>
      <c r="D17" s="136">
        <v>-8.9999999999999993E-3</v>
      </c>
      <c r="E17" s="136">
        <v>0.123</v>
      </c>
    </row>
    <row r="18" spans="1:6" x14ac:dyDescent="0.25">
      <c r="A18" s="167" t="s">
        <v>402</v>
      </c>
      <c r="B18" s="166">
        <v>82195</v>
      </c>
      <c r="C18" s="166">
        <v>85348</v>
      </c>
      <c r="D18" s="165">
        <v>-3.6999999999999998E-2</v>
      </c>
      <c r="E18" s="165">
        <v>3.3000000000000002E-2</v>
      </c>
    </row>
    <row r="19" spans="1:6" x14ac:dyDescent="0.25">
      <c r="A19" s="164"/>
      <c r="B19" s="163"/>
      <c r="C19" s="163"/>
      <c r="D19" s="162"/>
      <c r="E19" s="162"/>
    </row>
    <row r="20" spans="1:6" x14ac:dyDescent="0.25">
      <c r="A20" s="193" t="s">
        <v>401</v>
      </c>
      <c r="B20" s="193"/>
    </row>
    <row r="21" spans="1:6" x14ac:dyDescent="0.25">
      <c r="A21" s="194" t="s">
        <v>386</v>
      </c>
      <c r="B21" s="194"/>
      <c r="C21" s="194"/>
      <c r="D21" s="194"/>
      <c r="E21" s="194"/>
    </row>
    <row r="22" spans="1:6" x14ac:dyDescent="0.25">
      <c r="A22" s="20" t="s">
        <v>385</v>
      </c>
    </row>
    <row r="25" spans="1:6" x14ac:dyDescent="0.25">
      <c r="A25" s="161"/>
      <c r="B25" s="160">
        <v>2018</v>
      </c>
      <c r="C25" s="160">
        <v>2019</v>
      </c>
      <c r="D25" s="159">
        <v>2020</v>
      </c>
      <c r="F25" s="129"/>
    </row>
    <row r="26" spans="1:6" x14ac:dyDescent="0.25">
      <c r="A26" s="158" t="s">
        <v>416</v>
      </c>
      <c r="B26" s="157">
        <v>100330</v>
      </c>
      <c r="C26" s="157">
        <v>110701</v>
      </c>
      <c r="D26" s="156">
        <f t="shared" ref="D26:D40" si="0">B4</f>
        <v>113506</v>
      </c>
      <c r="E26" s="129"/>
      <c r="F26" s="129"/>
    </row>
    <row r="27" spans="1:6" x14ac:dyDescent="0.25">
      <c r="A27" s="158" t="s">
        <v>415</v>
      </c>
      <c r="B27" s="157">
        <v>104190</v>
      </c>
      <c r="C27" s="157">
        <v>102045</v>
      </c>
      <c r="D27" s="156">
        <f t="shared" si="0"/>
        <v>102407</v>
      </c>
      <c r="E27" s="129"/>
      <c r="F27" s="129"/>
    </row>
    <row r="28" spans="1:6" x14ac:dyDescent="0.25">
      <c r="A28" s="158" t="s">
        <v>414</v>
      </c>
      <c r="B28" s="157">
        <v>89142</v>
      </c>
      <c r="C28" s="157">
        <v>95260</v>
      </c>
      <c r="D28" s="156">
        <f t="shared" si="0"/>
        <v>100966</v>
      </c>
      <c r="E28" s="129"/>
      <c r="F28" s="129"/>
    </row>
    <row r="29" spans="1:6" x14ac:dyDescent="0.25">
      <c r="A29" s="158" t="s">
        <v>413</v>
      </c>
      <c r="B29" s="157">
        <v>97441</v>
      </c>
      <c r="C29" s="157">
        <v>97699</v>
      </c>
      <c r="D29" s="156">
        <f t="shared" si="0"/>
        <v>96042</v>
      </c>
      <c r="E29" s="129"/>
      <c r="F29" s="129"/>
    </row>
    <row r="30" spans="1:6" x14ac:dyDescent="0.25">
      <c r="A30" s="158" t="s">
        <v>412</v>
      </c>
      <c r="B30" s="157">
        <v>75434</v>
      </c>
      <c r="C30" s="157">
        <v>83347</v>
      </c>
      <c r="D30" s="156">
        <f t="shared" si="0"/>
        <v>90495</v>
      </c>
      <c r="E30" s="129"/>
      <c r="F30" s="129"/>
    </row>
    <row r="31" spans="1:6" x14ac:dyDescent="0.25">
      <c r="A31" s="158" t="s">
        <v>411</v>
      </c>
      <c r="B31" s="157">
        <v>71031</v>
      </c>
      <c r="C31" s="157">
        <v>69559</v>
      </c>
      <c r="D31" s="156">
        <f t="shared" si="0"/>
        <v>75523</v>
      </c>
      <c r="E31" s="129"/>
      <c r="F31" s="129"/>
    </row>
    <row r="32" spans="1:6" x14ac:dyDescent="0.25">
      <c r="A32" s="158" t="s">
        <v>410</v>
      </c>
      <c r="B32" s="157">
        <v>93102</v>
      </c>
      <c r="C32" s="157">
        <v>91428</v>
      </c>
      <c r="D32" s="156">
        <f t="shared" si="0"/>
        <v>93003</v>
      </c>
      <c r="E32" s="129"/>
      <c r="F32" s="129"/>
    </row>
    <row r="33" spans="1:6" x14ac:dyDescent="0.25">
      <c r="A33" s="158" t="s">
        <v>409</v>
      </c>
      <c r="B33" s="157">
        <v>91065</v>
      </c>
      <c r="C33" s="157">
        <v>96774</v>
      </c>
      <c r="D33" s="156">
        <f t="shared" si="0"/>
        <v>86699</v>
      </c>
      <c r="E33" s="129"/>
      <c r="F33" s="129"/>
    </row>
    <row r="34" spans="1:6" x14ac:dyDescent="0.25">
      <c r="A34" s="158" t="s">
        <v>408</v>
      </c>
      <c r="B34" s="157">
        <v>78415</v>
      </c>
      <c r="C34" s="157">
        <v>87314</v>
      </c>
      <c r="D34" s="156">
        <f t="shared" si="0"/>
        <v>96119</v>
      </c>
      <c r="E34" s="129"/>
      <c r="F34" s="129"/>
    </row>
    <row r="35" spans="1:6" x14ac:dyDescent="0.25">
      <c r="A35" s="158" t="s">
        <v>407</v>
      </c>
      <c r="B35" s="157">
        <v>71697</v>
      </c>
      <c r="C35" s="157">
        <v>76021</v>
      </c>
      <c r="D35" s="156">
        <f t="shared" si="0"/>
        <v>82690</v>
      </c>
      <c r="E35" s="129"/>
      <c r="F35" s="129"/>
    </row>
    <row r="36" spans="1:6" x14ac:dyDescent="0.25">
      <c r="A36" s="158" t="s">
        <v>406</v>
      </c>
      <c r="B36" s="157">
        <v>87845</v>
      </c>
      <c r="C36" s="157">
        <v>89536</v>
      </c>
      <c r="D36" s="156">
        <f t="shared" si="0"/>
        <v>117673</v>
      </c>
      <c r="E36" s="129"/>
      <c r="F36" s="129"/>
    </row>
    <row r="37" spans="1:6" x14ac:dyDescent="0.25">
      <c r="A37" s="158" t="s">
        <v>405</v>
      </c>
      <c r="B37" s="157">
        <v>82895</v>
      </c>
      <c r="C37" s="157">
        <v>84912</v>
      </c>
      <c r="D37" s="156">
        <f t="shared" si="0"/>
        <v>91764</v>
      </c>
      <c r="E37" s="129"/>
      <c r="F37" s="129"/>
    </row>
    <row r="38" spans="1:6" x14ac:dyDescent="0.25">
      <c r="A38" s="158" t="s">
        <v>404</v>
      </c>
      <c r="B38" s="157">
        <v>82654</v>
      </c>
      <c r="C38" s="157">
        <v>97699</v>
      </c>
      <c r="D38" s="156">
        <f t="shared" si="0"/>
        <v>105802</v>
      </c>
      <c r="E38" s="129"/>
      <c r="F38" s="129"/>
    </row>
    <row r="39" spans="1:6" x14ac:dyDescent="0.25">
      <c r="A39" s="158" t="s">
        <v>403</v>
      </c>
      <c r="B39" s="157">
        <v>78244</v>
      </c>
      <c r="C39" s="157">
        <v>73699</v>
      </c>
      <c r="D39" s="156">
        <f t="shared" si="0"/>
        <v>73061</v>
      </c>
      <c r="E39" s="129"/>
      <c r="F39" s="129"/>
    </row>
    <row r="40" spans="1:6" x14ac:dyDescent="0.25">
      <c r="A40" s="155" t="s">
        <v>402</v>
      </c>
      <c r="B40" s="154">
        <v>89129</v>
      </c>
      <c r="C40" s="154">
        <v>85348</v>
      </c>
      <c r="D40" s="153">
        <f t="shared" si="0"/>
        <v>82195</v>
      </c>
      <c r="E40" s="129"/>
      <c r="F40" s="129"/>
    </row>
    <row r="41" spans="1:6" x14ac:dyDescent="0.25">
      <c r="A41"/>
      <c r="B41"/>
      <c r="C41"/>
      <c r="D41"/>
    </row>
    <row r="42" spans="1:6" ht="15" customHeight="1" x14ac:dyDescent="0.25">
      <c r="A42" s="193" t="s">
        <v>401</v>
      </c>
      <c r="B42" s="193"/>
      <c r="E42" s="152"/>
    </row>
    <row r="43" spans="1:6" ht="29.25" customHeight="1" x14ac:dyDescent="0.25">
      <c r="A43" s="194" t="s">
        <v>386</v>
      </c>
      <c r="B43" s="194"/>
      <c r="C43" s="194"/>
      <c r="D43" s="194"/>
      <c r="E43" s="194"/>
    </row>
    <row r="44" spans="1:6" x14ac:dyDescent="0.25">
      <c r="A44" s="20" t="s">
        <v>385</v>
      </c>
    </row>
    <row r="49" spans="1:7" x14ac:dyDescent="0.25">
      <c r="A49" s="20"/>
    </row>
    <row r="50" spans="1:7" x14ac:dyDescent="0.25">
      <c r="G50" s="128"/>
    </row>
    <row r="51" spans="1:7" ht="135.75" thickBot="1" x14ac:dyDescent="0.3">
      <c r="A51" s="151"/>
      <c r="B51" s="150" t="s">
        <v>400</v>
      </c>
      <c r="C51" s="149" t="s">
        <v>399</v>
      </c>
      <c r="D51" s="149" t="s">
        <v>398</v>
      </c>
      <c r="E51" s="149" t="s">
        <v>397</v>
      </c>
      <c r="F51" s="148" t="s">
        <v>396</v>
      </c>
      <c r="G51" s="128"/>
    </row>
    <row r="52" spans="1:7" x14ac:dyDescent="0.25">
      <c r="A52" s="147" t="s">
        <v>395</v>
      </c>
      <c r="B52" s="138">
        <v>580</v>
      </c>
      <c r="C52" s="137">
        <v>648</v>
      </c>
      <c r="D52" s="136">
        <v>-0.104</v>
      </c>
      <c r="E52" s="136">
        <v>-0.20699999999999999</v>
      </c>
      <c r="F52" s="135">
        <v>-0.33100000000000002</v>
      </c>
      <c r="G52" s="128"/>
    </row>
    <row r="53" spans="1:7" x14ac:dyDescent="0.25">
      <c r="A53" s="146" t="s">
        <v>75</v>
      </c>
      <c r="B53" s="145">
        <v>515</v>
      </c>
      <c r="C53" s="144">
        <v>618</v>
      </c>
      <c r="D53" s="143">
        <v>-0.16700000000000001</v>
      </c>
      <c r="E53" s="143">
        <v>-0.27200000000000002</v>
      </c>
      <c r="F53" s="142">
        <v>-0.34399999999999997</v>
      </c>
      <c r="G53" s="128"/>
    </row>
    <row r="54" spans="1:7" x14ac:dyDescent="0.25">
      <c r="A54" s="139" t="s">
        <v>74</v>
      </c>
      <c r="B54" s="138">
        <v>238</v>
      </c>
      <c r="C54" s="137">
        <v>540</v>
      </c>
      <c r="D54" s="136">
        <v>-0.55900000000000005</v>
      </c>
      <c r="E54" s="136">
        <v>-0.59499999999999997</v>
      </c>
      <c r="F54" s="135">
        <v>-0.621</v>
      </c>
      <c r="G54" s="128"/>
    </row>
    <row r="55" spans="1:7" x14ac:dyDescent="0.25">
      <c r="A55" s="139" t="s">
        <v>76</v>
      </c>
      <c r="B55" s="141">
        <v>1377</v>
      </c>
      <c r="C55" s="140">
        <v>1921</v>
      </c>
      <c r="D55" s="136">
        <v>-0.28299999999999997</v>
      </c>
      <c r="E55" s="136">
        <v>-0.29399999999999998</v>
      </c>
      <c r="F55" s="135">
        <v>-0.3</v>
      </c>
      <c r="G55" s="128"/>
    </row>
    <row r="56" spans="1:7" x14ac:dyDescent="0.25">
      <c r="A56" s="139" t="s">
        <v>394</v>
      </c>
      <c r="B56" s="141">
        <v>15084</v>
      </c>
      <c r="C56" s="140">
        <v>15139</v>
      </c>
      <c r="D56" s="136">
        <v>-4.0000000000000001E-3</v>
      </c>
      <c r="E56" s="136">
        <v>2.3E-2</v>
      </c>
      <c r="F56" s="135">
        <v>5.6000000000000001E-2</v>
      </c>
      <c r="G56" s="128"/>
    </row>
    <row r="57" spans="1:7" x14ac:dyDescent="0.25">
      <c r="A57" s="139" t="s">
        <v>64</v>
      </c>
      <c r="B57" s="141">
        <v>2842</v>
      </c>
      <c r="C57" s="140">
        <v>2822</v>
      </c>
      <c r="D57" s="136">
        <v>7.0000000000000001E-3</v>
      </c>
      <c r="E57" s="136">
        <v>4.5999999999999999E-2</v>
      </c>
      <c r="F57" s="135">
        <v>0.13500000000000001</v>
      </c>
      <c r="G57" s="128"/>
    </row>
    <row r="58" spans="1:7" x14ac:dyDescent="0.25">
      <c r="A58" s="139" t="s">
        <v>62</v>
      </c>
      <c r="B58" s="141">
        <v>3060</v>
      </c>
      <c r="C58" s="140">
        <v>3113</v>
      </c>
      <c r="D58" s="136">
        <v>-1.7000000000000001E-2</v>
      </c>
      <c r="E58" s="136">
        <v>0.108</v>
      </c>
      <c r="F58" s="135">
        <v>0.26300000000000001</v>
      </c>
      <c r="G58" s="128"/>
    </row>
    <row r="59" spans="1:7" x14ac:dyDescent="0.25">
      <c r="A59" s="139" t="s">
        <v>69</v>
      </c>
      <c r="B59" s="141">
        <v>3464</v>
      </c>
      <c r="C59" s="140">
        <v>3896</v>
      </c>
      <c r="D59" s="136">
        <v>-0.111</v>
      </c>
      <c r="E59" s="136">
        <v>1.2999999999999999E-2</v>
      </c>
      <c r="F59" s="135">
        <v>0.127</v>
      </c>
      <c r="G59" s="128"/>
    </row>
    <row r="60" spans="1:7" x14ac:dyDescent="0.25">
      <c r="A60" s="139" t="s">
        <v>67</v>
      </c>
      <c r="B60" s="141">
        <v>6894</v>
      </c>
      <c r="C60" s="140">
        <v>7981</v>
      </c>
      <c r="D60" s="136">
        <v>-0.13600000000000001</v>
      </c>
      <c r="E60" s="136">
        <v>-7.6999999999999999E-2</v>
      </c>
      <c r="F60" s="135">
        <v>2E-3</v>
      </c>
      <c r="G60" s="128"/>
    </row>
    <row r="61" spans="1:7" x14ac:dyDescent="0.25">
      <c r="A61" s="139" t="s">
        <v>393</v>
      </c>
      <c r="B61" s="141">
        <v>5969</v>
      </c>
      <c r="C61" s="140">
        <v>6010</v>
      </c>
      <c r="D61" s="136">
        <v>-7.0000000000000001E-3</v>
      </c>
      <c r="E61" s="136">
        <v>5.8000000000000003E-2</v>
      </c>
      <c r="F61" s="135">
        <v>0.154</v>
      </c>
      <c r="G61" s="128"/>
    </row>
    <row r="62" spans="1:7" x14ac:dyDescent="0.25">
      <c r="A62" s="139" t="s">
        <v>392</v>
      </c>
      <c r="B62" s="141">
        <v>4566</v>
      </c>
      <c r="C62" s="140">
        <v>4300</v>
      </c>
      <c r="D62" s="136">
        <v>6.2E-2</v>
      </c>
      <c r="E62" s="136">
        <v>0.16600000000000001</v>
      </c>
      <c r="F62" s="135">
        <v>0.3</v>
      </c>
      <c r="G62" s="128"/>
    </row>
    <row r="63" spans="1:7" x14ac:dyDescent="0.25">
      <c r="A63" s="139" t="s">
        <v>63</v>
      </c>
      <c r="B63" s="141">
        <v>3733</v>
      </c>
      <c r="C63" s="140">
        <v>3584</v>
      </c>
      <c r="D63" s="136">
        <v>4.1000000000000002E-2</v>
      </c>
      <c r="E63" s="136">
        <v>0.18</v>
      </c>
      <c r="F63" s="135">
        <v>0.29599999999999999</v>
      </c>
      <c r="G63" s="128"/>
    </row>
    <row r="64" spans="1:7" x14ac:dyDescent="0.25">
      <c r="A64" s="139" t="s">
        <v>391</v>
      </c>
      <c r="B64" s="141">
        <v>6697</v>
      </c>
      <c r="C64" s="140">
        <v>7119</v>
      </c>
      <c r="D64" s="136">
        <v>-5.8999999999999997E-2</v>
      </c>
      <c r="E64" s="136">
        <v>4.1000000000000002E-2</v>
      </c>
      <c r="F64" s="135">
        <v>0.14799999999999999</v>
      </c>
      <c r="G64" s="128"/>
    </row>
    <row r="65" spans="1:7" x14ac:dyDescent="0.25">
      <c r="A65" s="139" t="s">
        <v>71</v>
      </c>
      <c r="B65" s="141">
        <v>7509</v>
      </c>
      <c r="C65" s="140">
        <v>8460</v>
      </c>
      <c r="D65" s="136">
        <v>-0.112</v>
      </c>
      <c r="E65" s="136">
        <v>-1.6E-2</v>
      </c>
      <c r="F65" s="135">
        <v>5.8000000000000003E-2</v>
      </c>
      <c r="G65" s="128"/>
    </row>
    <row r="66" spans="1:7" x14ac:dyDescent="0.25">
      <c r="A66" s="139" t="s">
        <v>61</v>
      </c>
      <c r="B66" s="141">
        <v>11875</v>
      </c>
      <c r="C66" s="140">
        <v>10924</v>
      </c>
      <c r="D66" s="136">
        <v>8.6999999999999994E-2</v>
      </c>
      <c r="E66" s="136">
        <v>0.16500000000000001</v>
      </c>
      <c r="F66" s="135">
        <v>0.32900000000000001</v>
      </c>
      <c r="G66" s="128"/>
    </row>
    <row r="67" spans="1:7" x14ac:dyDescent="0.25">
      <c r="A67" s="139" t="s">
        <v>390</v>
      </c>
      <c r="B67" s="141">
        <v>6997</v>
      </c>
      <c r="C67" s="140">
        <v>7282</v>
      </c>
      <c r="D67" s="136">
        <v>-3.9E-2</v>
      </c>
      <c r="E67" s="136">
        <v>4.9000000000000002E-2</v>
      </c>
      <c r="F67" s="135">
        <v>0.17699999999999999</v>
      </c>
      <c r="G67" s="128"/>
    </row>
    <row r="68" spans="1:7" x14ac:dyDescent="0.25">
      <c r="A68" s="139" t="s">
        <v>65</v>
      </c>
      <c r="B68" s="138">
        <v>375</v>
      </c>
      <c r="C68" s="137">
        <v>341</v>
      </c>
      <c r="D68" s="136">
        <v>0.1</v>
      </c>
      <c r="E68" s="136">
        <v>0.14000000000000001</v>
      </c>
      <c r="F68" s="135">
        <v>0.154</v>
      </c>
      <c r="G68" s="128"/>
    </row>
    <row r="69" spans="1:7" x14ac:dyDescent="0.25">
      <c r="A69" s="134" t="s">
        <v>389</v>
      </c>
      <c r="B69" s="133">
        <v>82195</v>
      </c>
      <c r="C69" s="132">
        <v>85348</v>
      </c>
      <c r="D69" s="131">
        <v>-3.6999999999999998E-2</v>
      </c>
      <c r="E69" s="131">
        <v>3.3000000000000002E-2</v>
      </c>
      <c r="F69" s="130">
        <v>0.123</v>
      </c>
      <c r="G69" s="128"/>
    </row>
    <row r="70" spans="1:7" x14ac:dyDescent="0.25">
      <c r="A70" s="20" t="s">
        <v>388</v>
      </c>
      <c r="B70" s="129"/>
      <c r="C70" s="129"/>
      <c r="G70" s="128"/>
    </row>
    <row r="71" spans="1:7" ht="15" customHeight="1" x14ac:dyDescent="0.25">
      <c r="A71" s="20" t="s">
        <v>387</v>
      </c>
      <c r="G71" s="128"/>
    </row>
    <row r="72" spans="1:7" ht="32.25" customHeight="1" x14ac:dyDescent="0.25">
      <c r="A72" s="194" t="s">
        <v>386</v>
      </c>
      <c r="B72" s="194"/>
      <c r="C72" s="194"/>
      <c r="D72" s="194"/>
      <c r="E72" s="194"/>
      <c r="F72" s="194"/>
      <c r="G72" s="128"/>
    </row>
    <row r="73" spans="1:7" x14ac:dyDescent="0.25">
      <c r="A73" s="20" t="s">
        <v>385</v>
      </c>
      <c r="G73" s="128"/>
    </row>
  </sheetData>
  <mergeCells count="5">
    <mergeCell ref="A20:B20"/>
    <mergeCell ref="A21:E21"/>
    <mergeCell ref="A42:B42"/>
    <mergeCell ref="A43:E43"/>
    <mergeCell ref="A72:F7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Lisez-moi</vt:lpstr>
      <vt:lpstr>Graph1</vt:lpstr>
      <vt:lpstr>Figure 1</vt:lpstr>
      <vt:lpstr>Figure 2</vt:lpstr>
      <vt:lpstr>Graph3</vt:lpstr>
      <vt:lpstr>Figure 3</vt:lpstr>
      <vt:lpstr>Figure 4</vt:lpstr>
      <vt:lpstr>Figure 5</vt:lpstr>
      <vt:lpstr>Figure 6</vt:lpstr>
      <vt:lpstr>Figure 7</vt:lpstr>
      <vt:lpstr>Figure 8</vt:lpstr>
      <vt:lpstr>Figure 9</vt:lpstr>
      <vt:lpstr>Annexe 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7 avril 2020</dc:title>
  <dc:creator>Dares, direction d'études et des statistiques du ministère du Travail</dc:creator>
  <cp:keywords>activité partielle, chômage partiel, Dares, ministère du Travail, Covid19, conjoncture, formation, demandeurs d'emplois, contrats aidés</cp:keywords>
  <cp:lastModifiedBy>MADEIRA, Magali (DARES)</cp:lastModifiedBy>
  <dcterms:created xsi:type="dcterms:W3CDTF">2020-03-31T15:29:07Z</dcterms:created>
  <dcterms:modified xsi:type="dcterms:W3CDTF">2020-04-29T07:55:15Z</dcterms:modified>
</cp:coreProperties>
</file>