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I:\Covid19 - Crise sanitaire\TDB Hebdo\04- 21-04-20200\"/>
    </mc:Choice>
  </mc:AlternateContent>
  <bookViews>
    <workbookView xWindow="0" yWindow="0" windowWidth="20490" windowHeight="7020" tabRatio="867" activeTab="3"/>
  </bookViews>
  <sheets>
    <sheet name="Lisez-moi" sheetId="23" r:id="rId1"/>
    <sheet name="Graph1" sheetId="32" r:id="rId2"/>
    <sheet name="Figure 1" sheetId="33" r:id="rId3"/>
    <sheet name="Figure 2" sheetId="34" r:id="rId4"/>
    <sheet name="Graph3" sheetId="35" r:id="rId5"/>
    <sheet name="Figure 3" sheetId="37" r:id="rId6"/>
    <sheet name="Figure 4" sheetId="36" r:id="rId7"/>
    <sheet name="Figure 5" sheetId="38" r:id="rId8"/>
    <sheet name="Figure 6" sheetId="39" r:id="rId9"/>
    <sheet name="Figure 7" sheetId="30" r:id="rId10"/>
    <sheet name="Figure 8" sheetId="31" r:id="rId11"/>
    <sheet name="Figure 9" sheetId="26" r:id="rId12"/>
    <sheet name="Annexe 1 " sheetId="40" r:id="rId13"/>
  </sheets>
  <externalReferences>
    <externalReference r:id="rId14"/>
    <externalReference r:id="rId15"/>
    <externalReference r:id="rId16"/>
  </externalReferences>
  <definedNames>
    <definedName name="choix" localSheetId="2">OFFSET('Figure 1'!periode,#REF!,0)</definedName>
    <definedName name="choix" localSheetId="3">OFFSET('Figure 2'!periode,#REF!,0)</definedName>
    <definedName name="choix" localSheetId="5">OFFSET('Figure 3'!periode,#REF!,0)</definedName>
    <definedName name="choix" localSheetId="6">OFFSET('Figure 4'!periode,#REF!,0)</definedName>
    <definedName name="choix" localSheetId="7">OFFSET('Figure 5'!periode,#REF!,0)</definedName>
    <definedName name="choix" localSheetId="8">OFFSET('Figure 6'!periode,#REF!,0)</definedName>
    <definedName name="choix" localSheetId="9">OFFSET('Figure 7'!periode,#REF!,0)</definedName>
    <definedName name="choix" localSheetId="10">OFFSET('Figure 8'!periode,#REF!,0)</definedName>
    <definedName name="choix" localSheetId="1">OFFSET(Graph1!periode,#REF!,0)</definedName>
    <definedName name="choix" localSheetId="4">OFFSET(Graph3!periode,#REF!,0)</definedName>
    <definedName name="choix">OFFSET(periode,#REF!,0)</definedName>
    <definedName name="choix_mesure" localSheetId="2">OFFSET('Figure 1'!periode,#REF!,0)</definedName>
    <definedName name="choix_mesure" localSheetId="3">OFFSET('Figure 2'!periode,#REF!,0)</definedName>
    <definedName name="choix_mesure" localSheetId="5">OFFSET('Figure 3'!periode,#REF!,0)</definedName>
    <definedName name="choix_mesure" localSheetId="6">OFFSET('Figure 4'!periode,#REF!,0)</definedName>
    <definedName name="choix_mesure" localSheetId="7">OFFSET('Figure 5'!periode,#REF!,0)</definedName>
    <definedName name="choix_mesure" localSheetId="8">OFFSET('Figure 6'!periode,#REF!,0)</definedName>
    <definedName name="choix_mesure" localSheetId="9">OFFSET('Figure 7'!periode,#REF!,0)</definedName>
    <definedName name="choix_mesure" localSheetId="10">OFFSET('Figure 8'!periode,#REF!,0)</definedName>
    <definedName name="choix_mesure" localSheetId="1">OFFSET(Graph1!periode,#REF!,0)</definedName>
    <definedName name="choix_mesure" localSheetId="4">OFFSET(Graph3!periode,#REF!,0)</definedName>
    <definedName name="choix_mesure">OFFSET(periode,#REF!,0)</definedName>
    <definedName name="choix_mesure2" localSheetId="2">OFFSET('Figure 1'!periode,#REF!,0)</definedName>
    <definedName name="choix_mesure2" localSheetId="3">OFFSET('Figure 2'!periode,#REF!,0)</definedName>
    <definedName name="choix_mesure2" localSheetId="5">OFFSET('Figure 3'!periode,#REF!,0)</definedName>
    <definedName name="choix_mesure2" localSheetId="6">OFFSET('Figure 4'!periode,#REF!,0)</definedName>
    <definedName name="choix_mesure2" localSheetId="7">OFFSET('Figure 5'!periode,#REF!,0)</definedName>
    <definedName name="choix_mesure2" localSheetId="8">OFFSET('Figure 6'!periode,#REF!,0)</definedName>
    <definedName name="choix_mesure2" localSheetId="9">OFFSET('Figure 7'!periode,#REF!,0)</definedName>
    <definedName name="choix_mesure2" localSheetId="10">OFFSET('Figure 8'!periode,#REF!,0)</definedName>
    <definedName name="choix_mesure2" localSheetId="1">OFFSET(Graph1!periode,#REF!,0)</definedName>
    <definedName name="choix_mesure2" localSheetId="4">OFFSET(Graph3!periode,#REF!,0)</definedName>
    <definedName name="choix_mesure2">OFFSET(periode,#REF!,0)</definedName>
    <definedName name="CVS_DUR" localSheetId="2">[1]données_graph1!#REF!</definedName>
    <definedName name="CVS_DUR" localSheetId="3">[1]données_graph1!#REF!</definedName>
    <definedName name="CVS_DUR" localSheetId="5">[1]données_graph1!#REF!</definedName>
    <definedName name="CVS_DUR" localSheetId="6">[1]données_graph1!#REF!</definedName>
    <definedName name="CVS_DUR" localSheetId="7">[1]données_graph1!#REF!</definedName>
    <definedName name="CVS_DUR" localSheetId="8">[1]données_graph1!#REF!</definedName>
    <definedName name="CVS_DUR" localSheetId="9">[2]données_graph1!#REF!</definedName>
    <definedName name="CVS_DUR" localSheetId="10">[2]données_graph1!#REF!</definedName>
    <definedName name="CVS_DUR" localSheetId="1">[1]données_graph1!#REF!</definedName>
    <definedName name="CVS_DUR" localSheetId="4">[1]données_graph1!#REF!</definedName>
    <definedName name="CVS_DUR">[2]données_graph1!#REF!</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ii" localSheetId="2">#REF!</definedName>
    <definedName name="ii" localSheetId="3">#REF!</definedName>
    <definedName name="ii" localSheetId="5">#REF!</definedName>
    <definedName name="ii" localSheetId="6">#REF!</definedName>
    <definedName name="ii" localSheetId="7">#REF!</definedName>
    <definedName name="ii" localSheetId="8">#REF!</definedName>
    <definedName name="ii" localSheetId="9">#REF!</definedName>
    <definedName name="ii" localSheetId="10">#REF!</definedName>
    <definedName name="ii" localSheetId="1">#REF!</definedName>
    <definedName name="ii" localSheetId="4">#REF!</definedName>
    <definedName name="ii">#REF!</definedName>
    <definedName name="Interim_trimcvs" localSheetId="2">#REF!</definedName>
    <definedName name="Interim_trimcvs" localSheetId="3">#REF!</definedName>
    <definedName name="Interim_trimcvs" localSheetId="5">#REF!</definedName>
    <definedName name="Interim_trimcvs" localSheetId="6">#REF!</definedName>
    <definedName name="Interim_trimcvs" localSheetId="7">#REF!</definedName>
    <definedName name="Interim_trimcvs" localSheetId="8">#REF!</definedName>
    <definedName name="Interim_trimcvs" localSheetId="9">#REF!</definedName>
    <definedName name="Interim_trimcvs" localSheetId="10">#REF!</definedName>
    <definedName name="Interim_trimcvs" localSheetId="1">#REF!</definedName>
    <definedName name="Interim_trimcvs" localSheetId="4">#REF!</definedName>
    <definedName name="Interim_trimcvs">#REF!</definedName>
    <definedName name="mesure" localSheetId="2">#REF!</definedName>
    <definedName name="mesure" localSheetId="3">#REF!</definedName>
    <definedName name="mesure" localSheetId="5">#REF!</definedName>
    <definedName name="mesure" localSheetId="6">#REF!</definedName>
    <definedName name="mesure" localSheetId="7">#REF!</definedName>
    <definedName name="mesure" localSheetId="8">#REF!</definedName>
    <definedName name="mesure" localSheetId="9">#REF!</definedName>
    <definedName name="mesure" localSheetId="10">#REF!</definedName>
    <definedName name="mesure" localSheetId="1">#REF!</definedName>
    <definedName name="mesure" localSheetId="4">#REF!</definedName>
    <definedName name="mesure">#REF!</definedName>
    <definedName name="periode" localSheetId="2">#REF!</definedName>
    <definedName name="periode" localSheetId="3">#REF!</definedName>
    <definedName name="periode" localSheetId="5">#REF!</definedName>
    <definedName name="periode" localSheetId="6">#REF!</definedName>
    <definedName name="periode" localSheetId="7">#REF!</definedName>
    <definedName name="periode" localSheetId="8">#REF!</definedName>
    <definedName name="periode" localSheetId="9">#REF!</definedName>
    <definedName name="periode" localSheetId="10">#REF!</definedName>
    <definedName name="periode" localSheetId="1">#REF!</definedName>
    <definedName name="periode" localSheetId="4">#REF!</definedName>
    <definedName name="periode">#REF!</definedName>
    <definedName name="t" localSheetId="2">#REF!</definedName>
    <definedName name="t" localSheetId="3">#REF!</definedName>
    <definedName name="t" localSheetId="5">#REF!</definedName>
    <definedName name="t" localSheetId="6">#REF!</definedName>
    <definedName name="t" localSheetId="7">#REF!</definedName>
    <definedName name="t" localSheetId="8">#REF!</definedName>
    <definedName name="t" localSheetId="9">#REF!</definedName>
    <definedName name="t" localSheetId="10">#REF!</definedName>
    <definedName name="t" localSheetId="1">#REF!</definedName>
    <definedName name="t" localSheetId="4">#REF!</definedName>
    <definedName name="t">#REF!</definedName>
    <definedName name="u" localSheetId="2">#REF!</definedName>
    <definedName name="u" localSheetId="3">#REF!</definedName>
    <definedName name="u" localSheetId="5">#REF!</definedName>
    <definedName name="u" localSheetId="6">#REF!</definedName>
    <definedName name="u" localSheetId="7">#REF!</definedName>
    <definedName name="u" localSheetId="8">#REF!</definedName>
    <definedName name="u" localSheetId="9">#REF!</definedName>
    <definedName name="u" localSheetId="10">#REF!</definedName>
    <definedName name="u" localSheetId="1">#REF!</definedName>
    <definedName name="u" localSheetId="4">#REF!</definedName>
    <definedName name="u">#REF!</definedName>
  </definedNames>
  <calcPr calcId="162913"/>
  <pivotCaches>
    <pivotCache cacheId="0" r:id="rId17"/>
    <pivotCache cacheId="1" r:id="rId1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8" i="40" l="1"/>
  <c r="D88" i="40"/>
  <c r="E88" i="40"/>
  <c r="F88" i="40"/>
  <c r="D25" i="39" l="1"/>
  <c r="D26" i="39"/>
  <c r="D27" i="39"/>
  <c r="D28" i="39"/>
  <c r="D29" i="39"/>
  <c r="D30" i="39"/>
  <c r="D31" i="39"/>
  <c r="D32" i="39"/>
  <c r="D33" i="39"/>
  <c r="D34" i="39"/>
  <c r="D35" i="39"/>
  <c r="D36" i="39"/>
  <c r="D37" i="39"/>
  <c r="D38" i="39"/>
</calcChain>
</file>

<file path=xl/sharedStrings.xml><?xml version="1.0" encoding="utf-8"?>
<sst xmlns="http://schemas.openxmlformats.org/spreadsheetml/2006/main" count="562" uniqueCount="431">
  <si>
    <t>a17</t>
  </si>
  <si>
    <t>Secteur niveau A17</t>
  </si>
  <si>
    <t>AZ</t>
  </si>
  <si>
    <t>Agriculture, sylviculture et pêche</t>
  </si>
  <si>
    <t>C1</t>
  </si>
  <si>
    <t>C2</t>
  </si>
  <si>
    <t>Cokéfaction et raffinage</t>
  </si>
  <si>
    <t>C3</t>
  </si>
  <si>
    <t>C4</t>
  </si>
  <si>
    <t>Fabrication de matériels de transport</t>
  </si>
  <si>
    <t>C5</t>
  </si>
  <si>
    <t xml:space="preserve">Fabrication autres produits industriels </t>
  </si>
  <si>
    <t>DE</t>
  </si>
  <si>
    <t>FZ</t>
  </si>
  <si>
    <t>Construction</t>
  </si>
  <si>
    <t>GZ</t>
  </si>
  <si>
    <t>HZ</t>
  </si>
  <si>
    <t xml:space="preserve">Transports et entreposage </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</si>
  <si>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</si>
  <si>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</si>
  <si>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</si>
  <si>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</si>
  <si>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</si>
  <si>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</si>
  <si>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</si>
  <si>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</si>
  <si>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</si>
  <si>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</si>
  <si>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</si>
  <si>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</si>
  <si>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</si>
  <si>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</si>
  <si>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Taille de l'établissement</t>
  </si>
  <si>
    <t>Moins de 20 salariés</t>
  </si>
  <si>
    <t>Entre 20 et 49 salariés</t>
  </si>
  <si>
    <t>Entre 50 et 249 salariés</t>
  </si>
  <si>
    <t>Entre 250 et 499 salariés</t>
  </si>
  <si>
    <t>Entre 500 et 999 salariés</t>
  </si>
  <si>
    <t>Total</t>
  </si>
  <si>
    <t>Commerce</t>
  </si>
  <si>
    <t>Administration publique, enseignement, santé et action sociale</t>
  </si>
  <si>
    <t xml:space="preserve">Fabrications d'équipements électroniques, électriques, informatiques et machines </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</si>
  <si>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</si>
  <si>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</si>
  <si>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</si>
  <si>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</si>
  <si>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</si>
  <si>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</si>
  <si>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</si>
  <si>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r>
      <t>Note :</t>
    </r>
    <r>
      <rPr>
        <sz val="11"/>
        <color theme="1"/>
        <rFont val="Calibri"/>
        <family val="2"/>
        <scheme val="minor"/>
      </rPr>
      <t xml:space="preserve"> Ce tableau est calculé à partir d’une extraction </t>
    </r>
    <r>
      <rPr>
        <u/>
        <sz val="11"/>
        <color theme="1"/>
        <rFont val="Calibri"/>
        <family val="2"/>
        <scheme val="minor"/>
      </rPr>
      <t>hebdomadaire</t>
    </r>
    <r>
      <rPr>
        <sz val="11"/>
        <color theme="1"/>
        <rFont val="Calibri"/>
        <family val="2"/>
        <scheme val="minor"/>
      </rPr>
      <t xml:space="preserve"> du SI APART.</t>
    </r>
  </si>
  <si>
    <t>Nombre de salariés concernés par jour</t>
  </si>
  <si>
    <t xml:space="preserve">Nombre de salariés concernés </t>
  </si>
  <si>
    <r>
      <t>1000 salariés</t>
    </r>
    <r>
      <rPr>
        <sz val="11"/>
        <color theme="1"/>
        <rFont val="Calibri"/>
        <family val="2"/>
        <scheme val="minor"/>
      </rPr>
      <t xml:space="preserve"> ou plus</t>
    </r>
  </si>
  <si>
    <t>Volume d'heures</t>
  </si>
  <si>
    <r>
      <t xml:space="preserve">Figure 2 : Répartition du nombre de salariés concernés et du volume d’heures d’activité </t>
    </r>
    <r>
      <rPr>
        <sz val="8"/>
        <color theme="1"/>
        <rFont val="Calibri"/>
        <family val="2"/>
        <scheme val="minor"/>
      </rPr>
      <t> </t>
    </r>
    <r>
      <rPr>
        <b/>
        <sz val="11"/>
        <color theme="1"/>
        <rFont val="Calibri"/>
        <family val="2"/>
        <scheme val="minor"/>
      </rPr>
      <t>partielle pour motif Coronavirus, par taille d’établissement</t>
    </r>
  </si>
  <si>
    <t>Nombre de demandes déposées : cumul (échelle de gauche)</t>
  </si>
  <si>
    <r>
      <t>Figure 1 : Nombre de demandes d’activité partielle pour motif de Coronavirus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</si>
  <si>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t>Figure 3 : Nombre de demandes d'activité partielle pour motif Coronavirus, nombre de salariés concernés et volume d'heures demandées par secteur d'activité</t>
  </si>
  <si>
    <t>Volume d'heures demandées par jour</t>
  </si>
  <si>
    <t>Volume d'heures demandées : cumul</t>
  </si>
  <si>
    <t>Volume d'heures demandées</t>
  </si>
  <si>
    <t>Figure 4 : Nombre de demandes d'activité partielle pour motif Coronavirus, nombre de salariés concernés et volume d'heures demandées par région</t>
  </si>
  <si>
    <t>Source : ASP – données provisoires ; calculs Dares.</t>
  </si>
  <si>
    <t>Semaine 5</t>
  </si>
  <si>
    <t>Semaine 6</t>
  </si>
  <si>
    <t>Semaine 7</t>
  </si>
  <si>
    <t>Semaine 8</t>
  </si>
  <si>
    <t>Semaine 9</t>
  </si>
  <si>
    <t>Semaine 10</t>
  </si>
  <si>
    <t>Semaine 11</t>
  </si>
  <si>
    <t>Semaine 12</t>
  </si>
  <si>
    <t>Semaine 13</t>
  </si>
  <si>
    <t>Semaine 14</t>
  </si>
  <si>
    <t>Source : AIS, Pôle emploi.</t>
  </si>
  <si>
    <t>Semaine 1</t>
  </si>
  <si>
    <t>Semaine 2</t>
  </si>
  <si>
    <t>Semaine 3</t>
  </si>
  <si>
    <t>Semaine 4</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</si>
  <si>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</si>
  <si>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</si>
  <si>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</si>
  <si>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</si>
  <si>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</si>
  <si>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</si>
  <si>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</si>
  <si>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</si>
  <si>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</si>
  <si>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</si>
  <si>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</si>
  <si>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</si>
  <si>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</si>
  <si>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Guadeloupe</t>
  </si>
  <si>
    <t>Guyane</t>
  </si>
  <si>
    <t>Martinique</t>
  </si>
  <si>
    <t>La Réunion</t>
  </si>
  <si>
    <t>Mayotte</t>
  </si>
  <si>
    <t>Étiquettes de lignes</t>
  </si>
  <si>
    <t>Total général</t>
  </si>
  <si>
    <t>01-mars</t>
  </si>
  <si>
    <t>02-mars</t>
  </si>
  <si>
    <t>03-mars</t>
  </si>
  <si>
    <t>04-mars</t>
  </si>
  <si>
    <t>05-mars</t>
  </si>
  <si>
    <t>06-mars</t>
  </si>
  <si>
    <t>07-mars</t>
  </si>
  <si>
    <t>08-mars</t>
  </si>
  <si>
    <t>09-mars</t>
  </si>
  <si>
    <t>10-mars</t>
  </si>
  <si>
    <t>11-mars</t>
  </si>
  <si>
    <t>12-mars</t>
  </si>
  <si>
    <t>13-mars</t>
  </si>
  <si>
    <t>14-mars</t>
  </si>
  <si>
    <t>15-mars</t>
  </si>
  <si>
    <t>16-mars</t>
  </si>
  <si>
    <t>17-mars</t>
  </si>
  <si>
    <t>18-mars</t>
  </si>
  <si>
    <t>19-mars</t>
  </si>
  <si>
    <t>20-mars</t>
  </si>
  <si>
    <t>21-mars</t>
  </si>
  <si>
    <t>22-mars</t>
  </si>
  <si>
    <t>23-mars</t>
  </si>
  <si>
    <t>24-mars</t>
  </si>
  <si>
    <t>25-mars</t>
  </si>
  <si>
    <t>26-mars</t>
  </si>
  <si>
    <t>27-mars</t>
  </si>
  <si>
    <t>28-mars</t>
  </si>
  <si>
    <t>29-mars</t>
  </si>
  <si>
    <t>30-mars</t>
  </si>
  <si>
    <t>31-mars</t>
  </si>
  <si>
    <t xml:space="preserve"> Nombre de demandes déposées : cumul (échelle de gauche)</t>
  </si>
  <si>
    <t xml:space="preserve"> Nombre de salariés concernés : cumul (échelle de droite)</t>
  </si>
  <si>
    <t>01-avr.</t>
  </si>
  <si>
    <t>03-avr.</t>
  </si>
  <si>
    <t>02-avr.</t>
  </si>
  <si>
    <t>04-avr.</t>
  </si>
  <si>
    <t>05-avr.</t>
  </si>
  <si>
    <t>06-avr.</t>
  </si>
  <si>
    <t>07-avr.</t>
  </si>
  <si>
    <t>Somme de Nombre de demandes</t>
  </si>
  <si>
    <t>Nombre d'entrées hebdomadaire en PEC</t>
  </si>
  <si>
    <t>Contact</t>
  </si>
  <si>
    <t>Contenu des onglets</t>
  </si>
  <si>
    <t>Champ</t>
  </si>
  <si>
    <t>Figure 2 : Répartition du nombre de salariés concernés et du volume d’heures d’activité  partielle pour motif Coronavirus, par taille d’établissement</t>
  </si>
  <si>
    <t>Figure 1 : Nombre de demandes d’activité partielle pour motif de Coronavirus depuis le 1er mars, nombre de salariés concernés et volume d'heures demandées</t>
  </si>
  <si>
    <t>Situation sur le marché du travail durant la crise sanitaire</t>
  </si>
  <si>
    <t>Activité partielle / chômage partiel</t>
  </si>
  <si>
    <t>Contrats aidés</t>
  </si>
  <si>
    <t xml:space="preserve">Formation des demandeurs d’emploi </t>
  </si>
  <si>
    <t xml:space="preserve">Champ: France entière. </t>
  </si>
  <si>
    <t>Plans de sauvegarde de l'emploi</t>
  </si>
  <si>
    <t>Petits licenciements collectifs</t>
  </si>
  <si>
    <t>Nombre de procédures enregistrées</t>
  </si>
  <si>
    <t>Semaine du 23/03</t>
  </si>
  <si>
    <t>Semaine du 16/03</t>
  </si>
  <si>
    <t>Semaine du 09/03</t>
  </si>
  <si>
    <t>Semaine du 02/03</t>
  </si>
  <si>
    <t>Figure 5 : Dispositifs de suivi des restructurations</t>
  </si>
  <si>
    <t>Source : Pôle emploi.</t>
  </si>
  <si>
    <t>15 – 21 mars</t>
  </si>
  <si>
    <t>8 – 14 mars</t>
  </si>
  <si>
    <t>1 – 7 mars</t>
  </si>
  <si>
    <t>Evolution annuelle (moyenne sur les quatre dernières semaines)</t>
  </si>
  <si>
    <t>Evolution annuelle</t>
  </si>
  <si>
    <t>Nombre sur la semaine correspondante en 2019</t>
  </si>
  <si>
    <t>Figure 6 : Demandes d’inscription à Pôle emploi par semaine</t>
  </si>
  <si>
    <t>Figure 7 : Entrées en formation des demandeurs d'emploi</t>
  </si>
  <si>
    <t>Figure 8 : Suivi hebdomadaire des contrats aidés</t>
  </si>
  <si>
    <t>Définition et Sources</t>
  </si>
  <si>
    <t>Dispositifs de suivi des restructurations</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</si>
  <si>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</si>
  <si>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</si>
  <si>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</si>
  <si>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Source : ASP-DGEFP-Dares – Extraction du SI APART 14 avril 2020.</t>
  </si>
  <si>
    <t>Nombre</t>
  </si>
  <si>
    <t>Pourcentage</t>
  </si>
  <si>
    <t>Semaine du 30/03</t>
  </si>
  <si>
    <t>Semaine du 06/04</t>
  </si>
  <si>
    <t>n.d.</t>
  </si>
  <si>
    <t>Note : indice base 100 en semaine 11.</t>
  </si>
  <si>
    <t>Source : Panel de 13 sites d'offres d'emploi, calcul Dares.</t>
  </si>
  <si>
    <t>Semaine 15</t>
  </si>
  <si>
    <t>A88</t>
  </si>
  <si>
    <t>Secteur d'activité</t>
  </si>
  <si>
    <t>Nombre de demandes déposées</t>
  </si>
  <si>
    <t>Nombre d'établissements concernés</t>
  </si>
  <si>
    <t>Nombre de salariés concernés</t>
  </si>
  <si>
    <t>01</t>
  </si>
  <si>
    <t>Culture et production animale, chasse et services annexes</t>
  </si>
  <si>
    <t>02</t>
  </si>
  <si>
    <t>Sylviculture et exploitation forestière</t>
  </si>
  <si>
    <t>03</t>
  </si>
  <si>
    <t>Pêche et aquaculture</t>
  </si>
  <si>
    <t>06</t>
  </si>
  <si>
    <t>Extraction d'hydrocarbures</t>
  </si>
  <si>
    <t>07</t>
  </si>
  <si>
    <t>Extraction de minerais métalliques</t>
  </si>
  <si>
    <t>08</t>
  </si>
  <si>
    <t>Autres industries extractives</t>
  </si>
  <si>
    <t>09</t>
  </si>
  <si>
    <t>Services de soutien aux industries extractives</t>
  </si>
  <si>
    <t>13</t>
  </si>
  <si>
    <t>Fabrication de textiles</t>
  </si>
  <si>
    <t>14</t>
  </si>
  <si>
    <t>Industrie de l'habillement</t>
  </si>
  <si>
    <t>15</t>
  </si>
  <si>
    <t>Industrie du cuir et de la chaussure</t>
  </si>
  <si>
    <t>16</t>
  </si>
  <si>
    <t>Travail du bois et fabrication d'articles en bois et en liège, à l'exception des meubles ; fabrication d'articles en vannerie et sparterie</t>
  </si>
  <si>
    <t>17</t>
  </si>
  <si>
    <t>Industrie du papier et du carton</t>
  </si>
  <si>
    <t>18</t>
  </si>
  <si>
    <t>Imprimerie et reproduction d'enregistrements</t>
  </si>
  <si>
    <t>19</t>
  </si>
  <si>
    <t>20</t>
  </si>
  <si>
    <t>Industrie chimique</t>
  </si>
  <si>
    <t>21</t>
  </si>
  <si>
    <t>Industrie pharmaceutique</t>
  </si>
  <si>
    <t>22</t>
  </si>
  <si>
    <t>Fabrication de produits en caoutchouc et en plastique</t>
  </si>
  <si>
    <t>23</t>
  </si>
  <si>
    <t>Fabrication d'autres produits minéraux non métalliques</t>
  </si>
  <si>
    <t>24</t>
  </si>
  <si>
    <t>Métallurgie</t>
  </si>
  <si>
    <t>25</t>
  </si>
  <si>
    <t>Fabrication de produits métalliques, à l'exception des machines et des équipements</t>
  </si>
  <si>
    <t>26</t>
  </si>
  <si>
    <t>Fabrication de produits informatiques, électroniques et optiques</t>
  </si>
  <si>
    <t>27</t>
  </si>
  <si>
    <t>Fabrication d'équipements électriques</t>
  </si>
  <si>
    <t>28</t>
  </si>
  <si>
    <t>Fabrication de machines et équipements n.c.a.</t>
  </si>
  <si>
    <t>29</t>
  </si>
  <si>
    <t>Industrie automobile</t>
  </si>
  <si>
    <t>30</t>
  </si>
  <si>
    <t>Fabrication d'autres matériels de transport</t>
  </si>
  <si>
    <t>31</t>
  </si>
  <si>
    <t>Fabrication de meubles</t>
  </si>
  <si>
    <t>32</t>
  </si>
  <si>
    <t>Autres industries manufacturières</t>
  </si>
  <si>
    <t>33</t>
  </si>
  <si>
    <t>Réparation et installation de machines et d'équipements</t>
  </si>
  <si>
    <t>35</t>
  </si>
  <si>
    <t>Production et distribution d'électricité, de gaz, de vapeur et d'air conditionné</t>
  </si>
  <si>
    <t>36</t>
  </si>
  <si>
    <t>Captage, traitement et distribution d'eau</t>
  </si>
  <si>
    <t>37</t>
  </si>
  <si>
    <t>Collecte et traitement des eaux usées</t>
  </si>
  <si>
    <t>38</t>
  </si>
  <si>
    <t>Collecte, traitement et élimination des déchets ; récupération</t>
  </si>
  <si>
    <t>39</t>
  </si>
  <si>
    <t>Dépollution et autres services de gestion des déchets</t>
  </si>
  <si>
    <t>41</t>
  </si>
  <si>
    <t>Construction de bâtiments</t>
  </si>
  <si>
    <t>42</t>
  </si>
  <si>
    <t>Génie civil</t>
  </si>
  <si>
    <t>43</t>
  </si>
  <si>
    <t>Travaux de construction spécialisés</t>
  </si>
  <si>
    <t>45</t>
  </si>
  <si>
    <t>Commerce et réparation d'automobiles et de motocycles</t>
  </si>
  <si>
    <t>46</t>
  </si>
  <si>
    <t>Commerce de gros, à l'exception des automobiles et des motocycles</t>
  </si>
  <si>
    <t>47</t>
  </si>
  <si>
    <t>Commerce de détail, à l'exception des automobiles et des motocycles</t>
  </si>
  <si>
    <t>49</t>
  </si>
  <si>
    <t>Transports terrestres et transport par conduites</t>
  </si>
  <si>
    <t>50</t>
  </si>
  <si>
    <t>Transports par eau</t>
  </si>
  <si>
    <t>51</t>
  </si>
  <si>
    <t>Transports aériens</t>
  </si>
  <si>
    <t>52</t>
  </si>
  <si>
    <t>Entreposage et services auxiliaires des transports</t>
  </si>
  <si>
    <t>53</t>
  </si>
  <si>
    <t>Activités de poste et de courrier</t>
  </si>
  <si>
    <t>55</t>
  </si>
  <si>
    <t>Hébergement</t>
  </si>
  <si>
    <t>56</t>
  </si>
  <si>
    <t>Restauration</t>
  </si>
  <si>
    <t>58</t>
  </si>
  <si>
    <t>Édition</t>
  </si>
  <si>
    <t>59</t>
  </si>
  <si>
    <t>Production de films cinématographiques, de vidéo et de programmes de télévision ; enregistrement sonore et édition musicale</t>
  </si>
  <si>
    <t>60</t>
  </si>
  <si>
    <t>Programmation et diffusion</t>
  </si>
  <si>
    <t>61</t>
  </si>
  <si>
    <t>Télécommunications</t>
  </si>
  <si>
    <t>62</t>
  </si>
  <si>
    <t>Programmation, conseil et autres activités informatiques</t>
  </si>
  <si>
    <t>63</t>
  </si>
  <si>
    <t>Services d'information</t>
  </si>
  <si>
    <t>64</t>
  </si>
  <si>
    <t>Activités des services financiers, hors assurance et caisses de retraite</t>
  </si>
  <si>
    <t>65</t>
  </si>
  <si>
    <t>Assurance</t>
  </si>
  <si>
    <t>66</t>
  </si>
  <si>
    <t>Activités auxiliaires de services financiers et d'assurance</t>
  </si>
  <si>
    <t>68</t>
  </si>
  <si>
    <t>69</t>
  </si>
  <si>
    <t>Activités juridiques et comptables</t>
  </si>
  <si>
    <t>70</t>
  </si>
  <si>
    <t>Activités des sièges sociaux ; conseil de gestion</t>
  </si>
  <si>
    <t>71</t>
  </si>
  <si>
    <t>Activités d'architecture et d'ingénierie ; activités de contrôle et analyses techniques</t>
  </si>
  <si>
    <t>72</t>
  </si>
  <si>
    <t>Recherche-développement scientifique</t>
  </si>
  <si>
    <t>73</t>
  </si>
  <si>
    <t>Publicité et études de marché</t>
  </si>
  <si>
    <t>74</t>
  </si>
  <si>
    <t>Autres activités spécialisées, scientifiques et techniques</t>
  </si>
  <si>
    <t>75</t>
  </si>
  <si>
    <t>Activités vétérinaires</t>
  </si>
  <si>
    <t>77</t>
  </si>
  <si>
    <t>Activités de location et location-bail</t>
  </si>
  <si>
    <t>78</t>
  </si>
  <si>
    <t>Activités liées à l'emploi</t>
  </si>
  <si>
    <t>79</t>
  </si>
  <si>
    <t>Activités des agences de voyage, voyagistes, services de réservation et activités connexes</t>
  </si>
  <si>
    <t>80</t>
  </si>
  <si>
    <t>Enquêtes et sécurité</t>
  </si>
  <si>
    <t>81</t>
  </si>
  <si>
    <t>Services relatifs aux bâtiments et aménagement paysager</t>
  </si>
  <si>
    <t>82</t>
  </si>
  <si>
    <t>Activités administratives et autres activités de soutien aux entreprises</t>
  </si>
  <si>
    <t>84</t>
  </si>
  <si>
    <t>Administration publique et défense ; sécurité sociale obligatoire</t>
  </si>
  <si>
    <t>85</t>
  </si>
  <si>
    <t>Enseignement</t>
  </si>
  <si>
    <t>86</t>
  </si>
  <si>
    <t>Activités pour la santé humaine</t>
  </si>
  <si>
    <t>87</t>
  </si>
  <si>
    <t>Hébergement médico-social et social</t>
  </si>
  <si>
    <t>88</t>
  </si>
  <si>
    <t>Action sociale sans hébergement</t>
  </si>
  <si>
    <t>90</t>
  </si>
  <si>
    <t>Activités créatives, artistiques et de spectacle</t>
  </si>
  <si>
    <t>91</t>
  </si>
  <si>
    <t>Bibliothèques, archives, musées et autres activités culturelles</t>
  </si>
  <si>
    <t>92</t>
  </si>
  <si>
    <t>Organisation de jeux de hasard et d'argent</t>
  </si>
  <si>
    <t>93</t>
  </si>
  <si>
    <t>Activités sportives, récréatives et de loisirs</t>
  </si>
  <si>
    <t>94</t>
  </si>
  <si>
    <t>Activités des organisations associatives</t>
  </si>
  <si>
    <t>95</t>
  </si>
  <si>
    <t>Réparation d'ordinateurs et de biens personnels et domestiques</t>
  </si>
  <si>
    <t>96</t>
  </si>
  <si>
    <t>Autres services personnels</t>
  </si>
  <si>
    <t>97</t>
  </si>
  <si>
    <t>Activités des ménages en tant qu'employeurs de personnel domestique</t>
  </si>
  <si>
    <t>99</t>
  </si>
  <si>
    <t>Activités des organisations et organismes extraterritoriaux</t>
  </si>
  <si>
    <t>Ensemble des secteurs</t>
  </si>
  <si>
    <t>Annexe 1 : Nombre de demandes d'activité partielle pour motif Coronavirus, nombre d'établissements concernés, nombre de salariés concernés et volume d'heures demandées par secteur d'activité</t>
  </si>
  <si>
    <t>Industries alimentaires ; Fabrication de boissons ; Fabrication de produits à base de tabac</t>
  </si>
  <si>
    <t>10-11-12 (*)</t>
  </si>
  <si>
    <t>(*) : En raison du secret statistique, les données sont regroupées.</t>
  </si>
  <si>
    <t>Nombre d'heures demandées</t>
  </si>
  <si>
    <r>
      <t xml:space="preserve">n.d. : </t>
    </r>
    <r>
      <rPr>
        <sz val="11"/>
        <color theme="1"/>
        <rFont val="Calibri"/>
        <family val="2"/>
        <scheme val="minor"/>
      </rPr>
      <t>non-disponible.</t>
    </r>
  </si>
  <si>
    <t>s.</t>
  </si>
  <si>
    <t>Offres d'emploi en ligne</t>
  </si>
  <si>
    <t>Demandes d’inscription à Pôle emploi</t>
  </si>
  <si>
    <t>5 – 11 janv.</t>
  </si>
  <si>
    <t>12 – 18 janv.</t>
  </si>
  <si>
    <t>26 janv. – 1 fév.</t>
  </si>
  <si>
    <t>2 – 8 fév.</t>
  </si>
  <si>
    <t>9 – 15 fév.</t>
  </si>
  <si>
    <t>16 – 22 fév.</t>
  </si>
  <si>
    <t>23 – 29 fév.</t>
  </si>
  <si>
    <t>22 - 28 mars*</t>
  </si>
  <si>
    <t>29 - 4 avril*</t>
  </si>
  <si>
    <t>19 – 25 janv.</t>
  </si>
  <si>
    <t>* Données provisoires.</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</si>
  <si>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t>
    </r>
    <r>
      <rPr>
        <b/>
        <sz val="9"/>
        <color theme="1"/>
        <rFont val="Arial"/>
        <family val="2"/>
      </rPr>
      <t>1. Les plans de sauvegarde de l’emploi (PSE)</t>
    </r>
    <r>
      <rPr>
        <sz val="9"/>
        <color theme="1"/>
        <rFont val="Arial"/>
        <family val="2"/>
      </rPr>
      <t xml:space="preserv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t>
    </r>
    <r>
      <rPr>
        <b/>
        <sz val="9"/>
        <color theme="1"/>
        <rFont val="Arial"/>
        <family val="2"/>
      </rPr>
      <t>2. Les « petits » licenciements collectifs</t>
    </r>
    <r>
      <rPr>
        <sz val="9"/>
        <color theme="1"/>
        <rFont val="Arial"/>
        <family val="2"/>
      </rPr>
      <t xml:space="preserv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
</t>
    </r>
  </si>
  <si>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quinze derniers jours sont provisoires et donc susceptibles d’être révisées ultérieurement à la hausse.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</si>
  <si>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</si>
  <si>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08-avr</t>
  </si>
  <si>
    <t>09-avr</t>
  </si>
  <si>
    <t>10-avr</t>
  </si>
  <si>
    <t>11-avr</t>
  </si>
  <si>
    <t>12-avr</t>
  </si>
  <si>
    <t>13-avr</t>
  </si>
  <si>
    <t>14-avr</t>
  </si>
  <si>
    <t xml:space="preserve">Champ : demandes d’inscriptions de demandeurs d’emploi, hors inscriptions pour fin de formation, de stage ou fin de CSP. France entière. </t>
  </si>
  <si>
    <t>19 – 26 janv.</t>
  </si>
  <si>
    <t>10 au 16 février</t>
  </si>
  <si>
    <t>17 au 23 février</t>
  </si>
  <si>
    <r>
      <t>24 au 1</t>
    </r>
    <r>
      <rPr>
        <vertAlign val="superscript"/>
        <sz val="11"/>
        <color rgb="FF000000"/>
        <rFont val="Calibri"/>
        <family val="2"/>
      </rPr>
      <t xml:space="preserve">er </t>
    </r>
    <r>
      <rPr>
        <sz val="11"/>
        <color rgb="FF000000"/>
        <rFont val="Calibri"/>
        <family val="2"/>
      </rPr>
      <t>mars</t>
    </r>
  </si>
  <si>
    <t>2 au 8 mars</t>
  </si>
  <si>
    <t>9 au 15 mars</t>
  </si>
  <si>
    <t>16 au 22 mars</t>
  </si>
  <si>
    <t>23 au 29 mars</t>
  </si>
  <si>
    <r>
      <t xml:space="preserve">Pour tout renseignement concernant nos statistiques, vous pouvez nous contacter par e-mail à l'adresse suivante :  </t>
    </r>
    <r>
      <rPr>
        <u/>
        <sz val="8"/>
        <color indexed="12"/>
        <rFont val="Arial"/>
        <family val="2"/>
      </rPr>
      <t>dares.communication@dares.travail.gouv.fr</t>
    </r>
  </si>
  <si>
    <t>Au 21 avril 2020</t>
  </si>
  <si>
    <t>30 mars au 5 avril</t>
  </si>
  <si>
    <t>3 au 9 février</t>
  </si>
  <si>
    <t>13 au 19 avril</t>
  </si>
  <si>
    <t>6 au 12 avril</t>
  </si>
  <si>
    <t>27 janv. au 2 février</t>
  </si>
  <si>
    <t>Semaine 16</t>
  </si>
  <si>
    <t xml:space="preserve">Avertissement : les données du 21 avril proviennent d'une extraction à la mi-journée du système d'information et sont donc susceptibles d'être révisées à la hausse. </t>
  </si>
  <si>
    <t>Source : ASP-DGEFP-Dares – Extraction du SI APART 21 avril 2020.</t>
  </si>
  <si>
    <t>Source : ASP-DGEFP-Dares – Extraction de données allant jusqu'au 17 avril 2020.</t>
  </si>
  <si>
    <t>Collectivité d'outre-mer</t>
  </si>
  <si>
    <t xml:space="preserve">Source : DGEFP-Dares – Extraction du SI RupCo 20 avril 2020. </t>
  </si>
  <si>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</si>
  <si>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</si>
  <si>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</si>
  <si>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r>
      <rPr>
        <i/>
        <sz val="11"/>
        <color rgb="FF000000"/>
        <rFont val="Calibri"/>
        <family val="2"/>
        <charset val="1"/>
      </rPr>
      <t>Cumul du 1</t>
    </r>
    <r>
      <rPr>
        <i/>
        <vertAlign val="superscript"/>
        <sz val="11"/>
        <color rgb="FF000000"/>
        <rFont val="Calibri"/>
        <family val="2"/>
        <charset val="1"/>
      </rPr>
      <t>er</t>
    </r>
    <r>
      <rPr>
        <i/>
        <sz val="11"/>
        <color rgb="FF000000"/>
        <rFont val="Calibri"/>
        <family val="2"/>
        <charset val="1"/>
      </rPr>
      <t xml:space="preserve">  mars au 19 avril 2019</t>
    </r>
  </si>
  <si>
    <r>
      <rPr>
        <b/>
        <sz val="11"/>
        <color rgb="FF000000"/>
        <rFont val="Calibri"/>
        <family val="2"/>
        <charset val="1"/>
      </rPr>
      <t>Cumul du 1</t>
    </r>
    <r>
      <rPr>
        <b/>
        <vertAlign val="superscript"/>
        <sz val="11"/>
        <color rgb="FF000000"/>
        <rFont val="Calibri"/>
        <family val="2"/>
        <charset val="1"/>
      </rPr>
      <t>er</t>
    </r>
    <r>
      <rPr>
        <b/>
        <sz val="11"/>
        <color rgb="FF000000"/>
        <rFont val="Calibri"/>
        <family val="2"/>
        <charset val="1"/>
      </rPr>
      <t xml:space="preserve">  mars au 19 avril 2020</t>
    </r>
  </si>
  <si>
    <t>Semaine du 13/04</t>
  </si>
  <si>
    <t>15-avr</t>
  </si>
  <si>
    <t>16-avr</t>
  </si>
  <si>
    <t>17-avr</t>
  </si>
  <si>
    <t>18-avr</t>
  </si>
  <si>
    <t>19-avr</t>
  </si>
  <si>
    <t>20-avr</t>
  </si>
  <si>
    <t>21-avr</t>
  </si>
  <si>
    <t>(**) Pour certaines demandes d'inscription, la région n'est pas renseignée. La somme des données par région est donc légèrement inférieure au total.</t>
  </si>
  <si>
    <t>(*) Données provisoires.</t>
  </si>
  <si>
    <t>Total (*)</t>
  </si>
  <si>
    <t>Provence-Alpes-Côte-d'Azur</t>
  </si>
  <si>
    <t>Nouvelle Aquitaine</t>
  </si>
  <si>
    <t>Pays-de-la-Loire</t>
  </si>
  <si>
    <t xml:space="preserve">Grand Est             </t>
  </si>
  <si>
    <t>Ile-de-France</t>
  </si>
  <si>
    <r>
      <t xml:space="preserve">Evolution annuelle semaine précédente </t>
    </r>
    <r>
      <rPr>
        <sz val="11"/>
        <color rgb="FF000000"/>
        <rFont val="Calibri"/>
        <family val="2"/>
        <scheme val="minor"/>
      </rPr>
      <t>(moyenne sur les quatre dernières semaines)</t>
    </r>
  </si>
  <si>
    <r>
      <t>Evolution annuelle</t>
    </r>
    <r>
      <rPr>
        <sz val="11"/>
        <color rgb="FF000000"/>
        <rFont val="Calibri"/>
        <family val="2"/>
        <scheme val="minor"/>
      </rPr>
      <t xml:space="preserve"> (moyenne sur les quatre dernières semaines)</t>
    </r>
  </si>
  <si>
    <t>Inscriptions semaine équivalente 2019</t>
  </si>
  <si>
    <t>inscriptions 5 - 11 avril*</t>
  </si>
  <si>
    <t>5 - 11 avril*</t>
  </si>
  <si>
    <t>Figure 9 : Suivi hebdomadaire des offres d'emploi en ligne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</si>
</sst>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yyyy\-mm\-dd"/>
    <numFmt numFmtId="166" formatCode="0.0%"/>
    <numFmt numFmtId="167" formatCode="_-* #,##0\ _€_-;\-* #,##0\ _€_-;_-* &quot;-&quot;??\ _€_-;_-@_-"/>
    <numFmt numFmtId="168" formatCode="_-* #,##0_-;\-* #,##0_-;_-* &quot;-&quot;??_-;_-@_-"/>
    <numFmt numFmtId="169" formatCode="#,##0_ ;\-#,##0\ "/>
  </numFmts>
  <fonts count="39"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u/>
      <sz val="11"/>
      <color theme="1"/>
      <name val="Calibri"/>
      <family val="2"/>
      <scheme val="minor"/>
    </font>
    <font>
      <sz val="11"/>
      <color rgb="FF000000"/>
      <name val="Calibri"/>
      <family val="2"/>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11"/>
      <name val="Calibri"/>
      <family val="2"/>
      <scheme val="minor"/>
    </font>
    <font>
      <sz val="11"/>
      <color rgb="FFFF0000"/>
      <name val="Calibri"/>
      <family val="2"/>
      <scheme val="minor"/>
    </font>
    <font>
      <sz val="8"/>
      <color rgb="FFFF0000"/>
      <name val="Arial"/>
      <family val="2"/>
    </font>
    <font>
      <b/>
      <sz val="9"/>
      <color theme="1"/>
      <name val="Calibri"/>
      <family val="2"/>
      <scheme val="minor"/>
    </font>
    <font>
      <b/>
      <sz val="10"/>
      <name val="Calibri"/>
      <family val="2"/>
      <scheme val="minor"/>
    </font>
    <font>
      <sz val="11"/>
      <color theme="1"/>
      <name val="Calibri"/>
      <family val="2"/>
    </font>
    <font>
      <sz val="9"/>
      <color theme="1"/>
      <name val="Arial"/>
      <family val="2"/>
    </font>
    <font>
      <b/>
      <sz val="9"/>
      <color theme="1"/>
      <name val="Arial"/>
      <family val="2"/>
    </font>
    <font>
      <b/>
      <sz val="11"/>
      <color rgb="FF000000"/>
      <name val="Calibri"/>
      <family val="2"/>
      <scheme val="minor"/>
    </font>
    <font>
      <vertAlign val="superscript"/>
      <sz val="11"/>
      <color rgb="FF000000"/>
      <name val="Calibri"/>
      <family val="2"/>
    </font>
    <font>
      <i/>
      <sz val="11"/>
      <color rgb="FF000000"/>
      <name val="Calibri"/>
      <family val="2"/>
      <charset val="1"/>
    </font>
    <font>
      <b/>
      <sz val="11"/>
      <color rgb="FF000000"/>
      <name val="Calibri"/>
      <family val="2"/>
      <charset val="1"/>
    </font>
    <font>
      <i/>
      <vertAlign val="superscript"/>
      <sz val="11"/>
      <color rgb="FF000000"/>
      <name val="Calibri"/>
      <family val="2"/>
      <charset val="1"/>
    </font>
    <font>
      <b/>
      <vertAlign val="superscript"/>
      <sz val="11"/>
      <color rgb="FF000000"/>
      <name val="Calibri"/>
      <family val="2"/>
      <charset val="1"/>
    </font>
  </fonts>
  <fills count="16">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D9D9D9"/>
        <bgColor rgb="FFC0C0C0"/>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style="medium">
        <color auto="1"/>
      </left>
      <right style="double">
        <color auto="1"/>
      </right>
      <top style="medium">
        <color auto="1"/>
      </top>
      <bottom/>
      <diagonal/>
    </border>
    <border>
      <left style="double">
        <color auto="1"/>
      </left>
      <right style="medium">
        <color auto="1"/>
      </right>
      <top style="medium">
        <color auto="1"/>
      </top>
      <bottom/>
      <diagonal/>
    </border>
    <border>
      <left style="double">
        <color auto="1"/>
      </left>
      <right/>
      <top style="medium">
        <color auto="1"/>
      </top>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indexed="64"/>
      </left>
      <right/>
      <top/>
      <bottom/>
      <diagonal/>
    </border>
  </borders>
  <cellStyleXfs count="14">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9" fillId="2" borderId="0" applyNumberFormat="0" applyBorder="0" applyAlignment="0" applyProtection="0"/>
    <xf numFmtId="0" fontId="11" fillId="0" borderId="0"/>
    <xf numFmtId="0" fontId="13" fillId="0" borderId="0" applyNumberFormat="0" applyFill="0" applyBorder="0" applyAlignment="0" applyProtection="0">
      <alignment vertical="top"/>
      <protection locked="0"/>
    </xf>
  </cellStyleXfs>
  <cellXfs count="199">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0" fillId="0" borderId="0" xfId="0" applyAlignment="1">
      <alignment vertical="center"/>
    </xf>
    <xf numFmtId="0" fontId="1" fillId="0" borderId="0" xfId="0" applyFont="1" applyAlignment="1">
      <alignment horizontal="left" vertical="center"/>
    </xf>
    <xf numFmtId="0" fontId="1" fillId="0" borderId="0" xfId="0" applyFont="1"/>
    <xf numFmtId="0" fontId="4" fillId="0" borderId="0" xfId="0" applyFont="1" applyAlignment="1">
      <alignment vertical="center"/>
    </xf>
    <xf numFmtId="3" fontId="1" fillId="0" borderId="0" xfId="0" applyNumberFormat="1" applyFont="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0" fontId="7" fillId="0" borderId="0" xfId="0" applyFont="1" applyFill="1" applyBorder="1" applyAlignment="1">
      <alignment horizontal="left" vertical="center" wrapText="1"/>
    </xf>
    <xf numFmtId="9" fontId="0" fillId="0" borderId="0" xfId="1" applyFont="1"/>
    <xf numFmtId="167" fontId="0" fillId="0" borderId="0" xfId="0" applyNumberFormat="1"/>
    <xf numFmtId="165" fontId="0" fillId="0" borderId="0" xfId="0" applyNumberFormat="1" applyFont="1"/>
    <xf numFmtId="3" fontId="0" fillId="0" borderId="0" xfId="0" applyNumberFormat="1" applyFont="1"/>
    <xf numFmtId="165" fontId="0" fillId="0" borderId="0" xfId="0" applyNumberFormat="1" applyFont="1" applyFill="1"/>
    <xf numFmtId="3" fontId="0" fillId="0" borderId="0" xfId="0" applyNumberFormat="1" applyFont="1" applyFill="1"/>
    <xf numFmtId="0" fontId="0" fillId="0" borderId="0" xfId="0" pivotButton="1"/>
    <xf numFmtId="165" fontId="0" fillId="0" borderId="0" xfId="0" applyNumberFormat="1" applyAlignment="1">
      <alignment horizontal="left"/>
    </xf>
    <xf numFmtId="0" fontId="0" fillId="0" borderId="0" xfId="0" applyNumberFormat="1"/>
    <xf numFmtId="0" fontId="0" fillId="0" borderId="0" xfId="0" applyAlignment="1">
      <alignment horizontal="left"/>
    </xf>
    <xf numFmtId="10" fontId="0" fillId="0" borderId="0" xfId="0" applyNumberFormat="1"/>
    <xf numFmtId="0" fontId="0" fillId="0" borderId="0" xfId="0" applyAlignment="1">
      <alignment horizontal="left" wrapText="1"/>
    </xf>
    <xf numFmtId="0" fontId="12" fillId="0" borderId="0" xfId="12" applyFont="1"/>
    <xf numFmtId="0" fontId="12" fillId="0" borderId="0" xfId="12" applyFont="1" applyFill="1"/>
    <xf numFmtId="0" fontId="12" fillId="0" borderId="0" xfId="12" applyFont="1" applyFill="1" applyAlignment="1">
      <alignment vertical="center"/>
    </xf>
    <xf numFmtId="0" fontId="12" fillId="0" borderId="0" xfId="12" applyFont="1" applyAlignment="1">
      <alignment vertical="center"/>
    </xf>
    <xf numFmtId="0" fontId="12" fillId="9" borderId="0" xfId="12" applyFont="1" applyFill="1" applyAlignment="1">
      <alignment vertical="center"/>
    </xf>
    <xf numFmtId="0" fontId="12" fillId="10" borderId="0" xfId="13" applyFont="1" applyFill="1" applyAlignment="1" applyProtection="1">
      <alignment horizontal="center"/>
    </xf>
    <xf numFmtId="0" fontId="15" fillId="9" borderId="0" xfId="12" applyFont="1" applyFill="1" applyAlignment="1">
      <alignment vertical="center" wrapText="1"/>
    </xf>
    <xf numFmtId="0" fontId="11" fillId="0" borderId="0" xfId="12" applyAlignment="1">
      <alignment vertical="center"/>
    </xf>
    <xf numFmtId="0" fontId="11" fillId="0" borderId="0" xfId="12" applyFill="1" applyAlignment="1">
      <alignment vertical="center"/>
    </xf>
    <xf numFmtId="0" fontId="12" fillId="0" borderId="0" xfId="12" applyFont="1" applyAlignment="1">
      <alignment vertical="center" wrapText="1"/>
    </xf>
    <xf numFmtId="0" fontId="13" fillId="12" borderId="0" xfId="13" applyFill="1" applyAlignment="1" applyProtection="1">
      <alignment horizontal="left" vertical="center"/>
    </xf>
    <xf numFmtId="0" fontId="13" fillId="12" borderId="0" xfId="13" applyFill="1" applyAlignment="1" applyProtection="1"/>
    <xf numFmtId="0" fontId="21" fillId="11" borderId="0" xfId="12" applyFont="1" applyFill="1" applyBorder="1" applyAlignment="1">
      <alignment horizontal="justify" vertical="center"/>
    </xf>
    <xf numFmtId="0" fontId="12" fillId="13" borderId="0" xfId="12" applyFont="1" applyFill="1" applyAlignment="1">
      <alignment vertical="center"/>
    </xf>
    <xf numFmtId="0" fontId="21" fillId="13" borderId="0" xfId="12" applyFont="1" applyFill="1" applyBorder="1" applyAlignment="1">
      <alignment horizontal="justify" vertical="center"/>
    </xf>
    <xf numFmtId="0" fontId="12" fillId="13" borderId="0" xfId="12" applyFont="1" applyFill="1" applyBorder="1" applyAlignment="1">
      <alignment vertical="center"/>
    </xf>
    <xf numFmtId="0" fontId="19" fillId="11" borderId="0" xfId="12" applyFont="1" applyFill="1" applyAlignment="1">
      <alignment vertical="center" wrapText="1"/>
    </xf>
    <xf numFmtId="0" fontId="19" fillId="13" borderId="0" xfId="12" applyFont="1" applyFill="1" applyAlignment="1">
      <alignment vertical="center" wrapText="1"/>
    </xf>
    <xf numFmtId="0" fontId="11" fillId="13" borderId="0" xfId="12" applyFill="1" applyAlignment="1">
      <alignment vertical="center"/>
    </xf>
    <xf numFmtId="0" fontId="0" fillId="0" borderId="0" xfId="0" applyFont="1" applyFill="1" applyBorder="1"/>
    <xf numFmtId="0" fontId="24" fillId="0" borderId="0" xfId="0" applyFont="1" applyAlignment="1">
      <alignment vertical="center"/>
    </xf>
    <xf numFmtId="0" fontId="13" fillId="12" borderId="0" xfId="13" applyFill="1" applyAlignment="1" applyProtection="1">
      <alignment vertical="center" wrapText="1"/>
    </xf>
    <xf numFmtId="0" fontId="18" fillId="13" borderId="0" xfId="12" applyFont="1" applyFill="1" applyBorder="1" applyAlignment="1">
      <alignment horizontal="justify" vertical="top" wrapText="1"/>
    </xf>
    <xf numFmtId="0" fontId="0" fillId="0" borderId="0" xfId="0" applyAlignment="1">
      <alignment vertical="center" wrapText="1"/>
    </xf>
    <xf numFmtId="167" fontId="0" fillId="0" borderId="0" xfId="3" applyNumberFormat="1" applyFont="1" applyAlignment="1">
      <alignment vertical="center" wrapText="1"/>
    </xf>
    <xf numFmtId="166" fontId="0" fillId="0" borderId="0" xfId="1" applyNumberFormat="1" applyFont="1" applyAlignment="1">
      <alignment vertical="center" wrapText="1"/>
    </xf>
    <xf numFmtId="169" fontId="0" fillId="0" borderId="0" xfId="3" applyNumberFormat="1" applyFont="1"/>
    <xf numFmtId="0" fontId="24" fillId="0" borderId="0" xfId="0" applyFont="1" applyFill="1" applyBorder="1"/>
    <xf numFmtId="0" fontId="0" fillId="0" borderId="0" xfId="0" applyAlignment="1">
      <alignment horizontal="right" vertical="center" wrapText="1"/>
    </xf>
    <xf numFmtId="0" fontId="0" fillId="0" borderId="5" xfId="0" applyBorder="1" applyAlignment="1">
      <alignment horizontal="right" vertical="center" wrapText="1"/>
    </xf>
    <xf numFmtId="0" fontId="26" fillId="0" borderId="0" xfId="0" applyFont="1"/>
    <xf numFmtId="0" fontId="26" fillId="0" borderId="0" xfId="0" applyFont="1" applyFill="1"/>
    <xf numFmtId="0" fontId="28" fillId="13" borderId="6" xfId="0" applyFont="1" applyFill="1" applyBorder="1" applyAlignment="1">
      <alignment horizontal="center" vertical="center"/>
    </xf>
    <xf numFmtId="0" fontId="28" fillId="13" borderId="6" xfId="0" applyFont="1" applyFill="1" applyBorder="1" applyAlignment="1">
      <alignment horizontal="center" vertical="center" wrapText="1"/>
    </xf>
    <xf numFmtId="0" fontId="4" fillId="13" borderId="7" xfId="0" applyFont="1" applyFill="1" applyBorder="1" applyAlignment="1">
      <alignment horizontal="center" vertical="center"/>
    </xf>
    <xf numFmtId="0" fontId="4" fillId="13" borderId="7" xfId="0" applyFont="1" applyFill="1" applyBorder="1" applyAlignment="1">
      <alignment horizontal="left" vertical="center"/>
    </xf>
    <xf numFmtId="168" fontId="4" fillId="13" borderId="7" xfId="3" applyNumberFormat="1" applyFont="1" applyFill="1" applyBorder="1" applyAlignment="1">
      <alignment horizontal="center" vertical="center"/>
    </xf>
    <xf numFmtId="0" fontId="4" fillId="13" borderId="8" xfId="0" applyFont="1" applyFill="1" applyBorder="1" applyAlignment="1">
      <alignment horizontal="center" vertical="center"/>
    </xf>
    <xf numFmtId="0" fontId="4" fillId="13" borderId="8" xfId="0" applyFont="1" applyFill="1" applyBorder="1" applyAlignment="1">
      <alignment horizontal="left" vertical="center"/>
    </xf>
    <xf numFmtId="168" fontId="4" fillId="13" borderId="8" xfId="3" applyNumberFormat="1" applyFont="1" applyFill="1" applyBorder="1" applyAlignment="1">
      <alignment horizontal="center" vertical="center"/>
    </xf>
    <xf numFmtId="0" fontId="29" fillId="13" borderId="9" xfId="0" applyFont="1" applyFill="1" applyBorder="1" applyAlignment="1">
      <alignment vertical="center"/>
    </xf>
    <xf numFmtId="0" fontId="29" fillId="13" borderId="10" xfId="0" applyFont="1" applyFill="1" applyBorder="1" applyAlignment="1">
      <alignment vertical="center"/>
    </xf>
    <xf numFmtId="168" fontId="29" fillId="13" borderId="6" xfId="0" applyNumberFormat="1" applyFont="1" applyFill="1" applyBorder="1" applyAlignment="1">
      <alignment horizontal="center" vertical="center"/>
    </xf>
    <xf numFmtId="0" fontId="25" fillId="0" borderId="0" xfId="0" applyFont="1"/>
    <xf numFmtId="0" fontId="4" fillId="13" borderId="7" xfId="0" quotePrefix="1" applyFont="1" applyFill="1" applyBorder="1" applyAlignment="1">
      <alignment horizontal="center" vertical="center"/>
    </xf>
    <xf numFmtId="168" fontId="0" fillId="0" borderId="0" xfId="0" applyNumberFormat="1"/>
    <xf numFmtId="0" fontId="4" fillId="13" borderId="0" xfId="0" applyFont="1" applyFill="1" applyBorder="1" applyAlignment="1">
      <alignment horizontal="left" vertical="center"/>
    </xf>
    <xf numFmtId="0" fontId="4" fillId="0" borderId="0" xfId="0" applyFont="1"/>
    <xf numFmtId="168" fontId="4" fillId="0" borderId="0" xfId="0" applyNumberFormat="1" applyFont="1"/>
    <xf numFmtId="165" fontId="4" fillId="0" borderId="0" xfId="0" applyNumberFormat="1" applyFont="1"/>
    <xf numFmtId="0" fontId="0" fillId="0" borderId="0" xfId="0" applyFont="1" applyFill="1"/>
    <xf numFmtId="0" fontId="0" fillId="0" borderId="0" xfId="0" applyFont="1" applyFill="1" applyAlignment="1">
      <alignment horizontal="center" vertical="center" wrapText="1"/>
    </xf>
    <xf numFmtId="0" fontId="30"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3" applyNumberFormat="1" applyFont="1" applyBorder="1"/>
    <xf numFmtId="9" fontId="0" fillId="0" borderId="0" xfId="1" applyNumberFormat="1" applyFont="1"/>
    <xf numFmtId="1" fontId="0" fillId="0" borderId="0" xfId="0" applyNumberFormat="1" applyFill="1"/>
    <xf numFmtId="1" fontId="0" fillId="0" borderId="0" xfId="0" applyNumberFormat="1"/>
    <xf numFmtId="0" fontId="24" fillId="0" borderId="0" xfId="0" applyFont="1" applyAlignment="1">
      <alignment horizontal="right" vertical="center" wrapText="1"/>
    </xf>
    <xf numFmtId="167" fontId="0" fillId="0" borderId="0" xfId="1" applyNumberFormat="1" applyFont="1"/>
    <xf numFmtId="0" fontId="27" fillId="13" borderId="0" xfId="12" applyFont="1" applyFill="1" applyBorder="1" applyAlignment="1">
      <alignment vertical="center"/>
    </xf>
    <xf numFmtId="0" fontId="27" fillId="13" borderId="0" xfId="12" applyFont="1" applyFill="1" applyAlignment="1">
      <alignment vertical="center"/>
    </xf>
    <xf numFmtId="0" fontId="20" fillId="13" borderId="0" xfId="12" applyNumberFormat="1" applyFont="1" applyFill="1" applyAlignment="1">
      <alignment vertical="top" wrapText="1"/>
    </xf>
    <xf numFmtId="0" fontId="15" fillId="13" borderId="0" xfId="12" applyFont="1" applyFill="1" applyAlignment="1">
      <alignment vertical="center"/>
    </xf>
    <xf numFmtId="0" fontId="18" fillId="13" borderId="0" xfId="12" applyNumberFormat="1" applyFont="1" applyFill="1" applyAlignment="1">
      <alignment vertical="top" wrapText="1"/>
    </xf>
    <xf numFmtId="0" fontId="23" fillId="13" borderId="0" xfId="12" applyFont="1" applyFill="1" applyAlignment="1">
      <alignment vertical="center"/>
    </xf>
    <xf numFmtId="0" fontId="22" fillId="13" borderId="0" xfId="12" applyFont="1" applyFill="1" applyAlignment="1">
      <alignment vertical="center"/>
    </xf>
    <xf numFmtId="0" fontId="20" fillId="13" borderId="0" xfId="12" applyNumberFormat="1" applyFont="1" applyFill="1" applyAlignment="1">
      <alignment horizontal="justify" vertical="center" wrapText="1"/>
    </xf>
    <xf numFmtId="0" fontId="18" fillId="13" borderId="0" xfId="12" applyNumberFormat="1" applyFont="1" applyFill="1" applyAlignment="1">
      <alignment horizontal="justify" vertical="center" wrapText="1"/>
    </xf>
    <xf numFmtId="0" fontId="17" fillId="13" borderId="0" xfId="0" applyFont="1" applyFill="1" applyAlignment="1">
      <alignment horizontal="center" vertical="center"/>
    </xf>
    <xf numFmtId="0" fontId="16" fillId="13" borderId="0" xfId="12" applyFont="1" applyFill="1" applyBorder="1" applyAlignment="1">
      <alignment vertical="center"/>
    </xf>
    <xf numFmtId="0" fontId="16" fillId="13" borderId="0" xfId="12"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wrapText="1"/>
    </xf>
    <xf numFmtId="0" fontId="0" fillId="0" borderId="0" xfId="0" applyBorder="1"/>
    <xf numFmtId="167" fontId="8" fillId="0" borderId="0" xfId="3" applyNumberFormat="1" applyFont="1" applyFill="1" applyBorder="1" applyAlignment="1">
      <alignment horizontal="right" vertical="center"/>
    </xf>
    <xf numFmtId="0" fontId="0" fillId="0" borderId="0" xfId="0" applyFill="1" applyBorder="1"/>
    <xf numFmtId="9" fontId="26" fillId="0" borderId="0" xfId="1" applyFont="1"/>
    <xf numFmtId="3" fontId="8" fillId="14" borderId="4" xfId="0" applyNumberFormat="1" applyFont="1" applyFill="1" applyBorder="1" applyAlignment="1">
      <alignment horizontal="right" vertical="center"/>
    </xf>
    <xf numFmtId="3" fontId="8" fillId="14" borderId="3" xfId="0" applyNumberFormat="1" applyFont="1" applyFill="1" applyBorder="1" applyAlignment="1">
      <alignment horizontal="right" vertical="center"/>
    </xf>
    <xf numFmtId="166" fontId="8" fillId="14" borderId="4" xfId="0" applyNumberFormat="1" applyFont="1" applyFill="1" applyBorder="1" applyAlignment="1">
      <alignment horizontal="right" vertical="center"/>
    </xf>
    <xf numFmtId="166" fontId="8" fillId="14" borderId="3" xfId="0" applyNumberFormat="1" applyFont="1" applyFill="1" applyBorder="1" applyAlignment="1">
      <alignment horizontal="right" vertical="center"/>
    </xf>
    <xf numFmtId="0" fontId="8" fillId="14" borderId="1" xfId="0" applyFont="1" applyFill="1" applyBorder="1" applyAlignment="1">
      <alignment horizontal="center" vertical="center" wrapText="1"/>
    </xf>
    <xf numFmtId="0" fontId="8" fillId="14" borderId="1" xfId="0" applyFont="1" applyFill="1" applyBorder="1" applyAlignment="1">
      <alignment vertical="center"/>
    </xf>
    <xf numFmtId="0" fontId="31" fillId="13" borderId="0" xfId="12" applyFont="1" applyFill="1" applyBorder="1" applyAlignment="1">
      <alignment horizontal="justify" vertical="top" wrapText="1"/>
    </xf>
    <xf numFmtId="3" fontId="8" fillId="14" borderId="12" xfId="0" applyNumberFormat="1" applyFont="1" applyFill="1" applyBorder="1" applyAlignment="1">
      <alignment horizontal="right" vertical="center"/>
    </xf>
    <xf numFmtId="0" fontId="33" fillId="14" borderId="13" xfId="0" applyFont="1" applyFill="1" applyBorder="1" applyAlignment="1">
      <alignment horizontal="center" vertical="center"/>
    </xf>
    <xf numFmtId="3" fontId="8" fillId="14" borderId="14" xfId="0" applyNumberFormat="1" applyFont="1" applyFill="1" applyBorder="1" applyAlignment="1">
      <alignment horizontal="right" vertical="center"/>
    </xf>
    <xf numFmtId="0" fontId="33" fillId="14" borderId="15" xfId="0" applyFont="1" applyFill="1" applyBorder="1" applyAlignment="1">
      <alignment horizontal="center" vertical="center"/>
    </xf>
    <xf numFmtId="0" fontId="33" fillId="14" borderId="16" xfId="0" applyFont="1" applyFill="1" applyBorder="1" applyAlignment="1">
      <alignment horizontal="center" vertical="center"/>
    </xf>
    <xf numFmtId="0" fontId="33" fillId="14" borderId="10" xfId="0" applyFont="1" applyFill="1" applyBorder="1" applyAlignment="1">
      <alignment vertical="center"/>
    </xf>
    <xf numFmtId="0" fontId="33" fillId="14" borderId="17" xfId="0" applyFont="1" applyFill="1" applyBorder="1" applyAlignment="1">
      <alignment vertical="center"/>
    </xf>
    <xf numFmtId="0" fontId="33" fillId="14" borderId="9" xfId="0" applyFont="1" applyFill="1" applyBorder="1" applyAlignment="1">
      <alignment vertical="center"/>
    </xf>
    <xf numFmtId="0" fontId="33" fillId="14" borderId="0" xfId="0" applyFont="1" applyFill="1" applyAlignment="1">
      <alignment vertical="center"/>
    </xf>
    <xf numFmtId="0" fontId="13" fillId="0" borderId="0" xfId="13" applyFill="1" applyAlignment="1" applyProtection="1"/>
    <xf numFmtId="0" fontId="13" fillId="12" borderId="0" xfId="13" applyFill="1" applyAlignment="1" applyProtection="1">
      <alignment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0" xfId="0" applyFont="1" applyAlignment="1">
      <alignment horizontal="center" vertical="center" wrapText="1"/>
    </xf>
    <xf numFmtId="3" fontId="0" fillId="0" borderId="0" xfId="1" applyNumberFormat="1" applyFont="1"/>
    <xf numFmtId="9" fontId="0" fillId="0" borderId="0" xfId="0" applyNumberFormat="1"/>
    <xf numFmtId="169" fontId="0" fillId="0" borderId="0" xfId="0" applyNumberFormat="1"/>
    <xf numFmtId="9" fontId="0" fillId="0" borderId="0" xfId="0" applyNumberFormat="1" applyFill="1"/>
    <xf numFmtId="0" fontId="8" fillId="0" borderId="0" xfId="0" applyFont="1" applyAlignment="1">
      <alignment vertical="center"/>
    </xf>
    <xf numFmtId="3" fontId="35" fillId="0" borderId="18" xfId="0" applyNumberFormat="1" applyFont="1" applyBorder="1" applyAlignment="1">
      <alignment horizontal="right" vertical="center" wrapText="1"/>
    </xf>
    <xf numFmtId="3" fontId="36" fillId="0" borderId="19" xfId="0" applyNumberFormat="1" applyFont="1" applyBorder="1" applyAlignment="1">
      <alignment horizontal="right" vertical="center" wrapText="1"/>
    </xf>
    <xf numFmtId="0" fontId="0" fillId="0" borderId="13" xfId="0" applyBorder="1" applyAlignment="1">
      <alignment horizontal="right" vertical="center" wrapText="1"/>
    </xf>
    <xf numFmtId="0" fontId="0" fillId="0" borderId="13" xfId="0" applyFont="1" applyBorder="1" applyAlignment="1">
      <alignment vertical="center" wrapText="1"/>
    </xf>
    <xf numFmtId="0" fontId="35" fillId="15" borderId="20" xfId="0" applyFont="1" applyFill="1" applyBorder="1" applyAlignment="1">
      <alignment vertical="center" wrapText="1"/>
    </xf>
    <xf numFmtId="0" fontId="36" fillId="15" borderId="21" xfId="0" applyFont="1" applyFill="1" applyBorder="1" applyAlignment="1">
      <alignment vertical="center" wrapText="1"/>
    </xf>
    <xf numFmtId="0" fontId="0" fillId="15" borderId="15" xfId="0" applyFont="1" applyFill="1" applyBorder="1" applyAlignment="1">
      <alignment vertical="center" wrapText="1"/>
    </xf>
    <xf numFmtId="0" fontId="35" fillId="0" borderId="18" xfId="0" applyFont="1" applyBorder="1" applyAlignment="1">
      <alignment horizontal="right" vertical="center" wrapText="1"/>
    </xf>
    <xf numFmtId="0" fontId="36" fillId="0" borderId="19" xfId="0" applyFont="1" applyBorder="1" applyAlignment="1">
      <alignment horizontal="right" vertical="center" wrapText="1"/>
    </xf>
    <xf numFmtId="0" fontId="35" fillId="0" borderId="20" xfId="0" applyFont="1" applyBorder="1" applyAlignment="1">
      <alignment horizontal="right" vertical="center" wrapText="1"/>
    </xf>
    <xf numFmtId="0" fontId="36" fillId="0" borderId="21" xfId="0" applyFont="1" applyBorder="1" applyAlignment="1">
      <alignment horizontal="right" vertical="center" wrapText="1"/>
    </xf>
    <xf numFmtId="0" fontId="24" fillId="0" borderId="0" xfId="0" applyFont="1" applyAlignment="1">
      <alignment horizontal="right"/>
    </xf>
    <xf numFmtId="0" fontId="0" fillId="0" borderId="15" xfId="0" applyBorder="1" applyAlignment="1">
      <alignment horizontal="right" vertical="center" wrapText="1"/>
    </xf>
    <xf numFmtId="0" fontId="0" fillId="0" borderId="15" xfId="0" applyFont="1" applyBorder="1" applyAlignment="1">
      <alignment vertical="center" wrapText="1"/>
    </xf>
    <xf numFmtId="0" fontId="35" fillId="15" borderId="23" xfId="0" applyFont="1" applyFill="1" applyBorder="1" applyAlignment="1">
      <alignment vertical="center" wrapText="1"/>
    </xf>
    <xf numFmtId="0" fontId="36" fillId="15" borderId="24" xfId="0" applyFont="1" applyFill="1" applyBorder="1" applyAlignment="1">
      <alignment vertical="center" wrapText="1"/>
    </xf>
    <xf numFmtId="0" fontId="0" fillId="15" borderId="16" xfId="0" applyFont="1" applyFill="1" applyBorder="1" applyAlignment="1">
      <alignment vertical="center" wrapText="1"/>
    </xf>
    <xf numFmtId="0" fontId="35"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Alignment="1">
      <alignment vertical="center" wrapText="1"/>
    </xf>
    <xf numFmtId="3" fontId="26" fillId="0" borderId="0" xfId="0" applyNumberFormat="1" applyFont="1"/>
    <xf numFmtId="166" fontId="26" fillId="0" borderId="0" xfId="1" applyNumberFormat="1" applyFont="1"/>
    <xf numFmtId="166" fontId="33" fillId="14" borderId="12" xfId="0" applyNumberFormat="1" applyFont="1" applyFill="1" applyBorder="1" applyAlignment="1">
      <alignment horizontal="right" vertical="center"/>
    </xf>
    <xf numFmtId="3" fontId="33" fillId="14" borderId="12" xfId="0" applyNumberFormat="1" applyFont="1" applyFill="1" applyBorder="1" applyAlignment="1">
      <alignment horizontal="right" vertical="center"/>
    </xf>
    <xf numFmtId="3" fontId="33" fillId="14" borderId="8" xfId="0" applyNumberFormat="1" applyFont="1" applyFill="1" applyBorder="1" applyAlignment="1">
      <alignment horizontal="right" vertical="center"/>
    </xf>
    <xf numFmtId="0" fontId="33" fillId="14" borderId="13" xfId="0" applyFont="1" applyFill="1" applyBorder="1" applyAlignment="1">
      <alignment vertical="center"/>
    </xf>
    <xf numFmtId="166" fontId="8" fillId="14" borderId="12" xfId="0" applyNumberFormat="1" applyFont="1" applyFill="1" applyBorder="1" applyAlignment="1">
      <alignment horizontal="right" vertical="center"/>
    </xf>
    <xf numFmtId="0" fontId="8" fillId="14" borderId="12" xfId="0" applyFont="1" applyFill="1" applyBorder="1" applyAlignment="1">
      <alignment horizontal="right" vertical="center"/>
    </xf>
    <xf numFmtId="0" fontId="8" fillId="14" borderId="8" xfId="0" applyFont="1" applyFill="1" applyBorder="1" applyAlignment="1">
      <alignment vertical="center"/>
    </xf>
    <xf numFmtId="166" fontId="8" fillId="14" borderId="14" xfId="0" applyNumberFormat="1" applyFont="1" applyFill="1" applyBorder="1" applyAlignment="1">
      <alignment horizontal="right" vertical="center"/>
    </xf>
    <xf numFmtId="0" fontId="8" fillId="14" borderId="7" xfId="0" applyFont="1" applyFill="1" applyBorder="1" applyAlignment="1">
      <alignment vertical="center"/>
    </xf>
    <xf numFmtId="0" fontId="8" fillId="14" borderId="14" xfId="0" applyFont="1" applyFill="1" applyBorder="1" applyAlignment="1">
      <alignment horizontal="right" vertical="center"/>
    </xf>
    <xf numFmtId="0" fontId="33" fillId="14" borderId="10" xfId="0" applyFont="1" applyFill="1" applyBorder="1" applyAlignment="1">
      <alignment horizontal="center" vertical="center" wrapText="1"/>
    </xf>
    <xf numFmtId="0" fontId="33" fillId="14" borderId="6" xfId="0" applyFont="1" applyFill="1" applyBorder="1" applyAlignment="1">
      <alignment horizontal="center" vertical="center" wrapText="1"/>
    </xf>
    <xf numFmtId="0" fontId="33" fillId="14" borderId="5" xfId="0" applyFont="1" applyFill="1" applyBorder="1" applyAlignment="1">
      <alignment horizontal="center" vertical="center" wrapText="1"/>
    </xf>
    <xf numFmtId="3" fontId="0" fillId="0" borderId="5" xfId="0" applyNumberFormat="1" applyBorder="1"/>
    <xf numFmtId="3" fontId="0" fillId="0" borderId="13" xfId="0" applyNumberFormat="1" applyBorder="1"/>
    <xf numFmtId="3" fontId="0" fillId="0" borderId="0" xfId="0" applyNumberFormat="1" applyBorder="1"/>
    <xf numFmtId="3" fontId="0" fillId="0" borderId="15" xfId="0" applyNumberFormat="1" applyBorder="1"/>
    <xf numFmtId="166" fontId="8" fillId="14" borderId="0" xfId="0" applyNumberFormat="1" applyFont="1" applyFill="1" applyBorder="1" applyAlignment="1">
      <alignment horizontal="right" vertical="center"/>
    </xf>
    <xf numFmtId="3" fontId="8" fillId="14" borderId="0" xfId="0" applyNumberFormat="1" applyFont="1" applyFill="1" applyBorder="1" applyAlignment="1">
      <alignment horizontal="right" vertical="center"/>
    </xf>
    <xf numFmtId="0" fontId="8" fillId="14" borderId="0" xfId="0" applyFont="1" applyFill="1" applyBorder="1" applyAlignment="1">
      <alignment horizontal="center" vertical="center"/>
    </xf>
    <xf numFmtId="3" fontId="8" fillId="14" borderId="25" xfId="0" applyNumberFormat="1" applyFont="1" applyFill="1" applyBorder="1" applyAlignment="1">
      <alignment horizontal="right" vertical="center"/>
    </xf>
    <xf numFmtId="0" fontId="8" fillId="14" borderId="26" xfId="0" applyFont="1" applyFill="1" applyBorder="1" applyAlignment="1">
      <alignment horizontal="center" vertical="center"/>
    </xf>
    <xf numFmtId="3" fontId="8" fillId="14" borderId="27" xfId="0" applyNumberFormat="1" applyFont="1" applyFill="1" applyBorder="1" applyAlignment="1">
      <alignment horizontal="right" vertical="center"/>
    </xf>
    <xf numFmtId="0" fontId="8" fillId="14" borderId="28" xfId="0" applyFont="1" applyFill="1" applyBorder="1" applyAlignment="1">
      <alignment horizontal="center" vertical="center"/>
    </xf>
    <xf numFmtId="166" fontId="8" fillId="14" borderId="2" xfId="0" applyNumberFormat="1" applyFont="1" applyFill="1" applyBorder="1" applyAlignment="1">
      <alignment horizontal="right" vertical="center"/>
    </xf>
    <xf numFmtId="3" fontId="8" fillId="14" borderId="2" xfId="0" applyNumberFormat="1" applyFont="1" applyFill="1" applyBorder="1" applyAlignment="1">
      <alignment horizontal="right" vertical="center"/>
    </xf>
    <xf numFmtId="0" fontId="8" fillId="14"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Alignment="1">
      <alignment horizontal="center" vertical="center" wrapText="1"/>
    </xf>
    <xf numFmtId="0" fontId="36" fillId="15" borderId="22"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7" fillId="0" borderId="0" xfId="0" applyFont="1" applyFill="1" applyBorder="1" applyAlignment="1">
      <alignment horizontal="left" vertical="center" wrapText="1"/>
    </xf>
  </cellXfs>
  <cellStyles count="14">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Neutre 2" xfId="11"/>
    <cellStyle name="Normal" xfId="0" builtinId="0"/>
    <cellStyle name="Normal 2" xfId="2"/>
    <cellStyle name="Normal 2 2" xfId="12"/>
    <cellStyle name="Pourcentage" xfId="1" builtinId="5"/>
  </cellStyles>
  <dxfs count="1">
    <dxf>
      <alignment wrapText="1" readingOrder="0"/>
    </dxf>
  </dxfs>
  <tableStyles count="0" defaultTableStyle="TableStyleMedium9" defaultPivotStyle="PivotStyleLight16"/>
  <colors>
    <mruColors>
      <color rgb="FFEA148C"/>
      <color rgb="FF0E4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[Dares_TDB_marche-travail_crise-sanitaire_2104_final 2.xlsx]Graph1!Tableau croisé dynamique4</c:name>
    <c:fmtId val="1"/>
  </c:pivotSource>
  <c:chart>
    <c:autoTitleDeleted val="0"/>
    <c:pivotFmts>
      <c:pivotFmt>
        <c:idx val="0"/>
      </c:pivotFmt>
      <c:pivotFmt>
        <c:idx val="1"/>
      </c:pivotFmt>
      <c:pivotFmt>
        <c:idx val="2"/>
      </c:pivotFmt>
      <c:pivotFmt>
        <c:idx val="3"/>
        <c:spPr>
          <a:pattFill prst="narHorz">
            <a:fgClr>
              <a:schemeClr val="accent1"/>
            </a:fgClr>
            <a:bgClr>
              <a:schemeClr val="accent1">
                <a:lumMod val="20000"/>
                <a:lumOff val="80000"/>
              </a:schemeClr>
            </a:bgClr>
          </a:pattFill>
          <a:ln w="28575" cap="rnd">
            <a:solidFill>
              <a:schemeClr val="accent1"/>
            </a:solidFill>
            <a:round/>
          </a:ln>
          <a:effectLst/>
        </c:spPr>
        <c:marker>
          <c:symbol val="circle"/>
          <c:size val="6"/>
          <c:spPr>
            <a:solidFill>
              <a:schemeClr val="accent1"/>
            </a:solidFill>
            <a:ln>
              <a:noFill/>
            </a:ln>
            <a:effectLst/>
          </c:spPr>
        </c:marker>
      </c:pivotFmt>
      <c:pivotFmt>
        <c:idx val="4"/>
        <c:spPr>
          <a:pattFill prst="narHorz">
            <a:fgClr>
              <a:schemeClr val="accent1"/>
            </a:fgClr>
            <a:bgClr>
              <a:schemeClr val="accent1">
                <a:lumMod val="20000"/>
                <a:lumOff val="80000"/>
              </a:schemeClr>
            </a:bgClr>
          </a:pattFill>
          <a:ln w="28575" cap="rnd">
            <a:solidFill>
              <a:schemeClr val="accent1"/>
            </a:solidFill>
            <a:round/>
          </a:ln>
          <a:effectLst/>
        </c:spPr>
        <c:marker>
          <c:symbol val="circle"/>
          <c:size val="6"/>
          <c:spPr>
            <a:solidFill>
              <a:schemeClr val="accent1"/>
            </a:solidFill>
            <a:ln>
              <a:noFill/>
            </a:ln>
            <a:effectLst/>
          </c:spPr>
        </c:marker>
      </c:pivotFmt>
      <c:pivotFmt>
        <c:idx val="5"/>
        <c:spPr>
          <a:pattFill prst="narHorz">
            <a:fgClr>
              <a:schemeClr val="accent1"/>
            </a:fgClr>
            <a:bgClr>
              <a:schemeClr val="accent1">
                <a:lumMod val="20000"/>
                <a:lumOff val="80000"/>
              </a:schemeClr>
            </a:bgClr>
          </a:pattFill>
          <a:ln w="28575" cap="rnd">
            <a:solidFill>
              <a:schemeClr val="accent1"/>
            </a:solidFill>
            <a:round/>
          </a:ln>
          <a:effectLst/>
        </c:spPr>
        <c:marker>
          <c:symbol val="circle"/>
          <c:size val="6"/>
          <c:spPr>
            <a:solidFill>
              <a:schemeClr val="accent1"/>
            </a:solidFill>
            <a:ln>
              <a:noFill/>
            </a:ln>
            <a:effectLst/>
          </c:spPr>
        </c:marker>
      </c:pivotFmt>
      <c:pivotFmt>
        <c:idx val="6"/>
        <c:spPr>
          <a:pattFill prst="narHorz">
            <a:fgClr>
              <a:schemeClr val="accent1"/>
            </a:fgClr>
            <a:bgClr>
              <a:schemeClr val="accent1">
                <a:lumMod val="20000"/>
                <a:lumOff val="80000"/>
              </a:schemeClr>
            </a:bgClr>
          </a:pattFill>
          <a:ln w="28575" cap="rnd">
            <a:solidFill>
              <a:schemeClr val="accent1"/>
            </a:solidFill>
            <a:round/>
          </a:ln>
          <a:effectLst/>
        </c:spPr>
        <c:marker>
          <c:symbol val="circle"/>
          <c:size val="6"/>
          <c:spPr>
            <a:solidFill>
              <a:schemeClr val="accent2"/>
            </a:solidFill>
            <a:ln>
              <a:noFill/>
            </a:ln>
            <a:effectLst/>
          </c:spPr>
        </c:marker>
      </c:pivotFmt>
      <c:pivotFmt>
        <c:idx val="7"/>
        <c:spPr>
          <a:ln w="28575" cap="rnd">
            <a:solidFill>
              <a:schemeClr val="accent1"/>
            </a:solidFill>
            <a:round/>
          </a:ln>
          <a:effectLst/>
        </c:spPr>
        <c:marker>
          <c:symbol val="circle"/>
          <c:size val="6"/>
          <c:spPr>
            <a:solidFill>
              <a:schemeClr val="accent1"/>
            </a:solidFill>
            <a:ln>
              <a:noFill/>
            </a:ln>
            <a:effectLst/>
          </c:spPr>
        </c:marker>
      </c:pivotFmt>
      <c:pivotFmt>
        <c:idx val="8"/>
        <c:spPr>
          <a:ln w="28575" cap="rnd">
            <a:solidFill>
              <a:schemeClr val="accent1"/>
            </a:solidFill>
            <a:round/>
          </a:ln>
          <a:effectLst/>
        </c:spPr>
        <c:marker>
          <c:symbol val="circle"/>
          <c:size val="6"/>
          <c:spPr>
            <a:solidFill>
              <a:schemeClr val="accent2"/>
            </a:solidFill>
            <a:ln>
              <a:noFill/>
            </a:ln>
            <a:effectLst/>
          </c:spPr>
        </c:marker>
      </c:pivotFmt>
    </c:pivotFmts>
    <c:plotArea>
      <c:layout/>
      <c:lineChart>
        <c:grouping val="standard"/>
        <c:varyColors val="0"/>
        <c:ser>
          <c:idx val="0"/>
          <c:order val="0"/>
          <c:tx>
            <c:strRef>
              <c:f>Graph1!$B$1</c:f>
              <c:strCache>
                <c:ptCount val="1"/>
                <c:pt idx="0">
                  <c:v> Nombre de demandes déposées : cumul (échelle de gauche)</c:v>
                </c:pt>
              </c:strCache>
            </c:strRef>
          </c:tx>
          <c:spPr>
            <a:ln w="28575" cap="rnd">
              <a:solidFill>
                <a:schemeClr val="accent1"/>
              </a:solidFill>
              <a:round/>
            </a:ln>
            <a:effectLst/>
          </c:spPr>
          <c:marker>
            <c:symbol val="circle"/>
            <c:size val="6"/>
            <c:spPr>
              <a:solidFill>
                <a:schemeClr val="accent1"/>
              </a:solidFill>
              <a:ln>
                <a:noFill/>
              </a:ln>
              <a:effectLst/>
            </c:spPr>
          </c:marker>
          <c:cat>
            <c:strRef>
              <c:f>Graph1!$A$2:$A$54</c:f>
              <c:strCache>
                <c:ptCount val="52"/>
                <c:pt idx="0">
                  <c:v>01-mars</c:v>
                </c:pt>
                <c:pt idx="1">
                  <c:v>02-mars</c:v>
                </c:pt>
                <c:pt idx="2">
                  <c:v>03-mars</c:v>
                </c:pt>
                <c:pt idx="3">
                  <c:v>04-mars</c:v>
                </c:pt>
                <c:pt idx="4">
                  <c:v>05-mars</c:v>
                </c:pt>
                <c:pt idx="5">
                  <c:v>06-mars</c:v>
                </c:pt>
                <c:pt idx="6">
                  <c:v>07-mars</c:v>
                </c:pt>
                <c:pt idx="7">
                  <c:v>08-mars</c:v>
                </c:pt>
                <c:pt idx="8">
                  <c:v>09-mars</c:v>
                </c:pt>
                <c:pt idx="9">
                  <c:v>10-mars</c:v>
                </c:pt>
                <c:pt idx="10">
                  <c:v>11-mars</c:v>
                </c:pt>
                <c:pt idx="11">
                  <c:v>12-mars</c:v>
                </c:pt>
                <c:pt idx="12">
                  <c:v>13-mars</c:v>
                </c:pt>
                <c:pt idx="13">
                  <c:v>14-mars</c:v>
                </c:pt>
                <c:pt idx="14">
                  <c:v>15-mars</c:v>
                </c:pt>
                <c:pt idx="15">
                  <c:v>16-mars</c:v>
                </c:pt>
                <c:pt idx="16">
                  <c:v>17-mars</c:v>
                </c:pt>
                <c:pt idx="17">
                  <c:v>18-mars</c:v>
                </c:pt>
                <c:pt idx="18">
                  <c:v>19-mars</c:v>
                </c:pt>
                <c:pt idx="19">
                  <c:v>20-mars</c:v>
                </c:pt>
                <c:pt idx="20">
                  <c:v>21-mars</c:v>
                </c:pt>
                <c:pt idx="21">
                  <c:v>22-mars</c:v>
                </c:pt>
                <c:pt idx="22">
                  <c:v>23-mars</c:v>
                </c:pt>
                <c:pt idx="23">
                  <c:v>24-mars</c:v>
                </c:pt>
                <c:pt idx="24">
                  <c:v>25-mars</c:v>
                </c:pt>
                <c:pt idx="25">
                  <c:v>26-mars</c:v>
                </c:pt>
                <c:pt idx="26">
                  <c:v>27-mars</c:v>
                </c:pt>
                <c:pt idx="27">
                  <c:v>28-mars</c:v>
                </c:pt>
                <c:pt idx="28">
                  <c:v>29-mars</c:v>
                </c:pt>
                <c:pt idx="29">
                  <c:v>30-mars</c:v>
                </c:pt>
                <c:pt idx="30">
                  <c:v>31-mars</c:v>
                </c:pt>
                <c:pt idx="31">
                  <c:v>01-avr.</c:v>
                </c:pt>
                <c:pt idx="32">
                  <c:v>02-avr.</c:v>
                </c:pt>
                <c:pt idx="33">
                  <c:v>03-avr.</c:v>
                </c:pt>
                <c:pt idx="34">
                  <c:v>04-avr.</c:v>
                </c:pt>
                <c:pt idx="35">
                  <c:v>05-avr.</c:v>
                </c:pt>
                <c:pt idx="36">
                  <c:v>06-avr.</c:v>
                </c:pt>
                <c:pt idx="37">
                  <c:v>07-avr.</c:v>
                </c:pt>
                <c:pt idx="38">
                  <c:v>08-avr</c:v>
                </c:pt>
                <c:pt idx="39">
                  <c:v>09-avr</c:v>
                </c:pt>
                <c:pt idx="40">
                  <c:v>10-avr</c:v>
                </c:pt>
                <c:pt idx="41">
                  <c:v>11-avr</c:v>
                </c:pt>
                <c:pt idx="42">
                  <c:v>12-avr</c:v>
                </c:pt>
                <c:pt idx="43">
                  <c:v>13-avr</c:v>
                </c:pt>
                <c:pt idx="44">
                  <c:v>14-avr</c:v>
                </c:pt>
                <c:pt idx="45">
                  <c:v>15-avr</c:v>
                </c:pt>
                <c:pt idx="46">
                  <c:v>16-avr</c:v>
                </c:pt>
                <c:pt idx="47">
                  <c:v>17-avr</c:v>
                </c:pt>
                <c:pt idx="48">
                  <c:v>18-avr</c:v>
                </c:pt>
                <c:pt idx="49">
                  <c:v>19-avr</c:v>
                </c:pt>
                <c:pt idx="50">
                  <c:v>20-avr</c:v>
                </c:pt>
                <c:pt idx="51">
                  <c:v>21-avr</c:v>
                </c:pt>
              </c:strCache>
            </c:strRef>
          </c:cat>
          <c:val>
            <c:numRef>
              <c:f>Graph1!$B$2:$B$54</c:f>
              <c:numCache>
                <c:formatCode>General</c:formatCode>
                <c:ptCount val="52"/>
                <c:pt idx="0">
                  <c:v>25</c:v>
                </c:pt>
                <c:pt idx="1">
                  <c:v>49</c:v>
                </c:pt>
                <c:pt idx="2">
                  <c:v>121</c:v>
                </c:pt>
                <c:pt idx="3">
                  <c:v>235</c:v>
                </c:pt>
                <c:pt idx="4">
                  <c:v>429</c:v>
                </c:pt>
                <c:pt idx="5">
                  <c:v>778</c:v>
                </c:pt>
                <c:pt idx="6">
                  <c:v>791</c:v>
                </c:pt>
                <c:pt idx="7">
                  <c:v>802</c:v>
                </c:pt>
                <c:pt idx="8">
                  <c:v>1278</c:v>
                </c:pt>
                <c:pt idx="9">
                  <c:v>1941</c:v>
                </c:pt>
                <c:pt idx="10">
                  <c:v>2866</c:v>
                </c:pt>
                <c:pt idx="11">
                  <c:v>4134</c:v>
                </c:pt>
                <c:pt idx="12">
                  <c:v>5649</c:v>
                </c:pt>
                <c:pt idx="13">
                  <c:v>6060</c:v>
                </c:pt>
                <c:pt idx="14">
                  <c:v>6631</c:v>
                </c:pt>
                <c:pt idx="15">
                  <c:v>6923</c:v>
                </c:pt>
                <c:pt idx="16">
                  <c:v>13818</c:v>
                </c:pt>
                <c:pt idx="17">
                  <c:v>18191</c:v>
                </c:pt>
                <c:pt idx="18">
                  <c:v>22954</c:v>
                </c:pt>
                <c:pt idx="19">
                  <c:v>26978</c:v>
                </c:pt>
                <c:pt idx="20">
                  <c:v>27566</c:v>
                </c:pt>
                <c:pt idx="21">
                  <c:v>28310</c:v>
                </c:pt>
                <c:pt idx="22">
                  <c:v>45383</c:v>
                </c:pt>
                <c:pt idx="23">
                  <c:v>88959</c:v>
                </c:pt>
                <c:pt idx="24">
                  <c:v>140163</c:v>
                </c:pt>
                <c:pt idx="25">
                  <c:v>189334</c:v>
                </c:pt>
                <c:pt idx="26">
                  <c:v>236414</c:v>
                </c:pt>
                <c:pt idx="27">
                  <c:v>247394</c:v>
                </c:pt>
                <c:pt idx="28">
                  <c:v>260305</c:v>
                </c:pt>
                <c:pt idx="29">
                  <c:v>318941</c:v>
                </c:pt>
                <c:pt idx="30">
                  <c:v>392362</c:v>
                </c:pt>
                <c:pt idx="31">
                  <c:v>451677</c:v>
                </c:pt>
                <c:pt idx="32">
                  <c:v>521330</c:v>
                </c:pt>
                <c:pt idx="33">
                  <c:v>595346</c:v>
                </c:pt>
                <c:pt idx="34">
                  <c:v>608514</c:v>
                </c:pt>
                <c:pt idx="35">
                  <c:v>617347</c:v>
                </c:pt>
                <c:pt idx="36">
                  <c:v>677891</c:v>
                </c:pt>
                <c:pt idx="37">
                  <c:v>734260</c:v>
                </c:pt>
                <c:pt idx="38">
                  <c:v>790041</c:v>
                </c:pt>
                <c:pt idx="39">
                  <c:v>842684</c:v>
                </c:pt>
                <c:pt idx="40">
                  <c:v>874434</c:v>
                </c:pt>
                <c:pt idx="41">
                  <c:v>882637</c:v>
                </c:pt>
                <c:pt idx="42">
                  <c:v>887008</c:v>
                </c:pt>
                <c:pt idx="43">
                  <c:v>895619</c:v>
                </c:pt>
                <c:pt idx="44">
                  <c:v>928639</c:v>
                </c:pt>
                <c:pt idx="45">
                  <c:v>959021</c:v>
                </c:pt>
                <c:pt idx="46">
                  <c:v>986676</c:v>
                </c:pt>
                <c:pt idx="47">
                  <c:v>1013537</c:v>
                </c:pt>
                <c:pt idx="48">
                  <c:v>1017624</c:v>
                </c:pt>
                <c:pt idx="49">
                  <c:v>1020573</c:v>
                </c:pt>
                <c:pt idx="50">
                  <c:v>1049231</c:v>
                </c:pt>
                <c:pt idx="51">
                  <c:v>1049719</c:v>
                </c:pt>
              </c:numCache>
            </c:numRef>
          </c:val>
          <c:smooth val="0"/>
          <c:extLst>
            <c:ext xmlns:c16="http://schemas.microsoft.com/office/drawing/2014/chart" uri="{C3380CC4-5D6E-409C-BE32-E72D297353CC}">
              <c16:uniqueId val="{00000000-2514-4975-8B84-215282F7310E}"/>
            </c:ext>
          </c:extLst>
        </c:ser>
        <c:dLbls>
          <c:showLegendKey val="0"/>
          <c:showVal val="0"/>
          <c:showCatName val="0"/>
          <c:showSerName val="0"/>
          <c:showPercent val="0"/>
          <c:showBubbleSize val="0"/>
        </c:dLbls>
        <c:marker val="1"/>
        <c:smooth val="0"/>
        <c:axId val="228134272"/>
        <c:axId val="228174464"/>
      </c:lineChart>
      <c:lineChart>
        <c:grouping val="standard"/>
        <c:varyColors val="0"/>
        <c:ser>
          <c:idx val="1"/>
          <c:order val="1"/>
          <c:tx>
            <c:strRef>
              <c:f>Graph1!$C$1</c:f>
              <c:strCache>
                <c:ptCount val="1"/>
                <c:pt idx="0">
                  <c:v> Nombre de salariés concernés : cumul (échelle de droite)</c:v>
                </c:pt>
              </c:strCache>
            </c:strRef>
          </c:tx>
          <c:spPr>
            <a:ln w="28575" cap="rnd">
              <a:solidFill>
                <a:schemeClr val="accent2"/>
              </a:solidFill>
              <a:round/>
            </a:ln>
            <a:effectLst/>
          </c:spPr>
          <c:marker>
            <c:symbol val="circle"/>
            <c:size val="6"/>
            <c:spPr>
              <a:solidFill>
                <a:schemeClr val="accent2"/>
              </a:solidFill>
              <a:ln>
                <a:noFill/>
              </a:ln>
              <a:effectLst/>
            </c:spPr>
          </c:marker>
          <c:cat>
            <c:strRef>
              <c:f>Graph1!$A$2:$A$54</c:f>
              <c:strCache>
                <c:ptCount val="52"/>
                <c:pt idx="0">
                  <c:v>01-mars</c:v>
                </c:pt>
                <c:pt idx="1">
                  <c:v>02-mars</c:v>
                </c:pt>
                <c:pt idx="2">
                  <c:v>03-mars</c:v>
                </c:pt>
                <c:pt idx="3">
                  <c:v>04-mars</c:v>
                </c:pt>
                <c:pt idx="4">
                  <c:v>05-mars</c:v>
                </c:pt>
                <c:pt idx="5">
                  <c:v>06-mars</c:v>
                </c:pt>
                <c:pt idx="6">
                  <c:v>07-mars</c:v>
                </c:pt>
                <c:pt idx="7">
                  <c:v>08-mars</c:v>
                </c:pt>
                <c:pt idx="8">
                  <c:v>09-mars</c:v>
                </c:pt>
                <c:pt idx="9">
                  <c:v>10-mars</c:v>
                </c:pt>
                <c:pt idx="10">
                  <c:v>11-mars</c:v>
                </c:pt>
                <c:pt idx="11">
                  <c:v>12-mars</c:v>
                </c:pt>
                <c:pt idx="12">
                  <c:v>13-mars</c:v>
                </c:pt>
                <c:pt idx="13">
                  <c:v>14-mars</c:v>
                </c:pt>
                <c:pt idx="14">
                  <c:v>15-mars</c:v>
                </c:pt>
                <c:pt idx="15">
                  <c:v>16-mars</c:v>
                </c:pt>
                <c:pt idx="16">
                  <c:v>17-mars</c:v>
                </c:pt>
                <c:pt idx="17">
                  <c:v>18-mars</c:v>
                </c:pt>
                <c:pt idx="18">
                  <c:v>19-mars</c:v>
                </c:pt>
                <c:pt idx="19">
                  <c:v>20-mars</c:v>
                </c:pt>
                <c:pt idx="20">
                  <c:v>21-mars</c:v>
                </c:pt>
                <c:pt idx="21">
                  <c:v>22-mars</c:v>
                </c:pt>
                <c:pt idx="22">
                  <c:v>23-mars</c:v>
                </c:pt>
                <c:pt idx="23">
                  <c:v>24-mars</c:v>
                </c:pt>
                <c:pt idx="24">
                  <c:v>25-mars</c:v>
                </c:pt>
                <c:pt idx="25">
                  <c:v>26-mars</c:v>
                </c:pt>
                <c:pt idx="26">
                  <c:v>27-mars</c:v>
                </c:pt>
                <c:pt idx="27">
                  <c:v>28-mars</c:v>
                </c:pt>
                <c:pt idx="28">
                  <c:v>29-mars</c:v>
                </c:pt>
                <c:pt idx="29">
                  <c:v>30-mars</c:v>
                </c:pt>
                <c:pt idx="30">
                  <c:v>31-mars</c:v>
                </c:pt>
                <c:pt idx="31">
                  <c:v>01-avr.</c:v>
                </c:pt>
                <c:pt idx="32">
                  <c:v>02-avr.</c:v>
                </c:pt>
                <c:pt idx="33">
                  <c:v>03-avr.</c:v>
                </c:pt>
                <c:pt idx="34">
                  <c:v>04-avr.</c:v>
                </c:pt>
                <c:pt idx="35">
                  <c:v>05-avr.</c:v>
                </c:pt>
                <c:pt idx="36">
                  <c:v>06-avr.</c:v>
                </c:pt>
                <c:pt idx="37">
                  <c:v>07-avr.</c:v>
                </c:pt>
                <c:pt idx="38">
                  <c:v>08-avr</c:v>
                </c:pt>
                <c:pt idx="39">
                  <c:v>09-avr</c:v>
                </c:pt>
                <c:pt idx="40">
                  <c:v>10-avr</c:v>
                </c:pt>
                <c:pt idx="41">
                  <c:v>11-avr</c:v>
                </c:pt>
                <c:pt idx="42">
                  <c:v>12-avr</c:v>
                </c:pt>
                <c:pt idx="43">
                  <c:v>13-avr</c:v>
                </c:pt>
                <c:pt idx="44">
                  <c:v>14-avr</c:v>
                </c:pt>
                <c:pt idx="45">
                  <c:v>15-avr</c:v>
                </c:pt>
                <c:pt idx="46">
                  <c:v>16-avr</c:v>
                </c:pt>
                <c:pt idx="47">
                  <c:v>17-avr</c:v>
                </c:pt>
                <c:pt idx="48">
                  <c:v>18-avr</c:v>
                </c:pt>
                <c:pt idx="49">
                  <c:v>19-avr</c:v>
                </c:pt>
                <c:pt idx="50">
                  <c:v>20-avr</c:v>
                </c:pt>
                <c:pt idx="51">
                  <c:v>21-avr</c:v>
                </c:pt>
              </c:strCache>
            </c:strRef>
          </c:cat>
          <c:val>
            <c:numRef>
              <c:f>Graph1!$C$2:$C$54</c:f>
              <c:numCache>
                <c:formatCode>General</c:formatCode>
                <c:ptCount val="52"/>
                <c:pt idx="0">
                  <c:v>232</c:v>
                </c:pt>
                <c:pt idx="1">
                  <c:v>512</c:v>
                </c:pt>
                <c:pt idx="2">
                  <c:v>1302</c:v>
                </c:pt>
                <c:pt idx="3">
                  <c:v>2528</c:v>
                </c:pt>
                <c:pt idx="4">
                  <c:v>4809</c:v>
                </c:pt>
                <c:pt idx="5">
                  <c:v>10356</c:v>
                </c:pt>
                <c:pt idx="6">
                  <c:v>10427</c:v>
                </c:pt>
                <c:pt idx="7">
                  <c:v>10494</c:v>
                </c:pt>
                <c:pt idx="8">
                  <c:v>18227</c:v>
                </c:pt>
                <c:pt idx="9">
                  <c:v>28507</c:v>
                </c:pt>
                <c:pt idx="10">
                  <c:v>40394</c:v>
                </c:pt>
                <c:pt idx="11">
                  <c:v>61113</c:v>
                </c:pt>
                <c:pt idx="12">
                  <c:v>90322</c:v>
                </c:pt>
                <c:pt idx="13">
                  <c:v>96723</c:v>
                </c:pt>
                <c:pt idx="14">
                  <c:v>105687</c:v>
                </c:pt>
                <c:pt idx="15">
                  <c:v>112950</c:v>
                </c:pt>
                <c:pt idx="16">
                  <c:v>255890</c:v>
                </c:pt>
                <c:pt idx="17">
                  <c:v>355207</c:v>
                </c:pt>
                <c:pt idx="18">
                  <c:v>447980</c:v>
                </c:pt>
                <c:pt idx="19">
                  <c:v>537541</c:v>
                </c:pt>
                <c:pt idx="20">
                  <c:v>546566</c:v>
                </c:pt>
                <c:pt idx="21">
                  <c:v>554661</c:v>
                </c:pt>
                <c:pt idx="22">
                  <c:v>725287</c:v>
                </c:pt>
                <c:pt idx="23">
                  <c:v>1083266</c:v>
                </c:pt>
                <c:pt idx="24">
                  <c:v>1493172</c:v>
                </c:pt>
                <c:pt idx="25">
                  <c:v>1908583</c:v>
                </c:pt>
                <c:pt idx="26">
                  <c:v>2325736</c:v>
                </c:pt>
                <c:pt idx="27">
                  <c:v>2397306</c:v>
                </c:pt>
                <c:pt idx="28">
                  <c:v>2481877</c:v>
                </c:pt>
                <c:pt idx="29">
                  <c:v>3001750</c:v>
                </c:pt>
                <c:pt idx="30">
                  <c:v>3614217</c:v>
                </c:pt>
                <c:pt idx="31">
                  <c:v>4108331</c:v>
                </c:pt>
                <c:pt idx="32">
                  <c:v>4708433</c:v>
                </c:pt>
                <c:pt idx="33">
                  <c:v>5403338</c:v>
                </c:pt>
                <c:pt idx="34">
                  <c:v>5491401</c:v>
                </c:pt>
                <c:pt idx="35">
                  <c:v>5543592</c:v>
                </c:pt>
                <c:pt idx="36">
                  <c:v>6090936</c:v>
                </c:pt>
                <c:pt idx="37">
                  <c:v>6652456</c:v>
                </c:pt>
                <c:pt idx="38">
                  <c:v>7253573</c:v>
                </c:pt>
                <c:pt idx="39">
                  <c:v>7838999</c:v>
                </c:pt>
                <c:pt idx="40">
                  <c:v>8279690</c:v>
                </c:pt>
                <c:pt idx="41">
                  <c:v>8387554</c:v>
                </c:pt>
                <c:pt idx="42">
                  <c:v>8419673</c:v>
                </c:pt>
                <c:pt idx="43">
                  <c:v>8523206</c:v>
                </c:pt>
                <c:pt idx="44">
                  <c:v>8909849</c:v>
                </c:pt>
                <c:pt idx="45">
                  <c:v>9234775</c:v>
                </c:pt>
                <c:pt idx="46">
                  <c:v>9513900</c:v>
                </c:pt>
                <c:pt idx="47">
                  <c:v>9817288</c:v>
                </c:pt>
                <c:pt idx="48">
                  <c:v>9846148</c:v>
                </c:pt>
                <c:pt idx="49">
                  <c:v>9867458</c:v>
                </c:pt>
                <c:pt idx="50">
                  <c:v>10160780</c:v>
                </c:pt>
                <c:pt idx="51">
                  <c:v>10163445</c:v>
                </c:pt>
              </c:numCache>
            </c:numRef>
          </c:val>
          <c:smooth val="0"/>
          <c:extLst>
            <c:ext xmlns:c16="http://schemas.microsoft.com/office/drawing/2014/chart" uri="{C3380CC4-5D6E-409C-BE32-E72D297353CC}">
              <c16:uniqueId val="{00000001-2514-4975-8B84-215282F7310E}"/>
            </c:ext>
          </c:extLst>
        </c:ser>
        <c:dLbls>
          <c:showLegendKey val="0"/>
          <c:showVal val="0"/>
          <c:showCatName val="0"/>
          <c:showSerName val="0"/>
          <c:showPercent val="0"/>
          <c:showBubbleSize val="0"/>
        </c:dLbls>
        <c:marker val="1"/>
        <c:smooth val="0"/>
        <c:axId val="229204352"/>
        <c:axId val="229189888"/>
      </c:lineChart>
      <c:catAx>
        <c:axId val="228134272"/>
        <c:scaling>
          <c:orientation val="minMax"/>
        </c:scaling>
        <c:delete val="0"/>
        <c:axPos val="b"/>
        <c:numFmt formatCode="General" sourceLinked="1"/>
        <c:majorTickMark val="out"/>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8174464"/>
        <c:crosses val="autoZero"/>
        <c:auto val="1"/>
        <c:lblAlgn val="ctr"/>
        <c:lblOffset val="20"/>
        <c:tickLblSkip val="3"/>
        <c:tickMarkSkip val="3"/>
        <c:noMultiLvlLbl val="0"/>
      </c:catAx>
      <c:valAx>
        <c:axId val="228174464"/>
        <c:scaling>
          <c:orientation val="minMax"/>
        </c:scaling>
        <c:delete val="0"/>
        <c:axPos val="l"/>
        <c:majorGridlines>
          <c:spPr>
            <a:ln>
              <a:solidFill>
                <a:schemeClr val="tx1">
                  <a:lumMod val="15000"/>
                  <a:lumOff val="85000"/>
                </a:schemeClr>
              </a:solidFill>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228134272"/>
        <c:crosses val="autoZero"/>
        <c:crossBetween val="midCat"/>
      </c:valAx>
      <c:valAx>
        <c:axId val="229189888"/>
        <c:scaling>
          <c:orientation val="minMax"/>
        </c:scaling>
        <c:delete val="0"/>
        <c:axPos val="r"/>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229204352"/>
        <c:crosses val="max"/>
        <c:crossBetween val="between"/>
      </c:valAx>
      <c:dateAx>
        <c:axId val="229204352"/>
        <c:scaling>
          <c:orientation val="minMax"/>
        </c:scaling>
        <c:delete val="1"/>
        <c:axPos val="b"/>
        <c:numFmt formatCode="General" sourceLinked="1"/>
        <c:majorTickMark val="none"/>
        <c:minorTickMark val="none"/>
        <c:tickLblPos val="nextTo"/>
        <c:crossAx val="229189888"/>
        <c:crosses val="autoZero"/>
        <c:auto val="0"/>
        <c:lblOffset val="100"/>
        <c:baseTimeUnit val="days"/>
      </c:dateAx>
      <c:spPr>
        <a:noFill/>
        <a:ln w="25400">
          <a:noFill/>
        </a:ln>
        <a:effectLst/>
      </c:spPr>
    </c:plotArea>
    <c:legend>
      <c:legendPos val="r"/>
      <c:layout>
        <c:manualLayout>
          <c:xMode val="edge"/>
          <c:yMode val="edge"/>
          <c:x val="0.19971742727390074"/>
          <c:y val="0.17433565639104617"/>
          <c:w val="0.38441328216983311"/>
          <c:h val="0.16022888876642843"/>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[Dares_TDB_marche-travail_crise-sanitaire_2104_final 2.xlsx]Graph3!Tableau croisé dynamique9</c:name>
    <c:fmtId val="9"/>
  </c:pivotSource>
  <c:chart>
    <c:autoTitleDeleted val="1"/>
    <c:pivotFmts>
      <c:pivotFmt>
        <c:idx val="0"/>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marker>
          <c:symbol val="none"/>
        </c:marker>
      </c:pivotFmt>
    </c:pivotFmts>
    <c:plotArea>
      <c:layout>
        <c:manualLayout>
          <c:layoutTarget val="inner"/>
          <c:xMode val="edge"/>
          <c:yMode val="edge"/>
          <c:x val="0.49617790581932653"/>
          <c:y val="3.3681504097702072E-3"/>
          <c:w val="0.4835480816696473"/>
          <c:h val="0.94161063200433281"/>
        </c:manualLayout>
      </c:layout>
      <c:barChart>
        <c:barDir val="bar"/>
        <c:grouping val="clustered"/>
        <c:varyColors val="0"/>
        <c:ser>
          <c:idx val="0"/>
          <c:order val="0"/>
          <c:tx>
            <c:strRef>
              <c:f>Graph3!$B$1</c:f>
              <c:strCache>
                <c:ptCount val="1"/>
                <c:pt idx="0">
                  <c:v>Total</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Graph3!$A$2:$A$19</c:f>
              <c:strCache>
                <c:ptCount val="17"/>
                <c:pt idx="0">
                  <c:v>Cokéfaction et raffinage</c:v>
                </c:pt>
                <c:pt idx="1">
                  <c:v>Fabrication de matériels de transport</c:v>
                </c:pt>
                <c:pt idx="2">
                  <c:v>Fabrications d'équipements électroniques, électriques, informatiques et machines </c:v>
                </c:pt>
                <c:pt idx="3">
                  <c:v>Extraction, énergie, eau, gestion des déchets et dépollution</c:v>
                </c:pt>
                <c:pt idx="4">
                  <c:v>Agriculture, sylviculture et pêche</c:v>
                </c:pt>
                <c:pt idx="5">
                  <c:v>Information et communication</c:v>
                </c:pt>
                <c:pt idx="6">
                  <c:v>Fabrication d'aliments, boissons et produits à base de tabac</c:v>
                </c:pt>
                <c:pt idx="7">
                  <c:v>Activités immobilières</c:v>
                </c:pt>
                <c:pt idx="8">
                  <c:v>Activités financières et d'assurance</c:v>
                </c:pt>
                <c:pt idx="9">
                  <c:v>Transports et entreposage </c:v>
                </c:pt>
                <c:pt idx="10">
                  <c:v>Fabrication autres produits industriels </c:v>
                </c:pt>
                <c:pt idx="11">
                  <c:v>Administration publique, enseignement, santé et action sociale</c:v>
                </c:pt>
                <c:pt idx="12">
                  <c:v>Autres activités de services</c:v>
                </c:pt>
                <c:pt idx="13">
                  <c:v>Hébergement et restauration</c:v>
                </c:pt>
                <c:pt idx="14">
                  <c:v>Construction</c:v>
                </c:pt>
                <c:pt idx="15">
                  <c:v>Activités spécialisées, scientifiques et techniques, services admnistratifs et de soutien</c:v>
                </c:pt>
                <c:pt idx="16">
                  <c:v>Commerce</c:v>
                </c:pt>
              </c:strCache>
            </c:strRef>
          </c:cat>
          <c:val>
            <c:numRef>
              <c:f>Graph3!$B$2:$B$19</c:f>
              <c:numCache>
                <c:formatCode>0.00%</c:formatCode>
                <c:ptCount val="17"/>
                <c:pt idx="0">
                  <c:v>1.8100082021950636E-5</c:v>
                </c:pt>
                <c:pt idx="1">
                  <c:v>1.7337973305236924E-3</c:v>
                </c:pt>
                <c:pt idx="2">
                  <c:v>5.5224302884867285E-3</c:v>
                </c:pt>
                <c:pt idx="3">
                  <c:v>6.3531287897046736E-3</c:v>
                </c:pt>
                <c:pt idx="4">
                  <c:v>8.3831958838508202E-3</c:v>
                </c:pt>
                <c:pt idx="5">
                  <c:v>1.9931048213855326E-2</c:v>
                </c:pt>
                <c:pt idx="6">
                  <c:v>1.9996780090671885E-2</c:v>
                </c:pt>
                <c:pt idx="7">
                  <c:v>2.2833729788638672E-2</c:v>
                </c:pt>
                <c:pt idx="8">
                  <c:v>2.5612568696956044E-2</c:v>
                </c:pt>
                <c:pt idx="9">
                  <c:v>2.985560897725963E-2</c:v>
                </c:pt>
                <c:pt idx="10">
                  <c:v>4.3008652791842392E-2</c:v>
                </c:pt>
                <c:pt idx="11">
                  <c:v>7.4499937602348826E-2</c:v>
                </c:pt>
                <c:pt idx="12">
                  <c:v>0.10088890455445695</c:v>
                </c:pt>
                <c:pt idx="13">
                  <c:v>0.13516664936044789</c:v>
                </c:pt>
                <c:pt idx="14">
                  <c:v>0.13654606613769971</c:v>
                </c:pt>
                <c:pt idx="15">
                  <c:v>0.13924678890255393</c:v>
                </c:pt>
                <c:pt idx="16">
                  <c:v>0.23040261250868088</c:v>
                </c:pt>
              </c:numCache>
            </c:numRef>
          </c:val>
          <c:extLst>
            <c:ext xmlns:c16="http://schemas.microsoft.com/office/drawing/2014/chart" uri="{C3380CC4-5D6E-409C-BE32-E72D297353CC}">
              <c16:uniqueId val="{00000001-608A-4300-81B4-2DEEFF6DEF80}"/>
            </c:ext>
          </c:extLst>
        </c:ser>
        <c:dLbls>
          <c:showLegendKey val="0"/>
          <c:showVal val="0"/>
          <c:showCatName val="0"/>
          <c:showSerName val="0"/>
          <c:showPercent val="0"/>
          <c:showBubbleSize val="0"/>
        </c:dLbls>
        <c:gapWidth val="100"/>
        <c:axId val="230891904"/>
        <c:axId val="230893440"/>
      </c:barChart>
      <c:catAx>
        <c:axId val="23089190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230893440"/>
        <c:crosses val="autoZero"/>
        <c:auto val="1"/>
        <c:lblAlgn val="ctr"/>
        <c:lblOffset val="100"/>
        <c:noMultiLvlLbl val="0"/>
      </c:catAx>
      <c:valAx>
        <c:axId val="230893440"/>
        <c:scaling>
          <c:orientation val="minMax"/>
        </c:scaling>
        <c:delete val="0"/>
        <c:axPos val="b"/>
        <c:majorGridlines>
          <c:spPr>
            <a:ln w="9525" cap="flat" cmpd="sng" algn="ctr">
              <a:solidFill>
                <a:schemeClr val="tx2">
                  <a:lumMod val="15000"/>
                  <a:lumOff val="85000"/>
                </a:schemeClr>
              </a:solidFill>
              <a:round/>
            </a:ln>
            <a:effectLst/>
          </c:spPr>
        </c:majorGridlines>
        <c:numFmt formatCode="0\ %"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230891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9423000696341528"/>
        </c:manualLayout>
      </c:layout>
      <c:lineChart>
        <c:grouping val="standard"/>
        <c:varyColors val="0"/>
        <c:ser>
          <c:idx val="0"/>
          <c:order val="0"/>
          <c:tx>
            <c:strRef>
              <c:f>'Figure 6'!$B$24</c:f>
              <c:strCache>
                <c:ptCount val="1"/>
                <c:pt idx="0">
                  <c:v>2018</c:v>
                </c:pt>
              </c:strCache>
            </c:strRef>
          </c:tx>
          <c:spPr>
            <a:ln w="28575" cap="rnd">
              <a:solidFill>
                <a:schemeClr val="accent3"/>
              </a:solidFill>
              <a:round/>
            </a:ln>
            <a:effectLst/>
          </c:spPr>
          <c:marker>
            <c:symbol val="none"/>
          </c:marker>
          <c:cat>
            <c:strRef>
              <c:f>'Figure 6'!$A$25:$A$38</c:f>
              <c:strCache>
                <c:ptCount val="14"/>
                <c:pt idx="0">
                  <c:v>5 – 11 janv.</c:v>
                </c:pt>
                <c:pt idx="1">
                  <c:v>12 – 18 janv.</c:v>
                </c:pt>
                <c:pt idx="2">
                  <c:v>19 – 26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29 - 4 avril*</c:v>
                </c:pt>
                <c:pt idx="13">
                  <c:v>5 - 11 avril*</c:v>
                </c:pt>
              </c:strCache>
            </c:strRef>
          </c:cat>
          <c:val>
            <c:numRef>
              <c:f>'Figure 6'!$B$25:$B$38</c:f>
              <c:numCache>
                <c:formatCode>#,##0</c:formatCode>
                <c:ptCount val="14"/>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82654</c:v>
                </c:pt>
              </c:numCache>
            </c:numRef>
          </c:val>
          <c:smooth val="0"/>
          <c:extLst>
            <c:ext xmlns:c16="http://schemas.microsoft.com/office/drawing/2014/chart" uri="{C3380CC4-5D6E-409C-BE32-E72D297353CC}">
              <c16:uniqueId val="{00000000-F38A-4B5E-B104-191061734D68}"/>
            </c:ext>
          </c:extLst>
        </c:ser>
        <c:ser>
          <c:idx val="1"/>
          <c:order val="1"/>
          <c:tx>
            <c:strRef>
              <c:f>'Figure 6'!$C$24</c:f>
              <c:strCache>
                <c:ptCount val="1"/>
                <c:pt idx="0">
                  <c:v>2019</c:v>
                </c:pt>
              </c:strCache>
            </c:strRef>
          </c:tx>
          <c:spPr>
            <a:ln w="28575" cap="rnd">
              <a:solidFill>
                <a:srgbClr val="0E4194"/>
              </a:solidFill>
              <a:round/>
            </a:ln>
            <a:effectLst/>
          </c:spPr>
          <c:marker>
            <c:symbol val="none"/>
          </c:marker>
          <c:cat>
            <c:strRef>
              <c:f>'Figure 6'!$A$25:$A$38</c:f>
              <c:strCache>
                <c:ptCount val="14"/>
                <c:pt idx="0">
                  <c:v>5 – 11 janv.</c:v>
                </c:pt>
                <c:pt idx="1">
                  <c:v>12 – 18 janv.</c:v>
                </c:pt>
                <c:pt idx="2">
                  <c:v>19 – 26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29 - 4 avril*</c:v>
                </c:pt>
                <c:pt idx="13">
                  <c:v>5 - 11 avril*</c:v>
                </c:pt>
              </c:strCache>
            </c:strRef>
          </c:cat>
          <c:val>
            <c:numRef>
              <c:f>'Figure 6'!$C$25:$C$38</c:f>
              <c:numCache>
                <c:formatCode>#,##0</c:formatCode>
                <c:ptCount val="14"/>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numCache>
            </c:numRef>
          </c:val>
          <c:smooth val="0"/>
          <c:extLst>
            <c:ext xmlns:c16="http://schemas.microsoft.com/office/drawing/2014/chart" uri="{C3380CC4-5D6E-409C-BE32-E72D297353CC}">
              <c16:uniqueId val="{00000001-F38A-4B5E-B104-191061734D68}"/>
            </c:ext>
          </c:extLst>
        </c:ser>
        <c:ser>
          <c:idx val="2"/>
          <c:order val="2"/>
          <c:tx>
            <c:strRef>
              <c:f>'Figure 6'!$D$24</c:f>
              <c:strCache>
                <c:ptCount val="1"/>
                <c:pt idx="0">
                  <c:v>2020</c:v>
                </c:pt>
              </c:strCache>
            </c:strRef>
          </c:tx>
          <c:spPr>
            <a:ln w="28575" cap="rnd">
              <a:solidFill>
                <a:srgbClr val="EA148C"/>
              </a:solidFill>
              <a:round/>
            </a:ln>
            <a:effectLst/>
          </c:spPr>
          <c:marker>
            <c:symbol val="none"/>
          </c:marker>
          <c:cat>
            <c:strRef>
              <c:f>'Figure 6'!$A$25:$A$38</c:f>
              <c:strCache>
                <c:ptCount val="14"/>
                <c:pt idx="0">
                  <c:v>5 – 11 janv.</c:v>
                </c:pt>
                <c:pt idx="1">
                  <c:v>12 – 18 janv.</c:v>
                </c:pt>
                <c:pt idx="2">
                  <c:v>19 – 26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29 - 4 avril*</c:v>
                </c:pt>
                <c:pt idx="13">
                  <c:v>5 - 11 avril*</c:v>
                </c:pt>
              </c:strCache>
            </c:strRef>
          </c:cat>
          <c:val>
            <c:numRef>
              <c:f>'Figure 6'!$D$25:$D$38</c:f>
              <c:numCache>
                <c:formatCode>#,##0</c:formatCode>
                <c:ptCount val="14"/>
                <c:pt idx="0">
                  <c:v>113506</c:v>
                </c:pt>
                <c:pt idx="1">
                  <c:v>102407</c:v>
                </c:pt>
                <c:pt idx="2">
                  <c:v>100966</c:v>
                </c:pt>
                <c:pt idx="3">
                  <c:v>96042</c:v>
                </c:pt>
                <c:pt idx="4">
                  <c:v>90495</c:v>
                </c:pt>
                <c:pt idx="5">
                  <c:v>75523</c:v>
                </c:pt>
                <c:pt idx="6">
                  <c:v>93003</c:v>
                </c:pt>
                <c:pt idx="7">
                  <c:v>86699</c:v>
                </c:pt>
                <c:pt idx="8">
                  <c:v>96119</c:v>
                </c:pt>
                <c:pt idx="9">
                  <c:v>82690</c:v>
                </c:pt>
                <c:pt idx="10">
                  <c:v>117673</c:v>
                </c:pt>
                <c:pt idx="11">
                  <c:v>91764</c:v>
                </c:pt>
                <c:pt idx="12">
                  <c:v>106451</c:v>
                </c:pt>
                <c:pt idx="13">
                  <c:v>73510</c:v>
                </c:pt>
              </c:numCache>
            </c:numRef>
          </c:val>
          <c:smooth val="0"/>
          <c:extLst>
            <c:ext xmlns:c16="http://schemas.microsoft.com/office/drawing/2014/chart" uri="{C3380CC4-5D6E-409C-BE32-E72D297353CC}">
              <c16:uniqueId val="{00000002-F38A-4B5E-B104-191061734D68}"/>
            </c:ext>
          </c:extLst>
        </c:ser>
        <c:dLbls>
          <c:showLegendKey val="0"/>
          <c:showVal val="0"/>
          <c:showCatName val="0"/>
          <c:showSerName val="0"/>
          <c:showPercent val="0"/>
          <c:showBubbleSize val="0"/>
        </c:dLbls>
        <c:smooth val="0"/>
        <c:axId val="284111616"/>
        <c:axId val="284113152"/>
      </c:lineChart>
      <c:catAx>
        <c:axId val="284111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113152"/>
        <c:crosses val="autoZero"/>
        <c:auto val="1"/>
        <c:lblAlgn val="ctr"/>
        <c:lblOffset val="100"/>
        <c:noMultiLvlLbl val="0"/>
      </c:catAx>
      <c:valAx>
        <c:axId val="28411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111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7'!$B$3</c:f>
              <c:strCache>
                <c:ptCount val="1"/>
                <c:pt idx="0">
                  <c:v>2019</c:v>
                </c:pt>
              </c:strCache>
            </c:strRef>
          </c:tx>
          <c:spPr>
            <a:solidFill>
              <a:schemeClr val="accent1"/>
            </a:solidFill>
            <a:ln>
              <a:noFill/>
            </a:ln>
            <a:effectLst/>
          </c:spPr>
          <c:invertIfNegative val="0"/>
          <c:cat>
            <c:strRef>
              <c:f>'Figure 7'!$A$4:$A$19</c:f>
              <c:strCache>
                <c:ptCount val="16"/>
                <c:pt idx="0">
                  <c:v>Semaine 1</c:v>
                </c:pt>
                <c:pt idx="1">
                  <c:v>Semaine 2</c:v>
                </c:pt>
                <c:pt idx="2">
                  <c:v>Semaine 3</c:v>
                </c:pt>
                <c:pt idx="3">
                  <c:v>Semaine 4</c:v>
                </c:pt>
                <c:pt idx="4">
                  <c:v>Semaine 5</c:v>
                </c:pt>
                <c:pt idx="5">
                  <c:v>Semaine 6</c:v>
                </c:pt>
                <c:pt idx="6">
                  <c:v>Semaine 7</c:v>
                </c:pt>
                <c:pt idx="7">
                  <c:v>Semaine 8</c:v>
                </c:pt>
                <c:pt idx="8">
                  <c:v>Semaine 9</c:v>
                </c:pt>
                <c:pt idx="9">
                  <c:v>Semaine 10</c:v>
                </c:pt>
                <c:pt idx="10">
                  <c:v>Semaine 11</c:v>
                </c:pt>
                <c:pt idx="11">
                  <c:v>Semaine 12</c:v>
                </c:pt>
                <c:pt idx="12">
                  <c:v>Semaine 13</c:v>
                </c:pt>
                <c:pt idx="13">
                  <c:v>Semaine 14</c:v>
                </c:pt>
                <c:pt idx="14">
                  <c:v>Semaine 15</c:v>
                </c:pt>
                <c:pt idx="15">
                  <c:v>Semaine 16</c:v>
                </c:pt>
              </c:strCache>
            </c:strRef>
          </c:cat>
          <c:val>
            <c:numRef>
              <c:f>'Figure 7'!$B$4:$B$19</c:f>
              <c:numCache>
                <c:formatCode>_-* #\ ##0\ _€_-;\-* #\ ##0\ _€_-;_-* "-"??\ _€_-;_-@_-</c:formatCode>
                <c:ptCount val="16"/>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numCache>
            </c:numRef>
          </c:val>
          <c:extLst>
            <c:ext xmlns:c16="http://schemas.microsoft.com/office/drawing/2014/chart" uri="{C3380CC4-5D6E-409C-BE32-E72D297353CC}">
              <c16:uniqueId val="{00000000-566C-4EB3-9E78-3DC8E5F0537E}"/>
            </c:ext>
          </c:extLst>
        </c:ser>
        <c:ser>
          <c:idx val="1"/>
          <c:order val="1"/>
          <c:tx>
            <c:strRef>
              <c:f>'Figure 7'!$C$3</c:f>
              <c:strCache>
                <c:ptCount val="1"/>
                <c:pt idx="0">
                  <c:v>2020</c:v>
                </c:pt>
              </c:strCache>
            </c:strRef>
          </c:tx>
          <c:spPr>
            <a:solidFill>
              <a:schemeClr val="accent2"/>
            </a:solidFill>
            <a:ln>
              <a:noFill/>
            </a:ln>
            <a:effectLst/>
          </c:spPr>
          <c:invertIfNegative val="0"/>
          <c:cat>
            <c:strRef>
              <c:f>'Figure 7'!$A$4:$A$19</c:f>
              <c:strCache>
                <c:ptCount val="16"/>
                <c:pt idx="0">
                  <c:v>Semaine 1</c:v>
                </c:pt>
                <c:pt idx="1">
                  <c:v>Semaine 2</c:v>
                </c:pt>
                <c:pt idx="2">
                  <c:v>Semaine 3</c:v>
                </c:pt>
                <c:pt idx="3">
                  <c:v>Semaine 4</c:v>
                </c:pt>
                <c:pt idx="4">
                  <c:v>Semaine 5</c:v>
                </c:pt>
                <c:pt idx="5">
                  <c:v>Semaine 6</c:v>
                </c:pt>
                <c:pt idx="6">
                  <c:v>Semaine 7</c:v>
                </c:pt>
                <c:pt idx="7">
                  <c:v>Semaine 8</c:v>
                </c:pt>
                <c:pt idx="8">
                  <c:v>Semaine 9</c:v>
                </c:pt>
                <c:pt idx="9">
                  <c:v>Semaine 10</c:v>
                </c:pt>
                <c:pt idx="10">
                  <c:v>Semaine 11</c:v>
                </c:pt>
                <c:pt idx="11">
                  <c:v>Semaine 12</c:v>
                </c:pt>
                <c:pt idx="12">
                  <c:v>Semaine 13</c:v>
                </c:pt>
                <c:pt idx="13">
                  <c:v>Semaine 14</c:v>
                </c:pt>
                <c:pt idx="14">
                  <c:v>Semaine 15</c:v>
                </c:pt>
                <c:pt idx="15">
                  <c:v>Semaine 16</c:v>
                </c:pt>
              </c:strCache>
            </c:strRef>
          </c:cat>
          <c:val>
            <c:numRef>
              <c:f>'Figure 7'!$C$4:$C$19</c:f>
              <c:numCache>
                <c:formatCode>_-* #\ ##0\ _€_-;\-* #\ ##0\ _€_-;_-* "-"??\ _€_-;_-@_-</c:formatCode>
                <c:ptCount val="16"/>
                <c:pt idx="0">
                  <c:v>16013</c:v>
                </c:pt>
                <c:pt idx="1">
                  <c:v>7939</c:v>
                </c:pt>
                <c:pt idx="2">
                  <c:v>12246</c:v>
                </c:pt>
                <c:pt idx="3">
                  <c:v>16406</c:v>
                </c:pt>
                <c:pt idx="4">
                  <c:v>17979</c:v>
                </c:pt>
                <c:pt idx="5">
                  <c:v>17775</c:v>
                </c:pt>
                <c:pt idx="6">
                  <c:v>18536</c:v>
                </c:pt>
                <c:pt idx="7">
                  <c:v>19809</c:v>
                </c:pt>
                <c:pt idx="8">
                  <c:v>17453</c:v>
                </c:pt>
                <c:pt idx="9">
                  <c:v>13956</c:v>
                </c:pt>
                <c:pt idx="10">
                  <c:v>23350</c:v>
                </c:pt>
                <c:pt idx="11">
                  <c:v>7335</c:v>
                </c:pt>
                <c:pt idx="12">
                  <c:v>5356</c:v>
                </c:pt>
                <c:pt idx="13">
                  <c:v>4890</c:v>
                </c:pt>
                <c:pt idx="14">
                  <c:v>4514</c:v>
                </c:pt>
                <c:pt idx="15">
                  <c:v>4299</c:v>
                </c:pt>
              </c:numCache>
            </c:numRef>
          </c:val>
          <c:extLst>
            <c:ext xmlns:c16="http://schemas.microsoft.com/office/drawing/2014/chart" uri="{C3380CC4-5D6E-409C-BE32-E72D297353CC}">
              <c16:uniqueId val="{00000001-566C-4EB3-9E78-3DC8E5F0537E}"/>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Nombre</a:t>
            </a:r>
            <a:r>
              <a:rPr lang="fr-FR" sz="1200" baseline="0"/>
              <a:t> d'entrées hebdomadaire  en PEC</a:t>
            </a:r>
            <a:endParaRPr lang="fr-FR" sz="12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'Figure 8'!$B$3</c:f>
              <c:strCache>
                <c:ptCount val="1"/>
                <c:pt idx="0">
                  <c:v>2019</c:v>
                </c:pt>
              </c:strCache>
            </c:strRef>
          </c:tx>
          <c:spPr>
            <a:ln w="28575" cap="rnd">
              <a:solidFill>
                <a:schemeClr val="accent1"/>
              </a:solidFill>
              <a:round/>
            </a:ln>
            <a:effectLst/>
          </c:spPr>
          <c:marker>
            <c:symbol val="none"/>
          </c:marker>
          <c:cat>
            <c:strRef>
              <c:f>'Figure 8'!$A$4:$A$19</c:f>
              <c:strCache>
                <c:ptCount val="16"/>
                <c:pt idx="0">
                  <c:v>Semaine 1</c:v>
                </c:pt>
                <c:pt idx="1">
                  <c:v>Semaine 2</c:v>
                </c:pt>
                <c:pt idx="2">
                  <c:v>Semaine 3</c:v>
                </c:pt>
                <c:pt idx="3">
                  <c:v>Semaine 4</c:v>
                </c:pt>
                <c:pt idx="4">
                  <c:v>Semaine 5</c:v>
                </c:pt>
                <c:pt idx="5">
                  <c:v>Semaine 6</c:v>
                </c:pt>
                <c:pt idx="6">
                  <c:v>Semaine 7</c:v>
                </c:pt>
                <c:pt idx="7">
                  <c:v>Semaine 8</c:v>
                </c:pt>
                <c:pt idx="8">
                  <c:v>Semaine 9</c:v>
                </c:pt>
                <c:pt idx="9">
                  <c:v>Semaine 10</c:v>
                </c:pt>
                <c:pt idx="10">
                  <c:v>Semaine 11</c:v>
                </c:pt>
                <c:pt idx="11">
                  <c:v>Semaine 12</c:v>
                </c:pt>
                <c:pt idx="12">
                  <c:v>Semaine 13</c:v>
                </c:pt>
                <c:pt idx="13">
                  <c:v>Semaine 14</c:v>
                </c:pt>
                <c:pt idx="14">
                  <c:v>Semaine 15</c:v>
                </c:pt>
                <c:pt idx="15">
                  <c:v>Semaine 16</c:v>
                </c:pt>
              </c:strCache>
            </c:strRef>
          </c:cat>
          <c:val>
            <c:numRef>
              <c:f>'Figure 8'!$B$4:$B$19</c:f>
              <c:numCache>
                <c:formatCode>_-* #\ ##0\ _€_-;\-* #\ ##0\ _€_-;_-* "-"??\ _€_-;_-@_-</c:formatCode>
                <c:ptCount val="16"/>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numCache>
            </c:numRef>
          </c:val>
          <c:smooth val="0"/>
          <c:extLst>
            <c:ext xmlns:c16="http://schemas.microsoft.com/office/drawing/2014/chart" uri="{C3380CC4-5D6E-409C-BE32-E72D297353CC}">
              <c16:uniqueId val="{00000000-BC7B-42DD-9DC6-1B2DCCB63AD6}"/>
            </c:ext>
          </c:extLst>
        </c:ser>
        <c:ser>
          <c:idx val="1"/>
          <c:order val="1"/>
          <c:tx>
            <c:strRef>
              <c:f>'Figure 8'!$C$3</c:f>
              <c:strCache>
                <c:ptCount val="1"/>
                <c:pt idx="0">
                  <c:v>2020</c:v>
                </c:pt>
              </c:strCache>
            </c:strRef>
          </c:tx>
          <c:spPr>
            <a:ln w="28575" cap="rnd">
              <a:solidFill>
                <a:schemeClr val="accent2"/>
              </a:solidFill>
              <a:round/>
            </a:ln>
            <a:effectLst/>
          </c:spPr>
          <c:marker>
            <c:symbol val="none"/>
          </c:marker>
          <c:cat>
            <c:strRef>
              <c:f>'Figure 8'!$A$4:$A$19</c:f>
              <c:strCache>
                <c:ptCount val="16"/>
                <c:pt idx="0">
                  <c:v>Semaine 1</c:v>
                </c:pt>
                <c:pt idx="1">
                  <c:v>Semaine 2</c:v>
                </c:pt>
                <c:pt idx="2">
                  <c:v>Semaine 3</c:v>
                </c:pt>
                <c:pt idx="3">
                  <c:v>Semaine 4</c:v>
                </c:pt>
                <c:pt idx="4">
                  <c:v>Semaine 5</c:v>
                </c:pt>
                <c:pt idx="5">
                  <c:v>Semaine 6</c:v>
                </c:pt>
                <c:pt idx="6">
                  <c:v>Semaine 7</c:v>
                </c:pt>
                <c:pt idx="7">
                  <c:v>Semaine 8</c:v>
                </c:pt>
                <c:pt idx="8">
                  <c:v>Semaine 9</c:v>
                </c:pt>
                <c:pt idx="9">
                  <c:v>Semaine 10</c:v>
                </c:pt>
                <c:pt idx="10">
                  <c:v>Semaine 11</c:v>
                </c:pt>
                <c:pt idx="11">
                  <c:v>Semaine 12</c:v>
                </c:pt>
                <c:pt idx="12">
                  <c:v>Semaine 13</c:v>
                </c:pt>
                <c:pt idx="13">
                  <c:v>Semaine 14</c:v>
                </c:pt>
                <c:pt idx="14">
                  <c:v>Semaine 15</c:v>
                </c:pt>
                <c:pt idx="15">
                  <c:v>Semaine 16</c:v>
                </c:pt>
              </c:strCache>
            </c:strRef>
          </c:cat>
          <c:val>
            <c:numRef>
              <c:f>'Figure 8'!$C$4:$C$19</c:f>
              <c:numCache>
                <c:formatCode>_-* #\ ##0\ _€_-;\-* #\ ##0\ _€_-;_-* "-"??\ _€_-;_-@_-</c:formatCode>
                <c:ptCount val="16"/>
                <c:pt idx="0">
                  <c:v>2056</c:v>
                </c:pt>
                <c:pt idx="1">
                  <c:v>1362</c:v>
                </c:pt>
                <c:pt idx="2">
                  <c:v>1011</c:v>
                </c:pt>
                <c:pt idx="3">
                  <c:v>1529</c:v>
                </c:pt>
                <c:pt idx="4">
                  <c:v>2184</c:v>
                </c:pt>
                <c:pt idx="5">
                  <c:v>1127</c:v>
                </c:pt>
                <c:pt idx="6">
                  <c:v>955</c:v>
                </c:pt>
                <c:pt idx="7">
                  <c:v>887</c:v>
                </c:pt>
                <c:pt idx="8">
                  <c:v>2056</c:v>
                </c:pt>
                <c:pt idx="9">
                  <c:v>1234</c:v>
                </c:pt>
                <c:pt idx="10">
                  <c:v>934</c:v>
                </c:pt>
                <c:pt idx="11">
                  <c:v>608</c:v>
                </c:pt>
                <c:pt idx="12">
                  <c:v>286</c:v>
                </c:pt>
                <c:pt idx="13">
                  <c:v>1001</c:v>
                </c:pt>
                <c:pt idx="14">
                  <c:v>255</c:v>
                </c:pt>
                <c:pt idx="15">
                  <c:v>245</c:v>
                </c:pt>
              </c:numCache>
            </c:numRef>
          </c:val>
          <c:smooth val="0"/>
          <c:extLst>
            <c:ext xmlns:c16="http://schemas.microsoft.com/office/drawing/2014/chart" uri="{C3380CC4-5D6E-409C-BE32-E72D297353CC}">
              <c16:uniqueId val="{00000001-BC7B-42DD-9DC6-1B2DCCB63AD6}"/>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aseline="0"/>
              <a:t>Nombres d'offres postées en ligne </a:t>
            </a:r>
          </a:p>
          <a:p>
            <a:pPr>
              <a:defRPr sz="1200"/>
            </a:pPr>
            <a:r>
              <a:rPr lang="fr-FR" sz="1200" baseline="0"/>
              <a:t>(indice 100, semaine du 9 au 15 mars, avant confinement)</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a:ln w="28575" cap="rnd">
              <a:solidFill>
                <a:srgbClr val="0E4194"/>
              </a:solidFill>
              <a:round/>
            </a:ln>
            <a:effectLst/>
          </c:spPr>
          <c:marker>
            <c:symbol val="none"/>
          </c:marker>
          <c:cat>
            <c:strRef>
              <c:f>'Figure 9'!$A$3:$A$14</c:f>
              <c:strCache>
                <c:ptCount val="12"/>
                <c:pt idx="0">
                  <c:v>27 janv. au 2 février</c:v>
                </c:pt>
                <c:pt idx="1">
                  <c:v>3 au 9 février</c:v>
                </c:pt>
                <c:pt idx="2">
                  <c:v>10 au 16 février</c:v>
                </c:pt>
                <c:pt idx="3">
                  <c:v>17 au 23 février</c:v>
                </c:pt>
                <c:pt idx="4">
                  <c:v>24 au 1er mars</c:v>
                </c:pt>
                <c:pt idx="5">
                  <c:v>2 au 8 mars</c:v>
                </c:pt>
                <c:pt idx="6">
                  <c:v>9 au 15 mars</c:v>
                </c:pt>
                <c:pt idx="7">
                  <c:v>16 au 22 mars</c:v>
                </c:pt>
                <c:pt idx="8">
                  <c:v>23 au 29 mars</c:v>
                </c:pt>
                <c:pt idx="9">
                  <c:v>30 mars au 5 avril</c:v>
                </c:pt>
                <c:pt idx="10">
                  <c:v>6 au 12 avril</c:v>
                </c:pt>
                <c:pt idx="11">
                  <c:v>13 au 19 avril</c:v>
                </c:pt>
              </c:strCache>
            </c:strRef>
          </c:cat>
          <c:val>
            <c:numRef>
              <c:f>'Figure 9'!$B$3:$B$14</c:f>
              <c:numCache>
                <c:formatCode>General</c:formatCode>
                <c:ptCount val="12"/>
                <c:pt idx="0">
                  <c:v>95</c:v>
                </c:pt>
                <c:pt idx="1">
                  <c:v>105</c:v>
                </c:pt>
                <c:pt idx="2">
                  <c:v>110</c:v>
                </c:pt>
                <c:pt idx="3">
                  <c:v>120</c:v>
                </c:pt>
                <c:pt idx="4">
                  <c:v>98</c:v>
                </c:pt>
                <c:pt idx="5">
                  <c:v>108</c:v>
                </c:pt>
                <c:pt idx="6">
                  <c:v>100</c:v>
                </c:pt>
                <c:pt idx="7">
                  <c:v>73</c:v>
                </c:pt>
                <c:pt idx="8">
                  <c:v>60</c:v>
                </c:pt>
                <c:pt idx="9">
                  <c:v>66</c:v>
                </c:pt>
                <c:pt idx="10">
                  <c:v>63</c:v>
                </c:pt>
                <c:pt idx="11">
                  <c:v>80</c:v>
                </c:pt>
              </c:numCache>
            </c:numRef>
          </c:val>
          <c:smooth val="0"/>
          <c:extLst>
            <c:ext xmlns:c16="http://schemas.microsoft.com/office/drawing/2014/chart" uri="{C3380CC4-5D6E-409C-BE32-E72D297353CC}">
              <c16:uniqueId val="{00000000-83B8-4EBD-8A85-EE8F4B33D331}"/>
            </c:ext>
          </c:extLst>
        </c:ser>
        <c:dLbls>
          <c:showLegendKey val="0"/>
          <c:showVal val="0"/>
          <c:showCatName val="0"/>
          <c:showSerName val="0"/>
          <c:showPercent val="0"/>
          <c:showBubbleSize val="0"/>
        </c:dLbls>
        <c:smooth val="0"/>
        <c:axId val="232268544"/>
        <c:axId val="232270080"/>
      </c:lineChart>
      <c:catAx>
        <c:axId val="2322685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32270080"/>
        <c:crosses val="autoZero"/>
        <c:auto val="1"/>
        <c:lblAlgn val="ctr"/>
        <c:lblOffset val="100"/>
        <c:noMultiLvlLbl val="0"/>
      </c:catAx>
      <c:valAx>
        <c:axId val="232270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32268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761999</xdr:colOff>
      <xdr:row>0</xdr:row>
      <xdr:rowOff>190499</xdr:rowOff>
    </xdr:from>
    <xdr:to>
      <xdr:col>12</xdr:col>
      <xdr:colOff>466725</xdr:colOff>
      <xdr:row>28</xdr:row>
      <xdr:rowOff>76200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447674</xdr:colOff>
      <xdr:row>2</xdr:row>
      <xdr:rowOff>85724</xdr:rowOff>
    </xdr:from>
    <xdr:to>
      <xdr:col>14</xdr:col>
      <xdr:colOff>571499</xdr:colOff>
      <xdr:row>23</xdr:row>
      <xdr:rowOff>95249</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104773</xdr:colOff>
      <xdr:row>21</xdr:row>
      <xdr:rowOff>142875</xdr:rowOff>
    </xdr:from>
    <xdr:to>
      <xdr:col>14</xdr:col>
      <xdr:colOff>47624</xdr:colOff>
      <xdr:row>43</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12</xdr:col>
      <xdr:colOff>381000</xdr:colOff>
      <xdr:row>22</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3</xdr:row>
      <xdr:rowOff>9524</xdr:rowOff>
    </xdr:from>
    <xdr:to>
      <xdr:col>13</xdr:col>
      <xdr:colOff>9525</xdr:colOff>
      <xdr:row>21</xdr:row>
      <xdr:rowOff>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690561</xdr:colOff>
      <xdr:row>2</xdr:row>
      <xdr:rowOff>57149</xdr:rowOff>
    </xdr:from>
    <xdr:to>
      <xdr:col>15</xdr:col>
      <xdr:colOff>685800</xdr:colOff>
      <xdr:row>25</xdr:row>
      <xdr:rowOff>95250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AYET, Thomas (DARES)" refreshedDate="43942.930787268517" createdVersion="6" refreshedVersion="6" minRefreshableVersion="3" recordCount="52">
  <cacheSource type="worksheet">
    <worksheetSource ref="A3:G55" sheet="Figure 1"/>
  </cacheSource>
  <cacheFields count="8">
    <cacheField name="date" numFmtId="165">
      <sharedItems containsSemiMixedTypes="0" containsNonDate="0" containsDate="1" containsString="0" minDate="2020-03-01T00:00:00" maxDate="2020-04-22T00:00:00" count="52">
        <d v="2020-03-01T00:00:00"/>
        <d v="2020-03-02T00:00:00"/>
        <d v="2020-03-03T00:00:00"/>
        <d v="2020-03-04T00:00:00"/>
        <d v="2020-03-05T00:00:00"/>
        <d v="2020-03-06T00:00:00"/>
        <d v="2020-03-07T00:00:00"/>
        <d v="2020-03-08T00:00:00"/>
        <d v="2020-03-09T00:00:00"/>
        <d v="2020-03-10T00:00:00"/>
        <d v="2020-03-11T00:00:00"/>
        <d v="2020-03-12T00:00:00"/>
        <d v="2020-03-13T00:00:00"/>
        <d v="2020-03-14T00:00:00"/>
        <d v="2020-03-15T00:00:00"/>
        <d v="2020-03-16T00:00:00"/>
        <d v="2020-03-17T00:00:00"/>
        <d v="2020-03-18T00:00:00"/>
        <d v="2020-03-19T00:00:00"/>
        <d v="2020-03-20T00:00:00"/>
        <d v="2020-03-21T00:00:00"/>
        <d v="2020-03-22T00:00:00"/>
        <d v="2020-03-23T00:00:00"/>
        <d v="2020-03-24T00:00:00"/>
        <d v="2020-03-25T00:00:00"/>
        <d v="2020-03-26T00:00:00"/>
        <d v="2020-03-27T00:00:00"/>
        <d v="2020-03-28T00:00:00"/>
        <d v="2020-03-29T00:00:00"/>
        <d v="2020-03-30T00:00:00"/>
        <d v="2020-03-31T00:00:00"/>
        <d v="2020-04-01T00:00:00"/>
        <d v="2020-04-02T00:00:00"/>
        <d v="2020-04-03T00:00:00"/>
        <d v="2020-04-04T00:00:00"/>
        <d v="2020-04-05T00:00:00"/>
        <d v="2020-04-06T00:00:00"/>
        <d v="2020-04-07T00:00:00"/>
        <d v="2020-04-08T00:00:00"/>
        <d v="2020-04-09T00:00:00"/>
        <d v="2020-04-10T00:00:00"/>
        <d v="2020-04-11T00:00:00"/>
        <d v="2020-04-12T00:00:00"/>
        <d v="2020-04-13T00:00:00"/>
        <d v="2020-04-14T00:00:00"/>
        <d v="2020-04-15T00:00:00"/>
        <d v="2020-04-16T00:00:00"/>
        <d v="2020-04-17T00:00:00"/>
        <d v="2020-04-18T00:00:00"/>
        <d v="2020-04-19T00:00:00"/>
        <d v="2020-04-20T00:00:00"/>
        <d v="2020-04-21T00:00:00"/>
      </sharedItems>
      <fieldGroup par="7" base="0">
        <rangePr groupBy="days" startDate="2020-03-01T00:00:00" endDate="2020-04-22T00:00:00"/>
        <groupItems count="368">
          <s v="&lt;01/03/2020"/>
          <s v="01-janv"/>
          <s v="02-janv"/>
          <s v="03-janv"/>
          <s v="04-janv"/>
          <s v="05-janv"/>
          <s v="06-janv"/>
          <s v="07-janv"/>
          <s v="08-janv"/>
          <s v="09-janv"/>
          <s v="10-janv"/>
          <s v="11-janv"/>
          <s v="12-janv"/>
          <s v="13-janv"/>
          <s v="14-janv"/>
          <s v="15-janv"/>
          <s v="16-janv"/>
          <s v="17-janv"/>
          <s v="18-janv"/>
          <s v="19-janv"/>
          <s v="20-janv"/>
          <s v="21-janv"/>
          <s v="22-janv"/>
          <s v="23-janv"/>
          <s v="24-janv"/>
          <s v="25-janv"/>
          <s v="26-janv"/>
          <s v="27-janv"/>
          <s v="28-janv"/>
          <s v="29-janv"/>
          <s v="30-janv"/>
          <s v="31-janv"/>
          <s v="01-févr"/>
          <s v="02-févr"/>
          <s v="03-févr"/>
          <s v="04-févr"/>
          <s v="05-févr"/>
          <s v="06-févr"/>
          <s v="07-févr"/>
          <s v="08-févr"/>
          <s v="09-févr"/>
          <s v="10-févr"/>
          <s v="11-févr"/>
          <s v="12-févr"/>
          <s v="13-févr"/>
          <s v="14-févr"/>
          <s v="15-févr"/>
          <s v="16-févr"/>
          <s v="17-févr"/>
          <s v="18-févr"/>
          <s v="19-févr"/>
          <s v="20-févr"/>
          <s v="21-févr"/>
          <s v="22-févr"/>
          <s v="23-févr"/>
          <s v="24-févr"/>
          <s v="25-févr"/>
          <s v="26-févr"/>
          <s v="27-févr"/>
          <s v="28-févr"/>
          <s v="29-févr"/>
          <s v="01-mars"/>
          <s v="02-mars"/>
          <s v="03-mars"/>
          <s v="04-mars"/>
          <s v="05-mars"/>
          <s v="06-mars"/>
          <s v="07-mars"/>
          <s v="08-mars"/>
          <s v="09-mars"/>
          <s v="10-mars"/>
          <s v="11-mars"/>
          <s v="12-mars"/>
          <s v="13-mars"/>
          <s v="14-mars"/>
          <s v="15-mars"/>
          <s v="16-mars"/>
          <s v="17-mars"/>
          <s v="18-mars"/>
          <s v="19-mars"/>
          <s v="20-mars"/>
          <s v="21-mars"/>
          <s v="22-mars"/>
          <s v="23-mars"/>
          <s v="24-mars"/>
          <s v="25-mars"/>
          <s v="26-mars"/>
          <s v="27-mars"/>
          <s v="28-mars"/>
          <s v="29-mars"/>
          <s v="30-mars"/>
          <s v="31-mars"/>
          <s v="01-avr"/>
          <s v="02-avr"/>
          <s v="03-avr"/>
          <s v="04-avr"/>
          <s v="05-avr"/>
          <s v="06-avr"/>
          <s v="07-avr"/>
          <s v="08-avr"/>
          <s v="09-avr"/>
          <s v="10-avr"/>
          <s v="11-avr"/>
          <s v="12-avr"/>
          <s v="13-avr"/>
          <s v="14-avr"/>
          <s v="15-avr"/>
          <s v="16-avr"/>
          <s v="17-avr"/>
          <s v="18-avr"/>
          <s v="19-avr"/>
          <s v="20-avr"/>
          <s v="21-avr"/>
          <s v="22-avr"/>
          <s v="23-avr"/>
          <s v="24-avr"/>
          <s v="25-avr"/>
          <s v="26-avr"/>
          <s v="27-avr"/>
          <s v="28-avr"/>
          <s v="29-avr"/>
          <s v="30-av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in"/>
          <s v="02-juin"/>
          <s v="03-juin"/>
          <s v="04-juin"/>
          <s v="05-juin"/>
          <s v="06-juin"/>
          <s v="07-juin"/>
          <s v="08-juin"/>
          <s v="09-juin"/>
          <s v="10-juin"/>
          <s v="11-juin"/>
          <s v="12-juin"/>
          <s v="13-juin"/>
          <s v="14-juin"/>
          <s v="15-juin"/>
          <s v="16-juin"/>
          <s v="17-juin"/>
          <s v="18-juin"/>
          <s v="19-juin"/>
          <s v="20-juin"/>
          <s v="21-juin"/>
          <s v="22-juin"/>
          <s v="23-juin"/>
          <s v="24-juin"/>
          <s v="25-juin"/>
          <s v="26-juin"/>
          <s v="27-juin"/>
          <s v="28-juin"/>
          <s v="29-juin"/>
          <s v="30-juin"/>
          <s v="01-juil"/>
          <s v="02-juil"/>
          <s v="03-juil"/>
          <s v="04-juil"/>
          <s v="05-juil"/>
          <s v="06-juil"/>
          <s v="07-juil"/>
          <s v="08-juil"/>
          <s v="09-juil"/>
          <s v="10-juil"/>
          <s v="11-juil"/>
          <s v="12-juil"/>
          <s v="13-juil"/>
          <s v="14-juil"/>
          <s v="15-juil"/>
          <s v="16-juil"/>
          <s v="17-juil"/>
          <s v="18-juil"/>
          <s v="19-juil"/>
          <s v="20-juil"/>
          <s v="21-juil"/>
          <s v="22-juil"/>
          <s v="23-juil"/>
          <s v="24-juil"/>
          <s v="25-juil"/>
          <s v="26-juil"/>
          <s v="27-juil"/>
          <s v="28-juil"/>
          <s v="29-juil"/>
          <s v="30-juil"/>
          <s v="31-juil"/>
          <s v="01-août"/>
          <s v="02-août"/>
          <s v="03-août"/>
          <s v="04-août"/>
          <s v="05-août"/>
          <s v="06-août"/>
          <s v="07-août"/>
          <s v="08-août"/>
          <s v="09-août"/>
          <s v="10-août"/>
          <s v="11-août"/>
          <s v="12-août"/>
          <s v="13-août"/>
          <s v="14-août"/>
          <s v="15-août"/>
          <s v="16-août"/>
          <s v="17-août"/>
          <s v="18-août"/>
          <s v="19-août"/>
          <s v="20-août"/>
          <s v="21-août"/>
          <s v="22-août"/>
          <s v="23-août"/>
          <s v="24-août"/>
          <s v="25-août"/>
          <s v="26-août"/>
          <s v="27-août"/>
          <s v="28-août"/>
          <s v="29-août"/>
          <s v="30-août"/>
          <s v="31-août"/>
          <s v="01-sept"/>
          <s v="02-sept"/>
          <s v="03-sept"/>
          <s v="04-sept"/>
          <s v="05-sept"/>
          <s v="06-sept"/>
          <s v="07-sept"/>
          <s v="08-sept"/>
          <s v="09-sept"/>
          <s v="10-sept"/>
          <s v="11-sept"/>
          <s v="12-sept"/>
          <s v="13-sept"/>
          <s v="14-sept"/>
          <s v="15-sept"/>
          <s v="16-sept"/>
          <s v="17-sept"/>
          <s v="18-sept"/>
          <s v="19-sept"/>
          <s v="20-sept"/>
          <s v="21-sept"/>
          <s v="22-sept"/>
          <s v="23-sept"/>
          <s v="24-sept"/>
          <s v="25-sept"/>
          <s v="26-sept"/>
          <s v="27-sept"/>
          <s v="28-sept"/>
          <s v="29-sept"/>
          <s v="30-sept"/>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éc"/>
          <s v="02-déc"/>
          <s v="03-déc"/>
          <s v="04-déc"/>
          <s v="05-déc"/>
          <s v="06-déc"/>
          <s v="07-déc"/>
          <s v="08-déc"/>
          <s v="09-déc"/>
          <s v="10-déc"/>
          <s v="11-déc"/>
          <s v="12-déc"/>
          <s v="13-déc"/>
          <s v="14-déc"/>
          <s v="15-déc"/>
          <s v="16-déc"/>
          <s v="17-déc"/>
          <s v="18-déc"/>
          <s v="19-déc"/>
          <s v="20-déc"/>
          <s v="21-déc"/>
          <s v="22-déc"/>
          <s v="23-déc"/>
          <s v="24-déc"/>
          <s v="25-déc"/>
          <s v="26-déc"/>
          <s v="27-déc"/>
          <s v="28-déc"/>
          <s v="29-déc"/>
          <s v="30-déc"/>
          <s v="31-déc"/>
          <s v="&gt;22/04/2020"/>
        </groupItems>
      </fieldGroup>
    </cacheField>
    <cacheField name="Nombre de demandes déposées par jour" numFmtId="3">
      <sharedItems containsSemiMixedTypes="0" containsString="0" containsNumber="1" containsInteger="1" minValue="1" maxValue="74016"/>
    </cacheField>
    <cacheField name="Nombre de salariés concernés par jour" numFmtId="3">
      <sharedItems containsSemiMixedTypes="0" containsString="0" containsNumber="1" containsInteger="1" minValue="4" maxValue="694905"/>
    </cacheField>
    <cacheField name="Volume d'heures demandées par jour" numFmtId="3">
      <sharedItems containsSemiMixedTypes="0" containsString="0" containsNumber="1" minValue="600" maxValue="304451832.40999883"/>
    </cacheField>
    <cacheField name="Nombre de demandes déposées : cumul (échelle de gauche)" numFmtId="3">
      <sharedItems containsSemiMixedTypes="0" containsString="0" containsNumber="1" containsInteger="1" minValue="25" maxValue="1049719"/>
    </cacheField>
    <cacheField name="Nombre de salariés concernés : cumul (échelle de droite)" numFmtId="3">
      <sharedItems containsSemiMixedTypes="0" containsString="0" containsNumber="1" containsInteger="1" minValue="232" maxValue="10163445"/>
    </cacheField>
    <cacheField name="Volume d'heures demandées : cumul" numFmtId="3">
      <sharedItems containsSemiMixedTypes="0" containsString="0" containsNumber="1" minValue="72822" maxValue="4276080398.3300018"/>
    </cacheField>
    <cacheField name="Mois" numFmtId="0" databaseField="0">
      <fieldGroup base="0">
        <rangePr groupBy="months" startDate="2020-03-01T00:00:00" endDate="2020-04-22T00:00:00"/>
        <groupItems count="14">
          <s v="&lt;01/03/2020"/>
          <s v="janv"/>
          <s v="févr"/>
          <s v="mars"/>
          <s v="avr"/>
          <s v="mai"/>
          <s v="juin"/>
          <s v="juil"/>
          <s v="août"/>
          <s v="sept"/>
          <s v="oct"/>
          <s v="nov"/>
          <s v="déc"/>
          <s v="&gt;22/04/2020"/>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YET, Thomas (DARES)" refreshedDate="43942.945751504631" createdVersion="6" refreshedVersion="6" minRefreshableVersion="3" recordCount="17">
  <cacheSource type="worksheet">
    <worksheetSource ref="H3:I20" sheet="Figure 3"/>
  </cacheSource>
  <cacheFields count="2">
    <cacheField name="Secteur niveau A17" numFmtId="0">
      <sharedItems count="17">
        <s v="Cokéfaction et raffinage"/>
        <s v="Fabrication de matériels de transport"/>
        <s v="Fabrications d'équipements électroniques, électriques, informatiques et machines "/>
        <s v="Extraction, énergie, eau, gestion des déchets et dépollution"/>
        <s v="Agriculture, sylviculture et pêche"/>
        <s v="Information et communication"/>
        <s v="Fabrication d'aliments, boissons et produits à base de tabac"/>
        <s v="Activités immobilières"/>
        <s v="Activités financières et d'assurance"/>
        <s v="Transports et entreposage "/>
        <s v="Fabrication autres produits industriels "/>
        <s v="Administration publique, enseignement, santé et action sociale"/>
        <s v="Autres activités de services"/>
        <s v="Hébergement et restauration"/>
        <s v="Construction"/>
        <s v="Activités spécialisées, scientifiques et techniques, services admnistratifs et de soutien"/>
        <s v="Commerce"/>
      </sharedItems>
    </cacheField>
    <cacheField name="Nombre de demandes" numFmtId="166">
      <sharedItems containsSemiMixedTypes="0" containsString="0" containsNumber="1" minValue="1.8100082021950636E-5" maxValue="0.2304026125086808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x v="0"/>
    <n v="1"/>
    <n v="4"/>
    <n v="600"/>
    <n v="25"/>
    <n v="232"/>
    <n v="72822"/>
  </r>
  <r>
    <x v="1"/>
    <n v="24"/>
    <n v="280"/>
    <n v="55239.5"/>
    <n v="49"/>
    <n v="512"/>
    <n v="128061.5"/>
  </r>
  <r>
    <x v="2"/>
    <n v="72"/>
    <n v="790"/>
    <n v="231266.99"/>
    <n v="121"/>
    <n v="1302"/>
    <n v="359328.49"/>
  </r>
  <r>
    <x v="3"/>
    <n v="114"/>
    <n v="1226"/>
    <n v="365288.83"/>
    <n v="235"/>
    <n v="2528"/>
    <n v="724617.32000000007"/>
  </r>
  <r>
    <x v="4"/>
    <n v="194"/>
    <n v="2281"/>
    <n v="881248.06"/>
    <n v="429"/>
    <n v="4809"/>
    <n v="1605865.3800000001"/>
  </r>
  <r>
    <x v="5"/>
    <n v="349"/>
    <n v="5547"/>
    <n v="2521155.370000001"/>
    <n v="778"/>
    <n v="10356"/>
    <n v="4127020.7500000009"/>
  </r>
  <r>
    <x v="6"/>
    <n v="13"/>
    <n v="71"/>
    <n v="29708"/>
    <n v="791"/>
    <n v="10427"/>
    <n v="4156728.7500000009"/>
  </r>
  <r>
    <x v="7"/>
    <n v="11"/>
    <n v="67"/>
    <n v="12430.67"/>
    <n v="802"/>
    <n v="10494"/>
    <n v="4169159.4200000009"/>
  </r>
  <r>
    <x v="8"/>
    <n v="476"/>
    <n v="7733"/>
    <n v="3193601.94"/>
    <n v="1278"/>
    <n v="18227"/>
    <n v="7362761.3600000013"/>
  </r>
  <r>
    <x v="9"/>
    <n v="663"/>
    <n v="10280"/>
    <n v="3913437.63"/>
    <n v="1941"/>
    <n v="28507"/>
    <n v="11276198.990000002"/>
  </r>
  <r>
    <x v="10"/>
    <n v="925"/>
    <n v="11887"/>
    <n v="4890892.6199999955"/>
    <n v="2866"/>
    <n v="40394"/>
    <n v="16167091.609999998"/>
  </r>
  <r>
    <x v="11"/>
    <n v="1268"/>
    <n v="20719"/>
    <n v="8078513.8299999954"/>
    <n v="4134"/>
    <n v="61113"/>
    <n v="24245605.439999994"/>
  </r>
  <r>
    <x v="12"/>
    <n v="1515"/>
    <n v="29209"/>
    <n v="12854918.939999998"/>
    <n v="5649"/>
    <n v="90322"/>
    <n v="37100524.379999995"/>
  </r>
  <r>
    <x v="13"/>
    <n v="411"/>
    <n v="6401"/>
    <n v="2366672.15"/>
    <n v="6060"/>
    <n v="96723"/>
    <n v="39467196.529999994"/>
  </r>
  <r>
    <x v="14"/>
    <n v="571"/>
    <n v="8964"/>
    <n v="2920054.45"/>
    <n v="6631"/>
    <n v="105687"/>
    <n v="42387250.979999997"/>
  </r>
  <r>
    <x v="15"/>
    <n v="292"/>
    <n v="7263"/>
    <n v="2379774.09"/>
    <n v="6923"/>
    <n v="112950"/>
    <n v="44767025.069999993"/>
  </r>
  <r>
    <x v="16"/>
    <n v="6895"/>
    <n v="142940"/>
    <n v="62366364.150000058"/>
    <n v="13818"/>
    <n v="255890"/>
    <n v="107133389.22000006"/>
  </r>
  <r>
    <x v="17"/>
    <n v="4373"/>
    <n v="99317"/>
    <n v="42652727.110000007"/>
    <n v="18191"/>
    <n v="355207"/>
    <n v="149786116.33000007"/>
  </r>
  <r>
    <x v="18"/>
    <n v="4763"/>
    <n v="92773"/>
    <n v="36703103.080000058"/>
    <n v="22954"/>
    <n v="447980"/>
    <n v="186489219.41000015"/>
  </r>
  <r>
    <x v="19"/>
    <n v="4024"/>
    <n v="89561"/>
    <n v="34301533.750000007"/>
    <n v="26978"/>
    <n v="537541"/>
    <n v="220790753.16000015"/>
  </r>
  <r>
    <x v="20"/>
    <n v="588"/>
    <n v="9025"/>
    <n v="4033070.41"/>
    <n v="27566"/>
    <n v="546566"/>
    <n v="224823823.57000014"/>
  </r>
  <r>
    <x v="21"/>
    <n v="744"/>
    <n v="8095"/>
    <n v="2919831.2999999989"/>
    <n v="28310"/>
    <n v="554661"/>
    <n v="227743654.87000015"/>
  </r>
  <r>
    <x v="22"/>
    <n v="17073"/>
    <n v="170626"/>
    <n v="67131586.390000179"/>
    <n v="45383"/>
    <n v="725287"/>
    <n v="294875241.26000035"/>
  </r>
  <r>
    <x v="23"/>
    <n v="43576"/>
    <n v="357979"/>
    <n v="147596454.16000041"/>
    <n v="88959"/>
    <n v="1083266"/>
    <n v="442471695.42000079"/>
  </r>
  <r>
    <x v="24"/>
    <n v="51204"/>
    <n v="409906"/>
    <n v="168257313.21000046"/>
    <n v="140163"/>
    <n v="1493172"/>
    <n v="610729008.63000131"/>
  </r>
  <r>
    <x v="25"/>
    <n v="49171"/>
    <n v="415411"/>
    <n v="172199631.79000044"/>
    <n v="189334"/>
    <n v="1908583"/>
    <n v="782928640.42000175"/>
  </r>
  <r>
    <x v="26"/>
    <n v="47080"/>
    <n v="417153"/>
    <n v="176844813.99000028"/>
    <n v="236414"/>
    <n v="2325736"/>
    <n v="959773454.41000199"/>
  </r>
  <r>
    <x v="27"/>
    <n v="10980"/>
    <n v="71570"/>
    <n v="31412386.710000031"/>
    <n v="247394"/>
    <n v="2397306"/>
    <n v="991185841.12000203"/>
  </r>
  <r>
    <x v="28"/>
    <n v="12911"/>
    <n v="84571"/>
    <n v="35018837.170000069"/>
    <n v="260305"/>
    <n v="2481877"/>
    <n v="1026204678.2900021"/>
  </r>
  <r>
    <x v="29"/>
    <n v="58636"/>
    <n v="519873"/>
    <n v="220063576.69999969"/>
    <n v="318941"/>
    <n v="3001750"/>
    <n v="1246268254.9900017"/>
  </r>
  <r>
    <x v="30"/>
    <n v="73421"/>
    <n v="612467"/>
    <n v="261186068.47999975"/>
    <n v="392362"/>
    <n v="3614217"/>
    <n v="1507454323.4700015"/>
  </r>
  <r>
    <x v="31"/>
    <n v="59315"/>
    <n v="494114"/>
    <n v="206197947.82999972"/>
    <n v="451677"/>
    <n v="4108331"/>
    <n v="1713652271.3000011"/>
  </r>
  <r>
    <x v="32"/>
    <n v="69653"/>
    <n v="600102"/>
    <n v="262264841.4799999"/>
    <n v="521330"/>
    <n v="4708433"/>
    <n v="1975917112.7800012"/>
  </r>
  <r>
    <x v="33"/>
    <n v="74016"/>
    <n v="694905"/>
    <n v="304451832.40999883"/>
    <n v="595346"/>
    <n v="5403338"/>
    <n v="2280368945.1900001"/>
  </r>
  <r>
    <x v="34"/>
    <n v="13168"/>
    <n v="88063"/>
    <n v="39644153.220000058"/>
    <n v="608514"/>
    <n v="5491401"/>
    <n v="2320013098.4100003"/>
  </r>
  <r>
    <x v="35"/>
    <n v="8833"/>
    <n v="52191"/>
    <n v="24389259.489999972"/>
    <n v="617347"/>
    <n v="5543592"/>
    <n v="2344402357.9000001"/>
  </r>
  <r>
    <x v="36"/>
    <n v="60544"/>
    <n v="547344"/>
    <n v="239962374.00000003"/>
    <n v="677891"/>
    <n v="6090936"/>
    <n v="2584364731.9000001"/>
  </r>
  <r>
    <x v="37"/>
    <n v="56369"/>
    <n v="561520"/>
    <n v="250957163.6699996"/>
    <n v="734260"/>
    <n v="6652456"/>
    <n v="2835321895.5699997"/>
  </r>
  <r>
    <x v="38"/>
    <n v="55781"/>
    <n v="601117"/>
    <n v="250381475.67999983"/>
    <n v="790041"/>
    <n v="7253573"/>
    <n v="3085703371.2499995"/>
  </r>
  <r>
    <x v="39"/>
    <n v="52643"/>
    <n v="585426"/>
    <n v="253509621.00999922"/>
    <n v="842684"/>
    <n v="7838999"/>
    <n v="3339212992.2599988"/>
  </r>
  <r>
    <x v="40"/>
    <n v="31750"/>
    <n v="440691"/>
    <n v="161880094.72000036"/>
    <n v="874434"/>
    <n v="8279690"/>
    <n v="3501093086.9799991"/>
  </r>
  <r>
    <x v="41"/>
    <n v="8203"/>
    <n v="107864"/>
    <n v="38829596.230000019"/>
    <n v="882637"/>
    <n v="8387554"/>
    <n v="3539922683.2099991"/>
  </r>
  <r>
    <x v="42"/>
    <n v="4371"/>
    <n v="32119"/>
    <n v="13302329.529999981"/>
    <n v="887008"/>
    <n v="8419673"/>
    <n v="3553225012.7399993"/>
  </r>
  <r>
    <x v="43"/>
    <n v="8611"/>
    <n v="103533"/>
    <n v="64150549.130000122"/>
    <n v="895619"/>
    <n v="8523206"/>
    <n v="3617375561.8699994"/>
  </r>
  <r>
    <x v="44"/>
    <n v="33020"/>
    <n v="386643"/>
    <n v="152982806.58000076"/>
    <n v="928639"/>
    <n v="8909849"/>
    <n v="3770358368.4500003"/>
  </r>
  <r>
    <x v="45"/>
    <n v="30382"/>
    <n v="324926"/>
    <n v="124730540.2100006"/>
    <n v="959021"/>
    <n v="9234775"/>
    <n v="3895088908.6600008"/>
  </r>
  <r>
    <x v="46"/>
    <n v="27655"/>
    <n v="279125"/>
    <n v="117616851.77000041"/>
    <n v="986676"/>
    <n v="9513900"/>
    <n v="4012705760.4300013"/>
  </r>
  <r>
    <x v="47"/>
    <n v="26861"/>
    <n v="303388"/>
    <n v="120116158.38000034"/>
    <n v="1013537"/>
    <n v="9817288"/>
    <n v="4132821918.8100014"/>
  </r>
  <r>
    <x v="48"/>
    <n v="4087"/>
    <n v="28860"/>
    <n v="12582679.169999992"/>
    <n v="1017624"/>
    <n v="9846148"/>
    <n v="4145404597.9800014"/>
  </r>
  <r>
    <x v="49"/>
    <n v="2949"/>
    <n v="21310"/>
    <n v="8553845.0000000019"/>
    <n v="1020573"/>
    <n v="9867458"/>
    <n v="4153958442.9800014"/>
  </r>
  <r>
    <x v="50"/>
    <n v="28658"/>
    <n v="293322"/>
    <n v="120783504.24000044"/>
    <n v="1049231"/>
    <n v="10160780"/>
    <n v="4274741947.2200017"/>
  </r>
  <r>
    <x v="51"/>
    <n v="488"/>
    <n v="2665"/>
    <n v="1338451.1100000001"/>
    <n v="1049719"/>
    <n v="10163445"/>
    <n v="4276080398.3300018"/>
  </r>
</pivotCacheRecords>
</file>

<file path=xl/pivotCache/pivotCacheRecords2.xml><?xml version="1.0" encoding="utf-8"?>
<pivotCacheRecords xmlns="http://schemas.openxmlformats.org/spreadsheetml/2006/main" xmlns:r="http://schemas.openxmlformats.org/officeDocument/2006/relationships" count="17">
  <r>
    <x v="0"/>
    <n v="1.8100082021950636E-5"/>
  </r>
  <r>
    <x v="1"/>
    <n v="1.7337973305236924E-3"/>
  </r>
  <r>
    <x v="2"/>
    <n v="5.5224302884867285E-3"/>
  </r>
  <r>
    <x v="3"/>
    <n v="6.3531287897046736E-3"/>
  </r>
  <r>
    <x v="4"/>
    <n v="8.3831958838508202E-3"/>
  </r>
  <r>
    <x v="5"/>
    <n v="1.9931048213855326E-2"/>
  </r>
  <r>
    <x v="6"/>
    <n v="1.9996780090671885E-2"/>
  </r>
  <r>
    <x v="7"/>
    <n v="2.2833729788638672E-2"/>
  </r>
  <r>
    <x v="8"/>
    <n v="2.5612568696956044E-2"/>
  </r>
  <r>
    <x v="9"/>
    <n v="2.985560897725963E-2"/>
  </r>
  <r>
    <x v="10"/>
    <n v="4.3008652791842392E-2"/>
  </r>
  <r>
    <x v="11"/>
    <n v="7.4499937602348826E-2"/>
  </r>
  <r>
    <x v="12"/>
    <n v="0.10088890455445695"/>
  </r>
  <r>
    <x v="13"/>
    <n v="0.13516664936044789"/>
  </r>
  <r>
    <x v="14"/>
    <n v="0.13654606613769971"/>
  </r>
  <r>
    <x v="15"/>
    <n v="0.13924678890255393"/>
  </r>
  <r>
    <x v="16"/>
    <n v="0.230402612508680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eau croisé dynamique4"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5">
  <location ref="A1:C54" firstHeaderRow="0" firstDataRow="1" firstDataCol="1"/>
  <pivotFields count="8">
    <pivotField axis="axisRow" numFmtId="165"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n="01-avr." x="92"/>
        <item n="02-avr." x="93"/>
        <item n="03-avr." x="94"/>
        <item n="04-avr." x="95"/>
        <item n="05-avr." x="96"/>
        <item n="06-avr." x="97"/>
        <item n="07-avr."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numFmtId="3" showAll="0"/>
    <pivotField numFmtId="3" showAll="0"/>
    <pivotField numFmtId="3" showAll="0"/>
    <pivotField dataField="1" numFmtId="3" showAll="0"/>
    <pivotField dataField="1" numFmtId="3" showAll="0"/>
    <pivotField numFmtId="3" showAll="0"/>
    <pivotField showAll="0" defaultSubtotal="0">
      <items count="14">
        <item sd="0" x="0"/>
        <item sd="0" x="1"/>
        <item sd="0" x="2"/>
        <item sd="0" x="3"/>
        <item sd="0" x="4"/>
        <item sd="0" x="5"/>
        <item sd="0" x="6"/>
        <item sd="0" x="7"/>
        <item sd="0" x="8"/>
        <item sd="0" x="9"/>
        <item sd="0" x="10"/>
        <item sd="0" x="11"/>
        <item sd="0" x="12"/>
        <item sd="0" x="13"/>
      </items>
    </pivotField>
  </pivotFields>
  <rowFields count="1">
    <field x="0"/>
  </rowFields>
  <rowItems count="53">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t="grand">
      <x/>
    </i>
  </rowItems>
  <colFields count="1">
    <field x="-2"/>
  </colFields>
  <colItems count="2">
    <i>
      <x/>
    </i>
    <i i="1">
      <x v="1"/>
    </i>
  </colItems>
  <dataFields count="2">
    <dataField name=" Nombre de demandes déposées : cumul (échelle de gauche)" fld="4" baseField="0" baseItem="0"/>
    <dataField name=" Nombre de salariés concernés : cumul (échelle de droite)" fld="5" baseField="0" baseItem="0"/>
  </dataFields>
  <chartFormats count="2">
    <chartFormat chart="1" format="7" series="1">
      <pivotArea type="data" outline="0" fieldPosition="0">
        <references count="1">
          <reference field="4294967294" count="1" selected="0">
            <x v="0"/>
          </reference>
        </references>
      </pivotArea>
    </chartFormat>
    <chartFormat chart="1" format="8"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9"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4">
  <location ref="A1:B19" firstHeaderRow="1" firstDataRow="1" firstDataCol="1"/>
  <pivotFields count="2">
    <pivotField axis="axisRow" showAll="0" sortType="ascending">
      <items count="18">
        <item x="8"/>
        <item x="7"/>
        <item x="15"/>
        <item x="11"/>
        <item x="4"/>
        <item x="12"/>
        <item x="0"/>
        <item x="16"/>
        <item x="14"/>
        <item x="3"/>
        <item x="10"/>
        <item x="6"/>
        <item x="1"/>
        <item x="2"/>
        <item x="13"/>
        <item x="5"/>
        <item x="9"/>
        <item t="default"/>
      </items>
      <autoSortScope>
        <pivotArea dataOnly="0" outline="0" fieldPosition="0">
          <references count="1">
            <reference field="4294967294" count="1" selected="0">
              <x v="0"/>
            </reference>
          </references>
        </pivotArea>
      </autoSortScope>
    </pivotField>
    <pivotField dataField="1" numFmtId="166" showAll="0"/>
  </pivotFields>
  <rowFields count="1">
    <field x="0"/>
  </rowFields>
  <rowItems count="18">
    <i>
      <x v="6"/>
    </i>
    <i>
      <x v="12"/>
    </i>
    <i>
      <x v="13"/>
    </i>
    <i>
      <x v="9"/>
    </i>
    <i>
      <x v="4"/>
    </i>
    <i>
      <x v="15"/>
    </i>
    <i>
      <x v="11"/>
    </i>
    <i>
      <x v="1"/>
    </i>
    <i>
      <x/>
    </i>
    <i>
      <x v="16"/>
    </i>
    <i>
      <x v="10"/>
    </i>
    <i>
      <x v="3"/>
    </i>
    <i>
      <x v="5"/>
    </i>
    <i>
      <x v="14"/>
    </i>
    <i>
      <x v="8"/>
    </i>
    <i>
      <x v="2"/>
    </i>
    <i>
      <x v="7"/>
    </i>
    <i t="grand">
      <x/>
    </i>
  </rowItems>
  <colItems count="1">
    <i/>
  </colItems>
  <dataFields count="1">
    <dataField name="Somme de Nombre de demandes" fld="1" baseField="0" baseItem="0" numFmtId="10"/>
  </dataFields>
  <formats count="1">
    <format dxfId="0">
      <pivotArea dataOnly="0" labelOnly="1" fieldPosition="0">
        <references count="1">
          <reference field="0" count="1">
            <x v="13"/>
          </reference>
        </references>
      </pivotArea>
    </format>
  </formats>
  <chartFormats count="1">
    <chartFormat chart="9"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70C0"/>
  </sheetPr>
  <dimension ref="A1:I59"/>
  <sheetViews>
    <sheetView topLeftCell="A24" workbookViewId="0">
      <selection activeCell="D35" sqref="D35"/>
    </sheetView>
  </sheetViews>
  <sheetFormatPr baseColWidth="10" defaultColWidth="11.42578125" defaultRowHeight="11.25" x14ac:dyDescent="0.2"/>
  <cols>
    <col min="1" max="1" width="139.7109375" style="36" customWidth="1"/>
    <col min="2" max="16384" width="11.42578125" style="35"/>
  </cols>
  <sheetData>
    <row r="1" spans="1:3" s="108" customFormat="1" ht="34.5" customHeight="1" x14ac:dyDescent="0.25">
      <c r="A1" s="106" t="s">
        <v>145</v>
      </c>
      <c r="B1" s="107"/>
      <c r="C1" s="107"/>
    </row>
    <row r="2" spans="1:3" s="48" customFormat="1" ht="39" customHeight="1" x14ac:dyDescent="0.25">
      <c r="A2" s="106" t="s">
        <v>392</v>
      </c>
      <c r="B2" s="50"/>
      <c r="C2" s="50"/>
    </row>
    <row r="3" spans="1:3" s="100" customFormat="1" ht="14.25" customHeight="1" x14ac:dyDescent="0.25">
      <c r="A3" s="47" t="s">
        <v>168</v>
      </c>
    </row>
    <row r="4" spans="1:3" s="48" customFormat="1" ht="15" customHeight="1" x14ac:dyDescent="0.25">
      <c r="A4" s="49"/>
      <c r="B4" s="50"/>
      <c r="C4" s="50"/>
    </row>
    <row r="5" spans="1:3" s="48" customFormat="1" ht="194.25" customHeight="1" x14ac:dyDescent="0.25">
      <c r="A5" s="57" t="s">
        <v>172</v>
      </c>
      <c r="B5" s="50"/>
      <c r="C5" s="50"/>
    </row>
    <row r="6" spans="1:3" s="48" customFormat="1" ht="214.5" customHeight="1" x14ac:dyDescent="0.25">
      <c r="A6" s="121" t="s">
        <v>372</v>
      </c>
      <c r="B6" s="50"/>
      <c r="C6" s="50"/>
    </row>
    <row r="7" spans="1:3" s="48" customFormat="1" ht="86.25" customHeight="1" x14ac:dyDescent="0.25">
      <c r="A7" s="121" t="s">
        <v>373</v>
      </c>
      <c r="B7" s="50"/>
      <c r="C7" s="50"/>
    </row>
    <row r="8" spans="1:3" s="48" customFormat="1" ht="74.25" customHeight="1" x14ac:dyDescent="0.25">
      <c r="A8" s="57" t="s">
        <v>170</v>
      </c>
      <c r="B8" s="50"/>
      <c r="C8" s="50"/>
    </row>
    <row r="9" spans="1:3" s="48" customFormat="1" ht="105.75" customHeight="1" x14ac:dyDescent="0.25">
      <c r="A9" s="57" t="s">
        <v>171</v>
      </c>
      <c r="B9" s="50"/>
      <c r="C9" s="50"/>
    </row>
    <row r="10" spans="1:3" s="98" customFormat="1" ht="74.25" customHeight="1" x14ac:dyDescent="0.25">
      <c r="A10" s="121" t="s">
        <v>374</v>
      </c>
      <c r="B10" s="97"/>
      <c r="C10" s="97"/>
    </row>
    <row r="11" spans="1:3" s="100" customFormat="1" ht="14.25" customHeight="1" x14ac:dyDescent="0.25">
      <c r="A11" s="47" t="s">
        <v>142</v>
      </c>
    </row>
    <row r="12" spans="1:3" s="53" customFormat="1" ht="12.75" x14ac:dyDescent="0.25">
      <c r="A12" s="52"/>
    </row>
    <row r="13" spans="1:3" s="100" customFormat="1" ht="14.25" customHeight="1" x14ac:dyDescent="0.25">
      <c r="A13" s="99" t="s">
        <v>146</v>
      </c>
    </row>
    <row r="14" spans="1:3" s="100" customFormat="1" ht="14.25" customHeight="1" x14ac:dyDescent="0.25">
      <c r="A14" s="101" t="s">
        <v>149</v>
      </c>
    </row>
    <row r="15" spans="1:3" s="100" customFormat="1" ht="14.25" customHeight="1" x14ac:dyDescent="0.25">
      <c r="A15" s="102" t="s">
        <v>169</v>
      </c>
    </row>
    <row r="16" spans="1:3" s="100" customFormat="1" ht="14.25" customHeight="1" x14ac:dyDescent="0.25">
      <c r="A16" s="103" t="s">
        <v>149</v>
      </c>
    </row>
    <row r="17" spans="1:9" s="100" customFormat="1" ht="14.25" customHeight="1" x14ac:dyDescent="0.25">
      <c r="A17" s="102" t="s">
        <v>360</v>
      </c>
    </row>
    <row r="18" spans="1:9" s="100" customFormat="1" ht="14.25" customHeight="1" x14ac:dyDescent="0.25">
      <c r="A18" s="103" t="s">
        <v>149</v>
      </c>
    </row>
    <row r="19" spans="1:9" s="100" customFormat="1" ht="14.25" customHeight="1" x14ac:dyDescent="0.25">
      <c r="A19" s="102" t="s">
        <v>148</v>
      </c>
    </row>
    <row r="20" spans="1:9" s="100" customFormat="1" ht="14.25" customHeight="1" x14ac:dyDescent="0.25">
      <c r="A20" s="103" t="s">
        <v>149</v>
      </c>
    </row>
    <row r="21" spans="1:9" s="100" customFormat="1" ht="14.25" customHeight="1" x14ac:dyDescent="0.25">
      <c r="A21" s="104" t="s">
        <v>147</v>
      </c>
    </row>
    <row r="22" spans="1:9" s="100" customFormat="1" ht="14.25" customHeight="1" x14ac:dyDescent="0.25">
      <c r="A22" s="105" t="s">
        <v>149</v>
      </c>
    </row>
    <row r="23" spans="1:9" s="100" customFormat="1" ht="14.25" customHeight="1" x14ac:dyDescent="0.25">
      <c r="A23" s="104" t="s">
        <v>359</v>
      </c>
    </row>
    <row r="24" spans="1:9" s="100" customFormat="1" ht="14.25" customHeight="1" x14ac:dyDescent="0.25">
      <c r="A24" s="105" t="s">
        <v>149</v>
      </c>
    </row>
    <row r="25" spans="1:9" s="100" customFormat="1" ht="14.25" customHeight="1" x14ac:dyDescent="0.25">
      <c r="A25" s="47" t="s">
        <v>141</v>
      </c>
    </row>
    <row r="26" spans="1:9" s="42" customFormat="1" ht="12.75" x14ac:dyDescent="0.25">
      <c r="A26" s="44"/>
      <c r="B26" s="43"/>
    </row>
    <row r="27" spans="1:9" s="42" customFormat="1" ht="11.25" customHeight="1" x14ac:dyDescent="0.25">
      <c r="A27" s="45" t="s">
        <v>144</v>
      </c>
      <c r="B27" s="43"/>
    </row>
    <row r="28" spans="1:9" s="42" customFormat="1" ht="12.75" customHeight="1" x14ac:dyDescent="0.25">
      <c r="A28" s="41"/>
      <c r="B28" s="2"/>
      <c r="C28" s="2"/>
      <c r="D28" s="2"/>
      <c r="E28" s="2"/>
      <c r="F28" s="2"/>
      <c r="G28" s="2"/>
      <c r="H28"/>
      <c r="I28"/>
    </row>
    <row r="29" spans="1:9" s="42" customFormat="1" ht="12" customHeight="1" x14ac:dyDescent="0.2">
      <c r="A29" s="46" t="s">
        <v>143</v>
      </c>
      <c r="B29" s="43"/>
    </row>
    <row r="30" spans="1:9" s="42" customFormat="1" ht="12.75" x14ac:dyDescent="0.25">
      <c r="A30" s="41"/>
      <c r="B30" s="43"/>
    </row>
    <row r="31" spans="1:9" s="42" customFormat="1" ht="12" customHeight="1" x14ac:dyDescent="0.2">
      <c r="A31" s="46" t="s">
        <v>57</v>
      </c>
      <c r="B31" s="43"/>
    </row>
    <row r="32" spans="1:9" s="42" customFormat="1" ht="15" x14ac:dyDescent="0.25">
      <c r="A32" s="41"/>
      <c r="B32"/>
      <c r="C32"/>
      <c r="D32"/>
      <c r="E32"/>
      <c r="F32"/>
      <c r="G32"/>
      <c r="H32"/>
    </row>
    <row r="33" spans="1:3" s="42" customFormat="1" ht="12" customHeight="1" x14ac:dyDescent="0.2">
      <c r="A33" s="46" t="s">
        <v>61</v>
      </c>
      <c r="B33" s="43"/>
    </row>
    <row r="34" spans="1:3" s="42" customFormat="1" ht="12.75" x14ac:dyDescent="0.25">
      <c r="A34" s="41"/>
      <c r="B34" s="43"/>
    </row>
    <row r="35" spans="1:3" s="42" customFormat="1" ht="12.75" x14ac:dyDescent="0.25">
      <c r="A35" s="56" t="s">
        <v>157</v>
      </c>
      <c r="B35" s="43"/>
    </row>
    <row r="36" spans="1:3" s="42" customFormat="1" ht="12.75" x14ac:dyDescent="0.25">
      <c r="A36" s="41"/>
      <c r="B36" s="43"/>
    </row>
    <row r="37" spans="1:3" s="42" customFormat="1" ht="12.75" x14ac:dyDescent="0.25">
      <c r="A37" s="56" t="s">
        <v>165</v>
      </c>
      <c r="B37" s="43"/>
    </row>
    <row r="38" spans="1:3" s="42" customFormat="1" ht="12.75" x14ac:dyDescent="0.25">
      <c r="A38" s="41"/>
      <c r="B38" s="43"/>
    </row>
    <row r="39" spans="1:3" s="42" customFormat="1" ht="12" customHeight="1" x14ac:dyDescent="0.2">
      <c r="A39" s="46" t="s">
        <v>166</v>
      </c>
      <c r="B39" s="43"/>
    </row>
    <row r="40" spans="1:3" s="42" customFormat="1" ht="15" x14ac:dyDescent="0.25">
      <c r="A40" s="41"/>
      <c r="B40"/>
      <c r="C40"/>
    </row>
    <row r="41" spans="1:3" s="42" customFormat="1" ht="11.25" customHeight="1" x14ac:dyDescent="0.2">
      <c r="A41" s="46" t="s">
        <v>167</v>
      </c>
      <c r="B41" s="43"/>
    </row>
    <row r="42" spans="1:3" s="42" customFormat="1" ht="15" x14ac:dyDescent="0.25">
      <c r="A42" s="44"/>
      <c r="B42" s="20"/>
      <c r="C42" s="20"/>
    </row>
    <row r="43" spans="1:3" s="43" customFormat="1" ht="11.25" customHeight="1" x14ac:dyDescent="0.2">
      <c r="A43" s="46" t="s">
        <v>430</v>
      </c>
    </row>
    <row r="44" spans="1:3" s="43" customFormat="1" ht="11.25" customHeight="1" x14ac:dyDescent="0.2">
      <c r="A44" s="131"/>
    </row>
    <row r="45" spans="1:3" s="42" customFormat="1" ht="27.75" customHeight="1" x14ac:dyDescent="0.2">
      <c r="A45" s="132" t="s">
        <v>352</v>
      </c>
      <c r="B45" s="43"/>
    </row>
    <row r="46" spans="1:3" s="38" customFormat="1" ht="12.75" customHeight="1" x14ac:dyDescent="0.25">
      <c r="A46" s="41"/>
      <c r="B46" s="37"/>
    </row>
    <row r="47" spans="1:3" s="42" customFormat="1" ht="10.5" customHeight="1" x14ac:dyDescent="0.25">
      <c r="A47" s="51" t="s">
        <v>140</v>
      </c>
      <c r="B47" s="43"/>
    </row>
    <row r="48" spans="1:3" s="42" customFormat="1" ht="12.75" customHeight="1" x14ac:dyDescent="0.25">
      <c r="A48" s="41"/>
      <c r="B48" s="43"/>
    </row>
    <row r="49" spans="1:2" s="38" customFormat="1" ht="12" customHeight="1" x14ac:dyDescent="0.2">
      <c r="A49" s="40" t="s">
        <v>391</v>
      </c>
      <c r="B49" s="37"/>
    </row>
    <row r="50" spans="1:2" s="38" customFormat="1" ht="12.75" customHeight="1" x14ac:dyDescent="0.25">
      <c r="A50" s="39"/>
      <c r="B50" s="37"/>
    </row>
    <row r="51" spans="1:2" s="38" customFormat="1" ht="12.75" customHeight="1" x14ac:dyDescent="0.25">
      <c r="A51" s="37"/>
      <c r="B51" s="37"/>
    </row>
    <row r="52" spans="1:2" s="38" customFormat="1" ht="12.75" customHeight="1" x14ac:dyDescent="0.25">
      <c r="A52" s="37"/>
      <c r="B52" s="37"/>
    </row>
    <row r="53" spans="1:2" s="38" customFormat="1" ht="12.75" customHeight="1" x14ac:dyDescent="0.25">
      <c r="A53" s="37"/>
      <c r="B53" s="37"/>
    </row>
    <row r="54" spans="1:2" s="38" customFormat="1" ht="12.75" customHeight="1" x14ac:dyDescent="0.25">
      <c r="A54" s="37"/>
    </row>
    <row r="55" spans="1:2" s="38" customFormat="1" ht="12.75" customHeight="1" x14ac:dyDescent="0.25">
      <c r="A55" s="37"/>
    </row>
    <row r="56" spans="1:2" s="38" customFormat="1" ht="12.75" customHeight="1" x14ac:dyDescent="0.25">
      <c r="A56" s="37"/>
    </row>
    <row r="57" spans="1:2" s="38" customFormat="1" ht="12.75" customHeight="1" x14ac:dyDescent="0.25">
      <c r="A57" s="37"/>
    </row>
    <row r="58" spans="1:2" ht="12.75" customHeight="1" x14ac:dyDescent="0.2">
      <c r="A58" s="37"/>
    </row>
    <row r="59" spans="1:2" ht="12.75" customHeight="1" x14ac:dyDescent="0.2"/>
  </sheetData>
  <hyperlinks>
    <hyperlink ref="A49" r:id="rId1" display="mailto:DARES.communication@dares.travail.gouv.fr"/>
    <hyperlink ref="A27" location="'Figure 1'!A1" display="Figure 1 : Nombre de demandes d’activité partielle pour motif de Coronavirus depuis le 1er mars, nombre de salariés concernés et volume d'heures demandées"/>
    <hyperlink ref="A29" location="'Figure 2'!A1" display="Figure 2 : Répartition du nombre de salariés concernés et du volume d’heures d’activité  partielle pour motif Coronavirus, par taille d’établissement"/>
    <hyperlink ref="A31" location="'Figure 3'!A1" display="Figure 3 : Nombre de demandes d'activité partielle pour motif Coronavirus, nombre de salariés concernés et volume d'heures demandées par secteur d'activité"/>
    <hyperlink ref="A33" location="'Figure 4'!A1" display="Figure 4 : Nombre de demandes d'activité partielle pour motif Coronavirus, nombre de salariés concernés et volume d'heures demandées par région"/>
    <hyperlink ref="A39" location="'Figure 7'!A1" display="Figure 7 : Entrées en formation des demandeurs d'emploi"/>
    <hyperlink ref="A41" location="'Figure 8'!A1" display="Figure 8 : Suivi hebdomadaire des contrats aidés"/>
    <hyperlink ref="A35" location="'Figure 5'!A1" display="Figure 5 : Dispositifs de suivi des restructurations"/>
    <hyperlink ref="A37" location="'Figure 6'!A1" display="Figure 6 : Demandes d’inscription à Pôle emploi par semaine"/>
    <hyperlink ref="A45" location="'Annexe 1 '!A1" display="Annexe 1 : Nombre de demandes d'activité partielle pour motif Coronavirus, nombre d'établissements concernés, nombre de salariés concernés et volume d'heures demandées par secteur d'activité"/>
    <hyperlink ref="A43" location="'Figure 9'!A1" display="Figure 9 : Suivi hebdomadaire des offres d'emploi en lign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D22"/>
  <sheetViews>
    <sheetView workbookViewId="0">
      <selection activeCell="D17" sqref="D17"/>
    </sheetView>
  </sheetViews>
  <sheetFormatPr baseColWidth="10" defaultColWidth="11.42578125" defaultRowHeight="15" x14ac:dyDescent="0.25"/>
  <cols>
    <col min="1" max="1" width="11.42578125" style="65"/>
    <col min="2" max="2" width="18.42578125" style="65" customWidth="1"/>
    <col min="3" max="3" width="21.42578125" style="65" customWidth="1"/>
    <col min="4" max="16384" width="11.42578125" style="65"/>
  </cols>
  <sheetData>
    <row r="1" spans="1:4" x14ac:dyDescent="0.25">
      <c r="A1" s="15" t="s">
        <v>166</v>
      </c>
      <c r="B1" s="20"/>
      <c r="C1" s="20"/>
    </row>
    <row r="2" spans="1:4" x14ac:dyDescent="0.25">
      <c r="A2" s="85"/>
      <c r="B2" s="85"/>
      <c r="C2" s="85"/>
      <c r="D2" s="66"/>
    </row>
    <row r="3" spans="1:4" x14ac:dyDescent="0.25">
      <c r="A3" s="109"/>
      <c r="B3" s="110">
        <v>2019</v>
      </c>
      <c r="C3" s="110">
        <v>2020</v>
      </c>
    </row>
    <row r="4" spans="1:4" x14ac:dyDescent="0.25">
      <c r="A4" s="111" t="s">
        <v>74</v>
      </c>
      <c r="B4" s="91">
        <v>14597</v>
      </c>
      <c r="C4" s="91">
        <v>16013</v>
      </c>
    </row>
    <row r="5" spans="1:4" x14ac:dyDescent="0.25">
      <c r="A5" s="111" t="s">
        <v>75</v>
      </c>
      <c r="B5" s="91">
        <v>7879</v>
      </c>
      <c r="C5" s="91">
        <v>7939</v>
      </c>
    </row>
    <row r="6" spans="1:4" x14ac:dyDescent="0.25">
      <c r="A6" s="111" t="s">
        <v>76</v>
      </c>
      <c r="B6" s="91">
        <v>10570</v>
      </c>
      <c r="C6" s="91">
        <v>12246</v>
      </c>
    </row>
    <row r="7" spans="1:4" x14ac:dyDescent="0.25">
      <c r="A7" s="111" t="s">
        <v>77</v>
      </c>
      <c r="B7" s="91">
        <v>12222</v>
      </c>
      <c r="C7" s="91">
        <v>16406</v>
      </c>
    </row>
    <row r="8" spans="1:4" x14ac:dyDescent="0.25">
      <c r="A8" s="111" t="s">
        <v>63</v>
      </c>
      <c r="B8" s="91">
        <v>13510</v>
      </c>
      <c r="C8" s="91">
        <v>17979</v>
      </c>
    </row>
    <row r="9" spans="1:4" x14ac:dyDescent="0.25">
      <c r="A9" s="111" t="s">
        <v>64</v>
      </c>
      <c r="B9" s="91">
        <v>14232</v>
      </c>
      <c r="C9" s="91">
        <v>17775</v>
      </c>
    </row>
    <row r="10" spans="1:4" x14ac:dyDescent="0.25">
      <c r="A10" s="111" t="s">
        <v>65</v>
      </c>
      <c r="B10" s="91">
        <v>15499</v>
      </c>
      <c r="C10" s="91">
        <v>18536</v>
      </c>
    </row>
    <row r="11" spans="1:4" x14ac:dyDescent="0.25">
      <c r="A11" s="111" t="s">
        <v>66</v>
      </c>
      <c r="B11" s="91">
        <v>14063</v>
      </c>
      <c r="C11" s="91">
        <v>19809</v>
      </c>
    </row>
    <row r="12" spans="1:4" x14ac:dyDescent="0.25">
      <c r="A12" s="111" t="s">
        <v>67</v>
      </c>
      <c r="B12" s="91">
        <v>16783</v>
      </c>
      <c r="C12" s="91">
        <v>17453</v>
      </c>
    </row>
    <row r="13" spans="1:4" x14ac:dyDescent="0.25">
      <c r="A13" s="111" t="s">
        <v>68</v>
      </c>
      <c r="B13" s="112">
        <v>16432</v>
      </c>
      <c r="C13" s="91">
        <v>13956</v>
      </c>
    </row>
    <row r="14" spans="1:4" x14ac:dyDescent="0.25">
      <c r="A14" s="111" t="s">
        <v>69</v>
      </c>
      <c r="B14" s="112">
        <v>16765</v>
      </c>
      <c r="C14" s="91">
        <v>23350</v>
      </c>
    </row>
    <row r="15" spans="1:4" x14ac:dyDescent="0.25">
      <c r="A15" s="111" t="s">
        <v>70</v>
      </c>
      <c r="B15" s="112">
        <v>17107</v>
      </c>
      <c r="C15" s="91">
        <v>7335</v>
      </c>
    </row>
    <row r="16" spans="1:4" x14ac:dyDescent="0.25">
      <c r="A16" s="111" t="s">
        <v>71</v>
      </c>
      <c r="B16" s="112">
        <v>18126</v>
      </c>
      <c r="C16" s="91">
        <v>5356</v>
      </c>
    </row>
    <row r="17" spans="1:3" x14ac:dyDescent="0.25">
      <c r="A17" s="111" t="s">
        <v>72</v>
      </c>
      <c r="B17" s="112">
        <v>18204</v>
      </c>
      <c r="C17" s="91">
        <v>4890</v>
      </c>
    </row>
    <row r="18" spans="1:3" x14ac:dyDescent="0.25">
      <c r="A18" s="113" t="s">
        <v>181</v>
      </c>
      <c r="B18" s="112">
        <v>18560</v>
      </c>
      <c r="C18" s="91">
        <v>4514</v>
      </c>
    </row>
    <row r="19" spans="1:3" x14ac:dyDescent="0.25">
      <c r="A19" s="113" t="s">
        <v>398</v>
      </c>
      <c r="B19" s="112">
        <v>15788</v>
      </c>
      <c r="C19" s="91">
        <v>4299</v>
      </c>
    </row>
    <row r="20" spans="1:3" x14ac:dyDescent="0.25">
      <c r="C20"/>
    </row>
    <row r="21" spans="1:3" x14ac:dyDescent="0.25">
      <c r="A21" s="13" t="s">
        <v>73</v>
      </c>
      <c r="B21"/>
    </row>
    <row r="22" spans="1:3" x14ac:dyDescent="0.25">
      <c r="C22" s="11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25"/>
  <sheetViews>
    <sheetView workbookViewId="0">
      <pane xSplit="1" ySplit="3" topLeftCell="B4" activePane="bottomRight" state="frozen"/>
      <selection activeCell="C15" sqref="C15"/>
      <selection pane="topRight" activeCell="C15" sqref="C15"/>
      <selection pane="bottomLeft" activeCell="C15" sqref="C15"/>
      <selection pane="bottomRight" activeCell="C19" sqref="C19"/>
    </sheetView>
  </sheetViews>
  <sheetFormatPr baseColWidth="10" defaultColWidth="11.42578125" defaultRowHeight="15" x14ac:dyDescent="0.25"/>
  <cols>
    <col min="1" max="1" width="11.42578125" style="20" customWidth="1"/>
    <col min="2" max="3" width="28.42578125" style="20" customWidth="1"/>
    <col min="4" max="16384" width="11.42578125" style="20"/>
  </cols>
  <sheetData>
    <row r="1" spans="1:3" x14ac:dyDescent="0.25">
      <c r="A1" s="15" t="s">
        <v>167</v>
      </c>
    </row>
    <row r="2" spans="1:3" x14ac:dyDescent="0.25">
      <c r="B2" s="20" t="s">
        <v>139</v>
      </c>
    </row>
    <row r="3" spans="1:3" x14ac:dyDescent="0.25">
      <c r="A3" s="85"/>
      <c r="B3" s="86">
        <v>2019</v>
      </c>
      <c r="C3" s="86">
        <v>2020</v>
      </c>
    </row>
    <row r="4" spans="1:3" x14ac:dyDescent="0.25">
      <c r="A4" s="87" t="s">
        <v>74</v>
      </c>
      <c r="B4" s="88">
        <v>5470</v>
      </c>
      <c r="C4" s="88">
        <v>2056</v>
      </c>
    </row>
    <row r="5" spans="1:3" x14ac:dyDescent="0.25">
      <c r="A5" s="87" t="s">
        <v>75</v>
      </c>
      <c r="B5" s="88">
        <v>2400</v>
      </c>
      <c r="C5" s="88">
        <v>1362</v>
      </c>
    </row>
    <row r="6" spans="1:3" x14ac:dyDescent="0.25">
      <c r="A6" s="87" t="s">
        <v>76</v>
      </c>
      <c r="B6" s="88">
        <v>1527</v>
      </c>
      <c r="C6" s="88">
        <v>1011</v>
      </c>
    </row>
    <row r="7" spans="1:3" x14ac:dyDescent="0.25">
      <c r="A7" s="87" t="s">
        <v>77</v>
      </c>
      <c r="B7" s="88">
        <v>1798</v>
      </c>
      <c r="C7" s="88">
        <v>1529</v>
      </c>
    </row>
    <row r="8" spans="1:3" x14ac:dyDescent="0.25">
      <c r="A8" s="87" t="s">
        <v>63</v>
      </c>
      <c r="B8" s="88">
        <v>3495</v>
      </c>
      <c r="C8" s="88">
        <v>2184</v>
      </c>
    </row>
    <row r="9" spans="1:3" x14ac:dyDescent="0.25">
      <c r="A9" s="87" t="s">
        <v>64</v>
      </c>
      <c r="B9" s="88">
        <v>1116</v>
      </c>
      <c r="C9" s="88">
        <v>1127</v>
      </c>
    </row>
    <row r="10" spans="1:3" x14ac:dyDescent="0.25">
      <c r="A10" s="87" t="s">
        <v>65</v>
      </c>
      <c r="B10" s="88">
        <v>1260</v>
      </c>
      <c r="C10" s="88">
        <v>955</v>
      </c>
    </row>
    <row r="11" spans="1:3" x14ac:dyDescent="0.25">
      <c r="A11" s="87" t="s">
        <v>66</v>
      </c>
      <c r="B11" s="88">
        <v>841</v>
      </c>
      <c r="C11" s="88">
        <v>887</v>
      </c>
    </row>
    <row r="12" spans="1:3" x14ac:dyDescent="0.25">
      <c r="A12" s="87" t="s">
        <v>67</v>
      </c>
      <c r="B12" s="88">
        <v>3928</v>
      </c>
      <c r="C12" s="88">
        <v>2056</v>
      </c>
    </row>
    <row r="13" spans="1:3" x14ac:dyDescent="0.25">
      <c r="A13" s="87" t="s">
        <v>68</v>
      </c>
      <c r="B13" s="88">
        <v>1349</v>
      </c>
      <c r="C13" s="88">
        <v>1234</v>
      </c>
    </row>
    <row r="14" spans="1:3" x14ac:dyDescent="0.25">
      <c r="A14" s="87" t="s">
        <v>69</v>
      </c>
      <c r="B14" s="88">
        <v>1893</v>
      </c>
      <c r="C14" s="88">
        <v>934</v>
      </c>
    </row>
    <row r="15" spans="1:3" x14ac:dyDescent="0.25">
      <c r="A15" s="87" t="s">
        <v>70</v>
      </c>
      <c r="B15" s="88">
        <v>1068</v>
      </c>
      <c r="C15" s="88">
        <v>608</v>
      </c>
    </row>
    <row r="16" spans="1:3" x14ac:dyDescent="0.25">
      <c r="A16" s="87" t="s">
        <v>71</v>
      </c>
      <c r="B16" s="88">
        <v>828</v>
      </c>
      <c r="C16" s="88">
        <v>286</v>
      </c>
    </row>
    <row r="17" spans="1:5" x14ac:dyDescent="0.25">
      <c r="A17" s="87" t="s">
        <v>72</v>
      </c>
      <c r="B17" s="88">
        <v>4105</v>
      </c>
      <c r="C17" s="88">
        <v>1001</v>
      </c>
    </row>
    <row r="18" spans="1:5" x14ac:dyDescent="0.25">
      <c r="A18" s="87" t="s">
        <v>181</v>
      </c>
      <c r="B18" s="88">
        <v>1156</v>
      </c>
      <c r="C18" s="88">
        <v>255</v>
      </c>
    </row>
    <row r="19" spans="1:5" x14ac:dyDescent="0.25">
      <c r="A19" s="89" t="s">
        <v>398</v>
      </c>
      <c r="B19" s="88">
        <v>1440</v>
      </c>
      <c r="C19" s="88">
        <v>245</v>
      </c>
    </row>
    <row r="20" spans="1:5" x14ac:dyDescent="0.25">
      <c r="A20" s="89"/>
    </row>
    <row r="21" spans="1:5" x14ac:dyDescent="0.25">
      <c r="A21" s="20" t="s">
        <v>62</v>
      </c>
    </row>
    <row r="22" spans="1:5" x14ac:dyDescent="0.25">
      <c r="B22" s="90"/>
    </row>
    <row r="23" spans="1:5" x14ac:dyDescent="0.25">
      <c r="B23" s="96"/>
      <c r="D23" s="90"/>
    </row>
    <row r="24" spans="1:5" x14ac:dyDescent="0.25">
      <c r="B24" s="23"/>
      <c r="D24" s="90"/>
      <c r="E24" s="90"/>
    </row>
    <row r="25" spans="1:5" x14ac:dyDescent="0.25">
      <c r="D25" s="23"/>
      <c r="E25" s="90"/>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C18"/>
  <sheetViews>
    <sheetView topLeftCell="C1" workbookViewId="0">
      <selection activeCell="B23" sqref="B23"/>
    </sheetView>
  </sheetViews>
  <sheetFormatPr baseColWidth="10" defaultRowHeight="15" x14ac:dyDescent="0.25"/>
  <cols>
    <col min="1" max="1" width="18.28515625" customWidth="1"/>
    <col min="2" max="2" width="25.140625" customWidth="1"/>
  </cols>
  <sheetData>
    <row r="1" spans="1:3" x14ac:dyDescent="0.25">
      <c r="A1" s="15" t="s">
        <v>430</v>
      </c>
    </row>
    <row r="3" spans="1:3" x14ac:dyDescent="0.25">
      <c r="A3" s="134" t="s">
        <v>397</v>
      </c>
      <c r="B3">
        <v>95</v>
      </c>
    </row>
    <row r="4" spans="1:3" x14ac:dyDescent="0.25">
      <c r="A4" s="134" t="s">
        <v>394</v>
      </c>
      <c r="B4">
        <v>105</v>
      </c>
    </row>
    <row r="5" spans="1:3" x14ac:dyDescent="0.25">
      <c r="A5" s="134" t="s">
        <v>384</v>
      </c>
      <c r="B5">
        <v>110</v>
      </c>
    </row>
    <row r="6" spans="1:3" x14ac:dyDescent="0.25">
      <c r="A6" s="134" t="s">
        <v>385</v>
      </c>
      <c r="B6">
        <v>120</v>
      </c>
    </row>
    <row r="7" spans="1:3" ht="17.25" x14ac:dyDescent="0.25">
      <c r="A7" s="134" t="s">
        <v>386</v>
      </c>
      <c r="B7">
        <v>98</v>
      </c>
    </row>
    <row r="8" spans="1:3" x14ac:dyDescent="0.25">
      <c r="A8" s="134" t="s">
        <v>387</v>
      </c>
      <c r="B8">
        <v>108</v>
      </c>
    </row>
    <row r="9" spans="1:3" x14ac:dyDescent="0.25">
      <c r="A9" s="134" t="s">
        <v>388</v>
      </c>
      <c r="B9">
        <v>100</v>
      </c>
    </row>
    <row r="10" spans="1:3" x14ac:dyDescent="0.25">
      <c r="A10" s="134" t="s">
        <v>389</v>
      </c>
      <c r="B10">
        <v>73</v>
      </c>
    </row>
    <row r="11" spans="1:3" x14ac:dyDescent="0.25">
      <c r="A11" s="134" t="s">
        <v>390</v>
      </c>
      <c r="B11">
        <v>60</v>
      </c>
    </row>
    <row r="12" spans="1:3" x14ac:dyDescent="0.25">
      <c r="A12" s="134" t="s">
        <v>393</v>
      </c>
      <c r="B12">
        <v>66</v>
      </c>
    </row>
    <row r="13" spans="1:3" x14ac:dyDescent="0.25">
      <c r="A13" s="134" t="s">
        <v>396</v>
      </c>
      <c r="B13">
        <v>63</v>
      </c>
    </row>
    <row r="14" spans="1:3" x14ac:dyDescent="0.25">
      <c r="A14" s="133" t="s">
        <v>395</v>
      </c>
      <c r="B14">
        <v>80</v>
      </c>
    </row>
    <row r="15" spans="1:3" x14ac:dyDescent="0.25">
      <c r="A15" s="22"/>
    </row>
    <row r="16" spans="1:3" x14ac:dyDescent="0.25">
      <c r="A16" s="198" t="s">
        <v>179</v>
      </c>
      <c r="B16" s="198"/>
      <c r="C16" s="198"/>
    </row>
    <row r="17" spans="1:1" x14ac:dyDescent="0.25">
      <c r="A17" s="13" t="s">
        <v>180</v>
      </c>
    </row>
    <row r="18" spans="1:1" x14ac:dyDescent="0.25">
      <c r="A18" s="13"/>
    </row>
  </sheetData>
  <mergeCells count="1">
    <mergeCell ref="A16:C16"/>
  </mergeCells>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workbookViewId="0"/>
  </sheetViews>
  <sheetFormatPr baseColWidth="10" defaultRowHeight="15" x14ac:dyDescent="0.25"/>
  <cols>
    <col min="2" max="2" width="91" bestFit="1" customWidth="1"/>
    <col min="3" max="6" width="15.7109375" customWidth="1"/>
  </cols>
  <sheetData>
    <row r="1" spans="1:6" x14ac:dyDescent="0.25">
      <c r="A1" s="15" t="s">
        <v>352</v>
      </c>
    </row>
    <row r="2" spans="1:6" ht="15.75" thickBot="1" x14ac:dyDescent="0.3">
      <c r="A2" s="15"/>
    </row>
    <row r="3" spans="1:6" ht="36.75" thickBot="1" x14ac:dyDescent="0.3">
      <c r="A3" s="67" t="s">
        <v>182</v>
      </c>
      <c r="B3" s="67" t="s">
        <v>183</v>
      </c>
      <c r="C3" s="68" t="s">
        <v>184</v>
      </c>
      <c r="D3" s="68" t="s">
        <v>185</v>
      </c>
      <c r="E3" s="68" t="s">
        <v>186</v>
      </c>
      <c r="F3" s="68" t="s">
        <v>356</v>
      </c>
    </row>
    <row r="4" spans="1:6" x14ac:dyDescent="0.25">
      <c r="A4" s="69" t="s">
        <v>187</v>
      </c>
      <c r="B4" s="70" t="s">
        <v>188</v>
      </c>
      <c r="C4" s="71">
        <v>6408</v>
      </c>
      <c r="D4" s="71">
        <v>6057</v>
      </c>
      <c r="E4" s="71">
        <v>26969</v>
      </c>
      <c r="F4" s="71">
        <v>10453743.429999994</v>
      </c>
    </row>
    <row r="5" spans="1:6" x14ac:dyDescent="0.25">
      <c r="A5" s="69" t="s">
        <v>189</v>
      </c>
      <c r="B5" s="70" t="s">
        <v>190</v>
      </c>
      <c r="C5" s="71">
        <v>773</v>
      </c>
      <c r="D5" s="71">
        <v>736</v>
      </c>
      <c r="E5" s="71">
        <v>6950</v>
      </c>
      <c r="F5" s="71">
        <v>3924179.31</v>
      </c>
    </row>
    <row r="6" spans="1:6" x14ac:dyDescent="0.25">
      <c r="A6" s="69" t="s">
        <v>191</v>
      </c>
      <c r="B6" s="70" t="s">
        <v>192</v>
      </c>
      <c r="C6" s="71">
        <v>1619</v>
      </c>
      <c r="D6" s="71">
        <v>1470</v>
      </c>
      <c r="E6" s="71">
        <v>7837</v>
      </c>
      <c r="F6" s="71">
        <v>3489340.5899999989</v>
      </c>
    </row>
    <row r="7" spans="1:6" x14ac:dyDescent="0.25">
      <c r="A7" s="69" t="s">
        <v>193</v>
      </c>
      <c r="B7" s="70" t="s">
        <v>194</v>
      </c>
      <c r="C7" s="71">
        <v>6</v>
      </c>
      <c r="D7" s="71">
        <v>6</v>
      </c>
      <c r="E7" s="71">
        <v>118</v>
      </c>
      <c r="F7" s="71">
        <v>48358</v>
      </c>
    </row>
    <row r="8" spans="1:6" x14ac:dyDescent="0.25">
      <c r="A8" s="69" t="s">
        <v>195</v>
      </c>
      <c r="B8" s="70" t="s">
        <v>196</v>
      </c>
      <c r="C8" s="71">
        <v>12</v>
      </c>
      <c r="D8" s="71">
        <v>12</v>
      </c>
      <c r="E8" s="71">
        <v>158</v>
      </c>
      <c r="F8" s="71">
        <v>83950.2</v>
      </c>
    </row>
    <row r="9" spans="1:6" x14ac:dyDescent="0.25">
      <c r="A9" s="69" t="s">
        <v>197</v>
      </c>
      <c r="B9" s="70" t="s">
        <v>198</v>
      </c>
      <c r="C9" s="71">
        <v>1239</v>
      </c>
      <c r="D9" s="71">
        <v>1183</v>
      </c>
      <c r="E9" s="71">
        <v>12049</v>
      </c>
      <c r="F9" s="71">
        <v>5451939.0499999998</v>
      </c>
    </row>
    <row r="10" spans="1:6" x14ac:dyDescent="0.25">
      <c r="A10" s="69" t="s">
        <v>199</v>
      </c>
      <c r="B10" s="70" t="s">
        <v>200</v>
      </c>
      <c r="C10" s="71">
        <v>20</v>
      </c>
      <c r="D10" s="71">
        <v>19</v>
      </c>
      <c r="E10" s="71">
        <v>237</v>
      </c>
      <c r="F10" s="71">
        <v>76194</v>
      </c>
    </row>
    <row r="11" spans="1:6" x14ac:dyDescent="0.25">
      <c r="A11" s="79" t="s">
        <v>354</v>
      </c>
      <c r="B11" s="70" t="s">
        <v>353</v>
      </c>
      <c r="C11" s="71">
        <v>20991</v>
      </c>
      <c r="D11" s="71">
        <v>19778</v>
      </c>
      <c r="E11" s="71">
        <v>203242</v>
      </c>
      <c r="F11" s="71">
        <v>85692417.000000104</v>
      </c>
    </row>
    <row r="12" spans="1:6" x14ac:dyDescent="0.25">
      <c r="A12" s="69" t="s">
        <v>201</v>
      </c>
      <c r="B12" s="70" t="s">
        <v>202</v>
      </c>
      <c r="C12" s="71">
        <v>1400</v>
      </c>
      <c r="D12" s="71">
        <v>1281</v>
      </c>
      <c r="E12" s="71">
        <v>26901</v>
      </c>
      <c r="F12" s="71">
        <v>12049360.23</v>
      </c>
    </row>
    <row r="13" spans="1:6" x14ac:dyDescent="0.25">
      <c r="A13" s="69" t="s">
        <v>203</v>
      </c>
      <c r="B13" s="70" t="s">
        <v>204</v>
      </c>
      <c r="C13" s="71">
        <v>1516</v>
      </c>
      <c r="D13" s="71">
        <v>1399</v>
      </c>
      <c r="E13" s="71">
        <v>23347</v>
      </c>
      <c r="F13" s="71">
        <v>10243718.120000001</v>
      </c>
    </row>
    <row r="14" spans="1:6" x14ac:dyDescent="0.25">
      <c r="A14" s="69" t="s">
        <v>205</v>
      </c>
      <c r="B14" s="70" t="s">
        <v>206</v>
      </c>
      <c r="C14" s="71">
        <v>616</v>
      </c>
      <c r="D14" s="71">
        <v>540</v>
      </c>
      <c r="E14" s="71">
        <v>20352</v>
      </c>
      <c r="F14" s="71">
        <v>9142953.9899999984</v>
      </c>
    </row>
    <row r="15" spans="1:6" x14ac:dyDescent="0.25">
      <c r="A15" s="69" t="s">
        <v>207</v>
      </c>
      <c r="B15" s="70" t="s">
        <v>208</v>
      </c>
      <c r="C15" s="71">
        <v>2773</v>
      </c>
      <c r="D15" s="71">
        <v>2554</v>
      </c>
      <c r="E15" s="71">
        <v>43160</v>
      </c>
      <c r="F15" s="71">
        <v>19786574.170000006</v>
      </c>
    </row>
    <row r="16" spans="1:6" x14ac:dyDescent="0.25">
      <c r="A16" s="69" t="s">
        <v>209</v>
      </c>
      <c r="B16" s="70" t="s">
        <v>210</v>
      </c>
      <c r="C16" s="71">
        <v>585</v>
      </c>
      <c r="D16" s="71">
        <v>531</v>
      </c>
      <c r="E16" s="71">
        <v>18067</v>
      </c>
      <c r="F16" s="71">
        <v>6567877.3200000003</v>
      </c>
    </row>
    <row r="17" spans="1:6" x14ac:dyDescent="0.25">
      <c r="A17" s="69" t="s">
        <v>211</v>
      </c>
      <c r="B17" s="70" t="s">
        <v>212</v>
      </c>
      <c r="C17" s="71">
        <v>3579</v>
      </c>
      <c r="D17" s="71">
        <v>3303</v>
      </c>
      <c r="E17" s="71">
        <v>35774</v>
      </c>
      <c r="F17" s="71">
        <v>16284866.009999996</v>
      </c>
    </row>
    <row r="18" spans="1:6" x14ac:dyDescent="0.25">
      <c r="A18" s="69" t="s">
        <v>213</v>
      </c>
      <c r="B18" s="70" t="s">
        <v>6</v>
      </c>
      <c r="C18" s="71">
        <v>19</v>
      </c>
      <c r="D18" s="71">
        <v>18</v>
      </c>
      <c r="E18" s="71">
        <v>1262</v>
      </c>
      <c r="F18" s="71">
        <v>480756.53</v>
      </c>
    </row>
    <row r="19" spans="1:6" x14ac:dyDescent="0.25">
      <c r="A19" s="69" t="s">
        <v>214</v>
      </c>
      <c r="B19" s="70" t="s">
        <v>215</v>
      </c>
      <c r="C19" s="71">
        <v>1263</v>
      </c>
      <c r="D19" s="71">
        <v>1160</v>
      </c>
      <c r="E19" s="71">
        <v>41911</v>
      </c>
      <c r="F19" s="71">
        <v>15048382.670000002</v>
      </c>
    </row>
    <row r="20" spans="1:6" x14ac:dyDescent="0.25">
      <c r="A20" s="69" t="s">
        <v>216</v>
      </c>
      <c r="B20" s="70" t="s">
        <v>217</v>
      </c>
      <c r="C20" s="71">
        <v>142</v>
      </c>
      <c r="D20" s="71">
        <v>131</v>
      </c>
      <c r="E20" s="71">
        <v>10057</v>
      </c>
      <c r="F20" s="71">
        <v>3076717.12</v>
      </c>
    </row>
    <row r="21" spans="1:6" x14ac:dyDescent="0.25">
      <c r="A21" s="69" t="s">
        <v>218</v>
      </c>
      <c r="B21" s="70" t="s">
        <v>219</v>
      </c>
      <c r="C21" s="71">
        <v>2316</v>
      </c>
      <c r="D21" s="71">
        <v>2142</v>
      </c>
      <c r="E21" s="71">
        <v>89523</v>
      </c>
      <c r="F21" s="71">
        <v>38724704.950000003</v>
      </c>
    </row>
    <row r="22" spans="1:6" x14ac:dyDescent="0.25">
      <c r="A22" s="69" t="s">
        <v>220</v>
      </c>
      <c r="B22" s="70" t="s">
        <v>221</v>
      </c>
      <c r="C22" s="71">
        <v>3793</v>
      </c>
      <c r="D22" s="71">
        <v>3509</v>
      </c>
      <c r="E22" s="71">
        <v>70439</v>
      </c>
      <c r="F22" s="71">
        <v>31315264.809999991</v>
      </c>
    </row>
    <row r="23" spans="1:6" x14ac:dyDescent="0.25">
      <c r="A23" s="69" t="s">
        <v>222</v>
      </c>
      <c r="B23" s="70" t="s">
        <v>223</v>
      </c>
      <c r="C23" s="71">
        <v>695</v>
      </c>
      <c r="D23" s="71">
        <v>624</v>
      </c>
      <c r="E23" s="71">
        <v>60659</v>
      </c>
      <c r="F23" s="71">
        <v>25297998.339999996</v>
      </c>
    </row>
    <row r="24" spans="1:6" x14ac:dyDescent="0.25">
      <c r="A24" s="69" t="s">
        <v>224</v>
      </c>
      <c r="B24" s="70" t="s">
        <v>225</v>
      </c>
      <c r="C24" s="71">
        <v>10396</v>
      </c>
      <c r="D24" s="71">
        <v>9595</v>
      </c>
      <c r="E24" s="71">
        <v>219993</v>
      </c>
      <c r="F24" s="71">
        <v>101484482.16000001</v>
      </c>
    </row>
    <row r="25" spans="1:6" x14ac:dyDescent="0.25">
      <c r="A25" s="69" t="s">
        <v>226</v>
      </c>
      <c r="B25" s="70" t="s">
        <v>227</v>
      </c>
      <c r="C25" s="71">
        <v>1369</v>
      </c>
      <c r="D25" s="71">
        <v>1259</v>
      </c>
      <c r="E25" s="71">
        <v>54828</v>
      </c>
      <c r="F25" s="71">
        <v>20592155.109999996</v>
      </c>
    </row>
    <row r="26" spans="1:6" x14ac:dyDescent="0.25">
      <c r="A26" s="69" t="s">
        <v>228</v>
      </c>
      <c r="B26" s="70" t="s">
        <v>229</v>
      </c>
      <c r="C26" s="71">
        <v>1308</v>
      </c>
      <c r="D26" s="71">
        <v>1223</v>
      </c>
      <c r="E26" s="71">
        <v>58880</v>
      </c>
      <c r="F26" s="71">
        <v>23297996.000000011</v>
      </c>
    </row>
    <row r="27" spans="1:6" x14ac:dyDescent="0.25">
      <c r="A27" s="69" t="s">
        <v>230</v>
      </c>
      <c r="B27" s="70" t="s">
        <v>231</v>
      </c>
      <c r="C27" s="71">
        <v>3120</v>
      </c>
      <c r="D27" s="71">
        <v>2860</v>
      </c>
      <c r="E27" s="71">
        <v>113151</v>
      </c>
      <c r="F27" s="71">
        <v>49457141.079999998</v>
      </c>
    </row>
    <row r="28" spans="1:6" x14ac:dyDescent="0.25">
      <c r="A28" s="69" t="s">
        <v>232</v>
      </c>
      <c r="B28" s="70" t="s">
        <v>233</v>
      </c>
      <c r="C28" s="71">
        <v>1288</v>
      </c>
      <c r="D28" s="71">
        <v>1166</v>
      </c>
      <c r="E28" s="71">
        <v>162608</v>
      </c>
      <c r="F28" s="71">
        <v>58361442.680000007</v>
      </c>
    </row>
    <row r="29" spans="1:6" x14ac:dyDescent="0.25">
      <c r="A29" s="69" t="s">
        <v>234</v>
      </c>
      <c r="B29" s="70" t="s">
        <v>235</v>
      </c>
      <c r="C29" s="71">
        <v>532</v>
      </c>
      <c r="D29" s="71">
        <v>484</v>
      </c>
      <c r="E29" s="71">
        <v>81768</v>
      </c>
      <c r="F29" s="71">
        <v>30200361.450000007</v>
      </c>
    </row>
    <row r="30" spans="1:6" x14ac:dyDescent="0.25">
      <c r="A30" s="69" t="s">
        <v>236</v>
      </c>
      <c r="B30" s="70" t="s">
        <v>237</v>
      </c>
      <c r="C30" s="71">
        <v>2117</v>
      </c>
      <c r="D30" s="71">
        <v>1943</v>
      </c>
      <c r="E30" s="71">
        <v>34062</v>
      </c>
      <c r="F30" s="71">
        <v>15161860.039999995</v>
      </c>
    </row>
    <row r="31" spans="1:6" x14ac:dyDescent="0.25">
      <c r="A31" s="69" t="s">
        <v>238</v>
      </c>
      <c r="B31" s="70" t="s">
        <v>239</v>
      </c>
      <c r="C31" s="71">
        <v>5030</v>
      </c>
      <c r="D31" s="71">
        <v>4682</v>
      </c>
      <c r="E31" s="71">
        <v>47679</v>
      </c>
      <c r="F31" s="71">
        <v>20502135.829999991</v>
      </c>
    </row>
    <row r="32" spans="1:6" x14ac:dyDescent="0.25">
      <c r="A32" s="69" t="s">
        <v>240</v>
      </c>
      <c r="B32" s="70" t="s">
        <v>241</v>
      </c>
      <c r="C32" s="71">
        <v>8926</v>
      </c>
      <c r="D32" s="71">
        <v>8357</v>
      </c>
      <c r="E32" s="71">
        <v>115954</v>
      </c>
      <c r="F32" s="71">
        <v>53727355.20000004</v>
      </c>
    </row>
    <row r="33" spans="1:6" x14ac:dyDescent="0.25">
      <c r="A33" s="69" t="s">
        <v>242</v>
      </c>
      <c r="B33" s="70" t="s">
        <v>243</v>
      </c>
      <c r="C33" s="71">
        <v>469</v>
      </c>
      <c r="D33" s="71">
        <v>453</v>
      </c>
      <c r="E33" s="71">
        <v>12600</v>
      </c>
      <c r="F33" s="71">
        <v>3556771.49</v>
      </c>
    </row>
    <row r="34" spans="1:6" x14ac:dyDescent="0.25">
      <c r="A34" s="69" t="s">
        <v>244</v>
      </c>
      <c r="B34" s="70" t="s">
        <v>245</v>
      </c>
      <c r="C34" s="71">
        <v>716</v>
      </c>
      <c r="D34" s="71">
        <v>694</v>
      </c>
      <c r="E34" s="71">
        <v>15836</v>
      </c>
      <c r="F34" s="71">
        <v>3504582.2399999979</v>
      </c>
    </row>
    <row r="35" spans="1:6" x14ac:dyDescent="0.25">
      <c r="A35" s="69" t="s">
        <v>246</v>
      </c>
      <c r="B35" s="70" t="s">
        <v>247</v>
      </c>
      <c r="C35" s="71">
        <v>697</v>
      </c>
      <c r="D35" s="71">
        <v>673</v>
      </c>
      <c r="E35" s="71">
        <v>9269</v>
      </c>
      <c r="F35" s="71">
        <v>2945283.47</v>
      </c>
    </row>
    <row r="36" spans="1:6" x14ac:dyDescent="0.25">
      <c r="A36" s="69" t="s">
        <v>248</v>
      </c>
      <c r="B36" s="70" t="s">
        <v>249</v>
      </c>
      <c r="C36" s="71">
        <v>3126</v>
      </c>
      <c r="D36" s="71">
        <v>2958</v>
      </c>
      <c r="E36" s="71">
        <v>50105</v>
      </c>
      <c r="F36" s="71">
        <v>21041429.199999999</v>
      </c>
    </row>
    <row r="37" spans="1:6" x14ac:dyDescent="0.25">
      <c r="A37" s="69" t="s">
        <v>250</v>
      </c>
      <c r="B37" s="70" t="s">
        <v>251</v>
      </c>
      <c r="C37" s="71">
        <v>384</v>
      </c>
      <c r="D37" s="71">
        <v>354</v>
      </c>
      <c r="E37" s="71">
        <v>8131</v>
      </c>
      <c r="F37" s="71">
        <v>3446324.02</v>
      </c>
    </row>
    <row r="38" spans="1:6" x14ac:dyDescent="0.25">
      <c r="A38" s="69" t="s">
        <v>252</v>
      </c>
      <c r="B38" s="70" t="s">
        <v>253</v>
      </c>
      <c r="C38" s="71">
        <v>11817</v>
      </c>
      <c r="D38" s="71">
        <v>11021</v>
      </c>
      <c r="E38" s="71">
        <v>117616</v>
      </c>
      <c r="F38" s="71">
        <v>53714677.140000068</v>
      </c>
    </row>
    <row r="39" spans="1:6" x14ac:dyDescent="0.25">
      <c r="A39" s="69" t="s">
        <v>254</v>
      </c>
      <c r="B39" s="70" t="s">
        <v>255</v>
      </c>
      <c r="C39" s="71">
        <v>4067</v>
      </c>
      <c r="D39" s="71">
        <v>3769</v>
      </c>
      <c r="E39" s="71">
        <v>162635</v>
      </c>
      <c r="F39" s="71">
        <v>82546111.300000042</v>
      </c>
    </row>
    <row r="40" spans="1:6" x14ac:dyDescent="0.25">
      <c r="A40" s="69" t="s">
        <v>256</v>
      </c>
      <c r="B40" s="70" t="s">
        <v>257</v>
      </c>
      <c r="C40" s="71">
        <v>127451</v>
      </c>
      <c r="D40" s="71">
        <v>118692</v>
      </c>
      <c r="E40" s="71">
        <v>931113</v>
      </c>
      <c r="F40" s="71">
        <v>445949299.849998</v>
      </c>
    </row>
    <row r="41" spans="1:6" x14ac:dyDescent="0.25">
      <c r="A41" s="69" t="s">
        <v>258</v>
      </c>
      <c r="B41" s="70" t="s">
        <v>259</v>
      </c>
      <c r="C41" s="71">
        <v>44961</v>
      </c>
      <c r="D41" s="71">
        <v>42149</v>
      </c>
      <c r="E41" s="71">
        <v>335195</v>
      </c>
      <c r="F41" s="71">
        <v>163585136.38000005</v>
      </c>
    </row>
    <row r="42" spans="1:6" x14ac:dyDescent="0.25">
      <c r="A42" s="69" t="s">
        <v>260</v>
      </c>
      <c r="B42" s="70" t="s">
        <v>261</v>
      </c>
      <c r="C42" s="71">
        <v>56837</v>
      </c>
      <c r="D42" s="71">
        <v>53213</v>
      </c>
      <c r="E42" s="71">
        <v>567659</v>
      </c>
      <c r="F42" s="71">
        <v>255311203.35000059</v>
      </c>
    </row>
    <row r="43" spans="1:6" x14ac:dyDescent="0.25">
      <c r="A43" s="69" t="s">
        <v>262</v>
      </c>
      <c r="B43" s="70" t="s">
        <v>263</v>
      </c>
      <c r="C43" s="71">
        <v>140060</v>
      </c>
      <c r="D43" s="71">
        <v>131434</v>
      </c>
      <c r="E43" s="71">
        <v>793532</v>
      </c>
      <c r="F43" s="71">
        <v>369079984.51000065</v>
      </c>
    </row>
    <row r="44" spans="1:6" x14ac:dyDescent="0.25">
      <c r="A44" s="69" t="s">
        <v>264</v>
      </c>
      <c r="B44" s="70" t="s">
        <v>265</v>
      </c>
      <c r="C44" s="71">
        <v>24049</v>
      </c>
      <c r="D44" s="71">
        <v>22383</v>
      </c>
      <c r="E44" s="71">
        <v>466446</v>
      </c>
      <c r="F44" s="71">
        <v>227161298.74000025</v>
      </c>
    </row>
    <row r="45" spans="1:6" x14ac:dyDescent="0.25">
      <c r="A45" s="69" t="s">
        <v>266</v>
      </c>
      <c r="B45" s="70" t="s">
        <v>267</v>
      </c>
      <c r="C45" s="71">
        <v>526</v>
      </c>
      <c r="D45" s="71">
        <v>480</v>
      </c>
      <c r="E45" s="71">
        <v>10329</v>
      </c>
      <c r="F45" s="71">
        <v>5118879.9000000013</v>
      </c>
    </row>
    <row r="46" spans="1:6" x14ac:dyDescent="0.25">
      <c r="A46" s="69" t="s">
        <v>268</v>
      </c>
      <c r="B46" s="70" t="s">
        <v>269</v>
      </c>
      <c r="C46" s="71">
        <v>230</v>
      </c>
      <c r="D46" s="71">
        <v>215</v>
      </c>
      <c r="E46" s="71">
        <v>8332</v>
      </c>
      <c r="F46" s="71">
        <v>4307161.2400000012</v>
      </c>
    </row>
    <row r="47" spans="1:6" x14ac:dyDescent="0.25">
      <c r="A47" s="69" t="s">
        <v>270</v>
      </c>
      <c r="B47" s="70" t="s">
        <v>271</v>
      </c>
      <c r="C47" s="71">
        <v>6276</v>
      </c>
      <c r="D47" s="71">
        <v>5921</v>
      </c>
      <c r="E47" s="71">
        <v>143427</v>
      </c>
      <c r="F47" s="71">
        <v>67667394.770000026</v>
      </c>
    </row>
    <row r="48" spans="1:6" x14ac:dyDescent="0.25">
      <c r="A48" s="69" t="s">
        <v>272</v>
      </c>
      <c r="B48" s="70" t="s">
        <v>273</v>
      </c>
      <c r="C48" s="71">
        <v>259</v>
      </c>
      <c r="D48" s="71">
        <v>242</v>
      </c>
      <c r="E48" s="71">
        <v>3555</v>
      </c>
      <c r="F48" s="71">
        <v>1945860.71</v>
      </c>
    </row>
    <row r="49" spans="1:6" x14ac:dyDescent="0.25">
      <c r="A49" s="69" t="s">
        <v>274</v>
      </c>
      <c r="B49" s="70" t="s">
        <v>275</v>
      </c>
      <c r="C49" s="71">
        <v>20373</v>
      </c>
      <c r="D49" s="71">
        <v>18587</v>
      </c>
      <c r="E49" s="71">
        <v>212993</v>
      </c>
      <c r="F49" s="71">
        <v>113685740.55000024</v>
      </c>
    </row>
    <row r="50" spans="1:6" x14ac:dyDescent="0.25">
      <c r="A50" s="69" t="s">
        <v>276</v>
      </c>
      <c r="B50" s="70" t="s">
        <v>277</v>
      </c>
      <c r="C50" s="71">
        <v>121514</v>
      </c>
      <c r="D50" s="71">
        <v>111844</v>
      </c>
      <c r="E50" s="71">
        <v>805825</v>
      </c>
      <c r="F50" s="71">
        <v>371246190.92999917</v>
      </c>
    </row>
    <row r="51" spans="1:6" x14ac:dyDescent="0.25">
      <c r="A51" s="69" t="s">
        <v>278</v>
      </c>
      <c r="B51" s="70" t="s">
        <v>279</v>
      </c>
      <c r="C51" s="71">
        <v>3499</v>
      </c>
      <c r="D51" s="71">
        <v>3287</v>
      </c>
      <c r="E51" s="71">
        <v>45557</v>
      </c>
      <c r="F51" s="71">
        <v>17356504.339999992</v>
      </c>
    </row>
    <row r="52" spans="1:6" x14ac:dyDescent="0.25">
      <c r="A52" s="69" t="s">
        <v>280</v>
      </c>
      <c r="B52" s="70" t="s">
        <v>281</v>
      </c>
      <c r="C52" s="71">
        <v>3895</v>
      </c>
      <c r="D52" s="71">
        <v>3493</v>
      </c>
      <c r="E52" s="71">
        <v>34243</v>
      </c>
      <c r="F52" s="71">
        <v>12180275.139999991</v>
      </c>
    </row>
    <row r="53" spans="1:6" x14ac:dyDescent="0.25">
      <c r="A53" s="69" t="s">
        <v>282</v>
      </c>
      <c r="B53" s="70" t="s">
        <v>283</v>
      </c>
      <c r="C53" s="71">
        <v>552</v>
      </c>
      <c r="D53" s="71">
        <v>516</v>
      </c>
      <c r="E53" s="71">
        <v>5145</v>
      </c>
      <c r="F53" s="71">
        <v>1578259.82</v>
      </c>
    </row>
    <row r="54" spans="1:6" x14ac:dyDescent="0.25">
      <c r="A54" s="69" t="s">
        <v>284</v>
      </c>
      <c r="B54" s="70" t="s">
        <v>285</v>
      </c>
      <c r="C54" s="71">
        <v>1506</v>
      </c>
      <c r="D54" s="71">
        <v>1405</v>
      </c>
      <c r="E54" s="71">
        <v>18118</v>
      </c>
      <c r="F54" s="71">
        <v>7645600.0700000003</v>
      </c>
    </row>
    <row r="55" spans="1:6" x14ac:dyDescent="0.25">
      <c r="A55" s="69" t="s">
        <v>286</v>
      </c>
      <c r="B55" s="70" t="s">
        <v>287</v>
      </c>
      <c r="C55" s="71">
        <v>10071</v>
      </c>
      <c r="D55" s="71">
        <v>9341</v>
      </c>
      <c r="E55" s="71">
        <v>147822</v>
      </c>
      <c r="F55" s="71">
        <v>69242028.040000066</v>
      </c>
    </row>
    <row r="56" spans="1:6" x14ac:dyDescent="0.25">
      <c r="A56" s="69" t="s">
        <v>288</v>
      </c>
      <c r="B56" s="70" t="s">
        <v>289</v>
      </c>
      <c r="C56" s="71">
        <v>1399</v>
      </c>
      <c r="D56" s="71">
        <v>1308</v>
      </c>
      <c r="E56" s="71">
        <v>20172</v>
      </c>
      <c r="F56" s="71">
        <v>7836176.7500000037</v>
      </c>
    </row>
    <row r="57" spans="1:6" x14ac:dyDescent="0.25">
      <c r="A57" s="69" t="s">
        <v>290</v>
      </c>
      <c r="B57" s="70" t="s">
        <v>291</v>
      </c>
      <c r="C57" s="71">
        <v>11323</v>
      </c>
      <c r="D57" s="71">
        <v>10565</v>
      </c>
      <c r="E57" s="71">
        <v>58378</v>
      </c>
      <c r="F57" s="71">
        <v>26264438.610000014</v>
      </c>
    </row>
    <row r="58" spans="1:6" x14ac:dyDescent="0.25">
      <c r="A58" s="69" t="s">
        <v>292</v>
      </c>
      <c r="B58" s="70" t="s">
        <v>293</v>
      </c>
      <c r="C58" s="71">
        <v>764</v>
      </c>
      <c r="D58" s="71">
        <v>729</v>
      </c>
      <c r="E58" s="71">
        <v>7853</v>
      </c>
      <c r="F58" s="71">
        <v>3350652.05</v>
      </c>
    </row>
    <row r="59" spans="1:6" x14ac:dyDescent="0.25">
      <c r="A59" s="69" t="s">
        <v>294</v>
      </c>
      <c r="B59" s="70" t="s">
        <v>295</v>
      </c>
      <c r="C59" s="71">
        <v>14799</v>
      </c>
      <c r="D59" s="71">
        <v>13947</v>
      </c>
      <c r="E59" s="71">
        <v>58275</v>
      </c>
      <c r="F59" s="71">
        <v>23504201.840000004</v>
      </c>
    </row>
    <row r="60" spans="1:6" x14ac:dyDescent="0.25">
      <c r="A60" s="69" t="s">
        <v>296</v>
      </c>
      <c r="B60" s="70" t="s">
        <v>25</v>
      </c>
      <c r="C60" s="71">
        <v>23969</v>
      </c>
      <c r="D60" s="71">
        <v>22429</v>
      </c>
      <c r="E60" s="71">
        <v>105558</v>
      </c>
      <c r="F60" s="71">
        <v>46441573.440000094</v>
      </c>
    </row>
    <row r="61" spans="1:6" x14ac:dyDescent="0.25">
      <c r="A61" s="69" t="s">
        <v>297</v>
      </c>
      <c r="B61" s="70" t="s">
        <v>298</v>
      </c>
      <c r="C61" s="71">
        <v>22446</v>
      </c>
      <c r="D61" s="71">
        <v>20668</v>
      </c>
      <c r="E61" s="71">
        <v>141298</v>
      </c>
      <c r="F61" s="71">
        <v>51938417.990000084</v>
      </c>
    </row>
    <row r="62" spans="1:6" x14ac:dyDescent="0.25">
      <c r="A62" s="69" t="s">
        <v>299</v>
      </c>
      <c r="B62" s="70" t="s">
        <v>300</v>
      </c>
      <c r="C62" s="71">
        <v>21755</v>
      </c>
      <c r="D62" s="71">
        <v>20199</v>
      </c>
      <c r="E62" s="71">
        <v>187368</v>
      </c>
      <c r="F62" s="71">
        <v>78376568.200000435</v>
      </c>
    </row>
    <row r="63" spans="1:6" x14ac:dyDescent="0.25">
      <c r="A63" s="69" t="s">
        <v>301</v>
      </c>
      <c r="B63" s="70" t="s">
        <v>302</v>
      </c>
      <c r="C63" s="71">
        <v>26633</v>
      </c>
      <c r="D63" s="71">
        <v>24978</v>
      </c>
      <c r="E63" s="71">
        <v>270866</v>
      </c>
      <c r="F63" s="71">
        <v>117469264.82000069</v>
      </c>
    </row>
    <row r="64" spans="1:6" x14ac:dyDescent="0.25">
      <c r="A64" s="69" t="s">
        <v>303</v>
      </c>
      <c r="B64" s="70" t="s">
        <v>304</v>
      </c>
      <c r="C64" s="71">
        <v>1113</v>
      </c>
      <c r="D64" s="71">
        <v>1050</v>
      </c>
      <c r="E64" s="71">
        <v>18257</v>
      </c>
      <c r="F64" s="71">
        <v>6839142.8599999966</v>
      </c>
    </row>
    <row r="65" spans="1:6" x14ac:dyDescent="0.25">
      <c r="A65" s="69" t="s">
        <v>305</v>
      </c>
      <c r="B65" s="70" t="s">
        <v>306</v>
      </c>
      <c r="C65" s="71">
        <v>6002</v>
      </c>
      <c r="D65" s="71">
        <v>5538</v>
      </c>
      <c r="E65" s="71">
        <v>102954</v>
      </c>
      <c r="F65" s="71">
        <v>37816380.559999987</v>
      </c>
    </row>
    <row r="66" spans="1:6" x14ac:dyDescent="0.25">
      <c r="A66" s="69" t="s">
        <v>307</v>
      </c>
      <c r="B66" s="70" t="s">
        <v>308</v>
      </c>
      <c r="C66" s="71">
        <v>5386</v>
      </c>
      <c r="D66" s="71">
        <v>4985</v>
      </c>
      <c r="E66" s="71">
        <v>28092</v>
      </c>
      <c r="F66" s="71">
        <v>12850827.87999999</v>
      </c>
    </row>
    <row r="67" spans="1:6" x14ac:dyDescent="0.25">
      <c r="A67" s="69" t="s">
        <v>309</v>
      </c>
      <c r="B67" s="70" t="s">
        <v>310</v>
      </c>
      <c r="C67" s="71">
        <v>3354</v>
      </c>
      <c r="D67" s="71">
        <v>3189</v>
      </c>
      <c r="E67" s="71">
        <v>14619</v>
      </c>
      <c r="F67" s="71">
        <v>5852522.0599999996</v>
      </c>
    </row>
    <row r="68" spans="1:6" x14ac:dyDescent="0.25">
      <c r="A68" s="69" t="s">
        <v>311</v>
      </c>
      <c r="B68" s="70" t="s">
        <v>312</v>
      </c>
      <c r="C68" s="71">
        <v>7561</v>
      </c>
      <c r="D68" s="71">
        <v>7142</v>
      </c>
      <c r="E68" s="71">
        <v>69840</v>
      </c>
      <c r="F68" s="71">
        <v>31993057.1199999</v>
      </c>
    </row>
    <row r="69" spans="1:6" x14ac:dyDescent="0.25">
      <c r="A69" s="69" t="s">
        <v>313</v>
      </c>
      <c r="B69" s="70" t="s">
        <v>314</v>
      </c>
      <c r="C69" s="71">
        <v>11935</v>
      </c>
      <c r="D69" s="71">
        <v>11209</v>
      </c>
      <c r="E69" s="71">
        <v>557359</v>
      </c>
      <c r="F69" s="71">
        <v>160134958.62000021</v>
      </c>
    </row>
    <row r="70" spans="1:6" x14ac:dyDescent="0.25">
      <c r="A70" s="69" t="s">
        <v>315</v>
      </c>
      <c r="B70" s="70" t="s">
        <v>316</v>
      </c>
      <c r="C70" s="71">
        <v>5085</v>
      </c>
      <c r="D70" s="71">
        <v>4621</v>
      </c>
      <c r="E70" s="71">
        <v>34592</v>
      </c>
      <c r="F70" s="71">
        <v>17448287.729999941</v>
      </c>
    </row>
    <row r="71" spans="1:6" x14ac:dyDescent="0.25">
      <c r="A71" s="69" t="s">
        <v>317</v>
      </c>
      <c r="B71" s="70" t="s">
        <v>318</v>
      </c>
      <c r="C71" s="71">
        <v>2825</v>
      </c>
      <c r="D71" s="71">
        <v>2583</v>
      </c>
      <c r="E71" s="71">
        <v>94853</v>
      </c>
      <c r="F71" s="71">
        <v>37300060.760000005</v>
      </c>
    </row>
    <row r="72" spans="1:6" x14ac:dyDescent="0.25">
      <c r="A72" s="69" t="s">
        <v>319</v>
      </c>
      <c r="B72" s="70" t="s">
        <v>320</v>
      </c>
      <c r="C72" s="71">
        <v>19313</v>
      </c>
      <c r="D72" s="71">
        <v>17859</v>
      </c>
      <c r="E72" s="71">
        <v>423442</v>
      </c>
      <c r="F72" s="71">
        <v>124255561.83000019</v>
      </c>
    </row>
    <row r="73" spans="1:6" x14ac:dyDescent="0.25">
      <c r="A73" s="69" t="s">
        <v>321</v>
      </c>
      <c r="B73" s="70" t="s">
        <v>322</v>
      </c>
      <c r="C73" s="71">
        <v>12762</v>
      </c>
      <c r="D73" s="71">
        <v>11807</v>
      </c>
      <c r="E73" s="71">
        <v>165222</v>
      </c>
      <c r="F73" s="71">
        <v>63797166.130000107</v>
      </c>
    </row>
    <row r="74" spans="1:6" x14ac:dyDescent="0.25">
      <c r="A74" s="69" t="s">
        <v>323</v>
      </c>
      <c r="B74" s="70" t="s">
        <v>324</v>
      </c>
      <c r="C74" s="71">
        <v>516</v>
      </c>
      <c r="D74" s="71">
        <v>475</v>
      </c>
      <c r="E74" s="71">
        <v>5813</v>
      </c>
      <c r="F74" s="71">
        <v>1689444.64</v>
      </c>
    </row>
    <row r="75" spans="1:6" x14ac:dyDescent="0.25">
      <c r="A75" s="69" t="s">
        <v>325</v>
      </c>
      <c r="B75" s="70" t="s">
        <v>326</v>
      </c>
      <c r="C75" s="71">
        <v>21743</v>
      </c>
      <c r="D75" s="71">
        <v>19987</v>
      </c>
      <c r="E75" s="71">
        <v>147068</v>
      </c>
      <c r="F75" s="71">
        <v>51192958.730000086</v>
      </c>
    </row>
    <row r="76" spans="1:6" x14ac:dyDescent="0.25">
      <c r="A76" s="69" t="s">
        <v>327</v>
      </c>
      <c r="B76" s="70" t="s">
        <v>328</v>
      </c>
      <c r="C76" s="71">
        <v>37555</v>
      </c>
      <c r="D76" s="71">
        <v>35604</v>
      </c>
      <c r="E76" s="71">
        <v>188950</v>
      </c>
      <c r="F76" s="71">
        <v>74554361.300000131</v>
      </c>
    </row>
    <row r="77" spans="1:6" x14ac:dyDescent="0.25">
      <c r="A77" s="69" t="s">
        <v>329</v>
      </c>
      <c r="B77" s="70" t="s">
        <v>330</v>
      </c>
      <c r="C77" s="71">
        <v>683</v>
      </c>
      <c r="D77" s="71">
        <v>625</v>
      </c>
      <c r="E77" s="71">
        <v>8057</v>
      </c>
      <c r="F77" s="71">
        <v>2970986.77</v>
      </c>
    </row>
    <row r="78" spans="1:6" x14ac:dyDescent="0.25">
      <c r="A78" s="69" t="s">
        <v>331</v>
      </c>
      <c r="B78" s="70" t="s">
        <v>332</v>
      </c>
      <c r="C78" s="71">
        <v>17707</v>
      </c>
      <c r="D78" s="71">
        <v>16053</v>
      </c>
      <c r="E78" s="71">
        <v>372502</v>
      </c>
      <c r="F78" s="71">
        <v>105282460.53000003</v>
      </c>
    </row>
    <row r="79" spans="1:6" x14ac:dyDescent="0.25">
      <c r="A79" s="69" t="s">
        <v>333</v>
      </c>
      <c r="B79" s="70" t="s">
        <v>334</v>
      </c>
      <c r="C79" s="71">
        <v>7429</v>
      </c>
      <c r="D79" s="71">
        <v>6537</v>
      </c>
      <c r="E79" s="71">
        <v>69157</v>
      </c>
      <c r="F79" s="71">
        <v>17597050.68999999</v>
      </c>
    </row>
    <row r="80" spans="1:6" x14ac:dyDescent="0.25">
      <c r="A80" s="69" t="s">
        <v>335</v>
      </c>
      <c r="B80" s="70" t="s">
        <v>336</v>
      </c>
      <c r="C80" s="71">
        <v>843</v>
      </c>
      <c r="D80" s="71">
        <v>746</v>
      </c>
      <c r="E80" s="71">
        <v>11281</v>
      </c>
      <c r="F80" s="71">
        <v>5273490.09</v>
      </c>
    </row>
    <row r="81" spans="1:6" x14ac:dyDescent="0.25">
      <c r="A81" s="69" t="s">
        <v>337</v>
      </c>
      <c r="B81" s="70" t="s">
        <v>338</v>
      </c>
      <c r="C81" s="71">
        <v>344</v>
      </c>
      <c r="D81" s="71">
        <v>301</v>
      </c>
      <c r="E81" s="71">
        <v>16684</v>
      </c>
      <c r="F81" s="71">
        <v>7607014.4299999997</v>
      </c>
    </row>
    <row r="82" spans="1:6" x14ac:dyDescent="0.25">
      <c r="A82" s="69" t="s">
        <v>339</v>
      </c>
      <c r="B82" s="70" t="s">
        <v>340</v>
      </c>
      <c r="C82" s="71">
        <v>25115</v>
      </c>
      <c r="D82" s="71">
        <v>22677</v>
      </c>
      <c r="E82" s="71">
        <v>166410</v>
      </c>
      <c r="F82" s="71">
        <v>55912572.24000027</v>
      </c>
    </row>
    <row r="83" spans="1:6" x14ac:dyDescent="0.25">
      <c r="A83" s="69" t="s">
        <v>341</v>
      </c>
      <c r="B83" s="70" t="s">
        <v>342</v>
      </c>
      <c r="C83" s="71">
        <v>17751</v>
      </c>
      <c r="D83" s="71">
        <v>16127</v>
      </c>
      <c r="E83" s="71">
        <v>126431</v>
      </c>
      <c r="F83" s="71">
        <v>37241008.730000056</v>
      </c>
    </row>
    <row r="84" spans="1:6" x14ac:dyDescent="0.25">
      <c r="A84" s="69" t="s">
        <v>343</v>
      </c>
      <c r="B84" s="70" t="s">
        <v>344</v>
      </c>
      <c r="C84" s="71">
        <v>4279</v>
      </c>
      <c r="D84" s="71">
        <v>3979</v>
      </c>
      <c r="E84" s="71">
        <v>20412</v>
      </c>
      <c r="F84" s="71">
        <v>9125888.6499999873</v>
      </c>
    </row>
    <row r="85" spans="1:6" x14ac:dyDescent="0.25">
      <c r="A85" s="69" t="s">
        <v>345</v>
      </c>
      <c r="B85" s="70" t="s">
        <v>346</v>
      </c>
      <c r="C85" s="71">
        <v>50030</v>
      </c>
      <c r="D85" s="71">
        <v>46673</v>
      </c>
      <c r="E85" s="71">
        <v>178043</v>
      </c>
      <c r="F85" s="71">
        <v>80262794.370000541</v>
      </c>
    </row>
    <row r="86" spans="1:6" x14ac:dyDescent="0.25">
      <c r="A86" s="69" t="s">
        <v>347</v>
      </c>
      <c r="B86" s="70" t="s">
        <v>348</v>
      </c>
      <c r="C86" s="71">
        <v>95</v>
      </c>
      <c r="D86" s="71">
        <v>88</v>
      </c>
      <c r="E86" s="71">
        <v>127</v>
      </c>
      <c r="F86" s="71">
        <v>24313.82</v>
      </c>
    </row>
    <row r="87" spans="1:6" ht="15.75" thickBot="1" x14ac:dyDescent="0.3">
      <c r="A87" s="72" t="s">
        <v>349</v>
      </c>
      <c r="B87" s="73" t="s">
        <v>350</v>
      </c>
      <c r="C87" s="74">
        <v>19</v>
      </c>
      <c r="D87" s="74">
        <v>18</v>
      </c>
      <c r="E87" s="74">
        <v>94</v>
      </c>
      <c r="F87" s="74">
        <v>36571.5</v>
      </c>
    </row>
    <row r="88" spans="1:6" s="78" customFormat="1" ht="15.75" thickBot="1" x14ac:dyDescent="0.3">
      <c r="A88" s="75"/>
      <c r="B88" s="76" t="s">
        <v>351</v>
      </c>
      <c r="C88" s="77">
        <f>SUM(C4:C87)</f>
        <v>1049719</v>
      </c>
      <c r="D88" s="77">
        <f>SUM(D4:D87)</f>
        <v>975842</v>
      </c>
      <c r="E88" s="77">
        <f>SUM(E4:E87)</f>
        <v>10163445</v>
      </c>
      <c r="F88" s="77">
        <f>SUM(F4:F87)</f>
        <v>4276080398.3300037</v>
      </c>
    </row>
    <row r="90" spans="1:6" s="82" customFormat="1" ht="11.25" x14ac:dyDescent="0.2">
      <c r="A90" s="81" t="s">
        <v>355</v>
      </c>
      <c r="C90" s="83"/>
      <c r="D90" s="83"/>
      <c r="E90" s="83"/>
      <c r="F90" s="83"/>
    </row>
    <row r="91" spans="1:6" s="82" customFormat="1" ht="11.25" x14ac:dyDescent="0.2">
      <c r="A91" s="84" t="s">
        <v>173</v>
      </c>
      <c r="C91" s="83"/>
      <c r="D91" s="83"/>
      <c r="E91" s="83"/>
      <c r="F91" s="83"/>
    </row>
    <row r="93" spans="1:6" x14ac:dyDescent="0.25">
      <c r="C93" s="80"/>
      <c r="D93" s="80"/>
      <c r="E93"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54"/>
  <sheetViews>
    <sheetView topLeftCell="B1" workbookViewId="0">
      <selection activeCell="N10" sqref="N10"/>
    </sheetView>
  </sheetViews>
  <sheetFormatPr baseColWidth="10" defaultRowHeight="15" x14ac:dyDescent="0.25"/>
  <cols>
    <col min="1" max="1" width="21" bestFit="1" customWidth="1"/>
    <col min="2" max="2" width="56" bestFit="1" customWidth="1"/>
    <col min="3" max="3" width="53" bestFit="1" customWidth="1"/>
  </cols>
  <sheetData>
    <row r="1" spans="1:3" x14ac:dyDescent="0.25">
      <c r="A1" s="29" t="s">
        <v>96</v>
      </c>
      <c r="B1" t="s">
        <v>129</v>
      </c>
      <c r="C1" t="s">
        <v>130</v>
      </c>
    </row>
    <row r="2" spans="1:3" x14ac:dyDescent="0.25">
      <c r="A2" s="30" t="s">
        <v>98</v>
      </c>
      <c r="B2" s="31">
        <v>25</v>
      </c>
      <c r="C2" s="31">
        <v>232</v>
      </c>
    </row>
    <row r="3" spans="1:3" x14ac:dyDescent="0.25">
      <c r="A3" s="30" t="s">
        <v>99</v>
      </c>
      <c r="B3" s="31">
        <v>49</v>
      </c>
      <c r="C3" s="31">
        <v>512</v>
      </c>
    </row>
    <row r="4" spans="1:3" x14ac:dyDescent="0.25">
      <c r="A4" s="30" t="s">
        <v>100</v>
      </c>
      <c r="B4" s="31">
        <v>121</v>
      </c>
      <c r="C4" s="31">
        <v>1302</v>
      </c>
    </row>
    <row r="5" spans="1:3" x14ac:dyDescent="0.25">
      <c r="A5" s="30" t="s">
        <v>101</v>
      </c>
      <c r="B5" s="31">
        <v>235</v>
      </c>
      <c r="C5" s="31">
        <v>2528</v>
      </c>
    </row>
    <row r="6" spans="1:3" x14ac:dyDescent="0.25">
      <c r="A6" s="30" t="s">
        <v>102</v>
      </c>
      <c r="B6" s="31">
        <v>429</v>
      </c>
      <c r="C6" s="31">
        <v>4809</v>
      </c>
    </row>
    <row r="7" spans="1:3" x14ac:dyDescent="0.25">
      <c r="A7" s="30" t="s">
        <v>103</v>
      </c>
      <c r="B7" s="31">
        <v>778</v>
      </c>
      <c r="C7" s="31">
        <v>10356</v>
      </c>
    </row>
    <row r="8" spans="1:3" x14ac:dyDescent="0.25">
      <c r="A8" s="30" t="s">
        <v>104</v>
      </c>
      <c r="B8" s="31">
        <v>791</v>
      </c>
      <c r="C8" s="31">
        <v>10427</v>
      </c>
    </row>
    <row r="9" spans="1:3" x14ac:dyDescent="0.25">
      <c r="A9" s="30" t="s">
        <v>105</v>
      </c>
      <c r="B9" s="31">
        <v>802</v>
      </c>
      <c r="C9" s="31">
        <v>10494</v>
      </c>
    </row>
    <row r="10" spans="1:3" x14ac:dyDescent="0.25">
      <c r="A10" s="30" t="s">
        <v>106</v>
      </c>
      <c r="B10" s="31">
        <v>1278</v>
      </c>
      <c r="C10" s="31">
        <v>18227</v>
      </c>
    </row>
    <row r="11" spans="1:3" x14ac:dyDescent="0.25">
      <c r="A11" s="30" t="s">
        <v>107</v>
      </c>
      <c r="B11" s="31">
        <v>1941</v>
      </c>
      <c r="C11" s="31">
        <v>28507</v>
      </c>
    </row>
    <row r="12" spans="1:3" x14ac:dyDescent="0.25">
      <c r="A12" s="30" t="s">
        <v>108</v>
      </c>
      <c r="B12" s="31">
        <v>2866</v>
      </c>
      <c r="C12" s="31">
        <v>40394</v>
      </c>
    </row>
    <row r="13" spans="1:3" x14ac:dyDescent="0.25">
      <c r="A13" s="30" t="s">
        <v>109</v>
      </c>
      <c r="B13" s="31">
        <v>4134</v>
      </c>
      <c r="C13" s="31">
        <v>61113</v>
      </c>
    </row>
    <row r="14" spans="1:3" x14ac:dyDescent="0.25">
      <c r="A14" s="30" t="s">
        <v>110</v>
      </c>
      <c r="B14" s="31">
        <v>5649</v>
      </c>
      <c r="C14" s="31">
        <v>90322</v>
      </c>
    </row>
    <row r="15" spans="1:3" x14ac:dyDescent="0.25">
      <c r="A15" s="30" t="s">
        <v>111</v>
      </c>
      <c r="B15" s="31">
        <v>6060</v>
      </c>
      <c r="C15" s="31">
        <v>96723</v>
      </c>
    </row>
    <row r="16" spans="1:3" x14ac:dyDescent="0.25">
      <c r="A16" s="30" t="s">
        <v>112</v>
      </c>
      <c r="B16" s="31">
        <v>6631</v>
      </c>
      <c r="C16" s="31">
        <v>105687</v>
      </c>
    </row>
    <row r="17" spans="1:3" x14ac:dyDescent="0.25">
      <c r="A17" s="30" t="s">
        <v>113</v>
      </c>
      <c r="B17" s="31">
        <v>6923</v>
      </c>
      <c r="C17" s="31">
        <v>112950</v>
      </c>
    </row>
    <row r="18" spans="1:3" x14ac:dyDescent="0.25">
      <c r="A18" s="30" t="s">
        <v>114</v>
      </c>
      <c r="B18" s="31">
        <v>13818</v>
      </c>
      <c r="C18" s="31">
        <v>255890</v>
      </c>
    </row>
    <row r="19" spans="1:3" x14ac:dyDescent="0.25">
      <c r="A19" s="30" t="s">
        <v>115</v>
      </c>
      <c r="B19" s="31">
        <v>18191</v>
      </c>
      <c r="C19" s="31">
        <v>355207</v>
      </c>
    </row>
    <row r="20" spans="1:3" x14ac:dyDescent="0.25">
      <c r="A20" s="30" t="s">
        <v>116</v>
      </c>
      <c r="B20" s="31">
        <v>22954</v>
      </c>
      <c r="C20" s="31">
        <v>447980</v>
      </c>
    </row>
    <row r="21" spans="1:3" x14ac:dyDescent="0.25">
      <c r="A21" s="30" t="s">
        <v>117</v>
      </c>
      <c r="B21" s="31">
        <v>26978</v>
      </c>
      <c r="C21" s="31">
        <v>537541</v>
      </c>
    </row>
    <row r="22" spans="1:3" x14ac:dyDescent="0.25">
      <c r="A22" s="30" t="s">
        <v>118</v>
      </c>
      <c r="B22" s="31">
        <v>27566</v>
      </c>
      <c r="C22" s="31">
        <v>546566</v>
      </c>
    </row>
    <row r="23" spans="1:3" x14ac:dyDescent="0.25">
      <c r="A23" s="30" t="s">
        <v>119</v>
      </c>
      <c r="B23" s="31">
        <v>28310</v>
      </c>
      <c r="C23" s="31">
        <v>554661</v>
      </c>
    </row>
    <row r="24" spans="1:3" x14ac:dyDescent="0.25">
      <c r="A24" s="30" t="s">
        <v>120</v>
      </c>
      <c r="B24" s="31">
        <v>45383</v>
      </c>
      <c r="C24" s="31">
        <v>725287</v>
      </c>
    </row>
    <row r="25" spans="1:3" x14ac:dyDescent="0.25">
      <c r="A25" s="30" t="s">
        <v>121</v>
      </c>
      <c r="B25" s="31">
        <v>88959</v>
      </c>
      <c r="C25" s="31">
        <v>1083266</v>
      </c>
    </row>
    <row r="26" spans="1:3" x14ac:dyDescent="0.25">
      <c r="A26" s="30" t="s">
        <v>122</v>
      </c>
      <c r="B26" s="31">
        <v>140163</v>
      </c>
      <c r="C26" s="31">
        <v>1493172</v>
      </c>
    </row>
    <row r="27" spans="1:3" x14ac:dyDescent="0.25">
      <c r="A27" s="30" t="s">
        <v>123</v>
      </c>
      <c r="B27" s="31">
        <v>189334</v>
      </c>
      <c r="C27" s="31">
        <v>1908583</v>
      </c>
    </row>
    <row r="28" spans="1:3" x14ac:dyDescent="0.25">
      <c r="A28" s="30" t="s">
        <v>124</v>
      </c>
      <c r="B28" s="31">
        <v>236414</v>
      </c>
      <c r="C28" s="31">
        <v>2325736</v>
      </c>
    </row>
    <row r="29" spans="1:3" x14ac:dyDescent="0.25">
      <c r="A29" s="30" t="s">
        <v>125</v>
      </c>
      <c r="B29" s="31">
        <v>247394</v>
      </c>
      <c r="C29" s="31">
        <v>2397306</v>
      </c>
    </row>
    <row r="30" spans="1:3" x14ac:dyDescent="0.25">
      <c r="A30" s="30" t="s">
        <v>126</v>
      </c>
      <c r="B30" s="31">
        <v>260305</v>
      </c>
      <c r="C30" s="31">
        <v>2481877</v>
      </c>
    </row>
    <row r="31" spans="1:3" x14ac:dyDescent="0.25">
      <c r="A31" s="30" t="s">
        <v>127</v>
      </c>
      <c r="B31" s="31">
        <v>318941</v>
      </c>
      <c r="C31" s="31">
        <v>3001750</v>
      </c>
    </row>
    <row r="32" spans="1:3" x14ac:dyDescent="0.25">
      <c r="A32" s="30" t="s">
        <v>128</v>
      </c>
      <c r="B32" s="31">
        <v>392362</v>
      </c>
      <c r="C32" s="31">
        <v>3614217</v>
      </c>
    </row>
    <row r="33" spans="1:3" x14ac:dyDescent="0.25">
      <c r="A33" s="30" t="s">
        <v>131</v>
      </c>
      <c r="B33" s="31">
        <v>451677</v>
      </c>
      <c r="C33" s="31">
        <v>4108331</v>
      </c>
    </row>
    <row r="34" spans="1:3" x14ac:dyDescent="0.25">
      <c r="A34" s="30" t="s">
        <v>133</v>
      </c>
      <c r="B34" s="31">
        <v>521330</v>
      </c>
      <c r="C34" s="31">
        <v>4708433</v>
      </c>
    </row>
    <row r="35" spans="1:3" x14ac:dyDescent="0.25">
      <c r="A35" s="30" t="s">
        <v>132</v>
      </c>
      <c r="B35" s="31">
        <v>595346</v>
      </c>
      <c r="C35" s="31">
        <v>5403338</v>
      </c>
    </row>
    <row r="36" spans="1:3" x14ac:dyDescent="0.25">
      <c r="A36" s="30" t="s">
        <v>134</v>
      </c>
      <c r="B36" s="31">
        <v>608514</v>
      </c>
      <c r="C36" s="31">
        <v>5491401</v>
      </c>
    </row>
    <row r="37" spans="1:3" x14ac:dyDescent="0.25">
      <c r="A37" s="30" t="s">
        <v>135</v>
      </c>
      <c r="B37" s="31">
        <v>617347</v>
      </c>
      <c r="C37" s="31">
        <v>5543592</v>
      </c>
    </row>
    <row r="38" spans="1:3" x14ac:dyDescent="0.25">
      <c r="A38" s="30" t="s">
        <v>136</v>
      </c>
      <c r="B38" s="31">
        <v>677891</v>
      </c>
      <c r="C38" s="31">
        <v>6090936</v>
      </c>
    </row>
    <row r="39" spans="1:3" x14ac:dyDescent="0.25">
      <c r="A39" s="30" t="s">
        <v>137</v>
      </c>
      <c r="B39" s="31">
        <v>734260</v>
      </c>
      <c r="C39" s="31">
        <v>6652456</v>
      </c>
    </row>
    <row r="40" spans="1:3" x14ac:dyDescent="0.25">
      <c r="A40" s="30" t="s">
        <v>375</v>
      </c>
      <c r="B40" s="31">
        <v>790041</v>
      </c>
      <c r="C40" s="31">
        <v>7253573</v>
      </c>
    </row>
    <row r="41" spans="1:3" x14ac:dyDescent="0.25">
      <c r="A41" s="30" t="s">
        <v>376</v>
      </c>
      <c r="B41" s="31">
        <v>842684</v>
      </c>
      <c r="C41" s="31">
        <v>7838999</v>
      </c>
    </row>
    <row r="42" spans="1:3" x14ac:dyDescent="0.25">
      <c r="A42" s="30" t="s">
        <v>377</v>
      </c>
      <c r="B42" s="31">
        <v>874434</v>
      </c>
      <c r="C42" s="31">
        <v>8279690</v>
      </c>
    </row>
    <row r="43" spans="1:3" x14ac:dyDescent="0.25">
      <c r="A43" s="30" t="s">
        <v>378</v>
      </c>
      <c r="B43" s="31">
        <v>882637</v>
      </c>
      <c r="C43" s="31">
        <v>8387554</v>
      </c>
    </row>
    <row r="44" spans="1:3" x14ac:dyDescent="0.25">
      <c r="A44" s="30" t="s">
        <v>379</v>
      </c>
      <c r="B44" s="31">
        <v>887008</v>
      </c>
      <c r="C44" s="31">
        <v>8419673</v>
      </c>
    </row>
    <row r="45" spans="1:3" x14ac:dyDescent="0.25">
      <c r="A45" s="30" t="s">
        <v>380</v>
      </c>
      <c r="B45" s="31">
        <v>895619</v>
      </c>
      <c r="C45" s="31">
        <v>8523206</v>
      </c>
    </row>
    <row r="46" spans="1:3" x14ac:dyDescent="0.25">
      <c r="A46" s="30" t="s">
        <v>381</v>
      </c>
      <c r="B46" s="31">
        <v>928639</v>
      </c>
      <c r="C46" s="31">
        <v>8909849</v>
      </c>
    </row>
    <row r="47" spans="1:3" x14ac:dyDescent="0.25">
      <c r="A47" s="30" t="s">
        <v>410</v>
      </c>
      <c r="B47" s="31">
        <v>959021</v>
      </c>
      <c r="C47" s="31">
        <v>9234775</v>
      </c>
    </row>
    <row r="48" spans="1:3" x14ac:dyDescent="0.25">
      <c r="A48" s="30" t="s">
        <v>411</v>
      </c>
      <c r="B48" s="31">
        <v>986676</v>
      </c>
      <c r="C48" s="31">
        <v>9513900</v>
      </c>
    </row>
    <row r="49" spans="1:3" x14ac:dyDescent="0.25">
      <c r="A49" s="30" t="s">
        <v>412</v>
      </c>
      <c r="B49" s="31">
        <v>1013537</v>
      </c>
      <c r="C49" s="31">
        <v>9817288</v>
      </c>
    </row>
    <row r="50" spans="1:3" x14ac:dyDescent="0.25">
      <c r="A50" s="30" t="s">
        <v>413</v>
      </c>
      <c r="B50" s="31">
        <v>1017624</v>
      </c>
      <c r="C50" s="31">
        <v>9846148</v>
      </c>
    </row>
    <row r="51" spans="1:3" x14ac:dyDescent="0.25">
      <c r="A51" s="30" t="s">
        <v>414</v>
      </c>
      <c r="B51" s="31">
        <v>1020573</v>
      </c>
      <c r="C51" s="31">
        <v>9867458</v>
      </c>
    </row>
    <row r="52" spans="1:3" x14ac:dyDescent="0.25">
      <c r="A52" s="30" t="s">
        <v>415</v>
      </c>
      <c r="B52" s="31">
        <v>1049231</v>
      </c>
      <c r="C52" s="31">
        <v>10160780</v>
      </c>
    </row>
    <row r="53" spans="1:3" x14ac:dyDescent="0.25">
      <c r="A53" s="30" t="s">
        <v>416</v>
      </c>
      <c r="B53" s="31">
        <v>1049719</v>
      </c>
      <c r="C53" s="31">
        <v>10163445</v>
      </c>
    </row>
    <row r="54" spans="1:3" x14ac:dyDescent="0.25">
      <c r="A54" s="30" t="s">
        <v>97</v>
      </c>
      <c r="B54" s="31">
        <v>19499592</v>
      </c>
      <c r="C54" s="31">
        <v>186538447</v>
      </c>
    </row>
  </sheetData>
  <pageMargins left="0.7" right="0.7" top="0.75" bottom="0.75" header="0.3" footer="0.3"/>
  <pageSetup paperSize="9"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62"/>
  <sheetViews>
    <sheetView zoomScaleNormal="100" workbookViewId="0">
      <pane xSplit="1" ySplit="3" topLeftCell="B41" activePane="bottomRight" state="frozen"/>
      <selection pane="topRight" activeCell="B1" sqref="B1"/>
      <selection pane="bottomLeft" activeCell="A4" sqref="A4"/>
      <selection pane="bottomRight" activeCell="A58" sqref="A58"/>
    </sheetView>
  </sheetViews>
  <sheetFormatPr baseColWidth="10" defaultColWidth="9.140625" defaultRowHeight="15" x14ac:dyDescent="0.25"/>
  <cols>
    <col min="1" max="1" width="28.285156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7" ht="17.25" x14ac:dyDescent="0.25">
      <c r="A1" s="14" t="s">
        <v>56</v>
      </c>
    </row>
    <row r="2" spans="1:7" x14ac:dyDescent="0.25">
      <c r="A2" s="15"/>
    </row>
    <row r="3" spans="1:7" s="135" customFormat="1" ht="60" x14ac:dyDescent="0.25">
      <c r="A3" s="135" t="s">
        <v>31</v>
      </c>
      <c r="B3" s="17" t="s">
        <v>46</v>
      </c>
      <c r="C3" s="17" t="s">
        <v>50</v>
      </c>
      <c r="D3" s="17" t="s">
        <v>58</v>
      </c>
      <c r="E3" s="17" t="s">
        <v>55</v>
      </c>
      <c r="F3" s="17" t="s">
        <v>47</v>
      </c>
      <c r="G3" s="17" t="s">
        <v>59</v>
      </c>
    </row>
    <row r="4" spans="1:7" x14ac:dyDescent="0.25">
      <c r="A4" s="25">
        <v>43891</v>
      </c>
      <c r="B4" s="26">
        <v>1</v>
      </c>
      <c r="C4" s="26">
        <v>4</v>
      </c>
      <c r="D4" s="26">
        <v>600</v>
      </c>
      <c r="E4" s="26">
        <v>25</v>
      </c>
      <c r="F4" s="26">
        <v>232</v>
      </c>
      <c r="G4" s="26">
        <v>72822</v>
      </c>
    </row>
    <row r="5" spans="1:7" x14ac:dyDescent="0.25">
      <c r="A5" s="25">
        <v>43892</v>
      </c>
      <c r="B5" s="26">
        <v>24</v>
      </c>
      <c r="C5" s="26">
        <v>280</v>
      </c>
      <c r="D5" s="26">
        <v>55239.5</v>
      </c>
      <c r="E5" s="26">
        <v>49</v>
      </c>
      <c r="F5" s="26">
        <v>512</v>
      </c>
      <c r="G5" s="26">
        <v>128061.5</v>
      </c>
    </row>
    <row r="6" spans="1:7" x14ac:dyDescent="0.25">
      <c r="A6" s="25">
        <v>43893</v>
      </c>
      <c r="B6" s="26">
        <v>72</v>
      </c>
      <c r="C6" s="26">
        <v>790</v>
      </c>
      <c r="D6" s="26">
        <v>231266.99</v>
      </c>
      <c r="E6" s="26">
        <v>121</v>
      </c>
      <c r="F6" s="26">
        <v>1302</v>
      </c>
      <c r="G6" s="26">
        <v>359328.49</v>
      </c>
    </row>
    <row r="7" spans="1:7" x14ac:dyDescent="0.25">
      <c r="A7" s="25">
        <v>43894</v>
      </c>
      <c r="B7" s="26">
        <v>114</v>
      </c>
      <c r="C7" s="26">
        <v>1226</v>
      </c>
      <c r="D7" s="26">
        <v>365288.83</v>
      </c>
      <c r="E7" s="26">
        <v>235</v>
      </c>
      <c r="F7" s="26">
        <v>2528</v>
      </c>
      <c r="G7" s="26">
        <v>724617.32000000007</v>
      </c>
    </row>
    <row r="8" spans="1:7" x14ac:dyDescent="0.25">
      <c r="A8" s="25">
        <v>43895</v>
      </c>
      <c r="B8" s="26">
        <v>194</v>
      </c>
      <c r="C8" s="26">
        <v>2281</v>
      </c>
      <c r="D8" s="26">
        <v>881248.06</v>
      </c>
      <c r="E8" s="26">
        <v>429</v>
      </c>
      <c r="F8" s="26">
        <v>4809</v>
      </c>
      <c r="G8" s="26">
        <v>1605865.3800000001</v>
      </c>
    </row>
    <row r="9" spans="1:7" x14ac:dyDescent="0.25">
      <c r="A9" s="25">
        <v>43896</v>
      </c>
      <c r="B9" s="26">
        <v>349</v>
      </c>
      <c r="C9" s="26">
        <v>5547</v>
      </c>
      <c r="D9" s="26">
        <v>2521155.370000001</v>
      </c>
      <c r="E9" s="26">
        <v>778</v>
      </c>
      <c r="F9" s="26">
        <v>10356</v>
      </c>
      <c r="G9" s="26">
        <v>4127020.7500000009</v>
      </c>
    </row>
    <row r="10" spans="1:7" x14ac:dyDescent="0.25">
      <c r="A10" s="25">
        <v>43897</v>
      </c>
      <c r="B10" s="26">
        <v>13</v>
      </c>
      <c r="C10" s="26">
        <v>71</v>
      </c>
      <c r="D10" s="26">
        <v>29708</v>
      </c>
      <c r="E10" s="26">
        <v>791</v>
      </c>
      <c r="F10" s="26">
        <v>10427</v>
      </c>
      <c r="G10" s="26">
        <v>4156728.7500000009</v>
      </c>
    </row>
    <row r="11" spans="1:7" x14ac:dyDescent="0.25">
      <c r="A11" s="25">
        <v>43898</v>
      </c>
      <c r="B11" s="26">
        <v>11</v>
      </c>
      <c r="C11" s="26">
        <v>67</v>
      </c>
      <c r="D11" s="26">
        <v>12430.67</v>
      </c>
      <c r="E11" s="26">
        <v>802</v>
      </c>
      <c r="F11" s="26">
        <v>10494</v>
      </c>
      <c r="G11" s="26">
        <v>4169159.4200000009</v>
      </c>
    </row>
    <row r="12" spans="1:7" x14ac:dyDescent="0.25">
      <c r="A12" s="25">
        <v>43899</v>
      </c>
      <c r="B12" s="26">
        <v>476</v>
      </c>
      <c r="C12" s="26">
        <v>7733</v>
      </c>
      <c r="D12" s="26">
        <v>3193601.94</v>
      </c>
      <c r="E12" s="26">
        <v>1278</v>
      </c>
      <c r="F12" s="26">
        <v>18227</v>
      </c>
      <c r="G12" s="26">
        <v>7362761.3600000013</v>
      </c>
    </row>
    <row r="13" spans="1:7" x14ac:dyDescent="0.25">
      <c r="A13" s="25">
        <v>43900</v>
      </c>
      <c r="B13" s="26">
        <v>663</v>
      </c>
      <c r="C13" s="26">
        <v>10280</v>
      </c>
      <c r="D13" s="26">
        <v>3913437.63</v>
      </c>
      <c r="E13" s="26">
        <v>1941</v>
      </c>
      <c r="F13" s="26">
        <v>28507</v>
      </c>
      <c r="G13" s="26">
        <v>11276198.990000002</v>
      </c>
    </row>
    <row r="14" spans="1:7" x14ac:dyDescent="0.25">
      <c r="A14" s="25">
        <v>43901</v>
      </c>
      <c r="B14" s="26">
        <v>925</v>
      </c>
      <c r="C14" s="26">
        <v>11887</v>
      </c>
      <c r="D14" s="26">
        <v>4890892.6199999955</v>
      </c>
      <c r="E14" s="26">
        <v>2866</v>
      </c>
      <c r="F14" s="26">
        <v>40394</v>
      </c>
      <c r="G14" s="26">
        <v>16167091.609999998</v>
      </c>
    </row>
    <row r="15" spans="1:7" x14ac:dyDescent="0.25">
      <c r="A15" s="25">
        <v>43902</v>
      </c>
      <c r="B15" s="26">
        <v>1268</v>
      </c>
      <c r="C15" s="26">
        <v>20719</v>
      </c>
      <c r="D15" s="26">
        <v>8078513.8299999954</v>
      </c>
      <c r="E15" s="26">
        <v>4134</v>
      </c>
      <c r="F15" s="26">
        <v>61113</v>
      </c>
      <c r="G15" s="26">
        <v>24245605.439999994</v>
      </c>
    </row>
    <row r="16" spans="1:7" x14ac:dyDescent="0.25">
      <c r="A16" s="25">
        <v>43903</v>
      </c>
      <c r="B16" s="26">
        <v>1515</v>
      </c>
      <c r="C16" s="26">
        <v>29209</v>
      </c>
      <c r="D16" s="26">
        <v>12854918.939999998</v>
      </c>
      <c r="E16" s="26">
        <v>5649</v>
      </c>
      <c r="F16" s="26">
        <v>90322</v>
      </c>
      <c r="G16" s="26">
        <v>37100524.379999995</v>
      </c>
    </row>
    <row r="17" spans="1:7" x14ac:dyDescent="0.25">
      <c r="A17" s="25">
        <v>43904</v>
      </c>
      <c r="B17" s="26">
        <v>411</v>
      </c>
      <c r="C17" s="26">
        <v>6401</v>
      </c>
      <c r="D17" s="26">
        <v>2366672.15</v>
      </c>
      <c r="E17" s="26">
        <v>6060</v>
      </c>
      <c r="F17" s="26">
        <v>96723</v>
      </c>
      <c r="G17" s="26">
        <v>39467196.529999994</v>
      </c>
    </row>
    <row r="18" spans="1:7" x14ac:dyDescent="0.25">
      <c r="A18" s="25">
        <v>43905</v>
      </c>
      <c r="B18" s="26">
        <v>571</v>
      </c>
      <c r="C18" s="26">
        <v>8964</v>
      </c>
      <c r="D18" s="26">
        <v>2920054.45</v>
      </c>
      <c r="E18" s="26">
        <v>6631</v>
      </c>
      <c r="F18" s="26">
        <v>105687</v>
      </c>
      <c r="G18" s="26">
        <v>42387250.979999997</v>
      </c>
    </row>
    <row r="19" spans="1:7" x14ac:dyDescent="0.25">
      <c r="A19" s="25">
        <v>43906</v>
      </c>
      <c r="B19" s="26">
        <v>292</v>
      </c>
      <c r="C19" s="26">
        <v>7263</v>
      </c>
      <c r="D19" s="26">
        <v>2379774.09</v>
      </c>
      <c r="E19" s="26">
        <v>6923</v>
      </c>
      <c r="F19" s="26">
        <v>112950</v>
      </c>
      <c r="G19" s="26">
        <v>44767025.069999993</v>
      </c>
    </row>
    <row r="20" spans="1:7" x14ac:dyDescent="0.25">
      <c r="A20" s="25">
        <v>43907</v>
      </c>
      <c r="B20" s="26">
        <v>6895</v>
      </c>
      <c r="C20" s="26">
        <v>142940</v>
      </c>
      <c r="D20" s="26">
        <v>62366364.150000058</v>
      </c>
      <c r="E20" s="26">
        <v>13818</v>
      </c>
      <c r="F20" s="26">
        <v>255890</v>
      </c>
      <c r="G20" s="26">
        <v>107133389.22000006</v>
      </c>
    </row>
    <row r="21" spans="1:7" x14ac:dyDescent="0.25">
      <c r="A21" s="25">
        <v>43908</v>
      </c>
      <c r="B21" s="26">
        <v>4373</v>
      </c>
      <c r="C21" s="26">
        <v>99317</v>
      </c>
      <c r="D21" s="26">
        <v>42652727.110000007</v>
      </c>
      <c r="E21" s="26">
        <v>18191</v>
      </c>
      <c r="F21" s="26">
        <v>355207</v>
      </c>
      <c r="G21" s="26">
        <v>149786116.33000007</v>
      </c>
    </row>
    <row r="22" spans="1:7" x14ac:dyDescent="0.25">
      <c r="A22" s="25">
        <v>43909</v>
      </c>
      <c r="B22" s="26">
        <v>4763</v>
      </c>
      <c r="C22" s="26">
        <v>92773</v>
      </c>
      <c r="D22" s="26">
        <v>36703103.080000058</v>
      </c>
      <c r="E22" s="26">
        <v>22954</v>
      </c>
      <c r="F22" s="26">
        <v>447980</v>
      </c>
      <c r="G22" s="26">
        <v>186489219.41000015</v>
      </c>
    </row>
    <row r="23" spans="1:7" x14ac:dyDescent="0.25">
      <c r="A23" s="25">
        <v>43910</v>
      </c>
      <c r="B23" s="26">
        <v>4024</v>
      </c>
      <c r="C23" s="26">
        <v>89561</v>
      </c>
      <c r="D23" s="26">
        <v>34301533.750000007</v>
      </c>
      <c r="E23" s="26">
        <v>26978</v>
      </c>
      <c r="F23" s="26">
        <v>537541</v>
      </c>
      <c r="G23" s="26">
        <v>220790753.16000015</v>
      </c>
    </row>
    <row r="24" spans="1:7" x14ac:dyDescent="0.25">
      <c r="A24" s="25">
        <v>43911</v>
      </c>
      <c r="B24" s="26">
        <v>588</v>
      </c>
      <c r="C24" s="26">
        <v>9025</v>
      </c>
      <c r="D24" s="26">
        <v>4033070.41</v>
      </c>
      <c r="E24" s="26">
        <v>27566</v>
      </c>
      <c r="F24" s="26">
        <v>546566</v>
      </c>
      <c r="G24" s="26">
        <v>224823823.57000014</v>
      </c>
    </row>
    <row r="25" spans="1:7" x14ac:dyDescent="0.25">
      <c r="A25" s="25">
        <v>43912</v>
      </c>
      <c r="B25" s="26">
        <v>744</v>
      </c>
      <c r="C25" s="26">
        <v>8095</v>
      </c>
      <c r="D25" s="26">
        <v>2919831.2999999989</v>
      </c>
      <c r="E25" s="26">
        <v>28310</v>
      </c>
      <c r="F25" s="26">
        <v>554661</v>
      </c>
      <c r="G25" s="26">
        <v>227743654.87000015</v>
      </c>
    </row>
    <row r="26" spans="1:7" s="11" customFormat="1" x14ac:dyDescent="0.25">
      <c r="A26" s="27">
        <v>43913</v>
      </c>
      <c r="B26" s="28">
        <v>17073</v>
      </c>
      <c r="C26" s="28">
        <v>170626</v>
      </c>
      <c r="D26" s="28">
        <v>67131586.390000179</v>
      </c>
      <c r="E26" s="28">
        <v>45383</v>
      </c>
      <c r="F26" s="28">
        <v>725287</v>
      </c>
      <c r="G26" s="28">
        <v>294875241.26000035</v>
      </c>
    </row>
    <row r="27" spans="1:7" s="11" customFormat="1" x14ac:dyDescent="0.25">
      <c r="A27" s="27">
        <v>43914</v>
      </c>
      <c r="B27" s="28">
        <v>43576</v>
      </c>
      <c r="C27" s="28">
        <v>357979</v>
      </c>
      <c r="D27" s="28">
        <v>147596454.16000041</v>
      </c>
      <c r="E27" s="28">
        <v>88959</v>
      </c>
      <c r="F27" s="28">
        <v>1083266</v>
      </c>
      <c r="G27" s="28">
        <v>442471695.42000079</v>
      </c>
    </row>
    <row r="28" spans="1:7" s="11" customFormat="1" x14ac:dyDescent="0.25">
      <c r="A28" s="27">
        <v>43915</v>
      </c>
      <c r="B28" s="28">
        <v>51204</v>
      </c>
      <c r="C28" s="28">
        <v>409906</v>
      </c>
      <c r="D28" s="28">
        <v>168257313.21000046</v>
      </c>
      <c r="E28" s="28">
        <v>140163</v>
      </c>
      <c r="F28" s="28">
        <v>1493172</v>
      </c>
      <c r="G28" s="28">
        <v>610729008.63000131</v>
      </c>
    </row>
    <row r="29" spans="1:7" s="11" customFormat="1" x14ac:dyDescent="0.25">
      <c r="A29" s="27">
        <v>43916</v>
      </c>
      <c r="B29" s="28">
        <v>49171</v>
      </c>
      <c r="C29" s="28">
        <v>415411</v>
      </c>
      <c r="D29" s="28">
        <v>172199631.79000044</v>
      </c>
      <c r="E29" s="28">
        <v>189334</v>
      </c>
      <c r="F29" s="28">
        <v>1908583</v>
      </c>
      <c r="G29" s="28">
        <v>782928640.42000175</v>
      </c>
    </row>
    <row r="30" spans="1:7" s="11" customFormat="1" x14ac:dyDescent="0.25">
      <c r="A30" s="27">
        <v>43917</v>
      </c>
      <c r="B30" s="28">
        <v>47080</v>
      </c>
      <c r="C30" s="28">
        <v>417153</v>
      </c>
      <c r="D30" s="28">
        <v>176844813.99000028</v>
      </c>
      <c r="E30" s="28">
        <v>236414</v>
      </c>
      <c r="F30" s="28">
        <v>2325736</v>
      </c>
      <c r="G30" s="28">
        <v>959773454.41000199</v>
      </c>
    </row>
    <row r="31" spans="1:7" s="11" customFormat="1" x14ac:dyDescent="0.25">
      <c r="A31" s="27">
        <v>43918</v>
      </c>
      <c r="B31" s="28">
        <v>10980</v>
      </c>
      <c r="C31" s="28">
        <v>71570</v>
      </c>
      <c r="D31" s="28">
        <v>31412386.710000031</v>
      </c>
      <c r="E31" s="28">
        <v>247394</v>
      </c>
      <c r="F31" s="28">
        <v>2397306</v>
      </c>
      <c r="G31" s="28">
        <v>991185841.12000203</v>
      </c>
    </row>
    <row r="32" spans="1:7" s="11" customFormat="1" x14ac:dyDescent="0.25">
      <c r="A32" s="27">
        <v>43919</v>
      </c>
      <c r="B32" s="28">
        <v>12911</v>
      </c>
      <c r="C32" s="28">
        <v>84571</v>
      </c>
      <c r="D32" s="28">
        <v>35018837.170000069</v>
      </c>
      <c r="E32" s="28">
        <v>260305</v>
      </c>
      <c r="F32" s="28">
        <v>2481877</v>
      </c>
      <c r="G32" s="28">
        <v>1026204678.2900021</v>
      </c>
    </row>
    <row r="33" spans="1:10" s="11" customFormat="1" x14ac:dyDescent="0.25">
      <c r="A33" s="27">
        <v>43920</v>
      </c>
      <c r="B33" s="28">
        <v>58636</v>
      </c>
      <c r="C33" s="28">
        <v>519873</v>
      </c>
      <c r="D33" s="28">
        <v>220063576.69999969</v>
      </c>
      <c r="E33" s="28">
        <v>318941</v>
      </c>
      <c r="F33" s="28">
        <v>3001750</v>
      </c>
      <c r="G33" s="28">
        <v>1246268254.9900017</v>
      </c>
      <c r="H33" s="10"/>
      <c r="I33" s="10"/>
      <c r="J33" s="10"/>
    </row>
    <row r="34" spans="1:10" s="11" customFormat="1" x14ac:dyDescent="0.25">
      <c r="A34" s="27">
        <v>43921</v>
      </c>
      <c r="B34" s="28">
        <v>73421</v>
      </c>
      <c r="C34" s="28">
        <v>612467</v>
      </c>
      <c r="D34" s="28">
        <v>261186068.47999975</v>
      </c>
      <c r="E34" s="28">
        <v>392362</v>
      </c>
      <c r="F34" s="28">
        <v>3614217</v>
      </c>
      <c r="G34" s="28">
        <v>1507454323.4700015</v>
      </c>
      <c r="H34" s="10"/>
    </row>
    <row r="35" spans="1:10" s="11" customFormat="1" x14ac:dyDescent="0.25">
      <c r="A35" s="27">
        <v>43922</v>
      </c>
      <c r="B35" s="28">
        <v>59315</v>
      </c>
      <c r="C35" s="28">
        <v>494114</v>
      </c>
      <c r="D35" s="28">
        <v>206197947.82999972</v>
      </c>
      <c r="E35" s="28">
        <v>451677</v>
      </c>
      <c r="F35" s="28">
        <v>4108331</v>
      </c>
      <c r="G35" s="28">
        <v>1713652271.3000011</v>
      </c>
      <c r="I35" s="10"/>
      <c r="J35" s="10"/>
    </row>
    <row r="36" spans="1:10" s="11" customFormat="1" x14ac:dyDescent="0.25">
      <c r="A36" s="27">
        <v>43923</v>
      </c>
      <c r="B36" s="28">
        <v>69653</v>
      </c>
      <c r="C36" s="28">
        <v>600102</v>
      </c>
      <c r="D36" s="28">
        <v>262264841.4799999</v>
      </c>
      <c r="E36" s="28">
        <v>521330</v>
      </c>
      <c r="F36" s="28">
        <v>4708433</v>
      </c>
      <c r="G36" s="28">
        <v>1975917112.7800012</v>
      </c>
    </row>
    <row r="37" spans="1:10" s="11" customFormat="1" x14ac:dyDescent="0.25">
      <c r="A37" s="27">
        <v>43924</v>
      </c>
      <c r="B37" s="28">
        <v>74016</v>
      </c>
      <c r="C37" s="28">
        <v>694905</v>
      </c>
      <c r="D37" s="28">
        <v>304451832.40999883</v>
      </c>
      <c r="E37" s="28">
        <v>595346</v>
      </c>
      <c r="F37" s="28">
        <v>5403338</v>
      </c>
      <c r="G37" s="28">
        <v>2280368945.1900001</v>
      </c>
    </row>
    <row r="38" spans="1:10" s="11" customFormat="1" x14ac:dyDescent="0.25">
      <c r="A38" s="27">
        <v>43925</v>
      </c>
      <c r="B38" s="28">
        <v>13168</v>
      </c>
      <c r="C38" s="28">
        <v>88063</v>
      </c>
      <c r="D38" s="28">
        <v>39644153.220000058</v>
      </c>
      <c r="E38" s="28">
        <v>608514</v>
      </c>
      <c r="F38" s="28">
        <v>5491401</v>
      </c>
      <c r="G38" s="28">
        <v>2320013098.4100003</v>
      </c>
    </row>
    <row r="39" spans="1:10" s="11" customFormat="1" x14ac:dyDescent="0.25">
      <c r="A39" s="27">
        <v>43926</v>
      </c>
      <c r="B39" s="28">
        <v>8833</v>
      </c>
      <c r="C39" s="28">
        <v>52191</v>
      </c>
      <c r="D39" s="28">
        <v>24389259.489999972</v>
      </c>
      <c r="E39" s="28">
        <v>617347</v>
      </c>
      <c r="F39" s="28">
        <v>5543592</v>
      </c>
      <c r="G39" s="28">
        <v>2344402357.9000001</v>
      </c>
    </row>
    <row r="40" spans="1:10" s="11" customFormat="1" x14ac:dyDescent="0.25">
      <c r="A40" s="27">
        <v>43927</v>
      </c>
      <c r="B40" s="28">
        <v>60544</v>
      </c>
      <c r="C40" s="28">
        <v>547344</v>
      </c>
      <c r="D40" s="28">
        <v>239962374.00000003</v>
      </c>
      <c r="E40" s="28">
        <v>677891</v>
      </c>
      <c r="F40" s="28">
        <v>6090936</v>
      </c>
      <c r="G40" s="28">
        <v>2584364731.9000001</v>
      </c>
    </row>
    <row r="41" spans="1:10" s="11" customFormat="1" x14ac:dyDescent="0.25">
      <c r="A41" s="27">
        <v>43928</v>
      </c>
      <c r="B41" s="28">
        <v>56369</v>
      </c>
      <c r="C41" s="28">
        <v>561520</v>
      </c>
      <c r="D41" s="28">
        <v>250957163.6699996</v>
      </c>
      <c r="E41" s="28">
        <v>734260</v>
      </c>
      <c r="F41" s="28">
        <v>6652456</v>
      </c>
      <c r="G41" s="28">
        <v>2835321895.5699997</v>
      </c>
    </row>
    <row r="42" spans="1:10" x14ac:dyDescent="0.25">
      <c r="A42" s="1">
        <v>43929</v>
      </c>
      <c r="B42" s="2">
        <v>55781</v>
      </c>
      <c r="C42" s="2">
        <v>601117</v>
      </c>
      <c r="D42" s="2">
        <v>250381475.67999983</v>
      </c>
      <c r="E42" s="2">
        <v>790041</v>
      </c>
      <c r="F42" s="2">
        <v>7253573</v>
      </c>
      <c r="G42" s="2">
        <v>3085703371.2499995</v>
      </c>
    </row>
    <row r="43" spans="1:10" x14ac:dyDescent="0.25">
      <c r="A43" s="1">
        <v>43930</v>
      </c>
      <c r="B43" s="2">
        <v>52643</v>
      </c>
      <c r="C43" s="2">
        <v>585426</v>
      </c>
      <c r="D43" s="2">
        <v>253509621.00999922</v>
      </c>
      <c r="E43" s="2">
        <v>842684</v>
      </c>
      <c r="F43" s="2">
        <v>7838999</v>
      </c>
      <c r="G43" s="2">
        <v>3339212992.2599988</v>
      </c>
    </row>
    <row r="44" spans="1:10" x14ac:dyDescent="0.25">
      <c r="A44" s="1">
        <v>43931</v>
      </c>
      <c r="B44" s="2">
        <v>31750</v>
      </c>
      <c r="C44" s="2">
        <v>440691</v>
      </c>
      <c r="D44" s="2">
        <v>161880094.72000036</v>
      </c>
      <c r="E44" s="2">
        <v>874434</v>
      </c>
      <c r="F44" s="2">
        <v>8279690</v>
      </c>
      <c r="G44" s="2">
        <v>3501093086.9799991</v>
      </c>
    </row>
    <row r="45" spans="1:10" x14ac:dyDescent="0.25">
      <c r="A45" s="1">
        <v>43932</v>
      </c>
      <c r="B45" s="2">
        <v>8203</v>
      </c>
      <c r="C45" s="2">
        <v>107864</v>
      </c>
      <c r="D45" s="2">
        <v>38829596.230000019</v>
      </c>
      <c r="E45" s="2">
        <v>882637</v>
      </c>
      <c r="F45" s="2">
        <v>8387554</v>
      </c>
      <c r="G45" s="2">
        <v>3539922683.2099991</v>
      </c>
    </row>
    <row r="46" spans="1:10" x14ac:dyDescent="0.25">
      <c r="A46" s="1">
        <v>43933</v>
      </c>
      <c r="B46" s="2">
        <v>4371</v>
      </c>
      <c r="C46" s="2">
        <v>32119</v>
      </c>
      <c r="D46" s="2">
        <v>13302329.529999981</v>
      </c>
      <c r="E46" s="2">
        <v>887008</v>
      </c>
      <c r="F46" s="2">
        <v>8419673</v>
      </c>
      <c r="G46" s="2">
        <v>3553225012.7399993</v>
      </c>
    </row>
    <row r="47" spans="1:10" x14ac:dyDescent="0.25">
      <c r="A47" s="1">
        <v>43934</v>
      </c>
      <c r="B47" s="2">
        <v>8611</v>
      </c>
      <c r="C47" s="2">
        <v>103533</v>
      </c>
      <c r="D47" s="2">
        <v>64150549.130000122</v>
      </c>
      <c r="E47" s="2">
        <v>895619</v>
      </c>
      <c r="F47" s="2">
        <v>8523206</v>
      </c>
      <c r="G47" s="2">
        <v>3617375561.8699994</v>
      </c>
    </row>
    <row r="48" spans="1:10" s="11" customFormat="1" x14ac:dyDescent="0.25">
      <c r="A48" s="9">
        <v>43935</v>
      </c>
      <c r="B48" s="10">
        <v>33020</v>
      </c>
      <c r="C48" s="10">
        <v>386643</v>
      </c>
      <c r="D48" s="10">
        <v>152982806.58000076</v>
      </c>
      <c r="E48" s="10">
        <v>928639</v>
      </c>
      <c r="F48" s="10">
        <v>8909849</v>
      </c>
      <c r="G48" s="10">
        <v>3770358368.4500003</v>
      </c>
      <c r="H48" s="93"/>
    </row>
    <row r="49" spans="1:8" x14ac:dyDescent="0.25">
      <c r="A49" s="1">
        <v>43936</v>
      </c>
      <c r="B49" s="2">
        <v>30382</v>
      </c>
      <c r="C49" s="2">
        <v>324926</v>
      </c>
      <c r="D49" s="2">
        <v>124730540.2100006</v>
      </c>
      <c r="E49" s="2">
        <v>959021</v>
      </c>
      <c r="F49" s="2">
        <v>9234775</v>
      </c>
      <c r="G49" s="2">
        <v>3895088908.6600008</v>
      </c>
      <c r="H49" s="94"/>
    </row>
    <row r="50" spans="1:8" x14ac:dyDescent="0.25">
      <c r="A50" s="1">
        <v>43937</v>
      </c>
      <c r="B50" s="2">
        <v>27655</v>
      </c>
      <c r="C50" s="2">
        <v>279125</v>
      </c>
      <c r="D50" s="2">
        <v>117616851.77000041</v>
      </c>
      <c r="E50" s="2">
        <v>986676</v>
      </c>
      <c r="F50" s="2">
        <v>9513900</v>
      </c>
      <c r="G50" s="2">
        <v>4012705760.4300013</v>
      </c>
    </row>
    <row r="51" spans="1:8" x14ac:dyDescent="0.25">
      <c r="A51" s="1">
        <v>43938</v>
      </c>
      <c r="B51" s="2">
        <v>26861</v>
      </c>
      <c r="C51" s="2">
        <v>303388</v>
      </c>
      <c r="D51" s="2">
        <v>120116158.38000034</v>
      </c>
      <c r="E51" s="2">
        <v>1013537</v>
      </c>
      <c r="F51" s="2">
        <v>9817288</v>
      </c>
      <c r="G51" s="2">
        <v>4132821918.8100014</v>
      </c>
    </row>
    <row r="52" spans="1:8" x14ac:dyDescent="0.25">
      <c r="A52" s="1">
        <v>43939</v>
      </c>
      <c r="B52" s="2">
        <v>4087</v>
      </c>
      <c r="C52" s="2">
        <v>28860</v>
      </c>
      <c r="D52" s="2">
        <v>12582679.169999992</v>
      </c>
      <c r="E52" s="136">
        <v>1017624</v>
      </c>
      <c r="F52" s="2">
        <v>9846148</v>
      </c>
      <c r="G52" s="2">
        <v>4145404597.9800014</v>
      </c>
    </row>
    <row r="53" spans="1:8" x14ac:dyDescent="0.25">
      <c r="A53" s="1">
        <v>43940</v>
      </c>
      <c r="B53" s="2">
        <v>2949</v>
      </c>
      <c r="C53" s="2">
        <v>21310</v>
      </c>
      <c r="D53" s="2">
        <v>8553845.0000000019</v>
      </c>
      <c r="E53" s="2">
        <v>1020573</v>
      </c>
      <c r="F53" s="2">
        <v>9867458</v>
      </c>
      <c r="G53" s="2">
        <v>4153958442.9800014</v>
      </c>
    </row>
    <row r="54" spans="1:8" x14ac:dyDescent="0.25">
      <c r="A54" s="1">
        <v>43941</v>
      </c>
      <c r="B54" s="2">
        <v>28658</v>
      </c>
      <c r="C54" s="2">
        <v>293322</v>
      </c>
      <c r="D54" s="2">
        <v>120783504.24000044</v>
      </c>
      <c r="E54" s="2">
        <v>1049231</v>
      </c>
      <c r="F54" s="2">
        <v>10160780</v>
      </c>
      <c r="G54" s="2">
        <v>4274741947.2200017</v>
      </c>
    </row>
    <row r="55" spans="1:8" x14ac:dyDescent="0.25">
      <c r="A55" s="1">
        <v>43942</v>
      </c>
      <c r="B55" s="2">
        <v>488</v>
      </c>
      <c r="C55" s="2">
        <v>2665</v>
      </c>
      <c r="D55" s="2">
        <v>1338451.1100000001</v>
      </c>
      <c r="E55" s="136">
        <v>1049719</v>
      </c>
      <c r="F55" s="2">
        <v>10163445</v>
      </c>
      <c r="G55" s="2">
        <v>4276080398.3300018</v>
      </c>
    </row>
    <row r="57" spans="1:8" x14ac:dyDescent="0.25">
      <c r="A57" s="1" t="s">
        <v>400</v>
      </c>
    </row>
    <row r="58" spans="1:8" x14ac:dyDescent="0.25">
      <c r="A58" s="1" t="s">
        <v>399</v>
      </c>
    </row>
    <row r="60" spans="1:8" x14ac:dyDescent="0.25">
      <c r="E60" s="88"/>
      <c r="F60" s="88"/>
      <c r="G60" s="88"/>
    </row>
    <row r="62" spans="1:8" x14ac:dyDescent="0.25">
      <c r="E62" s="92"/>
    </row>
  </sheetData>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14"/>
  <sheetViews>
    <sheetView tabSelected="1" workbookViewId="0">
      <selection activeCell="C18" sqref="C18"/>
    </sheetView>
  </sheetViews>
  <sheetFormatPr baseColWidth="10" defaultRowHeight="15" x14ac:dyDescent="0.25"/>
  <cols>
    <col min="1" max="1" width="23.42578125" customWidth="1"/>
    <col min="2" max="3" width="18.7109375" customWidth="1"/>
    <col min="5" max="5" width="25" customWidth="1"/>
  </cols>
  <sheetData>
    <row r="1" spans="1:5" x14ac:dyDescent="0.25">
      <c r="A1" s="14" t="s">
        <v>54</v>
      </c>
    </row>
    <row r="2" spans="1:5" x14ac:dyDescent="0.25">
      <c r="A2" s="16"/>
    </row>
    <row r="3" spans="1:5" ht="15" customHeight="1" x14ac:dyDescent="0.25">
      <c r="A3" s="192" t="s">
        <v>32</v>
      </c>
      <c r="B3" s="192" t="s">
        <v>48</v>
      </c>
      <c r="C3" s="192" t="s">
        <v>53</v>
      </c>
    </row>
    <row r="4" spans="1:5" x14ac:dyDescent="0.25">
      <c r="A4" s="193"/>
      <c r="B4" s="193"/>
      <c r="C4" s="193"/>
    </row>
    <row r="5" spans="1:5" x14ac:dyDescent="0.25">
      <c r="A5" s="5" t="s">
        <v>33</v>
      </c>
      <c r="B5" s="6">
        <v>0.38322840616890613</v>
      </c>
      <c r="C5" s="6">
        <v>0.41302618022757498</v>
      </c>
    </row>
    <row r="6" spans="1:5" x14ac:dyDescent="0.25">
      <c r="A6" s="5" t="s">
        <v>34</v>
      </c>
      <c r="B6" s="6">
        <v>0.18675853219767027</v>
      </c>
      <c r="C6" s="6">
        <v>0.1923825612025874</v>
      </c>
    </row>
    <row r="7" spans="1:5" x14ac:dyDescent="0.25">
      <c r="A7" s="5" t="s">
        <v>35</v>
      </c>
      <c r="B7" s="6">
        <v>0.26105108140093913</v>
      </c>
      <c r="C7" s="6">
        <v>0.24987686251546545</v>
      </c>
    </row>
    <row r="8" spans="1:5" x14ac:dyDescent="0.25">
      <c r="A8" s="5" t="s">
        <v>36</v>
      </c>
      <c r="B8" s="6">
        <v>7.4833336288454011E-2</v>
      </c>
      <c r="C8" s="6">
        <v>6.2908026002428216E-2</v>
      </c>
    </row>
    <row r="9" spans="1:5" x14ac:dyDescent="0.25">
      <c r="A9" s="5" t="s">
        <v>37</v>
      </c>
      <c r="B9" s="6">
        <v>4.5183387656603562E-2</v>
      </c>
      <c r="C9" s="6">
        <v>4.0461639675719613E-2</v>
      </c>
    </row>
    <row r="10" spans="1:5" x14ac:dyDescent="0.25">
      <c r="A10" s="21" t="s">
        <v>52</v>
      </c>
      <c r="B10" s="6">
        <v>4.894525628742686E-2</v>
      </c>
      <c r="C10" s="6">
        <v>4.1344730376203585E-2</v>
      </c>
    </row>
    <row r="11" spans="1:5" x14ac:dyDescent="0.25">
      <c r="A11" s="7" t="s">
        <v>38</v>
      </c>
      <c r="B11" s="8">
        <v>1</v>
      </c>
      <c r="C11" s="8">
        <v>1</v>
      </c>
    </row>
    <row r="13" spans="1:5" x14ac:dyDescent="0.25">
      <c r="A13" s="18" t="s">
        <v>401</v>
      </c>
      <c r="B13" s="18"/>
      <c r="C13" s="18"/>
      <c r="D13" s="18"/>
      <c r="E13" s="11"/>
    </row>
    <row r="14" spans="1:5" x14ac:dyDescent="0.25">
      <c r="A14" s="19" t="s">
        <v>49</v>
      </c>
      <c r="B14" s="18"/>
      <c r="C14" s="18"/>
      <c r="D14" s="18"/>
      <c r="E14" s="11"/>
    </row>
  </sheetData>
  <mergeCells count="3">
    <mergeCell ref="A3:A4"/>
    <mergeCell ref="B3:B4"/>
    <mergeCell ref="C3:C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B19"/>
  <sheetViews>
    <sheetView topLeftCell="C6" workbookViewId="0">
      <selection activeCell="K26" sqref="K26"/>
    </sheetView>
  </sheetViews>
  <sheetFormatPr baseColWidth="10" defaultRowHeight="15" x14ac:dyDescent="0.25"/>
  <cols>
    <col min="1" max="1" width="79.140625" bestFit="1" customWidth="1"/>
    <col min="2" max="2" width="31" bestFit="1" customWidth="1"/>
  </cols>
  <sheetData>
    <row r="1" spans="1:2" x14ac:dyDescent="0.25">
      <c r="A1" s="29" t="s">
        <v>96</v>
      </c>
      <c r="B1" t="s">
        <v>138</v>
      </c>
    </row>
    <row r="2" spans="1:2" x14ac:dyDescent="0.25">
      <c r="A2" s="32" t="s">
        <v>6</v>
      </c>
      <c r="B2" s="33">
        <v>1.8100082021950636E-5</v>
      </c>
    </row>
    <row r="3" spans="1:2" x14ac:dyDescent="0.25">
      <c r="A3" s="32" t="s">
        <v>9</v>
      </c>
      <c r="B3" s="33">
        <v>1.7337973305236924E-3</v>
      </c>
    </row>
    <row r="4" spans="1:2" x14ac:dyDescent="0.25">
      <c r="A4" s="34" t="s">
        <v>41</v>
      </c>
      <c r="B4" s="33">
        <v>5.5224302884867285E-3</v>
      </c>
    </row>
    <row r="5" spans="1:2" x14ac:dyDescent="0.25">
      <c r="A5" s="32" t="s">
        <v>42</v>
      </c>
      <c r="B5" s="33">
        <v>6.3531287897046736E-3</v>
      </c>
    </row>
    <row r="6" spans="1:2" x14ac:dyDescent="0.25">
      <c r="A6" s="32" t="s">
        <v>3</v>
      </c>
      <c r="B6" s="33">
        <v>8.3831958838508202E-3</v>
      </c>
    </row>
    <row r="7" spans="1:2" x14ac:dyDescent="0.25">
      <c r="A7" s="32" t="s">
        <v>21</v>
      </c>
      <c r="B7" s="33">
        <v>1.9931048213855326E-2</v>
      </c>
    </row>
    <row r="8" spans="1:2" x14ac:dyDescent="0.25">
      <c r="A8" s="32" t="s">
        <v>43</v>
      </c>
      <c r="B8" s="33">
        <v>1.9996780090671885E-2</v>
      </c>
    </row>
    <row r="9" spans="1:2" x14ac:dyDescent="0.25">
      <c r="A9" s="32" t="s">
        <v>25</v>
      </c>
      <c r="B9" s="33">
        <v>2.2833729788638672E-2</v>
      </c>
    </row>
    <row r="10" spans="1:2" x14ac:dyDescent="0.25">
      <c r="A10" s="32" t="s">
        <v>23</v>
      </c>
      <c r="B10" s="33">
        <v>2.5612568696956044E-2</v>
      </c>
    </row>
    <row r="11" spans="1:2" x14ac:dyDescent="0.25">
      <c r="A11" s="32" t="s">
        <v>17</v>
      </c>
      <c r="B11" s="33">
        <v>2.985560897725963E-2</v>
      </c>
    </row>
    <row r="12" spans="1:2" x14ac:dyDescent="0.25">
      <c r="A12" s="32" t="s">
        <v>11</v>
      </c>
      <c r="B12" s="33">
        <v>4.3008652791842392E-2</v>
      </c>
    </row>
    <row r="13" spans="1:2" x14ac:dyDescent="0.25">
      <c r="A13" s="32" t="s">
        <v>40</v>
      </c>
      <c r="B13" s="33">
        <v>7.4499937602348826E-2</v>
      </c>
    </row>
    <row r="14" spans="1:2" x14ac:dyDescent="0.25">
      <c r="A14" s="32" t="s">
        <v>29</v>
      </c>
      <c r="B14" s="33">
        <v>0.10088890455445695</v>
      </c>
    </row>
    <row r="15" spans="1:2" x14ac:dyDescent="0.25">
      <c r="A15" s="32" t="s">
        <v>19</v>
      </c>
      <c r="B15" s="33">
        <v>0.13516664936044789</v>
      </c>
    </row>
    <row r="16" spans="1:2" x14ac:dyDescent="0.25">
      <c r="A16" s="32" t="s">
        <v>14</v>
      </c>
      <c r="B16" s="33">
        <v>0.13654606613769971</v>
      </c>
    </row>
    <row r="17" spans="1:2" x14ac:dyDescent="0.25">
      <c r="A17" s="32" t="s">
        <v>44</v>
      </c>
      <c r="B17" s="33">
        <v>0.13924678890255393</v>
      </c>
    </row>
    <row r="18" spans="1:2" x14ac:dyDescent="0.25">
      <c r="A18" s="32" t="s">
        <v>39</v>
      </c>
      <c r="B18" s="33">
        <v>0.23040261250868088</v>
      </c>
    </row>
    <row r="19" spans="1:2" x14ac:dyDescent="0.25">
      <c r="A19" s="32" t="s">
        <v>97</v>
      </c>
      <c r="B19" s="33">
        <v>0.99999999999999989</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K24"/>
  <sheetViews>
    <sheetView zoomScaleNormal="100" workbookViewId="0">
      <selection activeCell="D5" sqref="D5"/>
    </sheetView>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x14ac:dyDescent="0.25">
      <c r="A1" s="15" t="s">
        <v>57</v>
      </c>
    </row>
    <row r="3" spans="1:11" s="135" customFormat="1" ht="45" x14ac:dyDescent="0.25">
      <c r="A3" s="135" t="s">
        <v>0</v>
      </c>
      <c r="B3" s="135" t="s">
        <v>1</v>
      </c>
      <c r="C3" s="135" t="s">
        <v>45</v>
      </c>
      <c r="D3" s="135" t="s">
        <v>51</v>
      </c>
      <c r="E3" s="135" t="s">
        <v>60</v>
      </c>
      <c r="G3" s="135" t="s">
        <v>0</v>
      </c>
      <c r="H3" s="135" t="s">
        <v>1</v>
      </c>
      <c r="I3" s="135" t="s">
        <v>45</v>
      </c>
      <c r="J3" s="135" t="s">
        <v>51</v>
      </c>
      <c r="K3" s="135" t="s">
        <v>60</v>
      </c>
    </row>
    <row r="4" spans="1:11" x14ac:dyDescent="0.25">
      <c r="A4" s="20" t="s">
        <v>2</v>
      </c>
      <c r="B4" s="20" t="s">
        <v>3</v>
      </c>
      <c r="C4" s="61">
        <v>8800</v>
      </c>
      <c r="D4" s="61">
        <v>41756</v>
      </c>
      <c r="E4" s="61">
        <v>17867263.329999998</v>
      </c>
      <c r="G4" s="20" t="s">
        <v>5</v>
      </c>
      <c r="H4" s="20" t="s">
        <v>6</v>
      </c>
      <c r="I4" s="3">
        <v>1.8100082021950636E-5</v>
      </c>
      <c r="J4" s="3">
        <v>1.2417049533893282E-4</v>
      </c>
      <c r="K4" s="3">
        <v>1.1242925418047822E-4</v>
      </c>
    </row>
    <row r="5" spans="1:11" x14ac:dyDescent="0.25">
      <c r="A5" s="20" t="s">
        <v>4</v>
      </c>
      <c r="B5" s="20" t="s">
        <v>43</v>
      </c>
      <c r="C5" s="61">
        <v>20991</v>
      </c>
      <c r="D5" s="61">
        <v>203242</v>
      </c>
      <c r="E5" s="61">
        <v>85692417.000000104</v>
      </c>
      <c r="G5" s="20" t="s">
        <v>8</v>
      </c>
      <c r="H5" s="20" t="s">
        <v>9</v>
      </c>
      <c r="I5" s="3">
        <v>1.7337973305236924E-3</v>
      </c>
      <c r="J5" s="3">
        <v>2.4044602986487359E-2</v>
      </c>
      <c r="K5" s="3">
        <v>2.0710977315718398E-2</v>
      </c>
    </row>
    <row r="6" spans="1:11" x14ac:dyDescent="0.25">
      <c r="A6" s="20" t="s">
        <v>5</v>
      </c>
      <c r="B6" s="20" t="s">
        <v>6</v>
      </c>
      <c r="C6" s="61">
        <v>19</v>
      </c>
      <c r="D6" s="61">
        <v>1262</v>
      </c>
      <c r="E6" s="61">
        <v>480756.53</v>
      </c>
      <c r="G6" s="20" t="s">
        <v>7</v>
      </c>
      <c r="H6" s="20" t="s">
        <v>41</v>
      </c>
      <c r="I6" s="3">
        <v>5.5224302884867285E-3</v>
      </c>
      <c r="J6" s="3">
        <v>2.232107321877572E-2</v>
      </c>
      <c r="K6" s="3">
        <v>2.1830106895664798E-2</v>
      </c>
    </row>
    <row r="7" spans="1:11" x14ac:dyDescent="0.25">
      <c r="A7" s="20" t="s">
        <v>7</v>
      </c>
      <c r="B7" s="20" t="s">
        <v>41</v>
      </c>
      <c r="C7" s="61">
        <v>5797</v>
      </c>
      <c r="D7" s="61">
        <v>226859</v>
      </c>
      <c r="E7" s="61">
        <v>93347292.190000013</v>
      </c>
      <c r="G7" s="20" t="s">
        <v>12</v>
      </c>
      <c r="H7" s="20" t="s">
        <v>42</v>
      </c>
      <c r="I7" s="3">
        <v>6.3531287897046736E-3</v>
      </c>
      <c r="J7" s="3">
        <v>1.0675809235943128E-2</v>
      </c>
      <c r="K7" s="3">
        <v>9.3905698512316629E-3</v>
      </c>
    </row>
    <row r="8" spans="1:11" x14ac:dyDescent="0.25">
      <c r="A8" s="20" t="s">
        <v>8</v>
      </c>
      <c r="B8" s="20" t="s">
        <v>9</v>
      </c>
      <c r="C8" s="61">
        <v>1820</v>
      </c>
      <c r="D8" s="61">
        <v>244376</v>
      </c>
      <c r="E8" s="61">
        <v>88561804.129999965</v>
      </c>
      <c r="G8" s="20" t="s">
        <v>2</v>
      </c>
      <c r="H8" s="20" t="s">
        <v>3</v>
      </c>
      <c r="I8" s="3">
        <v>8.3831958838508202E-3</v>
      </c>
      <c r="J8" s="3">
        <v>4.1084494479972098E-3</v>
      </c>
      <c r="K8" s="3">
        <v>4.1784208119609052E-3</v>
      </c>
    </row>
    <row r="9" spans="1:11" x14ac:dyDescent="0.25">
      <c r="A9" s="20" t="s">
        <v>10</v>
      </c>
      <c r="B9" s="20" t="s">
        <v>11</v>
      </c>
      <c r="C9" s="61">
        <v>45147</v>
      </c>
      <c r="D9" s="61">
        <v>857878</v>
      </c>
      <c r="E9" s="61">
        <v>378414250.9599992</v>
      </c>
      <c r="G9" s="20" t="s">
        <v>20</v>
      </c>
      <c r="H9" s="20" t="s">
        <v>21</v>
      </c>
      <c r="I9" s="3">
        <v>1.9931048213855326E-2</v>
      </c>
      <c r="J9" s="3">
        <v>2.6669795527008804E-2</v>
      </c>
      <c r="K9" s="3">
        <v>2.7089959348107998E-2</v>
      </c>
    </row>
    <row r="10" spans="1:11" x14ac:dyDescent="0.25">
      <c r="A10" s="20" t="s">
        <v>12</v>
      </c>
      <c r="B10" s="20" t="s">
        <v>42</v>
      </c>
      <c r="C10" s="61">
        <v>6669</v>
      </c>
      <c r="D10" s="61">
        <v>108503</v>
      </c>
      <c r="E10" s="61">
        <v>40154831.670000039</v>
      </c>
      <c r="G10" s="20" t="s">
        <v>4</v>
      </c>
      <c r="H10" s="20" t="s">
        <v>43</v>
      </c>
      <c r="I10" s="3">
        <v>1.9996780090671885E-2</v>
      </c>
      <c r="J10" s="3">
        <v>1.9997353259647688E-2</v>
      </c>
      <c r="K10" s="3">
        <v>2.0039945234300912E-2</v>
      </c>
    </row>
    <row r="11" spans="1:11" x14ac:dyDescent="0.25">
      <c r="A11" s="20" t="s">
        <v>13</v>
      </c>
      <c r="B11" s="20" t="s">
        <v>14</v>
      </c>
      <c r="C11" s="61">
        <v>143335</v>
      </c>
      <c r="D11" s="61">
        <v>1211364</v>
      </c>
      <c r="E11" s="61">
        <v>582210088.28999293</v>
      </c>
      <c r="G11" s="20" t="s">
        <v>24</v>
      </c>
      <c r="H11" s="20" t="s">
        <v>25</v>
      </c>
      <c r="I11" s="3">
        <v>2.2833729788638672E-2</v>
      </c>
      <c r="J11" s="3">
        <v>1.0386045282874064E-2</v>
      </c>
      <c r="K11" s="3">
        <v>1.0860781162612843E-2</v>
      </c>
    </row>
    <row r="12" spans="1:11" x14ac:dyDescent="0.25">
      <c r="A12" s="20" t="s">
        <v>15</v>
      </c>
      <c r="B12" s="20" t="s">
        <v>39</v>
      </c>
      <c r="C12" s="61">
        <v>241858</v>
      </c>
      <c r="D12" s="61">
        <v>1696386</v>
      </c>
      <c r="E12" s="61">
        <v>787976324.23997998</v>
      </c>
      <c r="G12" s="20" t="s">
        <v>22</v>
      </c>
      <c r="H12" s="20" t="s">
        <v>23</v>
      </c>
      <c r="I12" s="3">
        <v>2.5612568696956044E-2</v>
      </c>
      <c r="J12" s="3">
        <v>1.2250373765981908E-2</v>
      </c>
      <c r="K12" s="3">
        <v>1.2422426042491181E-2</v>
      </c>
    </row>
    <row r="13" spans="1:11" x14ac:dyDescent="0.25">
      <c r="A13" s="20" t="s">
        <v>16</v>
      </c>
      <c r="B13" s="20" t="s">
        <v>17</v>
      </c>
      <c r="C13" s="61">
        <v>31340</v>
      </c>
      <c r="D13" s="61">
        <v>632089</v>
      </c>
      <c r="E13" s="61">
        <v>306200595.35999972</v>
      </c>
      <c r="G13" s="20" t="s">
        <v>16</v>
      </c>
      <c r="H13" s="20" t="s">
        <v>17</v>
      </c>
      <c r="I13" s="3">
        <v>2.985560897725963E-2</v>
      </c>
      <c r="J13" s="3">
        <v>6.2192396377409434E-2</v>
      </c>
      <c r="K13" s="3">
        <v>7.1607773202671143E-2</v>
      </c>
    </row>
    <row r="14" spans="1:11" x14ac:dyDescent="0.25">
      <c r="A14" s="20" t="s">
        <v>18</v>
      </c>
      <c r="B14" s="20" t="s">
        <v>19</v>
      </c>
      <c r="C14" s="61">
        <v>141887</v>
      </c>
      <c r="D14" s="61">
        <v>1018818</v>
      </c>
      <c r="E14" s="61">
        <v>484931931.47999817</v>
      </c>
      <c r="G14" s="20" t="s">
        <v>10</v>
      </c>
      <c r="H14" s="20" t="s">
        <v>11</v>
      </c>
      <c r="I14" s="3">
        <v>4.3008652791842392E-2</v>
      </c>
      <c r="J14" s="3">
        <v>8.4408190333100638E-2</v>
      </c>
      <c r="K14" s="3">
        <v>8.8495588414986309E-2</v>
      </c>
    </row>
    <row r="15" spans="1:11" x14ac:dyDescent="0.25">
      <c r="A15" s="20" t="s">
        <v>20</v>
      </c>
      <c r="B15" s="20" t="s">
        <v>21</v>
      </c>
      <c r="C15" s="61">
        <v>20922</v>
      </c>
      <c r="D15" s="61">
        <v>271057</v>
      </c>
      <c r="E15" s="61">
        <v>115838844.16000018</v>
      </c>
      <c r="G15" s="20" t="s">
        <v>27</v>
      </c>
      <c r="H15" s="20" t="s">
        <v>40</v>
      </c>
      <c r="I15" s="3">
        <v>7.4499937602348826E-2</v>
      </c>
      <c r="J15" s="3">
        <v>7.1077277438899897E-2</v>
      </c>
      <c r="K15" s="3">
        <v>5.5118283571574438E-2</v>
      </c>
    </row>
    <row r="16" spans="1:11" x14ac:dyDescent="0.25">
      <c r="A16" s="20" t="s">
        <v>22</v>
      </c>
      <c r="B16" s="20" t="s">
        <v>23</v>
      </c>
      <c r="C16" s="61">
        <v>26886</v>
      </c>
      <c r="D16" s="61">
        <v>124506</v>
      </c>
      <c r="E16" s="61">
        <v>53119292.500000201</v>
      </c>
      <c r="G16" s="20" t="s">
        <v>28</v>
      </c>
      <c r="H16" s="20" t="s">
        <v>29</v>
      </c>
      <c r="I16" s="3">
        <v>0.10088890455445695</v>
      </c>
      <c r="J16" s="3">
        <v>5.7917271161500847E-2</v>
      </c>
      <c r="K16" s="3">
        <v>4.983084616538537E-2</v>
      </c>
    </row>
    <row r="17" spans="1:11" x14ac:dyDescent="0.25">
      <c r="A17" s="20" t="s">
        <v>24</v>
      </c>
      <c r="B17" s="20" t="s">
        <v>25</v>
      </c>
      <c r="C17" s="61">
        <v>23969</v>
      </c>
      <c r="D17" s="61">
        <v>105558</v>
      </c>
      <c r="E17" s="61">
        <v>46441573.440000094</v>
      </c>
      <c r="G17" s="20" t="s">
        <v>18</v>
      </c>
      <c r="H17" s="20" t="s">
        <v>19</v>
      </c>
      <c r="I17" s="3">
        <v>0.13516664936044789</v>
      </c>
      <c r="J17" s="3">
        <v>0.10024337220302762</v>
      </c>
      <c r="K17" s="3">
        <v>0.11340570950662897</v>
      </c>
    </row>
    <row r="18" spans="1:11" x14ac:dyDescent="0.25">
      <c r="A18" s="20" t="s">
        <v>26</v>
      </c>
      <c r="B18" s="20" t="s">
        <v>44</v>
      </c>
      <c r="C18" s="61">
        <v>146170</v>
      </c>
      <c r="D18" s="61">
        <v>2108762</v>
      </c>
      <c r="E18" s="61">
        <v>746072216.55999088</v>
      </c>
      <c r="G18" s="20" t="s">
        <v>13</v>
      </c>
      <c r="H18" s="20" t="s">
        <v>14</v>
      </c>
      <c r="I18" s="3">
        <v>0.13654606613769971</v>
      </c>
      <c r="J18" s="3">
        <v>0.11918832639916879</v>
      </c>
      <c r="K18" s="3">
        <v>0.1361550845763744</v>
      </c>
    </row>
    <row r="19" spans="1:11" x14ac:dyDescent="0.25">
      <c r="A19" s="20" t="s">
        <v>27</v>
      </c>
      <c r="B19" s="20" t="s">
        <v>40</v>
      </c>
      <c r="C19" s="61">
        <v>78204</v>
      </c>
      <c r="D19" s="61">
        <v>722390</v>
      </c>
      <c r="E19" s="61">
        <v>235690211.97000191</v>
      </c>
      <c r="G19" s="20" t="s">
        <v>26</v>
      </c>
      <c r="H19" s="20" t="s">
        <v>44</v>
      </c>
      <c r="I19" s="3">
        <v>0.13924678890255393</v>
      </c>
      <c r="J19" s="3">
        <v>0.2074849620379704</v>
      </c>
      <c r="K19" s="3">
        <v>0.17447572240488549</v>
      </c>
    </row>
    <row r="20" spans="1:11" x14ac:dyDescent="0.25">
      <c r="A20" s="20" t="s">
        <v>28</v>
      </c>
      <c r="B20" s="20" t="s">
        <v>29</v>
      </c>
      <c r="C20" s="61">
        <v>105905</v>
      </c>
      <c r="D20" s="61">
        <v>588639</v>
      </c>
      <c r="E20" s="61">
        <v>213080704.52000022</v>
      </c>
      <c r="G20" s="20" t="s">
        <v>15</v>
      </c>
      <c r="H20" s="20" t="s">
        <v>39</v>
      </c>
      <c r="I20" s="3">
        <v>0.23040261250868088</v>
      </c>
      <c r="J20" s="3">
        <v>0.16691053082886759</v>
      </c>
      <c r="K20" s="3">
        <v>0.1842753762412247</v>
      </c>
    </row>
    <row r="21" spans="1:11" x14ac:dyDescent="0.25">
      <c r="C21" s="24"/>
      <c r="D21" s="24"/>
      <c r="E21" s="24"/>
      <c r="I21" s="12"/>
      <c r="J21" s="12"/>
      <c r="K21" s="12"/>
    </row>
    <row r="22" spans="1:11" s="11" customFormat="1" x14ac:dyDescent="0.25">
      <c r="A22" s="18" t="s">
        <v>400</v>
      </c>
      <c r="C22" s="10"/>
      <c r="D22" s="10"/>
      <c r="E22" s="10"/>
      <c r="I22" s="139"/>
      <c r="J22" s="139"/>
      <c r="K22" s="139"/>
    </row>
    <row r="23" spans="1:11" x14ac:dyDescent="0.25">
      <c r="C23" s="138"/>
      <c r="D23" s="138"/>
      <c r="E23" s="138"/>
      <c r="I23" s="4"/>
      <c r="J23" s="4"/>
      <c r="K23" s="4"/>
    </row>
    <row r="24" spans="1:11" x14ac:dyDescent="0.25">
      <c r="C24" s="2"/>
      <c r="D24" s="2"/>
      <c r="E2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P28"/>
  <sheetViews>
    <sheetView zoomScaleNormal="100" workbookViewId="0">
      <selection activeCell="I13" sqref="I13"/>
    </sheetView>
  </sheetViews>
  <sheetFormatPr baseColWidth="10" defaultColWidth="9.140625" defaultRowHeight="15" x14ac:dyDescent="0.25"/>
  <cols>
    <col min="1" max="1" width="29.42578125" bestFit="1" customWidth="1"/>
    <col min="2" max="7" width="15.7109375" customWidth="1"/>
    <col min="8" max="8" width="16.42578125" bestFit="1" customWidth="1"/>
    <col min="9" max="9" width="18.28515625" bestFit="1" customWidth="1"/>
  </cols>
  <sheetData>
    <row r="1" spans="1:16" x14ac:dyDescent="0.25">
      <c r="A1" s="15" t="s">
        <v>61</v>
      </c>
    </row>
    <row r="3" spans="1:16" s="135" customFormat="1" ht="30" customHeight="1" x14ac:dyDescent="0.25">
      <c r="B3" s="194" t="s">
        <v>174</v>
      </c>
      <c r="C3" s="194"/>
      <c r="D3" s="194"/>
      <c r="E3" s="194" t="s">
        <v>175</v>
      </c>
      <c r="F3" s="194"/>
      <c r="G3" s="194"/>
    </row>
    <row r="4" spans="1:16" s="58" customFormat="1" ht="45" x14ac:dyDescent="0.25">
      <c r="A4" s="58" t="s">
        <v>30</v>
      </c>
      <c r="B4" s="59" t="s">
        <v>45</v>
      </c>
      <c r="C4" s="59" t="s">
        <v>51</v>
      </c>
      <c r="D4" s="59" t="s">
        <v>60</v>
      </c>
      <c r="E4" s="58" t="s">
        <v>45</v>
      </c>
      <c r="F4" s="58" t="s">
        <v>51</v>
      </c>
      <c r="G4" s="60" t="s">
        <v>60</v>
      </c>
      <c r="H4" s="60"/>
      <c r="I4" s="60"/>
    </row>
    <row r="5" spans="1:16" x14ac:dyDescent="0.25">
      <c r="A5" t="s">
        <v>78</v>
      </c>
      <c r="B5" s="61">
        <v>135582</v>
      </c>
      <c r="C5" s="61">
        <v>1299644</v>
      </c>
      <c r="D5" s="61">
        <v>502084410.57999945</v>
      </c>
      <c r="E5" s="3">
        <v>0.12916028003684796</v>
      </c>
      <c r="F5" s="3">
        <v>0.12787435756281457</v>
      </c>
      <c r="G5" s="3">
        <v>0.11741697157426915</v>
      </c>
      <c r="H5" s="3"/>
      <c r="K5" s="3"/>
      <c r="L5" s="3"/>
      <c r="M5" s="3"/>
      <c r="N5" s="4"/>
      <c r="O5" s="4"/>
      <c r="P5" s="4"/>
    </row>
    <row r="6" spans="1:16" x14ac:dyDescent="0.25">
      <c r="A6" t="s">
        <v>79</v>
      </c>
      <c r="B6" s="61">
        <v>39175</v>
      </c>
      <c r="C6" s="61">
        <v>379709</v>
      </c>
      <c r="D6" s="61">
        <v>142703283.1500006</v>
      </c>
      <c r="E6" s="3">
        <v>3.7319511221574536E-2</v>
      </c>
      <c r="F6" s="3">
        <v>3.7360265146316039E-2</v>
      </c>
      <c r="G6" s="3">
        <v>3.3372450902872088E-2</v>
      </c>
      <c r="H6" s="3"/>
      <c r="K6" s="3"/>
      <c r="L6" s="3"/>
      <c r="M6" s="3"/>
      <c r="N6" s="4"/>
      <c r="O6" s="4"/>
      <c r="P6" s="4"/>
    </row>
    <row r="7" spans="1:16" x14ac:dyDescent="0.25">
      <c r="A7" t="s">
        <v>80</v>
      </c>
      <c r="B7" s="61">
        <v>48169</v>
      </c>
      <c r="C7" s="61">
        <v>448053</v>
      </c>
      <c r="D7" s="61">
        <v>187637277.08000022</v>
      </c>
      <c r="E7" s="3">
        <v>4.5887518469228429E-2</v>
      </c>
      <c r="F7" s="3">
        <v>4.4084756694211462E-2</v>
      </c>
      <c r="G7" s="3">
        <v>4.3880670988619003E-2</v>
      </c>
      <c r="H7" s="3"/>
      <c r="K7" s="3"/>
      <c r="L7" s="3"/>
      <c r="M7" s="3"/>
      <c r="N7" s="4"/>
      <c r="O7" s="4"/>
      <c r="P7" s="4"/>
    </row>
    <row r="8" spans="1:16" x14ac:dyDescent="0.25">
      <c r="A8" t="s">
        <v>81</v>
      </c>
      <c r="B8" s="61">
        <v>34584</v>
      </c>
      <c r="C8" s="61">
        <v>327961</v>
      </c>
      <c r="D8" s="61">
        <v>127380004.36000045</v>
      </c>
      <c r="E8" s="3">
        <v>3.2945959823533724E-2</v>
      </c>
      <c r="F8" s="3">
        <v>3.226868448641184E-2</v>
      </c>
      <c r="G8" s="3">
        <v>2.9788963839348988E-2</v>
      </c>
      <c r="H8" s="3"/>
      <c r="K8" s="3"/>
      <c r="L8" s="3"/>
      <c r="M8" s="3"/>
      <c r="N8" s="4"/>
      <c r="O8" s="4"/>
      <c r="P8" s="4"/>
    </row>
    <row r="9" spans="1:16" x14ac:dyDescent="0.25">
      <c r="A9" t="s">
        <v>82</v>
      </c>
      <c r="B9" s="61">
        <v>8670</v>
      </c>
      <c r="C9" s="61">
        <v>50670</v>
      </c>
      <c r="D9" s="61">
        <v>27738464.050000016</v>
      </c>
      <c r="E9" s="3">
        <v>8.2593532173848433E-3</v>
      </c>
      <c r="F9" s="3">
        <v>4.9855142621424136E-3</v>
      </c>
      <c r="G9" s="3">
        <v>6.4868902045979605E-3</v>
      </c>
      <c r="H9" s="3"/>
      <c r="K9" s="3"/>
      <c r="L9" s="3"/>
      <c r="M9" s="3"/>
      <c r="N9" s="4"/>
      <c r="O9" s="4"/>
      <c r="P9" s="4"/>
    </row>
    <row r="10" spans="1:16" x14ac:dyDescent="0.25">
      <c r="A10" t="s">
        <v>83</v>
      </c>
      <c r="B10" s="61">
        <v>78397</v>
      </c>
      <c r="C10" s="61">
        <v>787136</v>
      </c>
      <c r="D10" s="61">
        <v>330450945.71999854</v>
      </c>
      <c r="E10" s="3">
        <v>7.4683796330256E-2</v>
      </c>
      <c r="F10" s="3">
        <v>7.7447755165694313E-2</v>
      </c>
      <c r="G10" s="3">
        <v>7.7278936534742618E-2</v>
      </c>
      <c r="H10" s="3"/>
      <c r="K10" s="3"/>
      <c r="L10" s="3"/>
      <c r="M10" s="3"/>
      <c r="N10" s="4"/>
      <c r="O10" s="4"/>
      <c r="P10" s="4"/>
    </row>
    <row r="11" spans="1:16" x14ac:dyDescent="0.25">
      <c r="A11" t="s">
        <v>91</v>
      </c>
      <c r="B11" s="61">
        <v>7946</v>
      </c>
      <c r="C11" s="61">
        <v>50221</v>
      </c>
      <c r="D11" s="61">
        <v>21852268.159999993</v>
      </c>
      <c r="E11" s="3">
        <v>7.5696448287589342E-3</v>
      </c>
      <c r="F11" s="3">
        <v>4.9413363283807802E-3</v>
      </c>
      <c r="G11" s="3">
        <v>5.1103501628581259E-3</v>
      </c>
      <c r="H11" s="3"/>
      <c r="K11" s="3"/>
      <c r="L11" s="3"/>
      <c r="M11" s="3"/>
      <c r="N11" s="4"/>
      <c r="O11" s="4"/>
      <c r="P11" s="4"/>
    </row>
    <row r="12" spans="1:16" x14ac:dyDescent="0.25">
      <c r="A12" t="s">
        <v>92</v>
      </c>
      <c r="B12" s="61">
        <v>2307</v>
      </c>
      <c r="C12" s="61">
        <v>15829</v>
      </c>
      <c r="D12" s="61">
        <v>6449751.0799999973</v>
      </c>
      <c r="E12" s="3">
        <v>2.1977310118231641E-3</v>
      </c>
      <c r="F12" s="3">
        <v>1.5574443508082152E-3</v>
      </c>
      <c r="G12" s="3">
        <v>1.5083325099591112E-3</v>
      </c>
      <c r="H12" s="3"/>
      <c r="K12" s="3"/>
      <c r="L12" s="3"/>
      <c r="M12" s="3"/>
      <c r="N12" s="4"/>
      <c r="O12" s="4"/>
      <c r="P12" s="4"/>
    </row>
    <row r="13" spans="1:16" x14ac:dyDescent="0.25">
      <c r="A13" t="s">
        <v>85</v>
      </c>
      <c r="B13" s="61">
        <v>212727</v>
      </c>
      <c r="C13" s="61">
        <v>2420025</v>
      </c>
      <c r="D13" s="61">
        <v>1038166208.7699746</v>
      </c>
      <c r="E13" s="3">
        <v>0.20265137622544699</v>
      </c>
      <c r="F13" s="3">
        <v>0.23811069966925585</v>
      </c>
      <c r="G13" s="3">
        <v>0.2427845391249969</v>
      </c>
      <c r="H13" s="3"/>
      <c r="K13" s="3"/>
      <c r="L13" s="3"/>
      <c r="M13" s="3"/>
      <c r="N13" s="4"/>
      <c r="O13" s="4"/>
      <c r="P13" s="4"/>
    </row>
    <row r="14" spans="1:16" x14ac:dyDescent="0.25">
      <c r="A14" t="s">
        <v>94</v>
      </c>
      <c r="B14" s="61">
        <v>12088</v>
      </c>
      <c r="C14" s="61">
        <v>92124</v>
      </c>
      <c r="D14" s="61">
        <v>40885776.190000109</v>
      </c>
      <c r="E14" s="3">
        <v>1.1515462709544174E-2</v>
      </c>
      <c r="F14" s="3">
        <v>9.0642493760727787E-3</v>
      </c>
      <c r="G14" s="3">
        <v>9.5615078252429785E-3</v>
      </c>
      <c r="H14" s="3"/>
      <c r="K14" s="3"/>
      <c r="L14" s="3"/>
      <c r="M14" s="3"/>
      <c r="N14" s="4"/>
      <c r="O14" s="4"/>
      <c r="P14" s="4"/>
    </row>
    <row r="15" spans="1:16" x14ac:dyDescent="0.25">
      <c r="A15" t="s">
        <v>84</v>
      </c>
      <c r="B15" s="61">
        <v>72172</v>
      </c>
      <c r="C15" s="61">
        <v>811284</v>
      </c>
      <c r="D15" s="61">
        <v>347765624.59999925</v>
      </c>
      <c r="E15" s="3">
        <v>6.8753637878327445E-2</v>
      </c>
      <c r="F15" s="3">
        <v>7.9823721189025962E-2</v>
      </c>
      <c r="G15" s="3">
        <v>8.1328130485062863E-2</v>
      </c>
      <c r="H15" s="3"/>
      <c r="K15" s="3"/>
      <c r="L15" s="3"/>
      <c r="M15" s="3"/>
      <c r="N15" s="4"/>
      <c r="O15" s="4"/>
      <c r="P15" s="4"/>
    </row>
    <row r="16" spans="1:16" x14ac:dyDescent="0.25">
      <c r="A16" t="s">
        <v>93</v>
      </c>
      <c r="B16" s="61">
        <v>5651</v>
      </c>
      <c r="C16" s="61">
        <v>42380</v>
      </c>
      <c r="D16" s="61">
        <v>18638223.829999972</v>
      </c>
      <c r="E16" s="3">
        <v>5.3833454476864759E-3</v>
      </c>
      <c r="F16" s="3">
        <v>4.1698459528240672E-3</v>
      </c>
      <c r="G16" s="3">
        <v>4.3587168841070353E-3</v>
      </c>
      <c r="H16" s="3"/>
      <c r="K16" s="3"/>
      <c r="L16" s="3"/>
      <c r="M16" s="3"/>
      <c r="N16" s="4"/>
      <c r="O16" s="4"/>
      <c r="P16" s="4"/>
    </row>
    <row r="17" spans="1:16" x14ac:dyDescent="0.25">
      <c r="A17" t="s">
        <v>95</v>
      </c>
      <c r="B17" s="61">
        <v>868</v>
      </c>
      <c r="C17" s="61">
        <v>8444</v>
      </c>
      <c r="D17" s="61">
        <v>3441270.96</v>
      </c>
      <c r="E17" s="3">
        <v>8.2688795763437642E-4</v>
      </c>
      <c r="F17" s="3">
        <v>8.3082065185574377E-4</v>
      </c>
      <c r="G17" s="3">
        <v>8.0477227728084698E-4</v>
      </c>
      <c r="H17" s="3"/>
      <c r="K17" s="3"/>
      <c r="L17" s="3"/>
      <c r="M17" s="3"/>
      <c r="N17" s="4"/>
      <c r="O17" s="4"/>
      <c r="P17" s="4"/>
    </row>
    <row r="18" spans="1:16" x14ac:dyDescent="0.25">
      <c r="A18" t="s">
        <v>86</v>
      </c>
      <c r="B18" s="61">
        <v>45494</v>
      </c>
      <c r="C18" s="61">
        <v>456540</v>
      </c>
      <c r="D18" s="61">
        <v>197230915.10999954</v>
      </c>
      <c r="E18" s="3">
        <v>4.333921744771696E-2</v>
      </c>
      <c r="F18" s="3">
        <v>4.4919808194957514E-2</v>
      </c>
      <c r="G18" s="3">
        <v>4.6124229840727143E-2</v>
      </c>
      <c r="H18" s="3"/>
      <c r="K18" s="3"/>
      <c r="L18" s="3"/>
      <c r="M18" s="3"/>
      <c r="N18" s="4"/>
      <c r="O18" s="4"/>
      <c r="P18" s="4"/>
    </row>
    <row r="19" spans="1:16" x14ac:dyDescent="0.25">
      <c r="A19" t="s">
        <v>87</v>
      </c>
      <c r="B19" s="61">
        <v>95757</v>
      </c>
      <c r="C19" s="61">
        <v>815410</v>
      </c>
      <c r="D19" s="61">
        <v>352805575.81999838</v>
      </c>
      <c r="E19" s="3">
        <v>9.1221555482943528E-2</v>
      </c>
      <c r="F19" s="3">
        <v>8.0229685898826633E-2</v>
      </c>
      <c r="G19" s="3">
        <v>8.2506768571935007E-2</v>
      </c>
      <c r="H19" s="3"/>
      <c r="K19" s="3"/>
      <c r="L19" s="3"/>
      <c r="M19" s="3"/>
      <c r="N19" s="4"/>
      <c r="O19" s="4"/>
      <c r="P19" s="4"/>
    </row>
    <row r="20" spans="1:16" x14ac:dyDescent="0.25">
      <c r="A20" t="s">
        <v>88</v>
      </c>
      <c r="B20" s="61">
        <v>96405</v>
      </c>
      <c r="C20" s="61">
        <v>789512</v>
      </c>
      <c r="D20" s="61">
        <v>357873060.88999838</v>
      </c>
      <c r="E20" s="3">
        <v>9.1838863543481641E-2</v>
      </c>
      <c r="F20" s="3">
        <v>7.7681534164842733E-2</v>
      </c>
      <c r="G20" s="3">
        <v>8.3691845698169384E-2</v>
      </c>
      <c r="H20" s="3"/>
      <c r="K20" s="3"/>
      <c r="L20" s="3"/>
      <c r="M20" s="3"/>
      <c r="N20" s="4"/>
      <c r="O20" s="4"/>
      <c r="P20" s="4"/>
    </row>
    <row r="21" spans="1:16" x14ac:dyDescent="0.25">
      <c r="A21" t="s">
        <v>89</v>
      </c>
      <c r="B21" s="61">
        <v>55922</v>
      </c>
      <c r="C21" s="61">
        <v>638502</v>
      </c>
      <c r="D21" s="61">
        <v>263992162.24000013</v>
      </c>
      <c r="E21" s="3">
        <v>5.3273304570080185E-2</v>
      </c>
      <c r="F21" s="3">
        <v>6.2823383213073916E-2</v>
      </c>
      <c r="G21" s="3">
        <v>6.173695011513413E-2</v>
      </c>
      <c r="H21" s="3"/>
      <c r="K21" s="3"/>
      <c r="L21" s="3"/>
      <c r="M21" s="3"/>
      <c r="N21" s="4"/>
      <c r="O21" s="4"/>
      <c r="P21" s="4"/>
    </row>
    <row r="22" spans="1:16" x14ac:dyDescent="0.25">
      <c r="A22" t="s">
        <v>90</v>
      </c>
      <c r="B22" s="61">
        <v>97700</v>
      </c>
      <c r="C22" s="61">
        <v>729584</v>
      </c>
      <c r="D22" s="61">
        <v>308903602.34999859</v>
      </c>
      <c r="E22" s="3">
        <v>9.307252702866195E-2</v>
      </c>
      <c r="F22" s="3">
        <v>7.1785108297432607E-2</v>
      </c>
      <c r="G22" s="3">
        <v>7.2239895786487429E-2</v>
      </c>
      <c r="H22" s="3"/>
      <c r="K22" s="3"/>
      <c r="L22" s="3"/>
      <c r="M22" s="3"/>
      <c r="N22" s="4"/>
      <c r="O22" s="4"/>
      <c r="P22" s="4"/>
    </row>
    <row r="23" spans="1:16" x14ac:dyDescent="0.25">
      <c r="A23" t="s">
        <v>402</v>
      </c>
      <c r="B23" s="61">
        <v>105</v>
      </c>
      <c r="C23" s="61">
        <v>417</v>
      </c>
      <c r="D23" s="61">
        <v>81573.39</v>
      </c>
      <c r="E23" s="3">
        <v>1.0002676906867457E-4</v>
      </c>
      <c r="F23" s="3">
        <v>4.1029395052563379E-5</v>
      </c>
      <c r="G23" s="3">
        <v>1.9076673589172611E-5</v>
      </c>
      <c r="H23" s="4"/>
      <c r="K23" s="3"/>
      <c r="L23" s="3"/>
      <c r="M23" s="3"/>
      <c r="N23" s="4"/>
      <c r="O23" s="4"/>
      <c r="P23" s="4"/>
    </row>
    <row r="24" spans="1:16" s="11" customFormat="1" x14ac:dyDescent="0.25">
      <c r="A24" s="18"/>
      <c r="I24"/>
      <c r="J24"/>
      <c r="K24"/>
      <c r="L24"/>
      <c r="M24"/>
    </row>
    <row r="25" spans="1:16" x14ac:dyDescent="0.25">
      <c r="A25" t="s">
        <v>400</v>
      </c>
      <c r="B25" s="24"/>
      <c r="C25" s="24"/>
      <c r="D25" s="24"/>
      <c r="G25" s="4"/>
      <c r="H25" s="4"/>
    </row>
    <row r="26" spans="1:16" x14ac:dyDescent="0.25">
      <c r="B26" s="2"/>
      <c r="C26" s="2"/>
      <c r="D26" s="2"/>
      <c r="E26" s="137"/>
      <c r="F26" s="137"/>
      <c r="G26" s="137"/>
    </row>
    <row r="27" spans="1:16" x14ac:dyDescent="0.25">
      <c r="B27" s="2"/>
      <c r="C27" s="2"/>
      <c r="D27" s="2"/>
      <c r="E27" s="4"/>
      <c r="F27" s="4"/>
      <c r="G27" s="4"/>
    </row>
    <row r="28" spans="1:16" x14ac:dyDescent="0.25">
      <c r="E28" s="4"/>
      <c r="F28" s="4"/>
      <c r="G28" s="4"/>
    </row>
  </sheetData>
  <mergeCells count="2">
    <mergeCell ref="B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J13"/>
  <sheetViews>
    <sheetView workbookViewId="0">
      <selection activeCell="I17" sqref="I17"/>
    </sheetView>
  </sheetViews>
  <sheetFormatPr baseColWidth="10" defaultColWidth="11.42578125" defaultRowHeight="15" x14ac:dyDescent="0.25"/>
  <cols>
    <col min="1" max="1" width="35.28515625" style="54" bestFit="1" customWidth="1"/>
    <col min="2" max="5" width="11.42578125" style="54"/>
    <col min="6" max="6" width="13.140625" style="54" bestFit="1" customWidth="1"/>
    <col min="7" max="7" width="9.7109375" style="54" customWidth="1"/>
    <col min="8" max="16384" width="11.42578125" style="54"/>
  </cols>
  <sheetData>
    <row r="1" spans="1:10" x14ac:dyDescent="0.25">
      <c r="A1" s="14" t="s">
        <v>157</v>
      </c>
    </row>
    <row r="2" spans="1:10" ht="15.75" thickBot="1" x14ac:dyDescent="0.3">
      <c r="I2" s="62"/>
    </row>
    <row r="3" spans="1:10" ht="63" thickBot="1" x14ac:dyDescent="0.3">
      <c r="A3" s="162"/>
      <c r="B3" s="161" t="s">
        <v>156</v>
      </c>
      <c r="C3" s="160" t="s">
        <v>155</v>
      </c>
      <c r="D3" s="160" t="s">
        <v>154</v>
      </c>
      <c r="E3" s="160" t="s">
        <v>153</v>
      </c>
      <c r="F3" s="160" t="s">
        <v>176</v>
      </c>
      <c r="G3" s="160" t="s">
        <v>177</v>
      </c>
      <c r="H3" s="160" t="s">
        <v>409</v>
      </c>
      <c r="I3" s="159" t="s">
        <v>408</v>
      </c>
      <c r="J3" s="158" t="s">
        <v>407</v>
      </c>
    </row>
    <row r="4" spans="1:10" ht="15" customHeight="1" x14ac:dyDescent="0.25">
      <c r="A4" s="157"/>
      <c r="B4" s="195" t="s">
        <v>152</v>
      </c>
      <c r="C4" s="195"/>
      <c r="D4" s="195"/>
      <c r="E4" s="195"/>
      <c r="F4" s="195"/>
      <c r="G4" s="195"/>
      <c r="H4" s="195"/>
      <c r="I4" s="156"/>
      <c r="J4" s="155"/>
    </row>
    <row r="5" spans="1:10" x14ac:dyDescent="0.25">
      <c r="A5" s="154" t="s">
        <v>150</v>
      </c>
      <c r="B5" s="153">
        <v>11</v>
      </c>
      <c r="C5" s="63">
        <v>8</v>
      </c>
      <c r="D5" s="63">
        <v>6</v>
      </c>
      <c r="E5" s="63">
        <v>5</v>
      </c>
      <c r="F5" s="63">
        <v>5</v>
      </c>
      <c r="G5" s="95" t="s">
        <v>358</v>
      </c>
      <c r="H5" s="152" t="s">
        <v>358</v>
      </c>
      <c r="I5" s="151">
        <v>39</v>
      </c>
      <c r="J5" s="150">
        <v>76</v>
      </c>
    </row>
    <row r="6" spans="1:10" ht="15.75" thickBot="1" x14ac:dyDescent="0.3">
      <c r="A6" s="144" t="s">
        <v>151</v>
      </c>
      <c r="B6" s="143">
        <v>125</v>
      </c>
      <c r="C6" s="64">
        <v>132</v>
      </c>
      <c r="D6" s="64">
        <v>108</v>
      </c>
      <c r="E6" s="64">
        <v>56</v>
      </c>
      <c r="F6" s="64">
        <v>56</v>
      </c>
      <c r="G6" s="64">
        <v>38</v>
      </c>
      <c r="H6">
        <v>54</v>
      </c>
      <c r="I6" s="149">
        <v>569</v>
      </c>
      <c r="J6" s="148" t="s">
        <v>178</v>
      </c>
    </row>
    <row r="7" spans="1:10" ht="15" customHeight="1" x14ac:dyDescent="0.25">
      <c r="A7" s="147"/>
      <c r="B7" s="195" t="s">
        <v>406</v>
      </c>
      <c r="C7" s="195"/>
      <c r="D7" s="195"/>
      <c r="E7" s="195"/>
      <c r="F7" s="195"/>
      <c r="G7" s="195"/>
      <c r="H7" s="195"/>
      <c r="I7" s="146"/>
      <c r="J7" s="145"/>
    </row>
    <row r="8" spans="1:10" ht="15.75" thickBot="1" x14ac:dyDescent="0.3">
      <c r="A8" s="144" t="s">
        <v>150</v>
      </c>
      <c r="B8" s="143">
        <v>677</v>
      </c>
      <c r="C8" s="64">
        <v>431</v>
      </c>
      <c r="D8" s="64">
        <v>312</v>
      </c>
      <c r="E8" s="64">
        <v>184</v>
      </c>
      <c r="F8" s="64">
        <v>245</v>
      </c>
      <c r="G8" s="64">
        <v>68</v>
      </c>
      <c r="H8" s="64">
        <v>94</v>
      </c>
      <c r="I8" s="142">
        <v>2011</v>
      </c>
      <c r="J8" s="141">
        <v>6299</v>
      </c>
    </row>
    <row r="9" spans="1:10" x14ac:dyDescent="0.25">
      <c r="A9" s="140" t="s">
        <v>405</v>
      </c>
      <c r="I9" s="62"/>
    </row>
    <row r="10" spans="1:10" x14ac:dyDescent="0.25">
      <c r="A10" s="55" t="s">
        <v>357</v>
      </c>
      <c r="I10" s="62"/>
    </row>
    <row r="11" spans="1:10" ht="15" customHeight="1" x14ac:dyDescent="0.25">
      <c r="A11" s="55" t="s">
        <v>404</v>
      </c>
      <c r="I11" s="62"/>
    </row>
    <row r="12" spans="1:10" x14ac:dyDescent="0.25">
      <c r="A12" s="13" t="s">
        <v>403</v>
      </c>
      <c r="I12" s="62"/>
    </row>
    <row r="13" spans="1:10" x14ac:dyDescent="0.25">
      <c r="I13" s="62"/>
    </row>
  </sheetData>
  <mergeCells count="2">
    <mergeCell ref="B4:H4"/>
    <mergeCell ref="B7:H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27" workbookViewId="0">
      <selection activeCell="R43" sqref="R43"/>
    </sheetView>
  </sheetViews>
  <sheetFormatPr baseColWidth="10" defaultColWidth="11.42578125" defaultRowHeight="15" x14ac:dyDescent="0.25"/>
  <cols>
    <col min="1" max="1" width="32.85546875" style="65" customWidth="1"/>
    <col min="2" max="2" width="16.140625" style="65" customWidth="1"/>
    <col min="3" max="3" width="15.42578125" style="65" customWidth="1"/>
    <col min="4" max="4" width="11.42578125" style="65"/>
    <col min="5" max="5" width="21" style="65" customWidth="1"/>
    <col min="6" max="16384" width="11.42578125" style="65"/>
  </cols>
  <sheetData>
    <row r="1" spans="1:5" x14ac:dyDescent="0.25">
      <c r="A1" s="14" t="s">
        <v>165</v>
      </c>
    </row>
    <row r="3" spans="1:5" ht="60" x14ac:dyDescent="0.25">
      <c r="A3" s="120"/>
      <c r="B3" s="191" t="s">
        <v>174</v>
      </c>
      <c r="C3" s="119" t="s">
        <v>164</v>
      </c>
      <c r="D3" s="191" t="s">
        <v>163</v>
      </c>
      <c r="E3" s="191" t="s">
        <v>162</v>
      </c>
    </row>
    <row r="4" spans="1:5" x14ac:dyDescent="0.25">
      <c r="A4" s="188" t="s">
        <v>361</v>
      </c>
      <c r="B4" s="190">
        <v>113506</v>
      </c>
      <c r="C4" s="187">
        <v>110701</v>
      </c>
      <c r="D4" s="189">
        <v>2.5000000000000001E-2</v>
      </c>
      <c r="E4" s="189">
        <v>-3.3000000000000002E-2</v>
      </c>
    </row>
    <row r="5" spans="1:5" x14ac:dyDescent="0.25">
      <c r="A5" s="188" t="s">
        <v>362</v>
      </c>
      <c r="B5" s="115">
        <v>102407</v>
      </c>
      <c r="C5" s="187">
        <v>102045</v>
      </c>
      <c r="D5" s="117">
        <v>4.0000000000000001E-3</v>
      </c>
      <c r="E5" s="117">
        <v>-2.3E-2</v>
      </c>
    </row>
    <row r="6" spans="1:5" x14ac:dyDescent="0.25">
      <c r="A6" s="188" t="s">
        <v>370</v>
      </c>
      <c r="B6" s="115">
        <v>100966</v>
      </c>
      <c r="C6" s="187">
        <v>95260</v>
      </c>
      <c r="D6" s="117">
        <v>0.06</v>
      </c>
      <c r="E6" s="117">
        <v>-5.1999999999999998E-2</v>
      </c>
    </row>
    <row r="7" spans="1:5" x14ac:dyDescent="0.25">
      <c r="A7" s="188" t="s">
        <v>363</v>
      </c>
      <c r="B7" s="115">
        <v>96042</v>
      </c>
      <c r="C7" s="187">
        <v>97699</v>
      </c>
      <c r="D7" s="117">
        <v>-1.7000000000000001E-2</v>
      </c>
      <c r="E7" s="117">
        <v>1.7999999999999999E-2</v>
      </c>
    </row>
    <row r="8" spans="1:5" x14ac:dyDescent="0.25">
      <c r="A8" s="188" t="s">
        <v>364</v>
      </c>
      <c r="B8" s="115">
        <v>90495</v>
      </c>
      <c r="C8" s="187">
        <v>83347</v>
      </c>
      <c r="D8" s="117">
        <v>8.5999999999999993E-2</v>
      </c>
      <c r="E8" s="117">
        <v>3.1E-2</v>
      </c>
    </row>
    <row r="9" spans="1:5" x14ac:dyDescent="0.25">
      <c r="A9" s="188" t="s">
        <v>365</v>
      </c>
      <c r="B9" s="115">
        <v>75523</v>
      </c>
      <c r="C9" s="187">
        <v>69559</v>
      </c>
      <c r="D9" s="117">
        <v>8.5999999999999993E-2</v>
      </c>
      <c r="E9" s="117">
        <v>0.05</v>
      </c>
    </row>
    <row r="10" spans="1:5" x14ac:dyDescent="0.25">
      <c r="A10" s="188" t="s">
        <v>366</v>
      </c>
      <c r="B10" s="115">
        <v>93003</v>
      </c>
      <c r="C10" s="187">
        <v>91428</v>
      </c>
      <c r="D10" s="117">
        <v>1.7000000000000001E-2</v>
      </c>
      <c r="E10" s="117">
        <v>3.7999999999999999E-2</v>
      </c>
    </row>
    <row r="11" spans="1:5" x14ac:dyDescent="0.25">
      <c r="A11" s="188" t="s">
        <v>367</v>
      </c>
      <c r="B11" s="115">
        <v>86699</v>
      </c>
      <c r="C11" s="187">
        <v>96774</v>
      </c>
      <c r="D11" s="117">
        <v>-0.104</v>
      </c>
      <c r="E11" s="117">
        <v>1.4E-2</v>
      </c>
    </row>
    <row r="12" spans="1:5" x14ac:dyDescent="0.25">
      <c r="A12" s="188" t="s">
        <v>161</v>
      </c>
      <c r="B12" s="115">
        <v>96119</v>
      </c>
      <c r="C12" s="187">
        <v>87314</v>
      </c>
      <c r="D12" s="117">
        <v>0.10100000000000001</v>
      </c>
      <c r="E12" s="117">
        <v>1.7999999999999999E-2</v>
      </c>
    </row>
    <row r="13" spans="1:5" x14ac:dyDescent="0.25">
      <c r="A13" s="188" t="s">
        <v>160</v>
      </c>
      <c r="B13" s="115">
        <v>82690</v>
      </c>
      <c r="C13" s="187">
        <v>76021</v>
      </c>
      <c r="D13" s="117">
        <v>8.7999999999999995E-2</v>
      </c>
      <c r="E13" s="117">
        <v>0.02</v>
      </c>
    </row>
    <row r="14" spans="1:5" x14ac:dyDescent="0.25">
      <c r="A14" s="188" t="s">
        <v>159</v>
      </c>
      <c r="B14" s="115">
        <v>117673</v>
      </c>
      <c r="C14" s="187">
        <v>89536</v>
      </c>
      <c r="D14" s="117">
        <v>0.314</v>
      </c>
      <c r="E14" s="117">
        <v>9.6000000000000002E-2</v>
      </c>
    </row>
    <row r="15" spans="1:5" x14ac:dyDescent="0.25">
      <c r="A15" s="188" t="s">
        <v>368</v>
      </c>
      <c r="B15" s="115">
        <v>91764</v>
      </c>
      <c r="C15" s="187">
        <v>84912</v>
      </c>
      <c r="D15" s="117">
        <v>8.1000000000000003E-2</v>
      </c>
      <c r="E15" s="117">
        <v>0.14899999999999999</v>
      </c>
    </row>
    <row r="16" spans="1:5" x14ac:dyDescent="0.25">
      <c r="A16" s="188" t="s">
        <v>369</v>
      </c>
      <c r="B16" s="115">
        <v>106451</v>
      </c>
      <c r="C16" s="187">
        <v>97699</v>
      </c>
      <c r="D16" s="117">
        <v>0.09</v>
      </c>
      <c r="E16" s="117">
        <v>0.14499999999999999</v>
      </c>
    </row>
    <row r="17" spans="1:6" x14ac:dyDescent="0.25">
      <c r="A17" s="186" t="s">
        <v>429</v>
      </c>
      <c r="B17" s="116">
        <v>73510</v>
      </c>
      <c r="C17" s="185">
        <v>73699</v>
      </c>
      <c r="D17" s="118">
        <v>-3.0000000000000001E-3</v>
      </c>
      <c r="E17" s="118">
        <v>0.126</v>
      </c>
    </row>
    <row r="18" spans="1:6" x14ac:dyDescent="0.25">
      <c r="A18" s="184"/>
      <c r="B18" s="183"/>
      <c r="C18" s="183"/>
      <c r="D18" s="182"/>
      <c r="E18" s="182"/>
    </row>
    <row r="19" spans="1:6" x14ac:dyDescent="0.25">
      <c r="A19" s="196" t="s">
        <v>371</v>
      </c>
      <c r="B19" s="196"/>
    </row>
    <row r="20" spans="1:6" ht="28.5" customHeight="1" x14ac:dyDescent="0.25">
      <c r="A20" s="197" t="s">
        <v>382</v>
      </c>
      <c r="B20" s="197"/>
      <c r="C20" s="197"/>
      <c r="D20" s="197"/>
      <c r="E20" s="197"/>
    </row>
    <row r="21" spans="1:6" x14ac:dyDescent="0.25">
      <c r="A21" s="20" t="s">
        <v>158</v>
      </c>
    </row>
    <row r="23" spans="1:6" ht="15.75" thickBot="1" x14ac:dyDescent="0.3"/>
    <row r="24" spans="1:6" ht="15.75" thickBot="1" x14ac:dyDescent="0.3">
      <c r="A24" s="130"/>
      <c r="B24" s="129">
        <v>2018</v>
      </c>
      <c r="C24" s="128">
        <v>2019</v>
      </c>
      <c r="D24" s="127">
        <v>2020</v>
      </c>
    </row>
    <row r="25" spans="1:6" x14ac:dyDescent="0.25">
      <c r="A25" s="126" t="s">
        <v>361</v>
      </c>
      <c r="B25" s="181">
        <v>100330</v>
      </c>
      <c r="C25" s="180">
        <v>110701</v>
      </c>
      <c r="D25" s="124">
        <f t="shared" ref="D25:D38" si="0">B4</f>
        <v>113506</v>
      </c>
      <c r="E25" s="163"/>
      <c r="F25" s="163"/>
    </row>
    <row r="26" spans="1:6" x14ac:dyDescent="0.25">
      <c r="A26" s="125" t="s">
        <v>362</v>
      </c>
      <c r="B26" s="181">
        <v>104190</v>
      </c>
      <c r="C26" s="180">
        <v>102045</v>
      </c>
      <c r="D26" s="124">
        <f t="shared" si="0"/>
        <v>102407</v>
      </c>
      <c r="E26" s="163"/>
      <c r="F26" s="163"/>
    </row>
    <row r="27" spans="1:6" x14ac:dyDescent="0.25">
      <c r="A27" s="125" t="s">
        <v>383</v>
      </c>
      <c r="B27" s="181">
        <v>89142</v>
      </c>
      <c r="C27" s="180">
        <v>95260</v>
      </c>
      <c r="D27" s="124">
        <f t="shared" si="0"/>
        <v>100966</v>
      </c>
      <c r="E27" s="163"/>
      <c r="F27" s="163"/>
    </row>
    <row r="28" spans="1:6" x14ac:dyDescent="0.25">
      <c r="A28" s="125" t="s">
        <v>363</v>
      </c>
      <c r="B28" s="181">
        <v>97441</v>
      </c>
      <c r="C28" s="180">
        <v>97699</v>
      </c>
      <c r="D28" s="124">
        <f t="shared" si="0"/>
        <v>96042</v>
      </c>
      <c r="E28" s="163"/>
      <c r="F28" s="163"/>
    </row>
    <row r="29" spans="1:6" x14ac:dyDescent="0.25">
      <c r="A29" s="125" t="s">
        <v>364</v>
      </c>
      <c r="B29" s="181">
        <v>75434</v>
      </c>
      <c r="C29" s="180">
        <v>83347</v>
      </c>
      <c r="D29" s="124">
        <f t="shared" si="0"/>
        <v>90495</v>
      </c>
      <c r="E29" s="163"/>
      <c r="F29" s="163"/>
    </row>
    <row r="30" spans="1:6" x14ac:dyDescent="0.25">
      <c r="A30" s="125" t="s">
        <v>365</v>
      </c>
      <c r="B30" s="181">
        <v>71031</v>
      </c>
      <c r="C30" s="180">
        <v>69559</v>
      </c>
      <c r="D30" s="124">
        <f t="shared" si="0"/>
        <v>75523</v>
      </c>
      <c r="E30" s="163"/>
      <c r="F30" s="163"/>
    </row>
    <row r="31" spans="1:6" x14ac:dyDescent="0.25">
      <c r="A31" s="125" t="s">
        <v>366</v>
      </c>
      <c r="B31" s="181">
        <v>93102</v>
      </c>
      <c r="C31" s="180">
        <v>91428</v>
      </c>
      <c r="D31" s="124">
        <f t="shared" si="0"/>
        <v>93003</v>
      </c>
      <c r="E31" s="163"/>
      <c r="F31" s="163"/>
    </row>
    <row r="32" spans="1:6" x14ac:dyDescent="0.25">
      <c r="A32" s="125" t="s">
        <v>367</v>
      </c>
      <c r="B32" s="181">
        <v>91065</v>
      </c>
      <c r="C32" s="180">
        <v>96774</v>
      </c>
      <c r="D32" s="124">
        <f t="shared" si="0"/>
        <v>86699</v>
      </c>
      <c r="E32" s="163"/>
      <c r="F32" s="163"/>
    </row>
    <row r="33" spans="1:6" x14ac:dyDescent="0.25">
      <c r="A33" s="125" t="s">
        <v>161</v>
      </c>
      <c r="B33" s="181">
        <v>78415</v>
      </c>
      <c r="C33" s="180">
        <v>87314</v>
      </c>
      <c r="D33" s="124">
        <f t="shared" si="0"/>
        <v>96119</v>
      </c>
      <c r="E33" s="163"/>
      <c r="F33" s="163"/>
    </row>
    <row r="34" spans="1:6" x14ac:dyDescent="0.25">
      <c r="A34" s="125" t="s">
        <v>160</v>
      </c>
      <c r="B34" s="181">
        <v>71697</v>
      </c>
      <c r="C34" s="180">
        <v>76021</v>
      </c>
      <c r="D34" s="124">
        <f t="shared" si="0"/>
        <v>82690</v>
      </c>
      <c r="E34" s="163"/>
      <c r="F34" s="163"/>
    </row>
    <row r="35" spans="1:6" x14ac:dyDescent="0.25">
      <c r="A35" s="125" t="s">
        <v>159</v>
      </c>
      <c r="B35" s="181">
        <v>87845</v>
      </c>
      <c r="C35" s="180">
        <v>89536</v>
      </c>
      <c r="D35" s="124">
        <f t="shared" si="0"/>
        <v>117673</v>
      </c>
      <c r="E35" s="163"/>
      <c r="F35" s="163"/>
    </row>
    <row r="36" spans="1:6" x14ac:dyDescent="0.25">
      <c r="A36" s="125" t="s">
        <v>368</v>
      </c>
      <c r="B36" s="181">
        <v>82895</v>
      </c>
      <c r="C36" s="180">
        <v>84912</v>
      </c>
      <c r="D36" s="124">
        <f t="shared" si="0"/>
        <v>91764</v>
      </c>
      <c r="E36" s="163"/>
      <c r="F36" s="163"/>
    </row>
    <row r="37" spans="1:6" x14ac:dyDescent="0.25">
      <c r="A37" s="125" t="s">
        <v>369</v>
      </c>
      <c r="B37" s="181">
        <v>82654</v>
      </c>
      <c r="C37" s="180">
        <v>97699</v>
      </c>
      <c r="D37" s="124">
        <f t="shared" si="0"/>
        <v>106451</v>
      </c>
      <c r="E37" s="163"/>
      <c r="F37" s="163"/>
    </row>
    <row r="38" spans="1:6" ht="15.75" thickBot="1" x14ac:dyDescent="0.3">
      <c r="A38" s="123" t="s">
        <v>429</v>
      </c>
      <c r="B38" s="179">
        <v>82654</v>
      </c>
      <c r="C38" s="178">
        <v>73699</v>
      </c>
      <c r="D38" s="122">
        <f t="shared" si="0"/>
        <v>73510</v>
      </c>
      <c r="E38" s="163"/>
      <c r="F38" s="163"/>
    </row>
    <row r="39" spans="1:6" x14ac:dyDescent="0.25">
      <c r="A39"/>
      <c r="B39"/>
      <c r="C39"/>
      <c r="D39"/>
    </row>
    <row r="40" spans="1:6" x14ac:dyDescent="0.25">
      <c r="A40" s="196" t="s">
        <v>371</v>
      </c>
      <c r="B40" s="196"/>
    </row>
    <row r="41" spans="1:6" ht="30" customHeight="1" x14ac:dyDescent="0.25">
      <c r="A41" s="197" t="s">
        <v>382</v>
      </c>
      <c r="B41" s="197"/>
      <c r="C41" s="197"/>
      <c r="D41" s="197"/>
      <c r="E41" s="197"/>
    </row>
    <row r="42" spans="1:6" x14ac:dyDescent="0.25">
      <c r="A42" s="20" t="s">
        <v>158</v>
      </c>
    </row>
    <row r="47" spans="1:6" x14ac:dyDescent="0.25">
      <c r="A47" s="20"/>
    </row>
    <row r="48" spans="1:6" ht="15.75" thickBot="1" x14ac:dyDescent="0.3"/>
    <row r="49" spans="1:7" ht="135.75" thickBot="1" x14ac:dyDescent="0.3">
      <c r="A49" s="177"/>
      <c r="B49" s="176" t="s">
        <v>428</v>
      </c>
      <c r="C49" s="175" t="s">
        <v>427</v>
      </c>
      <c r="D49" s="175" t="s">
        <v>163</v>
      </c>
      <c r="E49" s="175" t="s">
        <v>426</v>
      </c>
      <c r="F49" s="175" t="s">
        <v>425</v>
      </c>
    </row>
    <row r="50" spans="1:7" x14ac:dyDescent="0.25">
      <c r="A50" s="173" t="s">
        <v>91</v>
      </c>
      <c r="B50" s="174">
        <v>402</v>
      </c>
      <c r="C50" s="174">
        <v>538</v>
      </c>
      <c r="D50" s="172">
        <v>-0.253</v>
      </c>
      <c r="E50" s="172">
        <v>-0.33300000000000002</v>
      </c>
      <c r="F50" s="172">
        <v>-0.29299999999999998</v>
      </c>
      <c r="G50" s="164"/>
    </row>
    <row r="51" spans="1:7" x14ac:dyDescent="0.25">
      <c r="A51" s="173" t="s">
        <v>93</v>
      </c>
      <c r="B51" s="174">
        <v>379</v>
      </c>
      <c r="C51" s="174">
        <v>530</v>
      </c>
      <c r="D51" s="172">
        <v>-0.28399999999999997</v>
      </c>
      <c r="E51" s="172">
        <v>-0.34100000000000003</v>
      </c>
      <c r="F51" s="172">
        <v>-0.26800000000000002</v>
      </c>
      <c r="G51" s="164"/>
    </row>
    <row r="52" spans="1:7" x14ac:dyDescent="0.25">
      <c r="A52" s="173" t="s">
        <v>92</v>
      </c>
      <c r="B52" s="174">
        <v>205</v>
      </c>
      <c r="C52" s="174">
        <v>525</v>
      </c>
      <c r="D52" s="172">
        <v>-0.60899999999999999</v>
      </c>
      <c r="E52" s="172">
        <v>-0.622</v>
      </c>
      <c r="F52" s="172">
        <v>-0.498</v>
      </c>
      <c r="G52" s="164"/>
    </row>
    <row r="53" spans="1:7" x14ac:dyDescent="0.25">
      <c r="A53" s="173" t="s">
        <v>94</v>
      </c>
      <c r="B53" s="124">
        <v>1197</v>
      </c>
      <c r="C53" s="124">
        <v>1593</v>
      </c>
      <c r="D53" s="172">
        <v>-0.249</v>
      </c>
      <c r="E53" s="172">
        <v>-0.29799999999999999</v>
      </c>
      <c r="F53" s="172">
        <v>-0.25600000000000001</v>
      </c>
      <c r="G53" s="164"/>
    </row>
    <row r="54" spans="1:7" x14ac:dyDescent="0.25">
      <c r="A54" s="173" t="s">
        <v>424</v>
      </c>
      <c r="B54" s="124">
        <v>13519</v>
      </c>
      <c r="C54" s="124">
        <v>13425</v>
      </c>
      <c r="D54" s="172">
        <v>7.0000000000000001E-3</v>
      </c>
      <c r="E54" s="172">
        <v>5.8000000000000003E-2</v>
      </c>
      <c r="F54" s="172">
        <v>9.1999999999999998E-2</v>
      </c>
      <c r="G54" s="164"/>
    </row>
    <row r="55" spans="1:7" x14ac:dyDescent="0.25">
      <c r="A55" s="173" t="s">
        <v>81</v>
      </c>
      <c r="B55" s="124">
        <v>2411</v>
      </c>
      <c r="C55" s="124">
        <v>2379</v>
      </c>
      <c r="D55" s="172">
        <v>1.4E-2</v>
      </c>
      <c r="E55" s="172">
        <v>0.13900000000000001</v>
      </c>
      <c r="F55" s="172">
        <v>0.14899999999999999</v>
      </c>
      <c r="G55" s="164"/>
    </row>
    <row r="56" spans="1:7" x14ac:dyDescent="0.25">
      <c r="A56" s="173" t="s">
        <v>79</v>
      </c>
      <c r="B56" s="124">
        <v>2919</v>
      </c>
      <c r="C56" s="124">
        <v>2670</v>
      </c>
      <c r="D56" s="172">
        <v>9.2999999999999999E-2</v>
      </c>
      <c r="E56" s="172">
        <v>0.26600000000000001</v>
      </c>
      <c r="F56" s="172">
        <v>0.26200000000000001</v>
      </c>
      <c r="G56" s="164"/>
    </row>
    <row r="57" spans="1:7" x14ac:dyDescent="0.25">
      <c r="A57" s="173" t="s">
        <v>86</v>
      </c>
      <c r="B57" s="124">
        <v>3176</v>
      </c>
      <c r="C57" s="124">
        <v>3217</v>
      </c>
      <c r="D57" s="172">
        <v>-1.2999999999999999E-2</v>
      </c>
      <c r="E57" s="172">
        <v>0.13100000000000001</v>
      </c>
      <c r="F57" s="172">
        <v>0.14799999999999999</v>
      </c>
      <c r="G57" s="164"/>
    </row>
    <row r="58" spans="1:7" x14ac:dyDescent="0.25">
      <c r="A58" s="173" t="s">
        <v>84</v>
      </c>
      <c r="B58" s="124">
        <v>6167</v>
      </c>
      <c r="C58" s="124">
        <v>7035</v>
      </c>
      <c r="D58" s="172">
        <v>-0.123</v>
      </c>
      <c r="E58" s="172">
        <v>6.0000000000000001E-3</v>
      </c>
      <c r="F58" s="172">
        <v>3.5000000000000003E-2</v>
      </c>
      <c r="G58" s="164"/>
    </row>
    <row r="59" spans="1:7" x14ac:dyDescent="0.25">
      <c r="A59" s="173" t="s">
        <v>423</v>
      </c>
      <c r="B59" s="124">
        <v>5149</v>
      </c>
      <c r="C59" s="124">
        <v>5304</v>
      </c>
      <c r="D59" s="172">
        <v>-2.9000000000000001E-2</v>
      </c>
      <c r="E59" s="172">
        <v>0.157</v>
      </c>
      <c r="F59" s="172">
        <v>0.17299999999999999</v>
      </c>
      <c r="G59" s="164"/>
    </row>
    <row r="60" spans="1:7" x14ac:dyDescent="0.25">
      <c r="A60" s="173" t="s">
        <v>422</v>
      </c>
      <c r="B60" s="124">
        <v>4225</v>
      </c>
      <c r="C60" s="124">
        <v>3714</v>
      </c>
      <c r="D60" s="172">
        <v>0.13800000000000001</v>
      </c>
      <c r="E60" s="172">
        <v>0.30399999999999999</v>
      </c>
      <c r="F60" s="172">
        <v>0.31</v>
      </c>
      <c r="G60" s="164"/>
    </row>
    <row r="61" spans="1:7" x14ac:dyDescent="0.25">
      <c r="A61" s="173" t="s">
        <v>80</v>
      </c>
      <c r="B61" s="124">
        <v>3485</v>
      </c>
      <c r="C61" s="124">
        <v>2951</v>
      </c>
      <c r="D61" s="172">
        <v>0.18099999999999999</v>
      </c>
      <c r="E61" s="172">
        <v>0.3</v>
      </c>
      <c r="F61" s="172">
        <v>0.28799999999999998</v>
      </c>
      <c r="G61" s="164"/>
    </row>
    <row r="62" spans="1:7" x14ac:dyDescent="0.25">
      <c r="A62" s="173" t="s">
        <v>421</v>
      </c>
      <c r="B62" s="124">
        <v>6273</v>
      </c>
      <c r="C62" s="124">
        <v>6198</v>
      </c>
      <c r="D62" s="172">
        <v>1.2E-2</v>
      </c>
      <c r="E62" s="172">
        <v>0.152</v>
      </c>
      <c r="F62" s="172">
        <v>0.16700000000000001</v>
      </c>
      <c r="G62" s="164"/>
    </row>
    <row r="63" spans="1:7" x14ac:dyDescent="0.25">
      <c r="A63" s="173" t="s">
        <v>88</v>
      </c>
      <c r="B63" s="124">
        <v>6848</v>
      </c>
      <c r="C63" s="124">
        <v>7099</v>
      </c>
      <c r="D63" s="172">
        <v>-3.5000000000000003E-2</v>
      </c>
      <c r="E63" s="172">
        <v>6.0999999999999999E-2</v>
      </c>
      <c r="F63" s="172">
        <v>7.1999999999999995E-2</v>
      </c>
      <c r="G63" s="164"/>
    </row>
    <row r="64" spans="1:7" x14ac:dyDescent="0.25">
      <c r="A64" s="173" t="s">
        <v>78</v>
      </c>
      <c r="B64" s="124">
        <v>9962</v>
      </c>
      <c r="C64" s="124">
        <v>9032</v>
      </c>
      <c r="D64" s="172">
        <v>0.10299999999999999</v>
      </c>
      <c r="E64" s="172">
        <v>0.33400000000000002</v>
      </c>
      <c r="F64" s="172">
        <v>0.33600000000000002</v>
      </c>
      <c r="G64" s="164"/>
    </row>
    <row r="65" spans="1:7" x14ac:dyDescent="0.25">
      <c r="A65" s="173" t="s">
        <v>420</v>
      </c>
      <c r="B65" s="124">
        <v>6479</v>
      </c>
      <c r="C65" s="124">
        <v>6494</v>
      </c>
      <c r="D65" s="172">
        <v>-2E-3</v>
      </c>
      <c r="E65" s="172">
        <v>0.18</v>
      </c>
      <c r="F65" s="172">
        <v>0.20799999999999999</v>
      </c>
      <c r="G65" s="164"/>
    </row>
    <row r="66" spans="1:7" ht="15.75" thickBot="1" x14ac:dyDescent="0.3">
      <c r="A66" s="171" t="s">
        <v>82</v>
      </c>
      <c r="B66" s="170">
        <v>343</v>
      </c>
      <c r="C66" s="170">
        <v>345</v>
      </c>
      <c r="D66" s="169">
        <v>-6.0000000000000001E-3</v>
      </c>
      <c r="E66" s="169">
        <v>0.158</v>
      </c>
      <c r="F66" s="169">
        <v>0.16300000000000001</v>
      </c>
      <c r="G66" s="164"/>
    </row>
    <row r="67" spans="1:7" ht="15.75" thickBot="1" x14ac:dyDescent="0.3">
      <c r="A67" s="168" t="s">
        <v>419</v>
      </c>
      <c r="B67" s="167">
        <v>73510</v>
      </c>
      <c r="C67" s="166">
        <v>73699</v>
      </c>
      <c r="D67" s="165">
        <v>-3.0000000000000001E-3</v>
      </c>
      <c r="E67" s="165">
        <v>0.126</v>
      </c>
      <c r="F67" s="165">
        <v>0.14499999999999999</v>
      </c>
      <c r="G67" s="164"/>
    </row>
    <row r="68" spans="1:7" x14ac:dyDescent="0.25">
      <c r="A68" s="20" t="s">
        <v>418</v>
      </c>
      <c r="B68" s="163"/>
      <c r="C68" s="163"/>
    </row>
    <row r="69" spans="1:7" x14ac:dyDescent="0.25">
      <c r="A69" s="20" t="s">
        <v>417</v>
      </c>
    </row>
    <row r="70" spans="1:7" ht="35.25" customHeight="1" x14ac:dyDescent="0.25">
      <c r="A70" s="197" t="s">
        <v>382</v>
      </c>
      <c r="B70" s="197"/>
      <c r="C70" s="197"/>
      <c r="D70" s="197"/>
      <c r="E70" s="197"/>
    </row>
    <row r="71" spans="1:7" x14ac:dyDescent="0.25">
      <c r="A71" s="20" t="s">
        <v>158</v>
      </c>
    </row>
  </sheetData>
  <mergeCells count="5">
    <mergeCell ref="A19:B19"/>
    <mergeCell ref="A20:E20"/>
    <mergeCell ref="A41:E41"/>
    <mergeCell ref="A40:B40"/>
    <mergeCell ref="A70:E7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Graph1</vt:lpstr>
      <vt:lpstr>Figure 1</vt:lpstr>
      <vt:lpstr>Figure 2</vt:lpstr>
      <vt:lpstr>Graph3</vt:lpstr>
      <vt:lpstr>Figure 3</vt:lpstr>
      <vt:lpstr>Figure 4</vt:lpstr>
      <vt:lpstr>Figure 5</vt:lpstr>
      <vt:lpstr>Figure 6</vt:lpstr>
      <vt:lpstr>Figure 7</vt:lpstr>
      <vt:lpstr>Figure 8</vt:lpstr>
      <vt:lpstr>Figure 9</vt:lpstr>
      <vt:lpstr>Annexe 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CAYET, Thomas (DARES)</cp:lastModifiedBy>
  <dcterms:created xsi:type="dcterms:W3CDTF">2020-03-31T15:29:07Z</dcterms:created>
  <dcterms:modified xsi:type="dcterms:W3CDTF">2020-04-24T10:08:21Z</dcterms:modified>
</cp:coreProperties>
</file>