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xml" ContentType="application/vnd.openxmlformats-officedocument.themeOverride+xml"/>
  <Override PartName="/xl/drawings/drawing1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6.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873"/>
  </bookViews>
  <sheets>
    <sheet name="Lisez-moi" sheetId="29" r:id="rId1"/>
    <sheet name="Graphique 1" sheetId="88" r:id="rId2"/>
    <sheet name="Graphique 2" sheetId="98" r:id="rId3"/>
    <sheet name="Graphique 3" sheetId="99" r:id="rId4"/>
    <sheet name="Graphique 4" sheetId="100" r:id="rId5"/>
    <sheet name="Graphique 5" sheetId="101" r:id="rId6"/>
    <sheet name="Graphique 6" sheetId="103" r:id="rId7"/>
    <sheet name="Encadré 1 Graphique 1A" sheetId="119" r:id="rId8"/>
    <sheet name="Encadré 2 tableau récap." sheetId="120" r:id="rId9"/>
    <sheet name="Encadré 2 tableau révisions" sheetId="121" r:id="rId10"/>
    <sheet name="Encadré 2 Graphique 2A" sheetId="122" r:id="rId11"/>
    <sheet name="Graphique A" sheetId="96" r:id="rId12"/>
    <sheet name="Graphique B" sheetId="65" r:id="rId13"/>
    <sheet name="Graphique C" sheetId="66" r:id="rId14"/>
    <sheet name="Graphique D" sheetId="67" r:id="rId15"/>
    <sheet name="Graphique E" sheetId="97" r:id="rId16"/>
    <sheet name="Graphique F" sheetId="63" r:id="rId17"/>
    <sheet name="Graphique G" sheetId="123" r:id="rId18"/>
    <sheet name="Graphique  H" sheetId="124" r:id="rId19"/>
    <sheet name="Tab1" sheetId="58" r:id="rId20"/>
    <sheet name="Tab2" sheetId="79" r:id="rId21"/>
  </sheets>
  <externalReferences>
    <externalReference r:id="rId22"/>
  </externalReferences>
  <definedNames>
    <definedName name="_5AUG2020_reponses_sans_SUEZ" localSheetId="10">#REF!</definedName>
    <definedName name="_5AUG2020_reponses_sans_SUEZ" localSheetId="8">#REF!</definedName>
    <definedName name="_5AUG2020_reponses_sans_SUEZ" localSheetId="9">#REF!</definedName>
    <definedName name="_5AUG2020_reponses_sans_SUEZ" localSheetId="18">#REF!</definedName>
    <definedName name="_5AUG2020_reponses_sans_SUEZ" localSheetId="17">#REF!</definedName>
    <definedName name="_5AUG2020_reponses_sans_SUEZ">#REF!</definedName>
    <definedName name="AxeF1">OFFSET('[1]Figure 1'!$A$2,0,0,COUNTIF('[1]Figure 1'!$A$2:$A$250,"&lt;&gt;NA"),1)</definedName>
    <definedName name="AxeF4">OFFSET('[1]Figure 4'!$A$2,0,0,COUNTIF('[1]Figure 4'!$A$2:$A$307,"&lt;&gt;NA"),1)</definedName>
    <definedName name="AxeF5">OFFSET('[1]Figure 5'!$A$2,0,0,COUNTIF('[1]Figure 5'!$A$2:$A$250,"&lt;&gt;NA"),1)</definedName>
    <definedName name="Cout_mh_avril_0J" localSheetId="10">INDEX([1]Data!$A$4:$SG$3992,MATCH(DATE(YEAR(date_ref),MONTH(date_ref),DAY(date_ref)- "0"),[1]Data!$A$4:$A$3992,0),MATCH("Cout_mh_avril",[1]Data!$A$3:$SG$3,0))</definedName>
    <definedName name="Cout_mh_avril_0J" localSheetId="8">INDEX([1]Data!$A$4:$SG$3992,MATCH(DATE(YEAR(date_ref),MONTH(date_ref),DAY(date_ref)- "0"),[1]Data!$A$4:$A$3992,0),MATCH("Cout_mh_avril",[1]Data!$A$3:$SG$3,0))</definedName>
    <definedName name="Cout_mh_avril_0J" localSheetId="9">INDEX([1]Data!$A$4:$SG$3992,MATCH(DATE(YEAR(date_ref),MONTH(date_ref),DAY(date_ref)- "0"),[1]Data!$A$4:$A$3992,0),MATCH("Cout_mh_avril",[1]Data!$A$3:$SG$3,0))</definedName>
    <definedName name="Cout_mh_avril_0J" localSheetId="18">INDEX([1]Data!$A$4:$SG$3992,MATCH(DATE(YEAR(date_ref),MONTH(date_ref),DAY(date_ref)- "0"),[1]Data!$A$4:$A$3992,0),MATCH("Cout_mh_avril",[1]Data!$A$3:$SG$3,0))</definedName>
    <definedName name="Cout_mh_avril_0J" localSheetId="17">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10">INDEX([1]Data!$A$4:$SG$4000,MATCH(DATE(YEAR(date_ref),MONTH(date_ref),DAY(date_ref)- "0"),[1]Data!$A$4:$A$4000,0),MATCH("Cout_mh_mai",[1]Data!$A$3:$SG$3,0))</definedName>
    <definedName name="Cout_mh_mai_0J" localSheetId="8">INDEX([1]Data!$A$4:$SG$4000,MATCH(DATE(YEAR(date_ref),MONTH(date_ref),DAY(date_ref)- "0"),[1]Data!$A$4:$A$4000,0),MATCH("Cout_mh_mai",[1]Data!$A$3:$SG$3,0))</definedName>
    <definedName name="Cout_mh_mai_0J" localSheetId="9">INDEX([1]Data!$A$4:$SG$4000,MATCH(DATE(YEAR(date_ref),MONTH(date_ref),DAY(date_ref)- "0"),[1]Data!$A$4:$A$4000,0),MATCH("Cout_mh_mai",[1]Data!$A$3:$SG$3,0))</definedName>
    <definedName name="Cout_mh_mai_0J" localSheetId="18">INDEX([1]Data!$A$4:$SG$4000,MATCH(DATE(YEAR(date_ref),MONTH(date_ref),DAY(date_ref)- "0"),[1]Data!$A$4:$A$4000,0),MATCH("Cout_mh_mai",[1]Data!$A$3:$SG$3,0))</definedName>
    <definedName name="Cout_mh_mai_0J" localSheetId="17">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10">INDEX([1]Data!$A$4:$SG$3992,MATCH(DATE(YEAR(date_ref),MONTH(date_ref),DAY(date_ref)- "0"),[1]Data!$A$4:$A$3992,0),MATCH("Cout_mh_mars",[1]Data!$A$3:$SG$3,0))</definedName>
    <definedName name="Cout_mh_mars_0J" localSheetId="8">INDEX([1]Data!$A$4:$SG$3992,MATCH(DATE(YEAR(date_ref),MONTH(date_ref),DAY(date_ref)- "0"),[1]Data!$A$4:$A$3992,0),MATCH("Cout_mh_mars",[1]Data!$A$3:$SG$3,0))</definedName>
    <definedName name="Cout_mh_mars_0J" localSheetId="9">INDEX([1]Data!$A$4:$SG$3992,MATCH(DATE(YEAR(date_ref),MONTH(date_ref),DAY(date_ref)- "0"),[1]Data!$A$4:$A$3992,0),MATCH("Cout_mh_mars",[1]Data!$A$3:$SG$3,0))</definedName>
    <definedName name="Cout_mh_mars_0J" localSheetId="18">INDEX([1]Data!$A$4:$SG$3992,MATCH(DATE(YEAR(date_ref),MONTH(date_ref),DAY(date_ref)- "0"),[1]Data!$A$4:$A$3992,0),MATCH("Cout_mh_mars",[1]Data!$A$3:$SG$3,0))</definedName>
    <definedName name="Cout_mh_mars_0J" localSheetId="17">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DAP_avril_0J" localSheetId="10">INDEX([1]Data!$A$4:$SG$3992,MATCH(DATE(YEAR(date_ref),MONTH(date_ref),DAY(date_ref)- "0"),[1]Data!$A$4:$A$3992,0),MATCH("DAP_avril",[1]Data!$A$3:$SG$3,0))</definedName>
    <definedName name="DAP_avril_0J" localSheetId="8">INDEX([1]Data!$A$4:$SG$3992,MATCH(DATE(YEAR(date_ref),MONTH(date_ref),DAY(date_ref)- "0"),[1]Data!$A$4:$A$3992,0),MATCH("DAP_avril",[1]Data!$A$3:$SG$3,0))</definedName>
    <definedName name="DAP_avril_0J" localSheetId="9">INDEX([1]Data!$A$4:$SG$3992,MATCH(DATE(YEAR(date_ref),MONTH(date_ref),DAY(date_ref)- "0"),[1]Data!$A$4:$A$3992,0),MATCH("DAP_avril",[1]Data!$A$3:$SG$3,0))</definedName>
    <definedName name="DAP_avril_0J" localSheetId="18">INDEX([1]Data!$A$4:$SG$3992,MATCH(DATE(YEAR(date_ref),MONTH(date_ref),DAY(date_ref)- "0"),[1]Data!$A$4:$A$3992,0),MATCH("DAP_avril",[1]Data!$A$3:$SG$3,0))</definedName>
    <definedName name="DAP_avril_0J" localSheetId="17">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10">INDEX([1]Data!$A$4:$SG$4000,MATCH(DATE(YEAR(date_ref),MONTH(date_ref),DAY(date_ref)- "0"),[1]Data!$A$4:$A$4000,0),MATCH("DAP_mai",[1]Data!$A$3:$SG$3,0))</definedName>
    <definedName name="DAP_mai_0J" localSheetId="8">INDEX([1]Data!$A$4:$SG$4000,MATCH(DATE(YEAR(date_ref),MONTH(date_ref),DAY(date_ref)- "0"),[1]Data!$A$4:$A$4000,0),MATCH("DAP_mai",[1]Data!$A$3:$SG$3,0))</definedName>
    <definedName name="DAP_mai_0J" localSheetId="9">INDEX([1]Data!$A$4:$SG$4000,MATCH(DATE(YEAR(date_ref),MONTH(date_ref),DAY(date_ref)- "0"),[1]Data!$A$4:$A$4000,0),MATCH("DAP_mai",[1]Data!$A$3:$SG$3,0))</definedName>
    <definedName name="DAP_mai_0J" localSheetId="18">INDEX([1]Data!$A$4:$SG$4000,MATCH(DATE(YEAR(date_ref),MONTH(date_ref),DAY(date_ref)- "0"),[1]Data!$A$4:$A$4000,0),MATCH("DAP_mai",[1]Data!$A$3:$SG$3,0))</definedName>
    <definedName name="DAP_mai_0J" localSheetId="17">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10">INDEX([1]Data!$A$4:$SG$3992,MATCH(DATE(YEAR(date_ref),MONTH(date_ref),DAY(date_ref)- "0"),[1]Data!$A$4:$A$3992,0),MATCH("DAP_mars",[1]Data!$A$3:$SG$3,0))</definedName>
    <definedName name="DAP_mars_0J" localSheetId="8">INDEX([1]Data!$A$4:$SG$3992,MATCH(DATE(YEAR(date_ref),MONTH(date_ref),DAY(date_ref)- "0"),[1]Data!$A$4:$A$3992,0),MATCH("DAP_mars",[1]Data!$A$3:$SG$3,0))</definedName>
    <definedName name="DAP_mars_0J" localSheetId="9">INDEX([1]Data!$A$4:$SG$3992,MATCH(DATE(YEAR(date_ref),MONTH(date_ref),DAY(date_ref)- "0"),[1]Data!$A$4:$A$3992,0),MATCH("DAP_mars",[1]Data!$A$3:$SG$3,0))</definedName>
    <definedName name="DAP_mars_0J" localSheetId="18">INDEX([1]Data!$A$4:$SG$3992,MATCH(DATE(YEAR(date_ref),MONTH(date_ref),DAY(date_ref)- "0"),[1]Data!$A$4:$A$3992,0),MATCH("DAP_mars",[1]Data!$A$3:$SG$3,0))</definedName>
    <definedName name="DAP_mars_0J" localSheetId="17">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10">INDEX([1]Data!$A$4:$SG$3978,MATCH(DATE(YEAR(date_ref),MONTH(date_ref)- "0",DAY(date_ref)),[1]Data!$A$4:$A$3978,0),MATCH("defmABCDE",[1]Data!$A$3:$SG$3,0))</definedName>
    <definedName name="defmABCDE_0T" localSheetId="8">INDEX([1]Data!$A$4:$SG$3978,MATCH(DATE(YEAR(date_ref),MONTH(date_ref)- "0",DAY(date_ref)),[1]Data!$A$4:$A$3978,0),MATCH("defmABCDE",[1]Data!$A$3:$SG$3,0))</definedName>
    <definedName name="defmABCDE_0T" localSheetId="9">INDEX([1]Data!$A$4:$SG$3978,MATCH(DATE(YEAR(date_ref),MONTH(date_ref)- "0",DAY(date_ref)),[1]Data!$A$4:$A$3978,0),MATCH("defmABCDE",[1]Data!$A$3:$SG$3,0))</definedName>
    <definedName name="defmABCDE_0T" localSheetId="18">INDEX([1]Data!$A$4:$SG$3978,MATCH(DATE(YEAR(date_ref),MONTH(date_ref)- "0",DAY(date_ref)),[1]Data!$A$4:$A$3978,0),MATCH("defmABCDE",[1]Data!$A$3:$SG$3,0))</definedName>
    <definedName name="defmABCDE_0T" localSheetId="17">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10">INDEX([1]Data!$A$4:$SG$3992,MATCH(DATE(YEAR(date_ref),MONTH(date_ref),DAY(date_ref)- "0"),[1]Data!$A$4:$A$3992,0),MATCH("DI_avril",[1]Data!$A$3:$SG$3,0))</definedName>
    <definedName name="DI_avril_0J" localSheetId="8">INDEX([1]Data!$A$4:$SG$3992,MATCH(DATE(YEAR(date_ref),MONTH(date_ref),DAY(date_ref)- "0"),[1]Data!$A$4:$A$3992,0),MATCH("DI_avril",[1]Data!$A$3:$SG$3,0))</definedName>
    <definedName name="DI_avril_0J" localSheetId="9">INDEX([1]Data!$A$4:$SG$3992,MATCH(DATE(YEAR(date_ref),MONTH(date_ref),DAY(date_ref)- "0"),[1]Data!$A$4:$A$3992,0),MATCH("DI_avril",[1]Data!$A$3:$SG$3,0))</definedName>
    <definedName name="DI_avril_0J" localSheetId="18">INDEX([1]Data!$A$4:$SG$3992,MATCH(DATE(YEAR(date_ref),MONTH(date_ref),DAY(date_ref)- "0"),[1]Data!$A$4:$A$3992,0),MATCH("DI_avril",[1]Data!$A$3:$SG$3,0))</definedName>
    <definedName name="DI_avril_0J" localSheetId="17">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10">INDEX([1]Data!$A$4:$SG$3992,MATCH(DATE(YEAR(date_ref),MONTH(date_ref),DAY(date_ref)- "0"),[1]Data!$A$4:$A$3992,0),MATCH("DI_avril_val",[1]Data!$A$3:$SG$3,0))</definedName>
    <definedName name="DI_avril_val_0J" localSheetId="8">INDEX([1]Data!$A$4:$SG$3992,MATCH(DATE(YEAR(date_ref),MONTH(date_ref),DAY(date_ref)- "0"),[1]Data!$A$4:$A$3992,0),MATCH("DI_avril_val",[1]Data!$A$3:$SG$3,0))</definedName>
    <definedName name="DI_avril_val_0J" localSheetId="9">INDEX([1]Data!$A$4:$SG$3992,MATCH(DATE(YEAR(date_ref),MONTH(date_ref),DAY(date_ref)- "0"),[1]Data!$A$4:$A$3992,0),MATCH("DI_avril_val",[1]Data!$A$3:$SG$3,0))</definedName>
    <definedName name="DI_avril_val_0J" localSheetId="18">INDEX([1]Data!$A$4:$SG$3992,MATCH(DATE(YEAR(date_ref),MONTH(date_ref),DAY(date_ref)- "0"),[1]Data!$A$4:$A$3992,0),MATCH("DI_avril_val",[1]Data!$A$3:$SG$3,0))</definedName>
    <definedName name="DI_avril_val_0J" localSheetId="17">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10">INDEX([1]Data!$A$4:$SG$4000,MATCH(DATE(YEAR(date_ref),MONTH(date_ref),DAY(date_ref)- "0"),[1]Data!$A$4:$A$4000,0),MATCH("DI_mai",[1]Data!$A$3:$SG$3,0))</definedName>
    <definedName name="DI_mai_0J" localSheetId="8">INDEX([1]Data!$A$4:$SG$4000,MATCH(DATE(YEAR(date_ref),MONTH(date_ref),DAY(date_ref)- "0"),[1]Data!$A$4:$A$4000,0),MATCH("DI_mai",[1]Data!$A$3:$SG$3,0))</definedName>
    <definedName name="DI_mai_0J" localSheetId="9">INDEX([1]Data!$A$4:$SG$4000,MATCH(DATE(YEAR(date_ref),MONTH(date_ref),DAY(date_ref)- "0"),[1]Data!$A$4:$A$4000,0),MATCH("DI_mai",[1]Data!$A$3:$SG$3,0))</definedName>
    <definedName name="DI_mai_0J" localSheetId="18">INDEX([1]Data!$A$4:$SG$4000,MATCH(DATE(YEAR(date_ref),MONTH(date_ref),DAY(date_ref)- "0"),[1]Data!$A$4:$A$4000,0),MATCH("DI_mai",[1]Data!$A$3:$SG$3,0))</definedName>
    <definedName name="DI_mai_0J" localSheetId="17">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10">INDEX([1]Data!$A$4:$SG$4000,MATCH(DATE(YEAR(date_ref),MONTH(date_ref),DAY(date_ref)- "0"),[1]Data!$A$4:$A$4000,0),MATCH("DI_mai_val",[1]Data!$A$3:$SG$3,0))</definedName>
    <definedName name="DI_mai_val_0J" localSheetId="8">INDEX([1]Data!$A$4:$SG$4000,MATCH(DATE(YEAR(date_ref),MONTH(date_ref),DAY(date_ref)- "0"),[1]Data!$A$4:$A$4000,0),MATCH("DI_mai_val",[1]Data!$A$3:$SG$3,0))</definedName>
    <definedName name="DI_mai_val_0J" localSheetId="9">INDEX([1]Data!$A$4:$SG$4000,MATCH(DATE(YEAR(date_ref),MONTH(date_ref),DAY(date_ref)- "0"),[1]Data!$A$4:$A$4000,0),MATCH("DI_mai_val",[1]Data!$A$3:$SG$3,0))</definedName>
    <definedName name="DI_mai_val_0J" localSheetId="18">INDEX([1]Data!$A$4:$SG$4000,MATCH(DATE(YEAR(date_ref),MONTH(date_ref),DAY(date_ref)- "0"),[1]Data!$A$4:$A$4000,0),MATCH("DI_mai_val",[1]Data!$A$3:$SG$3,0))</definedName>
    <definedName name="DI_mai_val_0J" localSheetId="17">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10">INDEX([1]Data!$A$4:$SG$3992,MATCH(DATE(YEAR(date_ref),MONTH(date_ref),DAY(date_ref)- "0"),[1]Data!$A$4:$A$3992,0),MATCH("DI_mars",[1]Data!$A$3:$SG$3,0))</definedName>
    <definedName name="DI_mars_0J" localSheetId="8">INDEX([1]Data!$A$4:$SG$3992,MATCH(DATE(YEAR(date_ref),MONTH(date_ref),DAY(date_ref)- "0"),[1]Data!$A$4:$A$3992,0),MATCH("DI_mars",[1]Data!$A$3:$SG$3,0))</definedName>
    <definedName name="DI_mars_0J" localSheetId="9">INDEX([1]Data!$A$4:$SG$3992,MATCH(DATE(YEAR(date_ref),MONTH(date_ref),DAY(date_ref)- "0"),[1]Data!$A$4:$A$3992,0),MATCH("DI_mars",[1]Data!$A$3:$SG$3,0))</definedName>
    <definedName name="DI_mars_0J" localSheetId="18">INDEX([1]Data!$A$4:$SG$3992,MATCH(DATE(YEAR(date_ref),MONTH(date_ref),DAY(date_ref)- "0"),[1]Data!$A$4:$A$3992,0),MATCH("DI_mars",[1]Data!$A$3:$SG$3,0))</definedName>
    <definedName name="DI_mars_0J" localSheetId="17">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10">INDEX([1]Data!$A$4:$SG$3992,MATCH(DATE(YEAR(date_ref),MONTH(date_ref),DAY(date_ref)- "0"),[1]Data!$A$4:$A$3992,0),MATCH("DI_mars_val",[1]Data!$A$3:$SG$3,0))</definedName>
    <definedName name="DI_mars_val_0J" localSheetId="8">INDEX([1]Data!$A$4:$SG$3992,MATCH(DATE(YEAR(date_ref),MONTH(date_ref),DAY(date_ref)- "0"),[1]Data!$A$4:$A$3992,0),MATCH("DI_mars_val",[1]Data!$A$3:$SG$3,0))</definedName>
    <definedName name="DI_mars_val_0J" localSheetId="9">INDEX([1]Data!$A$4:$SG$3992,MATCH(DATE(YEAR(date_ref),MONTH(date_ref),DAY(date_ref)- "0"),[1]Data!$A$4:$A$3992,0),MATCH("DI_mars_val",[1]Data!$A$3:$SG$3,0))</definedName>
    <definedName name="DI_mars_val_0J" localSheetId="18">INDEX([1]Data!$A$4:$SG$3992,MATCH(DATE(YEAR(date_ref),MONTH(date_ref),DAY(date_ref)- "0"),[1]Data!$A$4:$A$3992,0),MATCH("DI_mars_val",[1]Data!$A$3:$SG$3,0))</definedName>
    <definedName name="DI_mars_val_0J" localSheetId="17">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10">INDEX([1]Data!$A$4:$SG$3992,MATCH(DATE(YEAR(date_ref),MONTH(date_ref),DAY(date_ref)- "0"),[1]Data!$A$4:$A$3992,0),MATCH("DI_ul_avril",[1]Data!$A$3:$SG$3,0))</definedName>
    <definedName name="DI_ul_avril_0J" localSheetId="8">INDEX([1]Data!$A$4:$SG$3992,MATCH(DATE(YEAR(date_ref),MONTH(date_ref),DAY(date_ref)- "0"),[1]Data!$A$4:$A$3992,0),MATCH("DI_ul_avril",[1]Data!$A$3:$SG$3,0))</definedName>
    <definedName name="DI_ul_avril_0J" localSheetId="9">INDEX([1]Data!$A$4:$SG$3992,MATCH(DATE(YEAR(date_ref),MONTH(date_ref),DAY(date_ref)- "0"),[1]Data!$A$4:$A$3992,0),MATCH("DI_ul_avril",[1]Data!$A$3:$SG$3,0))</definedName>
    <definedName name="DI_ul_avril_0J" localSheetId="18">INDEX([1]Data!$A$4:$SG$3992,MATCH(DATE(YEAR(date_ref),MONTH(date_ref),DAY(date_ref)- "0"),[1]Data!$A$4:$A$3992,0),MATCH("DI_ul_avril",[1]Data!$A$3:$SG$3,0))</definedName>
    <definedName name="DI_ul_avril_0J" localSheetId="17">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10">INDEX([1]Data!$A$4:$SG$4000,MATCH(DATE(YEAR(date_ref),MONTH(date_ref),DAY(date_ref)- "0"),[1]Data!$A$4:$A$4000,0),MATCH("DI_ul_mai",[1]Data!$A$3:$SG$3,0))</definedName>
    <definedName name="DI_ul_mai_0J" localSheetId="8">INDEX([1]Data!$A$4:$SG$4000,MATCH(DATE(YEAR(date_ref),MONTH(date_ref),DAY(date_ref)- "0"),[1]Data!$A$4:$A$4000,0),MATCH("DI_ul_mai",[1]Data!$A$3:$SG$3,0))</definedName>
    <definedName name="DI_ul_mai_0J" localSheetId="9">INDEX([1]Data!$A$4:$SG$4000,MATCH(DATE(YEAR(date_ref),MONTH(date_ref),DAY(date_ref)- "0"),[1]Data!$A$4:$A$4000,0),MATCH("DI_ul_mai",[1]Data!$A$3:$SG$3,0))</definedName>
    <definedName name="DI_ul_mai_0J" localSheetId="18">INDEX([1]Data!$A$4:$SG$4000,MATCH(DATE(YEAR(date_ref),MONTH(date_ref),DAY(date_ref)- "0"),[1]Data!$A$4:$A$4000,0),MATCH("DI_ul_mai",[1]Data!$A$3:$SG$3,0))</definedName>
    <definedName name="DI_ul_mai_0J" localSheetId="17">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10">INDEX([1]Data!$A$4:$SG$3992,MATCH(DATE(YEAR(date_ref),MONTH(date_ref),DAY(date_ref)- "0"),[1]Data!$A$4:$A$3992,0),MATCH("DI_ul_mars",[1]Data!$A$3:$SG$3,0))</definedName>
    <definedName name="DI_ul_mars_0J" localSheetId="8">INDEX([1]Data!$A$4:$SG$3992,MATCH(DATE(YEAR(date_ref),MONTH(date_ref),DAY(date_ref)- "0"),[1]Data!$A$4:$A$3992,0),MATCH("DI_ul_mars",[1]Data!$A$3:$SG$3,0))</definedName>
    <definedName name="DI_ul_mars_0J" localSheetId="9">INDEX([1]Data!$A$4:$SG$3992,MATCH(DATE(YEAR(date_ref),MONTH(date_ref),DAY(date_ref)- "0"),[1]Data!$A$4:$A$3992,0),MATCH("DI_ul_mars",[1]Data!$A$3:$SG$3,0))</definedName>
    <definedName name="DI_ul_mars_0J" localSheetId="18">INDEX([1]Data!$A$4:$SG$3992,MATCH(DATE(YEAR(date_ref),MONTH(date_ref),DAY(date_ref)- "0"),[1]Data!$A$4:$A$3992,0),MATCH("DI_ul_mars",[1]Data!$A$3:$SG$3,0))</definedName>
    <definedName name="DI_ul_mars_0J" localSheetId="17">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10">INDEX([1]Data!$A$4:$SG$3991,MATCH(DATE(YEAR(date_ref),MONTH(date_ref),DAY(date_ref)- "0"),[1]Data!$A$4:$A$3991,0),MATCH("Eff_DAP_att",[1]Data!$A$3:$SG$3,0))</definedName>
    <definedName name="Eff_DAP_att_0J" localSheetId="8">INDEX([1]Data!$A$4:$SG$3991,MATCH(DATE(YEAR(date_ref),MONTH(date_ref),DAY(date_ref)- "0"),[1]Data!$A$4:$A$3991,0),MATCH("Eff_DAP_att",[1]Data!$A$3:$SG$3,0))</definedName>
    <definedName name="Eff_DAP_att_0J" localSheetId="9">INDEX([1]Data!$A$4:$SG$3991,MATCH(DATE(YEAR(date_ref),MONTH(date_ref),DAY(date_ref)- "0"),[1]Data!$A$4:$A$3991,0),MATCH("Eff_DAP_att",[1]Data!$A$3:$SG$3,0))</definedName>
    <definedName name="Eff_DAP_att_0J" localSheetId="18">INDEX([1]Data!$A$4:$SG$3991,MATCH(DATE(YEAR(date_ref),MONTH(date_ref),DAY(date_ref)- "0"),[1]Data!$A$4:$A$3991,0),MATCH("Eff_DAP_att",[1]Data!$A$3:$SG$3,0))</definedName>
    <definedName name="Eff_DAP_att_0J" localSheetId="17">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10">INDEX([1]Data!$A$4:$SG$3992,MATCH(DATE(YEAR(date_ref),MONTH(date_ref),DAY(date_ref)- "0"),[1]Data!$A$4:$A$3992,0),MATCH("Eff_DAP_avril",[1]Data!$A$3:$SG$3,0))</definedName>
    <definedName name="Eff_DAP_avril_0J" localSheetId="8">INDEX([1]Data!$A$4:$SG$3992,MATCH(DATE(YEAR(date_ref),MONTH(date_ref),DAY(date_ref)- "0"),[1]Data!$A$4:$A$3992,0),MATCH("Eff_DAP_avril",[1]Data!$A$3:$SG$3,0))</definedName>
    <definedName name="Eff_DAP_avril_0J" localSheetId="9">INDEX([1]Data!$A$4:$SG$3992,MATCH(DATE(YEAR(date_ref),MONTH(date_ref),DAY(date_ref)- "0"),[1]Data!$A$4:$A$3992,0),MATCH("Eff_DAP_avril",[1]Data!$A$3:$SG$3,0))</definedName>
    <definedName name="Eff_DAP_avril_0J" localSheetId="18">INDEX([1]Data!$A$4:$SG$3992,MATCH(DATE(YEAR(date_ref),MONTH(date_ref),DAY(date_ref)- "0"),[1]Data!$A$4:$A$3992,0),MATCH("Eff_DAP_avril",[1]Data!$A$3:$SG$3,0))</definedName>
    <definedName name="Eff_DAP_avril_0J" localSheetId="17">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10">INDEX([1]Data!$A$4:$SG$3991,MATCH(DATE(YEAR(date_ref),MONTH(date_ref),DAY(date_ref)- "0"),[1]Data!$A$4:$A$3991,0),MATCH("Eff_DAP_cumul",[1]Data!$A$3:$SG$3,0))</definedName>
    <definedName name="Eff_DAP_cumul_0J" localSheetId="8">INDEX([1]Data!$A$4:$SG$3991,MATCH(DATE(YEAR(date_ref),MONTH(date_ref),DAY(date_ref)- "0"),[1]Data!$A$4:$A$3991,0),MATCH("Eff_DAP_cumul",[1]Data!$A$3:$SG$3,0))</definedName>
    <definedName name="Eff_DAP_cumul_0J" localSheetId="9">INDEX([1]Data!$A$4:$SG$3991,MATCH(DATE(YEAR(date_ref),MONTH(date_ref),DAY(date_ref)- "0"),[1]Data!$A$4:$A$3991,0),MATCH("Eff_DAP_cumul",[1]Data!$A$3:$SG$3,0))</definedName>
    <definedName name="Eff_DAP_cumul_0J" localSheetId="18">INDEX([1]Data!$A$4:$SG$3991,MATCH(DATE(YEAR(date_ref),MONTH(date_ref),DAY(date_ref)- "0"),[1]Data!$A$4:$A$3991,0),MATCH("Eff_DAP_cumul",[1]Data!$A$3:$SG$3,0))</definedName>
    <definedName name="Eff_DAP_cumul_0J" localSheetId="17">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10">INDEX([1]Data!$A$4:$SG$4000,MATCH(DATE(YEAR(date_ref),MONTH(date_ref),DAY(date_ref)- "0"),[1]Data!$A$4:$A$4000,0),MATCH("Eff_DAP_mai",[1]Data!$A$3:$SG$3,0))</definedName>
    <definedName name="Eff_DAP_mai_0J" localSheetId="8">INDEX([1]Data!$A$4:$SG$4000,MATCH(DATE(YEAR(date_ref),MONTH(date_ref),DAY(date_ref)- "0"),[1]Data!$A$4:$A$4000,0),MATCH("Eff_DAP_mai",[1]Data!$A$3:$SG$3,0))</definedName>
    <definedName name="Eff_DAP_mai_0J" localSheetId="9">INDEX([1]Data!$A$4:$SG$4000,MATCH(DATE(YEAR(date_ref),MONTH(date_ref),DAY(date_ref)- "0"),[1]Data!$A$4:$A$4000,0),MATCH("Eff_DAP_mai",[1]Data!$A$3:$SG$3,0))</definedName>
    <definedName name="Eff_DAP_mai_0J" localSheetId="18">INDEX([1]Data!$A$4:$SG$4000,MATCH(DATE(YEAR(date_ref),MONTH(date_ref),DAY(date_ref)- "0"),[1]Data!$A$4:$A$4000,0),MATCH("Eff_DAP_mai",[1]Data!$A$3:$SG$3,0))</definedName>
    <definedName name="Eff_DAP_mai_0J" localSheetId="17">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10">INDEX([1]Data!$A$4:$SG$3992,MATCH(DATE(YEAR(date_ref),MONTH(date_ref),DAY(date_ref)- "0"),[1]Data!$A$4:$A$3992,0),MATCH("Eff_DAP_mars",[1]Data!$A$3:$SG$3,0))</definedName>
    <definedName name="Eff_DAP_mars_0J" localSheetId="8">INDEX([1]Data!$A$4:$SG$3992,MATCH(DATE(YEAR(date_ref),MONTH(date_ref),DAY(date_ref)- "0"),[1]Data!$A$4:$A$3992,0),MATCH("Eff_DAP_mars",[1]Data!$A$3:$SG$3,0))</definedName>
    <definedName name="Eff_DAP_mars_0J" localSheetId="9">INDEX([1]Data!$A$4:$SG$3992,MATCH(DATE(YEAR(date_ref),MONTH(date_ref),DAY(date_ref)- "0"),[1]Data!$A$4:$A$3992,0),MATCH("Eff_DAP_mars",[1]Data!$A$3:$SG$3,0))</definedName>
    <definedName name="Eff_DAP_mars_0J" localSheetId="18">INDEX([1]Data!$A$4:$SG$3992,MATCH(DATE(YEAR(date_ref),MONTH(date_ref),DAY(date_ref)- "0"),[1]Data!$A$4:$A$3992,0),MATCH("Eff_DAP_mars",[1]Data!$A$3:$SG$3,0))</definedName>
    <definedName name="Eff_DAP_mars_0J" localSheetId="17">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10">INDEX([1]Data!$A$4:$SG$3991,MATCH(DATE(YEAR(date_ref),MONTH(date_ref),DAY(date_ref)- "0"),[1]Data!$A$4:$A$3991,0),MATCH("Eff_DAP_poss",[1]Data!$A$3:$SG$3,0))</definedName>
    <definedName name="Eff_DAP_poss_0J" localSheetId="8">INDEX([1]Data!$A$4:$SG$3991,MATCH(DATE(YEAR(date_ref),MONTH(date_ref),DAY(date_ref)- "0"),[1]Data!$A$4:$A$3991,0),MATCH("Eff_DAP_poss",[1]Data!$A$3:$SG$3,0))</definedName>
    <definedName name="Eff_DAP_poss_0J" localSheetId="9">INDEX([1]Data!$A$4:$SG$3991,MATCH(DATE(YEAR(date_ref),MONTH(date_ref),DAY(date_ref)- "0"),[1]Data!$A$4:$A$3991,0),MATCH("Eff_DAP_poss",[1]Data!$A$3:$SG$3,0))</definedName>
    <definedName name="Eff_DAP_poss_0J" localSheetId="18">INDEX([1]Data!$A$4:$SG$3991,MATCH(DATE(YEAR(date_ref),MONTH(date_ref),DAY(date_ref)- "0"),[1]Data!$A$4:$A$3991,0),MATCH("Eff_DAP_poss",[1]Data!$A$3:$SG$3,0))</definedName>
    <definedName name="Eff_DAP_poss_0J" localSheetId="17">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10">INDEX([1]Data!$A$4:$SG$3991,MATCH(DATE(YEAR(date_ref),MONTH(date_ref),DAY(date_ref)- "0"),[1]Data!$A$4:$A$3991,0),MATCH("Eff_DAP_r11",[1]Data!$A$3:$SG$3,0))</definedName>
    <definedName name="Eff_DAP_r11_0J" localSheetId="8">INDEX([1]Data!$A$4:$SG$3991,MATCH(DATE(YEAR(date_ref),MONTH(date_ref),DAY(date_ref)- "0"),[1]Data!$A$4:$A$3991,0),MATCH("Eff_DAP_r11",[1]Data!$A$3:$SG$3,0))</definedName>
    <definedName name="Eff_DAP_r11_0J" localSheetId="9">INDEX([1]Data!$A$4:$SG$3991,MATCH(DATE(YEAR(date_ref),MONTH(date_ref),DAY(date_ref)- "0"),[1]Data!$A$4:$A$3991,0),MATCH("Eff_DAP_r11",[1]Data!$A$3:$SG$3,0))</definedName>
    <definedName name="Eff_DAP_r11_0J" localSheetId="18">INDEX([1]Data!$A$4:$SG$3991,MATCH(DATE(YEAR(date_ref),MONTH(date_ref),DAY(date_ref)- "0"),[1]Data!$A$4:$A$3991,0),MATCH("Eff_DAP_r11",[1]Data!$A$3:$SG$3,0))</definedName>
    <definedName name="Eff_DAP_r11_0J" localSheetId="17">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10">INDEX([1]Data!$A$4:$SG$3991,MATCH(DATE(YEAR(date_ref),MONTH(date_ref),DAY(date_ref)- "0"),[1]Data!$A$4:$A$3991,0),MATCH("Eff_DAP_r84",[1]Data!$A$3:$SG$3,0))</definedName>
    <definedName name="Eff_DAP_r84_0J" localSheetId="8">INDEX([1]Data!$A$4:$SG$3991,MATCH(DATE(YEAR(date_ref),MONTH(date_ref),DAY(date_ref)- "0"),[1]Data!$A$4:$A$3991,0),MATCH("Eff_DAP_r84",[1]Data!$A$3:$SG$3,0))</definedName>
    <definedName name="Eff_DAP_r84_0J" localSheetId="9">INDEX([1]Data!$A$4:$SG$3991,MATCH(DATE(YEAR(date_ref),MONTH(date_ref),DAY(date_ref)- "0"),[1]Data!$A$4:$A$3991,0),MATCH("Eff_DAP_r84",[1]Data!$A$3:$SG$3,0))</definedName>
    <definedName name="Eff_DAP_r84_0J" localSheetId="18">INDEX([1]Data!$A$4:$SG$3991,MATCH(DATE(YEAR(date_ref),MONTH(date_ref),DAY(date_ref)- "0"),[1]Data!$A$4:$A$3991,0),MATCH("Eff_DAP_r84",[1]Data!$A$3:$SG$3,0))</definedName>
    <definedName name="Eff_DAP_r84_0J" localSheetId="17">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10">INDEX([1]Data!$A$4:$SG$3991,MATCH(DATE(YEAR(date_ref),MONTH(date_ref),DAY(date_ref)- "0"),[1]Data!$A$4:$A$3991,0),MATCH("Eff_DAP_refu",[1]Data!$A$3:$SG$3,0))</definedName>
    <definedName name="Eff_DAP_refu_0J" localSheetId="8">INDEX([1]Data!$A$4:$SG$3991,MATCH(DATE(YEAR(date_ref),MONTH(date_ref),DAY(date_ref)- "0"),[1]Data!$A$4:$A$3991,0),MATCH("Eff_DAP_refu",[1]Data!$A$3:$SG$3,0))</definedName>
    <definedName name="Eff_DAP_refu_0J" localSheetId="9">INDEX([1]Data!$A$4:$SG$3991,MATCH(DATE(YEAR(date_ref),MONTH(date_ref),DAY(date_ref)- "0"),[1]Data!$A$4:$A$3991,0),MATCH("Eff_DAP_refu",[1]Data!$A$3:$SG$3,0))</definedName>
    <definedName name="Eff_DAP_refu_0J" localSheetId="18">INDEX([1]Data!$A$4:$SG$3991,MATCH(DATE(YEAR(date_ref),MONTH(date_ref),DAY(date_ref)- "0"),[1]Data!$A$4:$A$3991,0),MATCH("Eff_DAP_refu",[1]Data!$A$3:$SG$3,0))</definedName>
    <definedName name="Eff_DAP_refu_0J" localSheetId="17">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10">INDEX([1]Data!$A$4:$SG$3992,MATCH(DATE(YEAR(date_ref),MONTH(date_ref),DAY(date_ref)- "0"),[1]Data!$A$4:$A$3992,0),MATCH("Eff_DI_avril",[1]Data!$A$3:$SG$3,0))</definedName>
    <definedName name="Eff_DI_avril_0J" localSheetId="8">INDEX([1]Data!$A$4:$SG$3992,MATCH(DATE(YEAR(date_ref),MONTH(date_ref),DAY(date_ref)- "0"),[1]Data!$A$4:$A$3992,0),MATCH("Eff_DI_avril",[1]Data!$A$3:$SG$3,0))</definedName>
    <definedName name="Eff_DI_avril_0J" localSheetId="9">INDEX([1]Data!$A$4:$SG$3992,MATCH(DATE(YEAR(date_ref),MONTH(date_ref),DAY(date_ref)- "0"),[1]Data!$A$4:$A$3992,0),MATCH("Eff_DI_avril",[1]Data!$A$3:$SG$3,0))</definedName>
    <definedName name="Eff_DI_avril_0J" localSheetId="18">INDEX([1]Data!$A$4:$SG$3992,MATCH(DATE(YEAR(date_ref),MONTH(date_ref),DAY(date_ref)- "0"),[1]Data!$A$4:$A$3992,0),MATCH("Eff_DI_avril",[1]Data!$A$3:$SG$3,0))</definedName>
    <definedName name="Eff_DI_avril_0J" localSheetId="17">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10">INDEX([1]Data!$A$4:$SG$4000,MATCH(DATE(YEAR(date_ref),MONTH(date_ref),DAY(date_ref)- "0"),[1]Data!$A$4:$A$4000,0),MATCH("Eff_DI_mai",[1]Data!$A$3:$SG$3,0))</definedName>
    <definedName name="Eff_DI_mai_0J" localSheetId="8">INDEX([1]Data!$A$4:$SG$4000,MATCH(DATE(YEAR(date_ref),MONTH(date_ref),DAY(date_ref)- "0"),[1]Data!$A$4:$A$4000,0),MATCH("Eff_DI_mai",[1]Data!$A$3:$SG$3,0))</definedName>
    <definedName name="Eff_DI_mai_0J" localSheetId="9">INDEX([1]Data!$A$4:$SG$4000,MATCH(DATE(YEAR(date_ref),MONTH(date_ref),DAY(date_ref)- "0"),[1]Data!$A$4:$A$4000,0),MATCH("Eff_DI_mai",[1]Data!$A$3:$SG$3,0))</definedName>
    <definedName name="Eff_DI_mai_0J" localSheetId="18">INDEX([1]Data!$A$4:$SG$4000,MATCH(DATE(YEAR(date_ref),MONTH(date_ref),DAY(date_ref)- "0"),[1]Data!$A$4:$A$4000,0),MATCH("Eff_DI_mai",[1]Data!$A$3:$SG$3,0))</definedName>
    <definedName name="Eff_DI_mai_0J" localSheetId="17">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10">INDEX([1]Data!$A$4:$SG$3991,MATCH(DATE(YEAR(date_ref),MONTH(date_ref),DAY(date_ref)- "0"),[1]Data!$A$4:$A$3991,0),MATCH("Eff_DI_mars",[1]Data!$A$3:$SG$3,0))</definedName>
    <definedName name="Eff_DI_mars_0J" localSheetId="8">INDEX([1]Data!$A$4:$SG$3991,MATCH(DATE(YEAR(date_ref),MONTH(date_ref),DAY(date_ref)- "0"),[1]Data!$A$4:$A$3991,0),MATCH("Eff_DI_mars",[1]Data!$A$3:$SG$3,0))</definedName>
    <definedName name="Eff_DI_mars_0J" localSheetId="9">INDEX([1]Data!$A$4:$SG$3991,MATCH(DATE(YEAR(date_ref),MONTH(date_ref),DAY(date_ref)- "0"),[1]Data!$A$4:$A$3991,0),MATCH("Eff_DI_mars",[1]Data!$A$3:$SG$3,0))</definedName>
    <definedName name="Eff_DI_mars_0J" localSheetId="18">INDEX([1]Data!$A$4:$SG$3991,MATCH(DATE(YEAR(date_ref),MONTH(date_ref),DAY(date_ref)- "0"),[1]Data!$A$4:$A$3991,0),MATCH("Eff_DI_mars",[1]Data!$A$3:$SG$3,0))</definedName>
    <definedName name="Eff_DI_mars_0J" localSheetId="17">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10">INDEX([1]Data!$A$4:$SG$3992,MATCH(DATE(YEAR(date_ref),MONTH(date_ref),DAY(date_ref)- "0"),[1]Data!$A$4:$A$3992,0),MATCH("Eff_DI_r11_avril",[1]Data!$A$3:$SG$3,0))</definedName>
    <definedName name="Eff_DI_r11_avril_0J" localSheetId="8">INDEX([1]Data!$A$4:$SG$3992,MATCH(DATE(YEAR(date_ref),MONTH(date_ref),DAY(date_ref)- "0"),[1]Data!$A$4:$A$3992,0),MATCH("Eff_DI_r11_avril",[1]Data!$A$3:$SG$3,0))</definedName>
    <definedName name="Eff_DI_r11_avril_0J" localSheetId="9">INDEX([1]Data!$A$4:$SG$3992,MATCH(DATE(YEAR(date_ref),MONTH(date_ref),DAY(date_ref)- "0"),[1]Data!$A$4:$A$3992,0),MATCH("Eff_DI_r11_avril",[1]Data!$A$3:$SG$3,0))</definedName>
    <definedName name="Eff_DI_r11_avril_0J" localSheetId="18">INDEX([1]Data!$A$4:$SG$3992,MATCH(DATE(YEAR(date_ref),MONTH(date_ref),DAY(date_ref)- "0"),[1]Data!$A$4:$A$3992,0),MATCH("Eff_DI_r11_avril",[1]Data!$A$3:$SG$3,0))</definedName>
    <definedName name="Eff_DI_r11_avril_0J" localSheetId="17">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10">INDEX([1]Data!$A$4:$SG$4000,MATCH(DATE(YEAR(date_ref),MONTH(date_ref),DAY(date_ref)- "0"),[1]Data!$A$4:$A$4000,0),MATCH("Eff_DI_r11_mai",[1]Data!$A$3:$SG$3,0))</definedName>
    <definedName name="Eff_DI_r11_mai_0J" localSheetId="8">INDEX([1]Data!$A$4:$SG$4000,MATCH(DATE(YEAR(date_ref),MONTH(date_ref),DAY(date_ref)- "0"),[1]Data!$A$4:$A$4000,0),MATCH("Eff_DI_r11_mai",[1]Data!$A$3:$SG$3,0))</definedName>
    <definedName name="Eff_DI_r11_mai_0J" localSheetId="9">INDEX([1]Data!$A$4:$SG$4000,MATCH(DATE(YEAR(date_ref),MONTH(date_ref),DAY(date_ref)- "0"),[1]Data!$A$4:$A$4000,0),MATCH("Eff_DI_r11_mai",[1]Data!$A$3:$SG$3,0))</definedName>
    <definedName name="Eff_DI_r11_mai_0J" localSheetId="18">INDEX([1]Data!$A$4:$SG$4000,MATCH(DATE(YEAR(date_ref),MONTH(date_ref),DAY(date_ref)- "0"),[1]Data!$A$4:$A$4000,0),MATCH("Eff_DI_r11_mai",[1]Data!$A$3:$SG$3,0))</definedName>
    <definedName name="Eff_DI_r11_mai_0J" localSheetId="17">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10">INDEX([1]Data!$A$4:$SG$3992,MATCH(DATE(YEAR(date_ref),MONTH(date_ref),DAY(date_ref)- "0"),[1]Data!$A$4:$A$3992,0),MATCH("Eff_DI_r11_mars",[1]Data!$A$3:$SG$3,0))</definedName>
    <definedName name="Eff_DI_r11_mars_0J" localSheetId="8">INDEX([1]Data!$A$4:$SG$3992,MATCH(DATE(YEAR(date_ref),MONTH(date_ref),DAY(date_ref)- "0"),[1]Data!$A$4:$A$3992,0),MATCH("Eff_DI_r11_mars",[1]Data!$A$3:$SG$3,0))</definedName>
    <definedName name="Eff_DI_r11_mars_0J" localSheetId="9">INDEX([1]Data!$A$4:$SG$3992,MATCH(DATE(YEAR(date_ref),MONTH(date_ref),DAY(date_ref)- "0"),[1]Data!$A$4:$A$3992,0),MATCH("Eff_DI_r11_mars",[1]Data!$A$3:$SG$3,0))</definedName>
    <definedName name="Eff_DI_r11_mars_0J" localSheetId="18">INDEX([1]Data!$A$4:$SG$3992,MATCH(DATE(YEAR(date_ref),MONTH(date_ref),DAY(date_ref)- "0"),[1]Data!$A$4:$A$3992,0),MATCH("Eff_DI_r11_mars",[1]Data!$A$3:$SG$3,0))</definedName>
    <definedName name="Eff_DI_r11_mars_0J" localSheetId="17">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10">INDEX([1]Data!$A$4:$SG$3992,MATCH(DATE(YEAR(date_ref),MONTH(date_ref),DAY(date_ref)- "0"),[1]Data!$A$4:$A$3992,0),MATCH("Eff_DI_r84_avril",[1]Data!$A$3:$SG$3,0))</definedName>
    <definedName name="Eff_DI_r84_avril_0J" localSheetId="8">INDEX([1]Data!$A$4:$SG$3992,MATCH(DATE(YEAR(date_ref),MONTH(date_ref),DAY(date_ref)- "0"),[1]Data!$A$4:$A$3992,0),MATCH("Eff_DI_r84_avril",[1]Data!$A$3:$SG$3,0))</definedName>
    <definedName name="Eff_DI_r84_avril_0J" localSheetId="9">INDEX([1]Data!$A$4:$SG$3992,MATCH(DATE(YEAR(date_ref),MONTH(date_ref),DAY(date_ref)- "0"),[1]Data!$A$4:$A$3992,0),MATCH("Eff_DI_r84_avril",[1]Data!$A$3:$SG$3,0))</definedName>
    <definedName name="Eff_DI_r84_avril_0J" localSheetId="18">INDEX([1]Data!$A$4:$SG$3992,MATCH(DATE(YEAR(date_ref),MONTH(date_ref),DAY(date_ref)- "0"),[1]Data!$A$4:$A$3992,0),MATCH("Eff_DI_r84_avril",[1]Data!$A$3:$SG$3,0))</definedName>
    <definedName name="Eff_DI_r84_avril_0J" localSheetId="17">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10">INDEX([1]Data!$A$4:$SG$4000,MATCH(DATE(YEAR(date_ref),MONTH(date_ref),DAY(date_ref)- "0"),[1]Data!$A$4:$A$4000,0),MATCH("Eff_DI_r84_mai",[1]Data!$A$3:$SG$3,0))</definedName>
    <definedName name="Eff_DI_r84_mai_0J" localSheetId="8">INDEX([1]Data!$A$4:$SG$4000,MATCH(DATE(YEAR(date_ref),MONTH(date_ref),DAY(date_ref)- "0"),[1]Data!$A$4:$A$4000,0),MATCH("Eff_DI_r84_mai",[1]Data!$A$3:$SG$3,0))</definedName>
    <definedName name="Eff_DI_r84_mai_0J" localSheetId="9">INDEX([1]Data!$A$4:$SG$4000,MATCH(DATE(YEAR(date_ref),MONTH(date_ref),DAY(date_ref)- "0"),[1]Data!$A$4:$A$4000,0),MATCH("Eff_DI_r84_mai",[1]Data!$A$3:$SG$3,0))</definedName>
    <definedName name="Eff_DI_r84_mai_0J" localSheetId="18">INDEX([1]Data!$A$4:$SG$4000,MATCH(DATE(YEAR(date_ref),MONTH(date_ref),DAY(date_ref)- "0"),[1]Data!$A$4:$A$4000,0),MATCH("Eff_DI_r84_mai",[1]Data!$A$3:$SG$3,0))</definedName>
    <definedName name="Eff_DI_r84_mai_0J" localSheetId="17">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10">INDEX([1]Data!$A$4:$SG$3992,MATCH(DATE(YEAR(date_ref),MONTH(date_ref),DAY(date_ref)- "0"),[1]Data!$A$4:$A$3992,0),MATCH("Eff_DI_r84_mars",[1]Data!$A$3:$SG$3,0))</definedName>
    <definedName name="Eff_DI_r84_mars_0J" localSheetId="8">INDEX([1]Data!$A$4:$SG$3992,MATCH(DATE(YEAR(date_ref),MONTH(date_ref),DAY(date_ref)- "0"),[1]Data!$A$4:$A$3992,0),MATCH("Eff_DI_r84_mars",[1]Data!$A$3:$SG$3,0))</definedName>
    <definedName name="Eff_DI_r84_mars_0J" localSheetId="9">INDEX([1]Data!$A$4:$SG$3992,MATCH(DATE(YEAR(date_ref),MONTH(date_ref),DAY(date_ref)- "0"),[1]Data!$A$4:$A$3992,0),MATCH("Eff_DI_r84_mars",[1]Data!$A$3:$SG$3,0))</definedName>
    <definedName name="Eff_DI_r84_mars_0J" localSheetId="18">INDEX([1]Data!$A$4:$SG$3992,MATCH(DATE(YEAR(date_ref),MONTH(date_ref),DAY(date_ref)- "0"),[1]Data!$A$4:$A$3992,0),MATCH("Eff_DI_r84_mars",[1]Data!$A$3:$SG$3,0))</definedName>
    <definedName name="Eff_DI_r84_mars_0J" localSheetId="17">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vo_Eff_DAP_poss_0J" localSheetId="10">INDEX([1]Data!$A$4:$SG$3992,MATCH(DATE(YEAR(date_ref),MONTH(date_ref),DAY(date_ref)- "0"),[1]Data!$A$4:$A$3992,0),MATCH("Evo_Eff_DAP_poss",[1]Data!$A$3:$SG$3,0))</definedName>
    <definedName name="Evo_Eff_DAP_poss_0J" localSheetId="8">INDEX([1]Data!$A$4:$SG$3992,MATCH(DATE(YEAR(date_ref),MONTH(date_ref),DAY(date_ref)- "0"),[1]Data!$A$4:$A$3992,0),MATCH("Evo_Eff_DAP_poss",[1]Data!$A$3:$SG$3,0))</definedName>
    <definedName name="Evo_Eff_DAP_poss_0J" localSheetId="9">INDEX([1]Data!$A$4:$SG$3992,MATCH(DATE(YEAR(date_ref),MONTH(date_ref),DAY(date_ref)- "0"),[1]Data!$A$4:$A$3992,0),MATCH("Evo_Eff_DAP_poss",[1]Data!$A$3:$SG$3,0))</definedName>
    <definedName name="Evo_Eff_DAP_poss_0J" localSheetId="18">INDEX([1]Data!$A$4:$SG$3992,MATCH(DATE(YEAR(date_ref),MONTH(date_ref),DAY(date_ref)- "0"),[1]Data!$A$4:$A$3992,0),MATCH("Evo_Eff_DAP_poss",[1]Data!$A$3:$SG$3,0))</definedName>
    <definedName name="Evo_Eff_DAP_poss_0J" localSheetId="17">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H_par_par_sal_0J" localSheetId="10">INDEX([1]Data!$A$4:$SG$3991,MATCH(DATE(YEAR(date_ref),MONTH(date_ref),DAY(date_ref)- "0"),[1]Data!$A$4:$A$3991,0),MATCH("H_par_par_sal",[1]Data!$A$3:$SG$3,0))</definedName>
    <definedName name="H_par_par_sal_0J" localSheetId="8">INDEX([1]Data!$A$4:$SG$3991,MATCH(DATE(YEAR(date_ref),MONTH(date_ref),DAY(date_ref)- "0"),[1]Data!$A$4:$A$3991,0),MATCH("H_par_par_sal",[1]Data!$A$3:$SG$3,0))</definedName>
    <definedName name="H_par_par_sal_0J" localSheetId="9">INDEX([1]Data!$A$4:$SG$3991,MATCH(DATE(YEAR(date_ref),MONTH(date_ref),DAY(date_ref)- "0"),[1]Data!$A$4:$A$3991,0),MATCH("H_par_par_sal",[1]Data!$A$3:$SG$3,0))</definedName>
    <definedName name="H_par_par_sal_0J" localSheetId="18">INDEX([1]Data!$A$4:$SG$3991,MATCH(DATE(YEAR(date_ref),MONTH(date_ref),DAY(date_ref)- "0"),[1]Data!$A$4:$A$3991,0),MATCH("H_par_par_sal",[1]Data!$A$3:$SG$3,0))</definedName>
    <definedName name="H_par_par_sal_0J" localSheetId="17">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10">INDEX([1]Data!$A$4:$SG$3991,MATCH(DATE(YEAR(date_ref),MONTH(date_ref),DAY(date_ref)- "0"),[1]Data!$A$4:$A$3991,0),MATCH("Heur_DAP_cumul",[1]Data!$A$3:$SG$3,0))</definedName>
    <definedName name="Heur_DAP_cumul_0J" localSheetId="8">INDEX([1]Data!$A$4:$SG$3991,MATCH(DATE(YEAR(date_ref),MONTH(date_ref),DAY(date_ref)- "0"),[1]Data!$A$4:$A$3991,0),MATCH("Heur_DAP_cumul",[1]Data!$A$3:$SG$3,0))</definedName>
    <definedName name="Heur_DAP_cumul_0J" localSheetId="9">INDEX([1]Data!$A$4:$SG$3991,MATCH(DATE(YEAR(date_ref),MONTH(date_ref),DAY(date_ref)- "0"),[1]Data!$A$4:$A$3991,0),MATCH("Heur_DAP_cumul",[1]Data!$A$3:$SG$3,0))</definedName>
    <definedName name="Heur_DAP_cumul_0J" localSheetId="18">INDEX([1]Data!$A$4:$SG$3991,MATCH(DATE(YEAR(date_ref),MONTH(date_ref),DAY(date_ref)- "0"),[1]Data!$A$4:$A$3991,0),MATCH("Heur_DAP_cumul",[1]Data!$A$3:$SG$3,0))</definedName>
    <definedName name="Heur_DAP_cumul_0J" localSheetId="17">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10">INDEX([1]Data!$A$4:$SG$3992,MATCH(DATE(YEAR(date_ref),MONTH(date_ref),DAY(date_ref)- "0"),[1]Data!$A$4:$A$3992,0),MATCH("Heur_DI_avril",[1]Data!$A$3:$SG$3,0))</definedName>
    <definedName name="Heur_DI_avril_0J" localSheetId="8">INDEX([1]Data!$A$4:$SG$3992,MATCH(DATE(YEAR(date_ref),MONTH(date_ref),DAY(date_ref)- "0"),[1]Data!$A$4:$A$3992,0),MATCH("Heur_DI_avril",[1]Data!$A$3:$SG$3,0))</definedName>
    <definedName name="Heur_DI_avril_0J" localSheetId="9">INDEX([1]Data!$A$4:$SG$3992,MATCH(DATE(YEAR(date_ref),MONTH(date_ref),DAY(date_ref)- "0"),[1]Data!$A$4:$A$3992,0),MATCH("Heur_DI_avril",[1]Data!$A$3:$SG$3,0))</definedName>
    <definedName name="Heur_DI_avril_0J" localSheetId="18">INDEX([1]Data!$A$4:$SG$3992,MATCH(DATE(YEAR(date_ref),MONTH(date_ref),DAY(date_ref)- "0"),[1]Data!$A$4:$A$3992,0),MATCH("Heur_DI_avril",[1]Data!$A$3:$SG$3,0))</definedName>
    <definedName name="Heur_DI_avril_0J" localSheetId="17">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10">INDEX([1]Data!$A$4:$SG$3992,MATCH(DATE(YEAR(date_ref),MONTH(date_ref),DAY(date_ref)- "0"),[1]Data!$A$4:$A$3992,0),MATCH("Heur_DI_avril_val",[1]Data!$A$3:$SG$3,0))</definedName>
    <definedName name="Heur_DI_avril_val_0J" localSheetId="8">INDEX([1]Data!$A$4:$SG$3992,MATCH(DATE(YEAR(date_ref),MONTH(date_ref),DAY(date_ref)- "0"),[1]Data!$A$4:$A$3992,0),MATCH("Heur_DI_avril_val",[1]Data!$A$3:$SG$3,0))</definedName>
    <definedName name="Heur_DI_avril_val_0J" localSheetId="9">INDEX([1]Data!$A$4:$SG$3992,MATCH(DATE(YEAR(date_ref),MONTH(date_ref),DAY(date_ref)- "0"),[1]Data!$A$4:$A$3992,0),MATCH("Heur_DI_avril_val",[1]Data!$A$3:$SG$3,0))</definedName>
    <definedName name="Heur_DI_avril_val_0J" localSheetId="18">INDEX([1]Data!$A$4:$SG$3992,MATCH(DATE(YEAR(date_ref),MONTH(date_ref),DAY(date_ref)- "0"),[1]Data!$A$4:$A$3992,0),MATCH("Heur_DI_avril_val",[1]Data!$A$3:$SG$3,0))</definedName>
    <definedName name="Heur_DI_avril_val_0J" localSheetId="17">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10">INDEX([1]Data!$A$4:$SG$4000,MATCH(DATE(YEAR(date_ref),MONTH(date_ref),DAY(date_ref)- "0"),[1]Data!$A$4:$A$4000,0),MATCH("Heur_DI_mai",[1]Data!$A$3:$SG$3,0))</definedName>
    <definedName name="Heur_DI_mai_0J" localSheetId="8">INDEX([1]Data!$A$4:$SG$4000,MATCH(DATE(YEAR(date_ref),MONTH(date_ref),DAY(date_ref)- "0"),[1]Data!$A$4:$A$4000,0),MATCH("Heur_DI_mai",[1]Data!$A$3:$SG$3,0))</definedName>
    <definedName name="Heur_DI_mai_0J" localSheetId="9">INDEX([1]Data!$A$4:$SG$4000,MATCH(DATE(YEAR(date_ref),MONTH(date_ref),DAY(date_ref)- "0"),[1]Data!$A$4:$A$4000,0),MATCH("Heur_DI_mai",[1]Data!$A$3:$SG$3,0))</definedName>
    <definedName name="Heur_DI_mai_0J" localSheetId="18">INDEX([1]Data!$A$4:$SG$4000,MATCH(DATE(YEAR(date_ref),MONTH(date_ref),DAY(date_ref)- "0"),[1]Data!$A$4:$A$4000,0),MATCH("Heur_DI_mai",[1]Data!$A$3:$SG$3,0))</definedName>
    <definedName name="Heur_DI_mai_0J" localSheetId="17">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10">INDEX([1]Data!$A$4:$SG$4000,MATCH(DATE(YEAR(date_ref),MONTH(date_ref),DAY(date_ref)- "0"),[1]Data!$A$4:$A$4000,0),MATCH("Heur_DI_mai_val",[1]Data!$A$3:$SG$3,0))</definedName>
    <definedName name="Heur_DI_mai_val_0J" localSheetId="8">INDEX([1]Data!$A$4:$SG$4000,MATCH(DATE(YEAR(date_ref),MONTH(date_ref),DAY(date_ref)- "0"),[1]Data!$A$4:$A$4000,0),MATCH("Heur_DI_mai_val",[1]Data!$A$3:$SG$3,0))</definedName>
    <definedName name="Heur_DI_mai_val_0J" localSheetId="9">INDEX([1]Data!$A$4:$SG$4000,MATCH(DATE(YEAR(date_ref),MONTH(date_ref),DAY(date_ref)- "0"),[1]Data!$A$4:$A$4000,0),MATCH("Heur_DI_mai_val",[1]Data!$A$3:$SG$3,0))</definedName>
    <definedName name="Heur_DI_mai_val_0J" localSheetId="18">INDEX([1]Data!$A$4:$SG$4000,MATCH(DATE(YEAR(date_ref),MONTH(date_ref),DAY(date_ref)- "0"),[1]Data!$A$4:$A$4000,0),MATCH("Heur_DI_mai_val",[1]Data!$A$3:$SG$3,0))</definedName>
    <definedName name="Heur_DI_mai_val_0J" localSheetId="17">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10">INDEX([1]Data!$A$4:$SG$3992,MATCH(DATE(YEAR(date_ref),MONTH(date_ref),DAY(date_ref)- "0"),[1]Data!$A$4:$A$3992,0),MATCH("Heur_DI_mars",[1]Data!$A$3:$SG$3,0))</definedName>
    <definedName name="Heur_DI_mars_0J" localSheetId="8">INDEX([1]Data!$A$4:$SG$3992,MATCH(DATE(YEAR(date_ref),MONTH(date_ref),DAY(date_ref)- "0"),[1]Data!$A$4:$A$3992,0),MATCH("Heur_DI_mars",[1]Data!$A$3:$SG$3,0))</definedName>
    <definedName name="Heur_DI_mars_0J" localSheetId="9">INDEX([1]Data!$A$4:$SG$3992,MATCH(DATE(YEAR(date_ref),MONTH(date_ref),DAY(date_ref)- "0"),[1]Data!$A$4:$A$3992,0),MATCH("Heur_DI_mars",[1]Data!$A$3:$SG$3,0))</definedName>
    <definedName name="Heur_DI_mars_0J" localSheetId="18">INDEX([1]Data!$A$4:$SG$3992,MATCH(DATE(YEAR(date_ref),MONTH(date_ref),DAY(date_ref)- "0"),[1]Data!$A$4:$A$3992,0),MATCH("Heur_DI_mars",[1]Data!$A$3:$SG$3,0))</definedName>
    <definedName name="Heur_DI_mars_0J" localSheetId="17">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10">INDEX([1]Data!$A$4:$SG$3992,MATCH(DATE(YEAR(date_ref),MONTH(date_ref),DAY(date_ref)- "0"),[1]Data!$A$4:$A$3992,0),MATCH("Heur_DI_mars_val",[1]Data!$A$3:$SG$3,0))</definedName>
    <definedName name="Heur_DI_mars_val_0J" localSheetId="8">INDEX([1]Data!$A$4:$SG$3992,MATCH(DATE(YEAR(date_ref),MONTH(date_ref),DAY(date_ref)- "0"),[1]Data!$A$4:$A$3992,0),MATCH("Heur_DI_mars_val",[1]Data!$A$3:$SG$3,0))</definedName>
    <definedName name="Heur_DI_mars_val_0J" localSheetId="9">INDEX([1]Data!$A$4:$SG$3992,MATCH(DATE(YEAR(date_ref),MONTH(date_ref),DAY(date_ref)- "0"),[1]Data!$A$4:$A$3992,0),MATCH("Heur_DI_mars_val",[1]Data!$A$3:$SG$3,0))</definedName>
    <definedName name="Heur_DI_mars_val_0J" localSheetId="18">INDEX([1]Data!$A$4:$SG$3992,MATCH(DATE(YEAR(date_ref),MONTH(date_ref),DAY(date_ref)- "0"),[1]Data!$A$4:$A$3992,0),MATCH("Heur_DI_mars_val",[1]Data!$A$3:$SG$3,0))</definedName>
    <definedName name="Heur_DI_mars_val_0J" localSheetId="17">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ontan_DI_avril_val_0J" localSheetId="10">INDEX([1]Data!$A$4:$SG$3992,MATCH(DATE(YEAR(date_ref),MONTH(date_ref),DAY(date_ref)- "0"),[1]Data!$A$4:$A$3992,0),MATCH("Montan_DI_avril_val",[1]Data!$A$3:$SG$3,0))</definedName>
    <definedName name="Montan_DI_avril_val_0J" localSheetId="8">INDEX([1]Data!$A$4:$SG$3992,MATCH(DATE(YEAR(date_ref),MONTH(date_ref),DAY(date_ref)- "0"),[1]Data!$A$4:$A$3992,0),MATCH("Montan_DI_avril_val",[1]Data!$A$3:$SG$3,0))</definedName>
    <definedName name="Montan_DI_avril_val_0J" localSheetId="9">INDEX([1]Data!$A$4:$SG$3992,MATCH(DATE(YEAR(date_ref),MONTH(date_ref),DAY(date_ref)- "0"),[1]Data!$A$4:$A$3992,0),MATCH("Montan_DI_avril_val",[1]Data!$A$3:$SG$3,0))</definedName>
    <definedName name="Montan_DI_avril_val_0J" localSheetId="18">INDEX([1]Data!$A$4:$SG$3992,MATCH(DATE(YEAR(date_ref),MONTH(date_ref),DAY(date_ref)- "0"),[1]Data!$A$4:$A$3992,0),MATCH("Montan_DI_avril_val",[1]Data!$A$3:$SG$3,0))</definedName>
    <definedName name="Montan_DI_avril_val_0J" localSheetId="17">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10">INDEX([1]Data!$A$4:$SG$4000,MATCH(DATE(YEAR(date_ref),MONTH(date_ref),DAY(date_ref)- "0"),[1]Data!$A$4:$A$4000,0),MATCH("Montan_DI_mai_val",[1]Data!$A$3:$SG$3,0))</definedName>
    <definedName name="Montan_DI_mai_val_0J" localSheetId="8">INDEX([1]Data!$A$4:$SG$4000,MATCH(DATE(YEAR(date_ref),MONTH(date_ref),DAY(date_ref)- "0"),[1]Data!$A$4:$A$4000,0),MATCH("Montan_DI_mai_val",[1]Data!$A$3:$SG$3,0))</definedName>
    <definedName name="Montan_DI_mai_val_0J" localSheetId="9">INDEX([1]Data!$A$4:$SG$4000,MATCH(DATE(YEAR(date_ref),MONTH(date_ref),DAY(date_ref)- "0"),[1]Data!$A$4:$A$4000,0),MATCH("Montan_DI_mai_val",[1]Data!$A$3:$SG$3,0))</definedName>
    <definedName name="Montan_DI_mai_val_0J" localSheetId="18">INDEX([1]Data!$A$4:$SG$4000,MATCH(DATE(YEAR(date_ref),MONTH(date_ref),DAY(date_ref)- "0"),[1]Data!$A$4:$A$4000,0),MATCH("Montan_DI_mai_val",[1]Data!$A$3:$SG$3,0))</definedName>
    <definedName name="Montan_DI_mai_val_0J" localSheetId="17">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10">INDEX([1]Data!$A$4:$SG$3992,MATCH(DATE(YEAR(date_ref),MONTH(date_ref),DAY(date_ref)- "0"),[1]Data!$A$4:$A$3992,0),MATCH("Montan_DI_mars_val",[1]Data!$A$3:$SG$3,0))</definedName>
    <definedName name="Montan_DI_mars_val_0J" localSheetId="8">INDEX([1]Data!$A$4:$SG$3992,MATCH(DATE(YEAR(date_ref),MONTH(date_ref),DAY(date_ref)- "0"),[1]Data!$A$4:$A$3992,0),MATCH("Montan_DI_mars_val",[1]Data!$A$3:$SG$3,0))</definedName>
    <definedName name="Montan_DI_mars_val_0J" localSheetId="9">INDEX([1]Data!$A$4:$SG$3992,MATCH(DATE(YEAR(date_ref),MONTH(date_ref),DAY(date_ref)- "0"),[1]Data!$A$4:$A$3992,0),MATCH("Montan_DI_mars_val",[1]Data!$A$3:$SG$3,0))</definedName>
    <definedName name="Montan_DI_mars_val_0J" localSheetId="18">INDEX([1]Data!$A$4:$SG$3992,MATCH(DATE(YEAR(date_ref),MONTH(date_ref),DAY(date_ref)- "0"),[1]Data!$A$4:$A$3992,0),MATCH("Montan_DI_mars_val",[1]Data!$A$3:$SG$3,0))</definedName>
    <definedName name="Montan_DI_mars_val_0J" localSheetId="17">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10">INDEX([1]Data!$A$4:$SG$3991,MATCH(DATE(YEAR(date_ref),MONTH(date_ref),DAY(date_ref)- "0"),[1]Data!$A$4:$A$3991,0),MATCH("Nb_DAP",[1]Data!$A$3:$SG$3,0))</definedName>
    <definedName name="Nb_DAP_0J" localSheetId="8">INDEX([1]Data!$A$4:$SG$3991,MATCH(DATE(YEAR(date_ref),MONTH(date_ref),DAY(date_ref)- "0"),[1]Data!$A$4:$A$3991,0),MATCH("Nb_DAP",[1]Data!$A$3:$SG$3,0))</definedName>
    <definedName name="Nb_DAP_0J" localSheetId="9">INDEX([1]Data!$A$4:$SG$3991,MATCH(DATE(YEAR(date_ref),MONTH(date_ref),DAY(date_ref)- "0"),[1]Data!$A$4:$A$3991,0),MATCH("Nb_DAP",[1]Data!$A$3:$SG$3,0))</definedName>
    <definedName name="Nb_DAP_0J" localSheetId="18">INDEX([1]Data!$A$4:$SG$3991,MATCH(DATE(YEAR(date_ref),MONTH(date_ref),DAY(date_ref)- "0"),[1]Data!$A$4:$A$3991,0),MATCH("Nb_DAP",[1]Data!$A$3:$SG$3,0))</definedName>
    <definedName name="Nb_DAP_0J" localSheetId="17">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10">INDEX([1]Data!$A$4:$SG$3991,MATCH(DATE(YEAR(date_ref),MONTH(date_ref),DAY(date_ref)- "0"),[1]Data!$A$4:$A$3991,0),MATCH("Nb_DAP_att",[1]Data!$A$3:$SG$3,0))</definedName>
    <definedName name="Nb_DAP_att_0J" localSheetId="8">INDEX([1]Data!$A$4:$SG$3991,MATCH(DATE(YEAR(date_ref),MONTH(date_ref),DAY(date_ref)- "0"),[1]Data!$A$4:$A$3991,0),MATCH("Nb_DAP_att",[1]Data!$A$3:$SG$3,0))</definedName>
    <definedName name="Nb_DAP_att_0J" localSheetId="9">INDEX([1]Data!$A$4:$SG$3991,MATCH(DATE(YEAR(date_ref),MONTH(date_ref),DAY(date_ref)- "0"),[1]Data!$A$4:$A$3991,0),MATCH("Nb_DAP_att",[1]Data!$A$3:$SG$3,0))</definedName>
    <definedName name="Nb_DAP_att_0J" localSheetId="18">INDEX([1]Data!$A$4:$SG$3991,MATCH(DATE(YEAR(date_ref),MONTH(date_ref),DAY(date_ref)- "0"),[1]Data!$A$4:$A$3991,0),MATCH("Nb_DAP_att",[1]Data!$A$3:$SG$3,0))</definedName>
    <definedName name="Nb_DAP_att_0J" localSheetId="17">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10">INDEX([1]Data!$A$4:$SG$3991,MATCH(DATE(YEAR(date_ref),MONTH(date_ref),DAY(date_ref)- "0"),[1]Data!$A$4:$A$3991,0),MATCH("Nb_semaine",[1]Data!$A$3:$SG$3,0))</definedName>
    <definedName name="Nb_semaine_0J" localSheetId="8">INDEX([1]Data!$A$4:$SG$3991,MATCH(DATE(YEAR(date_ref),MONTH(date_ref),DAY(date_ref)- "0"),[1]Data!$A$4:$A$3991,0),MATCH("Nb_semaine",[1]Data!$A$3:$SG$3,0))</definedName>
    <definedName name="Nb_semaine_0J" localSheetId="9">INDEX([1]Data!$A$4:$SG$3991,MATCH(DATE(YEAR(date_ref),MONTH(date_ref),DAY(date_ref)- "0"),[1]Data!$A$4:$A$3991,0),MATCH("Nb_semaine",[1]Data!$A$3:$SG$3,0))</definedName>
    <definedName name="Nb_semaine_0J" localSheetId="18">INDEX([1]Data!$A$4:$SG$3991,MATCH(DATE(YEAR(date_ref),MONTH(date_ref),DAY(date_ref)- "0"),[1]Data!$A$4:$A$3991,0),MATCH("Nb_semaine",[1]Data!$A$3:$SG$3,0))</definedName>
    <definedName name="Nb_semaine_0J" localSheetId="17">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10">INDEX([1]Data!$A$4:$SG$3991,MATCH(DATE(YEAR(date_ref),MONTH(date_ref),DAY(date_ref)- "0"),[1]Data!$A$4:$A$3991,0),MATCH("Nb_ul",[1]Data!$A$3:$SG$3,0))</definedName>
    <definedName name="Nb_ul_0J" localSheetId="8">INDEX([1]Data!$A$4:$SG$3991,MATCH(DATE(YEAR(date_ref),MONTH(date_ref),DAY(date_ref)- "0"),[1]Data!$A$4:$A$3991,0),MATCH("Nb_ul",[1]Data!$A$3:$SG$3,0))</definedName>
    <definedName name="Nb_ul_0J" localSheetId="9">INDEX([1]Data!$A$4:$SG$3991,MATCH(DATE(YEAR(date_ref),MONTH(date_ref),DAY(date_ref)- "0"),[1]Data!$A$4:$A$3991,0),MATCH("Nb_ul",[1]Data!$A$3:$SG$3,0))</definedName>
    <definedName name="Nb_ul_0J" localSheetId="18">INDEX([1]Data!$A$4:$SG$3991,MATCH(DATE(YEAR(date_ref),MONTH(date_ref),DAY(date_ref)- "0"),[1]Data!$A$4:$A$3991,0),MATCH("Nb_ul",[1]Data!$A$3:$SG$3,0))</definedName>
    <definedName name="Nb_ul_0J" localSheetId="17">INDEX([1]Data!$A$4:$SG$3991,MATCH(DATE(YEAR(date_ref),MONTH(date_ref),DAY(date_ref)- "0"),[1]Data!$A$4:$A$3991,0),MATCH("Nb_ul",[1]Data!$A$3:$SG$3,0))</definedName>
    <definedName name="Nb_ul_0J">INDEX([1]Data!$A$4:$SG$3991,MATCH(DATE(YEAR(date_ref),MONTH(date_ref),DAY(date_ref)- "0"),[1]Data!$A$4:$A$3991,0),MATCH("Nb_ul",[1]Data!$A$3:$SG$3,0))</definedName>
    <definedName name="Odate_F1_T_0" localSheetId="1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9">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18">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 localSheetId="17">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10">IF((DAY(date_ref)-0)=1,"1er "&amp;UPPER(TEXT(date_ref,"mmmm aaaa")),UPPER(TEXT(DATE(YEAR(date_ref),MONTH(date_ref),DAY(date_ref)-0),"j mmmm aaaa")))</definedName>
    <definedName name="Odate_F12_J_0" localSheetId="8">IF((DAY(date_ref)-0)=1,"1er "&amp;UPPER(TEXT(date_ref,"mmmm aaaa")),UPPER(TEXT(DATE(YEAR(date_ref),MONTH(date_ref),DAY(date_ref)-0),"j mmmm aaaa")))</definedName>
    <definedName name="Odate_F12_J_0" localSheetId="9">IF((DAY(date_ref)-0)=1,"1er "&amp;UPPER(TEXT(date_ref,"mmmm aaaa")),UPPER(TEXT(DATE(YEAR(date_ref),MONTH(date_ref),DAY(date_ref)-0),"j mmmm aaaa")))</definedName>
    <definedName name="Odate_F12_J_0" localSheetId="18">IF((DAY(date_ref)-0)=1,"1er "&amp;UPPER(TEXT(date_ref,"mmmm aaaa")),UPPER(TEXT(DATE(YEAR(date_ref),MONTH(date_ref),DAY(date_ref)-0),"j mmmm aaaa")))</definedName>
    <definedName name="Odate_F12_J_0" localSheetId="17">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10">IF((DAY(date_ref)-0)=1,"1er "&amp;TEXT(date_ref,"mmmm aaaa"),TEXT(DATE(YEAR(date_ref),MONTH(date_ref),DAY(date_ref)-0),"j mmmm aaaa"))</definedName>
    <definedName name="Odate_F2_J_0" localSheetId="8">IF((DAY(date_ref)-0)=1,"1er "&amp;TEXT(date_ref,"mmmm aaaa"),TEXT(DATE(YEAR(date_ref),MONTH(date_ref),DAY(date_ref)-0),"j mmmm aaaa"))</definedName>
    <definedName name="Odate_F2_J_0" localSheetId="9">IF((DAY(date_ref)-0)=1,"1er "&amp;TEXT(date_ref,"mmmm aaaa"),TEXT(DATE(YEAR(date_ref),MONTH(date_ref),DAY(date_ref)-0),"j mmmm aaaa"))</definedName>
    <definedName name="Odate_F2_J_0" localSheetId="18">IF((DAY(date_ref)-0)=1,"1er "&amp;TEXT(date_ref,"mmmm aaaa"),TEXT(DATE(YEAR(date_ref),MONTH(date_ref),DAY(date_ref)-0),"j mmmm aaaa"))</definedName>
    <definedName name="Odate_F2_J_0" localSheetId="17">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10">IF((DAY(date_ref)-0)=1,"1er "&amp;TEXT(date_ref,"mmmm"),TEXT(DATE(YEAR(date_ref),MONTH(date_ref),DAY(date_ref)-0),"j mmmm"))</definedName>
    <definedName name="Odate_F3_J_0" localSheetId="8">IF((DAY(date_ref)-0)=1,"1er "&amp;TEXT(date_ref,"mmmm"),TEXT(DATE(YEAR(date_ref),MONTH(date_ref),DAY(date_ref)-0),"j mmmm"))</definedName>
    <definedName name="Odate_F3_J_0" localSheetId="9">IF((DAY(date_ref)-0)=1,"1er "&amp;TEXT(date_ref,"mmmm"),TEXT(DATE(YEAR(date_ref),MONTH(date_ref),DAY(date_ref)-0),"j mmmm"))</definedName>
    <definedName name="Odate_F3_J_0" localSheetId="18">IF((DAY(date_ref)-0)=1,"1er "&amp;TEXT(date_ref,"mmmm"),TEXT(DATE(YEAR(date_ref),MONTH(date_ref),DAY(date_ref)-0),"j mmmm"))</definedName>
    <definedName name="Odate_F3_J_0" localSheetId="17">IF((DAY(date_ref)-0)=1,"1er "&amp;TEXT(date_ref,"mmmm"),TEXT(DATE(YEAR(date_ref),MONTH(date_ref),DAY(date_ref)-0),"j mmmm"))</definedName>
    <definedName name="Odate_F3_J_0">IF((DAY(date_ref)-0)=1,"1er "&amp;TEXT(date_ref,"mmmm"),TEXT(DATE(YEAR(date_ref),MONTH(date_ref),DAY(date_ref)-0),"j mmmm"))</definedName>
    <definedName name="Odate_F5_T_0" localSheetId="1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9">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18">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 localSheetId="17">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10">UPPER(TEXT(DATE(YEAR(date_ref),MONTH(date_ref)-0,DAY(date_ref)),"mmmm"))</definedName>
    <definedName name="Odate_F6_M_0" localSheetId="8">UPPER(TEXT(DATE(YEAR(date_ref),MONTH(date_ref)-0,DAY(date_ref)),"mmmm"))</definedName>
    <definedName name="Odate_F6_M_0" localSheetId="9">UPPER(TEXT(DATE(YEAR(date_ref),MONTH(date_ref)-0,DAY(date_ref)),"mmmm"))</definedName>
    <definedName name="Odate_F6_M_0" localSheetId="18">UPPER(TEXT(DATE(YEAR(date_ref),MONTH(date_ref)-0,DAY(date_ref)),"mmmm"))</definedName>
    <definedName name="Odate_F6_M_0" localSheetId="17">UPPER(TEXT(DATE(YEAR(date_ref),MONTH(date_ref)-0,DAY(date_ref)),"mmmm"))</definedName>
    <definedName name="Odate_F6_M_0">UPPER(TEXT(DATE(YEAR(date_ref),MONTH(date_ref)-0,DAY(date_ref)),"mmmm"))</definedName>
    <definedName name="Odate_F6_T_0" localSheetId="1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9">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18">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 localSheetId="17">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Part_DAP_att_0J" localSheetId="10">INDEX([1]Data!$A$4:$SG$3991,MATCH(DATE(YEAR(date_ref),MONTH(date_ref),DAY(date_ref)- "0"),[1]Data!$A$4:$A$3991,0),MATCH("Part_DAP_att",[1]Data!$A$3:$SG$3,0))</definedName>
    <definedName name="Part_DAP_att_0J" localSheetId="8">INDEX([1]Data!$A$4:$SG$3991,MATCH(DATE(YEAR(date_ref),MONTH(date_ref),DAY(date_ref)- "0"),[1]Data!$A$4:$A$3991,0),MATCH("Part_DAP_att",[1]Data!$A$3:$SG$3,0))</definedName>
    <definedName name="Part_DAP_att_0J" localSheetId="9">INDEX([1]Data!$A$4:$SG$3991,MATCH(DATE(YEAR(date_ref),MONTH(date_ref),DAY(date_ref)- "0"),[1]Data!$A$4:$A$3991,0),MATCH("Part_DAP_att",[1]Data!$A$3:$SG$3,0))</definedName>
    <definedName name="Part_DAP_att_0J" localSheetId="18">INDEX([1]Data!$A$4:$SG$3991,MATCH(DATE(YEAR(date_ref),MONTH(date_ref),DAY(date_ref)- "0"),[1]Data!$A$4:$A$3991,0),MATCH("Part_DAP_att",[1]Data!$A$3:$SG$3,0))</definedName>
    <definedName name="Part_DAP_att_0J" localSheetId="17">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10">INDEX([1]Data!$A$4:$SG$3992,MATCH(DATE(YEAR(date_ref),MONTH(date_ref),DAY(date_ref)- "0"),[1]Data!$A$4:$A$3992,0),MATCH("Part_DAP_DI_avril",[1]Data!$A$3:$SG$3,0))</definedName>
    <definedName name="Part_DAP_DI_avril_0J" localSheetId="8">INDEX([1]Data!$A$4:$SG$3992,MATCH(DATE(YEAR(date_ref),MONTH(date_ref),DAY(date_ref)- "0"),[1]Data!$A$4:$A$3992,0),MATCH("Part_DAP_DI_avril",[1]Data!$A$3:$SG$3,0))</definedName>
    <definedName name="Part_DAP_DI_avril_0J" localSheetId="9">INDEX([1]Data!$A$4:$SG$3992,MATCH(DATE(YEAR(date_ref),MONTH(date_ref),DAY(date_ref)- "0"),[1]Data!$A$4:$A$3992,0),MATCH("Part_DAP_DI_avril",[1]Data!$A$3:$SG$3,0))</definedName>
    <definedName name="Part_DAP_DI_avril_0J" localSheetId="18">INDEX([1]Data!$A$4:$SG$3992,MATCH(DATE(YEAR(date_ref),MONTH(date_ref),DAY(date_ref)- "0"),[1]Data!$A$4:$A$3992,0),MATCH("Part_DAP_DI_avril",[1]Data!$A$3:$SG$3,0))</definedName>
    <definedName name="Part_DAP_DI_avril_0J" localSheetId="17">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10">INDEX([1]Data!$A$4:$SG$4000,MATCH(DATE(YEAR(date_ref),MONTH(date_ref),DAY(date_ref)- "0"),[1]Data!$A$4:$A$4000,0),MATCH("Part_DAP_DI_mai",[1]Data!$A$3:$SG$3,0))</definedName>
    <definedName name="Part_DAP_DI_mai_0J" localSheetId="8">INDEX([1]Data!$A$4:$SG$4000,MATCH(DATE(YEAR(date_ref),MONTH(date_ref),DAY(date_ref)- "0"),[1]Data!$A$4:$A$4000,0),MATCH("Part_DAP_DI_mai",[1]Data!$A$3:$SG$3,0))</definedName>
    <definedName name="Part_DAP_DI_mai_0J" localSheetId="9">INDEX([1]Data!$A$4:$SG$4000,MATCH(DATE(YEAR(date_ref),MONTH(date_ref),DAY(date_ref)- "0"),[1]Data!$A$4:$A$4000,0),MATCH("Part_DAP_DI_mai",[1]Data!$A$3:$SG$3,0))</definedName>
    <definedName name="Part_DAP_DI_mai_0J" localSheetId="18">INDEX([1]Data!$A$4:$SG$4000,MATCH(DATE(YEAR(date_ref),MONTH(date_ref),DAY(date_ref)- "0"),[1]Data!$A$4:$A$4000,0),MATCH("Part_DAP_DI_mai",[1]Data!$A$3:$SG$3,0))</definedName>
    <definedName name="Part_DAP_DI_mai_0J" localSheetId="17">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10">INDEX([1]Data!$A$4:$SG$3992,MATCH(DATE(YEAR(date_ref),MONTH(date_ref),DAY(date_ref)- "0"),[1]Data!$A$4:$A$3992,0),MATCH("Part_DAP_DI_mars",[1]Data!$A$3:$SG$3,0))</definedName>
    <definedName name="Part_DAP_DI_mars_0J" localSheetId="8">INDEX([1]Data!$A$4:$SG$3992,MATCH(DATE(YEAR(date_ref),MONTH(date_ref),DAY(date_ref)- "0"),[1]Data!$A$4:$A$3992,0),MATCH("Part_DAP_DI_mars",[1]Data!$A$3:$SG$3,0))</definedName>
    <definedName name="Part_DAP_DI_mars_0J" localSheetId="9">INDEX([1]Data!$A$4:$SG$3992,MATCH(DATE(YEAR(date_ref),MONTH(date_ref),DAY(date_ref)- "0"),[1]Data!$A$4:$A$3992,0),MATCH("Part_DAP_DI_mars",[1]Data!$A$3:$SG$3,0))</definedName>
    <definedName name="Part_DAP_DI_mars_0J" localSheetId="18">INDEX([1]Data!$A$4:$SG$3992,MATCH(DATE(YEAR(date_ref),MONTH(date_ref),DAY(date_ref)- "0"),[1]Data!$A$4:$A$3992,0),MATCH("Part_DAP_DI_mars",[1]Data!$A$3:$SG$3,0))</definedName>
    <definedName name="Part_DAP_DI_mars_0J" localSheetId="17">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10">INDEX([1]Data!$A$4:$SG$3992,MATCH(DATE(YEAR(date_ref),MONTH(date_ref),DAY(date_ref)- "0"),[1]Data!$A$4:$A$3992,0),MATCH("Part_DI_avril_val",[1]Data!$A$3:$SG$3,0))</definedName>
    <definedName name="Part_DI_avril_val_0J" localSheetId="8">INDEX([1]Data!$A$4:$SG$3992,MATCH(DATE(YEAR(date_ref),MONTH(date_ref),DAY(date_ref)- "0"),[1]Data!$A$4:$A$3992,0),MATCH("Part_DI_avril_val",[1]Data!$A$3:$SG$3,0))</definedName>
    <definedName name="Part_DI_avril_val_0J" localSheetId="9">INDEX([1]Data!$A$4:$SG$3992,MATCH(DATE(YEAR(date_ref),MONTH(date_ref),DAY(date_ref)- "0"),[1]Data!$A$4:$A$3992,0),MATCH("Part_DI_avril_val",[1]Data!$A$3:$SG$3,0))</definedName>
    <definedName name="Part_DI_avril_val_0J" localSheetId="18">INDEX([1]Data!$A$4:$SG$3992,MATCH(DATE(YEAR(date_ref),MONTH(date_ref),DAY(date_ref)- "0"),[1]Data!$A$4:$A$3992,0),MATCH("Part_DI_avril_val",[1]Data!$A$3:$SG$3,0))</definedName>
    <definedName name="Part_DI_avril_val_0J" localSheetId="17">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10">INDEX([1]Data!$A$4:$SG$4000,MATCH(DATE(YEAR(date_ref),MONTH(date_ref),DAY(date_ref)- "0"),[1]Data!$A$4:$A$4000,0),MATCH("Part_DI_mai_val",[1]Data!$A$3:$SG$3,0))</definedName>
    <definedName name="Part_DI_mai_val_0J" localSheetId="8">INDEX([1]Data!$A$4:$SG$4000,MATCH(DATE(YEAR(date_ref),MONTH(date_ref),DAY(date_ref)- "0"),[1]Data!$A$4:$A$4000,0),MATCH("Part_DI_mai_val",[1]Data!$A$3:$SG$3,0))</definedName>
    <definedName name="Part_DI_mai_val_0J" localSheetId="9">INDEX([1]Data!$A$4:$SG$4000,MATCH(DATE(YEAR(date_ref),MONTH(date_ref),DAY(date_ref)- "0"),[1]Data!$A$4:$A$4000,0),MATCH("Part_DI_mai_val",[1]Data!$A$3:$SG$3,0))</definedName>
    <definedName name="Part_DI_mai_val_0J" localSheetId="18">INDEX([1]Data!$A$4:$SG$4000,MATCH(DATE(YEAR(date_ref),MONTH(date_ref),DAY(date_ref)- "0"),[1]Data!$A$4:$A$4000,0),MATCH("Part_DI_mai_val",[1]Data!$A$3:$SG$3,0))</definedName>
    <definedName name="Part_DI_mai_val_0J" localSheetId="17">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10">INDEX([1]Data!$A$4:$SG$3992,MATCH(DATE(YEAR(date_ref),MONTH(date_ref),DAY(date_ref)- "0"),[1]Data!$A$4:$A$3992,0),MATCH("Part_DI_mars_val",[1]Data!$A$3:$SG$3,0))</definedName>
    <definedName name="Part_DI_mars_val_0J" localSheetId="8">INDEX([1]Data!$A$4:$SG$3992,MATCH(DATE(YEAR(date_ref),MONTH(date_ref),DAY(date_ref)- "0"),[1]Data!$A$4:$A$3992,0),MATCH("Part_DI_mars_val",[1]Data!$A$3:$SG$3,0))</definedName>
    <definedName name="Part_DI_mars_val_0J" localSheetId="9">INDEX([1]Data!$A$4:$SG$3992,MATCH(DATE(YEAR(date_ref),MONTH(date_ref),DAY(date_ref)- "0"),[1]Data!$A$4:$A$3992,0),MATCH("Part_DI_mars_val",[1]Data!$A$3:$SG$3,0))</definedName>
    <definedName name="Part_DI_mars_val_0J" localSheetId="18">INDEX([1]Data!$A$4:$SG$3992,MATCH(DATE(YEAR(date_ref),MONTH(date_ref),DAY(date_ref)- "0"),[1]Data!$A$4:$A$3992,0),MATCH("Part_DI_mars_val",[1]Data!$A$3:$SG$3,0))</definedName>
    <definedName name="Part_DI_mars_val_0J" localSheetId="17">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10">INDEX([1]Data!$A$4:$SG$3992,MATCH(DATE(YEAR(date_ref),MONTH(date_ref),DAY(date_ref)- "0"),[1]Data!$A$4:$A$3992,0),MATCH("Part_Eff_DAP_DI_avril",[1]Data!$A$3:$SG$3,0))</definedName>
    <definedName name="Part_Eff_DAP_DI_avril_0J" localSheetId="8">INDEX([1]Data!$A$4:$SG$3992,MATCH(DATE(YEAR(date_ref),MONTH(date_ref),DAY(date_ref)- "0"),[1]Data!$A$4:$A$3992,0),MATCH("Part_Eff_DAP_DI_avril",[1]Data!$A$3:$SG$3,0))</definedName>
    <definedName name="Part_Eff_DAP_DI_avril_0J" localSheetId="9">INDEX([1]Data!$A$4:$SG$3992,MATCH(DATE(YEAR(date_ref),MONTH(date_ref),DAY(date_ref)- "0"),[1]Data!$A$4:$A$3992,0),MATCH("Part_Eff_DAP_DI_avril",[1]Data!$A$3:$SG$3,0))</definedName>
    <definedName name="Part_Eff_DAP_DI_avril_0J" localSheetId="18">INDEX([1]Data!$A$4:$SG$3992,MATCH(DATE(YEAR(date_ref),MONTH(date_ref),DAY(date_ref)- "0"),[1]Data!$A$4:$A$3992,0),MATCH("Part_Eff_DAP_DI_avril",[1]Data!$A$3:$SG$3,0))</definedName>
    <definedName name="Part_Eff_DAP_DI_avril_0J" localSheetId="17">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10">INDEX([1]Data!$A$4:$SG$4000,MATCH(DATE(YEAR(date_ref),MONTH(date_ref),DAY(date_ref)- "0"),[1]Data!$A$4:$A$4000,0),MATCH("Part_Eff_DAP_DI_mai",[1]Data!$A$3:$SG$3,0))</definedName>
    <definedName name="Part_Eff_DAP_DI_mai_0J" localSheetId="8">INDEX([1]Data!$A$4:$SG$4000,MATCH(DATE(YEAR(date_ref),MONTH(date_ref),DAY(date_ref)- "0"),[1]Data!$A$4:$A$4000,0),MATCH("Part_Eff_DAP_DI_mai",[1]Data!$A$3:$SG$3,0))</definedName>
    <definedName name="Part_Eff_DAP_DI_mai_0J" localSheetId="9">INDEX([1]Data!$A$4:$SG$4000,MATCH(DATE(YEAR(date_ref),MONTH(date_ref),DAY(date_ref)- "0"),[1]Data!$A$4:$A$4000,0),MATCH("Part_Eff_DAP_DI_mai",[1]Data!$A$3:$SG$3,0))</definedName>
    <definedName name="Part_Eff_DAP_DI_mai_0J" localSheetId="18">INDEX([1]Data!$A$4:$SG$4000,MATCH(DATE(YEAR(date_ref),MONTH(date_ref),DAY(date_ref)- "0"),[1]Data!$A$4:$A$4000,0),MATCH("Part_Eff_DAP_DI_mai",[1]Data!$A$3:$SG$3,0))</definedName>
    <definedName name="Part_Eff_DAP_DI_mai_0J" localSheetId="17">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10">INDEX([1]Data!$A$4:$SG$3992,MATCH(DATE(YEAR(date_ref),MONTH(date_ref),DAY(date_ref)- "0"),[1]Data!$A$4:$A$3992,0),MATCH("Part_Eff_DAP_DI_mars",[1]Data!$A$3:$SG$3,0))</definedName>
    <definedName name="Part_Eff_DAP_DI_mars_0J" localSheetId="8">INDEX([1]Data!$A$4:$SG$3992,MATCH(DATE(YEAR(date_ref),MONTH(date_ref),DAY(date_ref)- "0"),[1]Data!$A$4:$A$3992,0),MATCH("Part_Eff_DAP_DI_mars",[1]Data!$A$3:$SG$3,0))</definedName>
    <definedName name="Part_Eff_DAP_DI_mars_0J" localSheetId="9">INDEX([1]Data!$A$4:$SG$3992,MATCH(DATE(YEAR(date_ref),MONTH(date_ref),DAY(date_ref)- "0"),[1]Data!$A$4:$A$3992,0),MATCH("Part_Eff_DAP_DI_mars",[1]Data!$A$3:$SG$3,0))</definedName>
    <definedName name="Part_Eff_DAP_DI_mars_0J" localSheetId="18">INDEX([1]Data!$A$4:$SG$3992,MATCH(DATE(YEAR(date_ref),MONTH(date_ref),DAY(date_ref)- "0"),[1]Data!$A$4:$A$3992,0),MATCH("Part_Eff_DAP_DI_mars",[1]Data!$A$3:$SG$3,0))</definedName>
    <definedName name="Part_Eff_DAP_DI_mars_0J" localSheetId="17">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10">INDEX([1]Data!$A$4:$SG$3991,MATCH(DATE(YEAR(date_ref),MONTH(date_ref),DAY(date_ref)- "0"),[1]Data!$A$4:$A$3991,0),MATCH("part_FZ",[1]Data!$A$3:$SG$3,0))</definedName>
    <definedName name="part_FZ_0J" localSheetId="8">INDEX([1]Data!$A$4:$SG$3991,MATCH(DATE(YEAR(date_ref),MONTH(date_ref),DAY(date_ref)- "0"),[1]Data!$A$4:$A$3991,0),MATCH("part_FZ",[1]Data!$A$3:$SG$3,0))</definedName>
    <definedName name="part_FZ_0J" localSheetId="9">INDEX([1]Data!$A$4:$SG$3991,MATCH(DATE(YEAR(date_ref),MONTH(date_ref),DAY(date_ref)- "0"),[1]Data!$A$4:$A$3991,0),MATCH("part_FZ",[1]Data!$A$3:$SG$3,0))</definedName>
    <definedName name="part_FZ_0J" localSheetId="18">INDEX([1]Data!$A$4:$SG$3991,MATCH(DATE(YEAR(date_ref),MONTH(date_ref),DAY(date_ref)- "0"),[1]Data!$A$4:$A$3991,0),MATCH("part_FZ",[1]Data!$A$3:$SG$3,0))</definedName>
    <definedName name="part_FZ_0J" localSheetId="17">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10">INDEX([1]Data!$A$4:$SG$3991,MATCH(DATE(YEAR(date_ref),MONTH(date_ref),DAY(date_ref)- "0"),[1]Data!$A$4:$A$3991,0),MATCH("part_GZ",[1]Data!$A$3:$SG$3,0))</definedName>
    <definedName name="part_GZ_0J" localSheetId="8">INDEX([1]Data!$A$4:$SG$3991,MATCH(DATE(YEAR(date_ref),MONTH(date_ref),DAY(date_ref)- "0"),[1]Data!$A$4:$A$3991,0),MATCH("part_GZ",[1]Data!$A$3:$SG$3,0))</definedName>
    <definedName name="part_GZ_0J" localSheetId="9">INDEX([1]Data!$A$4:$SG$3991,MATCH(DATE(YEAR(date_ref),MONTH(date_ref),DAY(date_ref)- "0"),[1]Data!$A$4:$A$3991,0),MATCH("part_GZ",[1]Data!$A$3:$SG$3,0))</definedName>
    <definedName name="part_GZ_0J" localSheetId="18">INDEX([1]Data!$A$4:$SG$3991,MATCH(DATE(YEAR(date_ref),MONTH(date_ref),DAY(date_ref)- "0"),[1]Data!$A$4:$A$3991,0),MATCH("part_GZ",[1]Data!$A$3:$SG$3,0))</definedName>
    <definedName name="part_GZ_0J" localSheetId="17">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10">INDEX([1]Data!$A$4:$SG$3991,MATCH(DATE(YEAR(date_ref),MONTH(date_ref),DAY(date_ref)- "0"),[1]Data!$A$4:$A$3991,0),MATCH("part_MN",[1]Data!$A$3:$SG$3,0))</definedName>
    <definedName name="part_MN_0J" localSheetId="8">INDEX([1]Data!$A$4:$SG$3991,MATCH(DATE(YEAR(date_ref),MONTH(date_ref),DAY(date_ref)- "0"),[1]Data!$A$4:$A$3991,0),MATCH("part_MN",[1]Data!$A$3:$SG$3,0))</definedName>
    <definedName name="part_MN_0J" localSheetId="9">INDEX([1]Data!$A$4:$SG$3991,MATCH(DATE(YEAR(date_ref),MONTH(date_ref),DAY(date_ref)- "0"),[1]Data!$A$4:$A$3991,0),MATCH("part_MN",[1]Data!$A$3:$SG$3,0))</definedName>
    <definedName name="part_MN_0J" localSheetId="18">INDEX([1]Data!$A$4:$SG$3991,MATCH(DATE(YEAR(date_ref),MONTH(date_ref),DAY(date_ref)- "0"),[1]Data!$A$4:$A$3991,0),MATCH("part_MN",[1]Data!$A$3:$SG$3,0))</definedName>
    <definedName name="part_MN_0J" localSheetId="17">INDEX([1]Data!$A$4:$SG$3991,MATCH(DATE(YEAR(date_ref),MONTH(date_ref),DAY(date_ref)- "0"),[1]Data!$A$4:$A$3991,0),MATCH("part_MN",[1]Data!$A$3:$SG$3,0))</definedName>
    <definedName name="part_MN_0J">INDEX([1]Data!$A$4:$SG$3991,MATCH(DATE(YEAR(date_ref),MONTH(date_ref),DAY(date_ref)- "0"),[1]Data!$A$4:$A$3991,0),MATCH("part_MN",[1]Data!$A$3:$SG$3,0))</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T_Eff_ulT1_mars_0J" localSheetId="10">INDEX([1]Data!$A$4:$SG$3992,MATCH(DATE(YEAR(date_ref),MONTH(date_ref),DAY(date_ref)- "0"),[1]Data!$A$4:$A$3992,0),MATCH("TT_Eff_ulT1_mars",[1]Data!$A$3:$SG$3,0))</definedName>
    <definedName name="TT_Eff_ulT1_mars_0J" localSheetId="8">INDEX([1]Data!$A$4:$SG$3992,MATCH(DATE(YEAR(date_ref),MONTH(date_ref),DAY(date_ref)- "0"),[1]Data!$A$4:$A$3992,0),MATCH("TT_Eff_ulT1_mars",[1]Data!$A$3:$SG$3,0))</definedName>
    <definedName name="TT_Eff_ulT1_mars_0J" localSheetId="9">INDEX([1]Data!$A$4:$SG$3992,MATCH(DATE(YEAR(date_ref),MONTH(date_ref),DAY(date_ref)- "0"),[1]Data!$A$4:$A$3992,0),MATCH("TT_Eff_ulT1_mars",[1]Data!$A$3:$SG$3,0))</definedName>
    <definedName name="TT_Eff_ulT1_mars_0J" localSheetId="18">INDEX([1]Data!$A$4:$SG$3992,MATCH(DATE(YEAR(date_ref),MONTH(date_ref),DAY(date_ref)- "0"),[1]Data!$A$4:$A$3992,0),MATCH("TT_Eff_ulT1_mars",[1]Data!$A$3:$SG$3,0))</definedName>
    <definedName name="TT_Eff_ulT1_mars_0J" localSheetId="17">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10">INDEX([1]Data!$A$4:$SG$3992,MATCH(DATE(YEAR(date_ref),MONTH(date_ref),DAY(date_ref)- "0"),[1]Data!$A$4:$A$3992,0),MATCH("TT_Eff_ulT1a2_mars",[1]Data!$A$3:$SG$3,0))</definedName>
    <definedName name="TT_Eff_ulT1a2_mars_0J" localSheetId="8">INDEX([1]Data!$A$4:$SG$3992,MATCH(DATE(YEAR(date_ref),MONTH(date_ref),DAY(date_ref)- "0"),[1]Data!$A$4:$A$3992,0),MATCH("TT_Eff_ulT1a2_mars",[1]Data!$A$3:$SG$3,0))</definedName>
    <definedName name="TT_Eff_ulT1a2_mars_0J" localSheetId="9">INDEX([1]Data!$A$4:$SG$3992,MATCH(DATE(YEAR(date_ref),MONTH(date_ref),DAY(date_ref)- "0"),[1]Data!$A$4:$A$3992,0),MATCH("TT_Eff_ulT1a2_mars",[1]Data!$A$3:$SG$3,0))</definedName>
    <definedName name="TT_Eff_ulT1a2_mars_0J" localSheetId="18">INDEX([1]Data!$A$4:$SG$3992,MATCH(DATE(YEAR(date_ref),MONTH(date_ref),DAY(date_ref)- "0"),[1]Data!$A$4:$A$3992,0),MATCH("TT_Eff_ulT1a2_mars",[1]Data!$A$3:$SG$3,0))</definedName>
    <definedName name="TT_Eff_ulT1a2_mars_0J" localSheetId="17">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10">INDEX([1]Data!$A$4:$SG$3992,MATCH(DATE(YEAR(date_ref),MONTH(date_ref),DAY(date_ref)- "0"),[1]Data!$A$4:$A$3992,0),MATCH("TT_Eff_ulT6_mars",[1]Data!$A$3:$SG$3,0))</definedName>
    <definedName name="TT_Eff_ulT6_mars_0J" localSheetId="8">INDEX([1]Data!$A$4:$SG$3992,MATCH(DATE(YEAR(date_ref),MONTH(date_ref),DAY(date_ref)- "0"),[1]Data!$A$4:$A$3992,0),MATCH("TT_Eff_ulT6_mars",[1]Data!$A$3:$SG$3,0))</definedName>
    <definedName name="TT_Eff_ulT6_mars_0J" localSheetId="9">INDEX([1]Data!$A$4:$SG$3992,MATCH(DATE(YEAR(date_ref),MONTH(date_ref),DAY(date_ref)- "0"),[1]Data!$A$4:$A$3992,0),MATCH("TT_Eff_ulT6_mars",[1]Data!$A$3:$SG$3,0))</definedName>
    <definedName name="TT_Eff_ulT6_mars_0J" localSheetId="18">INDEX([1]Data!$A$4:$SG$3992,MATCH(DATE(YEAR(date_ref),MONTH(date_ref),DAY(date_ref)- "0"),[1]Data!$A$4:$A$3992,0),MATCH("TT_Eff_ulT6_mars",[1]Data!$A$3:$SG$3,0))</definedName>
    <definedName name="TT_Eff_ulT6_mars_0J" localSheetId="17">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Var_DAP_0J" localSheetId="10">INDEX([1]Data!$A$4:$SG$3991,MATCH(DATE(YEAR(date_ref),MONTH(date_ref),DAY(date_ref)- "0"),[1]Data!$A$4:$A$3991,0),MATCH("Var_DAP",[1]Data!$A$3:$SG$3,0))</definedName>
    <definedName name="Var_DAP_0J" localSheetId="8">INDEX([1]Data!$A$4:$SG$3991,MATCH(DATE(YEAR(date_ref),MONTH(date_ref),DAY(date_ref)- "0"),[1]Data!$A$4:$A$3991,0),MATCH("Var_DAP",[1]Data!$A$3:$SG$3,0))</definedName>
    <definedName name="Var_DAP_0J" localSheetId="9">INDEX([1]Data!$A$4:$SG$3991,MATCH(DATE(YEAR(date_ref),MONTH(date_ref),DAY(date_ref)- "0"),[1]Data!$A$4:$A$3991,0),MATCH("Var_DAP",[1]Data!$A$3:$SG$3,0))</definedName>
    <definedName name="Var_DAP_0J" localSheetId="18">INDEX([1]Data!$A$4:$SG$3991,MATCH(DATE(YEAR(date_ref),MONTH(date_ref),DAY(date_ref)- "0"),[1]Data!$A$4:$A$3991,0),MATCH("Var_DAP",[1]Data!$A$3:$SG$3,0))</definedName>
    <definedName name="Var_DAP_0J" localSheetId="17">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10">INDEX([1]Data!$A$4:$SG$3991,MATCH(DATE(YEAR(date_ref),MONTH(date_ref),DAY(date_ref)- "0"),[1]Data!$A$4:$A$3991,0),MATCH("Var_DAP_bis",[1]Data!$A$3:$SG$3,0))</definedName>
    <definedName name="Var_DAP_bis_0J" localSheetId="8">INDEX([1]Data!$A$4:$SG$3991,MATCH(DATE(YEAR(date_ref),MONTH(date_ref),DAY(date_ref)- "0"),[1]Data!$A$4:$A$3991,0),MATCH("Var_DAP_bis",[1]Data!$A$3:$SG$3,0))</definedName>
    <definedName name="Var_DAP_bis_0J" localSheetId="9">INDEX([1]Data!$A$4:$SG$3991,MATCH(DATE(YEAR(date_ref),MONTH(date_ref),DAY(date_ref)- "0"),[1]Data!$A$4:$A$3991,0),MATCH("Var_DAP_bis",[1]Data!$A$3:$SG$3,0))</definedName>
    <definedName name="Var_DAP_bis_0J" localSheetId="18">INDEX([1]Data!$A$4:$SG$3991,MATCH(DATE(YEAR(date_ref),MONTH(date_ref),DAY(date_ref)- "0"),[1]Data!$A$4:$A$3991,0),MATCH("Var_DAP_bis",[1]Data!$A$3:$SG$3,0))</definedName>
    <definedName name="Var_DAP_bis_0J" localSheetId="17">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10">INDEX([1]Data!$A$4:$SG$3992,MATCH(DATE(YEAR(date_ref),MONTH(date_ref),DAY(date_ref)- "0"),[1]Data!$A$4:$A$3992,0),MATCH("Var_DI_avril",[1]Data!$A$3:$SG$3,0))</definedName>
    <definedName name="Var_DI_avril_0J" localSheetId="8">INDEX([1]Data!$A$4:$SG$3992,MATCH(DATE(YEAR(date_ref),MONTH(date_ref),DAY(date_ref)- "0"),[1]Data!$A$4:$A$3992,0),MATCH("Var_DI_avril",[1]Data!$A$3:$SG$3,0))</definedName>
    <definedName name="Var_DI_avril_0J" localSheetId="9">INDEX([1]Data!$A$4:$SG$3992,MATCH(DATE(YEAR(date_ref),MONTH(date_ref),DAY(date_ref)- "0"),[1]Data!$A$4:$A$3992,0),MATCH("Var_DI_avril",[1]Data!$A$3:$SG$3,0))</definedName>
    <definedName name="Var_DI_avril_0J" localSheetId="18">INDEX([1]Data!$A$4:$SG$3992,MATCH(DATE(YEAR(date_ref),MONTH(date_ref),DAY(date_ref)- "0"),[1]Data!$A$4:$A$3992,0),MATCH("Var_DI_avril",[1]Data!$A$3:$SG$3,0))</definedName>
    <definedName name="Var_DI_avril_0J" localSheetId="17">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10">INDEX([1]Data!$A$4:$SG$4000,MATCH(DATE(YEAR(date_ref),MONTH(date_ref),DAY(date_ref)- "0"),[1]Data!$A$4:$A$4000,0),MATCH("Var_DI_mai",[1]Data!$A$3:$SG$3,0))</definedName>
    <definedName name="Var_DI_mai_0J" localSheetId="8">INDEX([1]Data!$A$4:$SG$4000,MATCH(DATE(YEAR(date_ref),MONTH(date_ref),DAY(date_ref)- "0"),[1]Data!$A$4:$A$4000,0),MATCH("Var_DI_mai",[1]Data!$A$3:$SG$3,0))</definedName>
    <definedName name="Var_DI_mai_0J" localSheetId="9">INDEX([1]Data!$A$4:$SG$4000,MATCH(DATE(YEAR(date_ref),MONTH(date_ref),DAY(date_ref)- "0"),[1]Data!$A$4:$A$4000,0),MATCH("Var_DI_mai",[1]Data!$A$3:$SG$3,0))</definedName>
    <definedName name="Var_DI_mai_0J" localSheetId="18">INDEX([1]Data!$A$4:$SG$4000,MATCH(DATE(YEAR(date_ref),MONTH(date_ref),DAY(date_ref)- "0"),[1]Data!$A$4:$A$4000,0),MATCH("Var_DI_mai",[1]Data!$A$3:$SG$3,0))</definedName>
    <definedName name="Var_DI_mai_0J" localSheetId="17">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10">INDEX([1]Data!$A$4:$SG$3992,MATCH(DATE(YEAR(date_ref),MONTH(date_ref),DAY(date_ref)- "0"),[1]Data!$A$4:$A$3992,0),MATCH("Var_DI_mars",[1]Data!$A$3:$SG$3,0))</definedName>
    <definedName name="Var_DI_mars_0J" localSheetId="8">INDEX([1]Data!$A$4:$SG$3992,MATCH(DATE(YEAR(date_ref),MONTH(date_ref),DAY(date_ref)- "0"),[1]Data!$A$4:$A$3992,0),MATCH("Var_DI_mars",[1]Data!$A$3:$SG$3,0))</definedName>
    <definedName name="Var_DI_mars_0J" localSheetId="9">INDEX([1]Data!$A$4:$SG$3992,MATCH(DATE(YEAR(date_ref),MONTH(date_ref),DAY(date_ref)- "0"),[1]Data!$A$4:$A$3992,0),MATCH("Var_DI_mars",[1]Data!$A$3:$SG$3,0))</definedName>
    <definedName name="Var_DI_mars_0J" localSheetId="18">INDEX([1]Data!$A$4:$SG$3992,MATCH(DATE(YEAR(date_ref),MONTH(date_ref),DAY(date_ref)- "0"),[1]Data!$A$4:$A$3992,0),MATCH("Var_DI_mars",[1]Data!$A$3:$SG$3,0))</definedName>
    <definedName name="Var_DI_mars_0J" localSheetId="17">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10">INDEX([1]Data!$A$4:$SG$3991,MATCH(DATE(YEAR(date_ref),MONTH(date_ref),DAY(date_ref)- "0"),[1]Data!$A$4:$A$3991,0),MATCH("Var_Eff_DAP",[1]Data!$A$3:$SG$3,0))</definedName>
    <definedName name="Var_Eff_DAP_0J" localSheetId="8">INDEX([1]Data!$A$4:$SG$3991,MATCH(DATE(YEAR(date_ref),MONTH(date_ref),DAY(date_ref)- "0"),[1]Data!$A$4:$A$3991,0),MATCH("Var_Eff_DAP",[1]Data!$A$3:$SG$3,0))</definedName>
    <definedName name="Var_Eff_DAP_0J" localSheetId="9">INDEX([1]Data!$A$4:$SG$3991,MATCH(DATE(YEAR(date_ref),MONTH(date_ref),DAY(date_ref)- "0"),[1]Data!$A$4:$A$3991,0),MATCH("Var_Eff_DAP",[1]Data!$A$3:$SG$3,0))</definedName>
    <definedName name="Var_Eff_DAP_0J" localSheetId="18">INDEX([1]Data!$A$4:$SG$3991,MATCH(DATE(YEAR(date_ref),MONTH(date_ref),DAY(date_ref)- "0"),[1]Data!$A$4:$A$3991,0),MATCH("Var_Eff_DAP",[1]Data!$A$3:$SG$3,0))</definedName>
    <definedName name="Var_Eff_DAP_0J" localSheetId="17">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10">INDEX([1]Data!$A$4:$SG$3992,MATCH(DATE(YEAR(date_ref),MONTH(date_ref),DAY(date_ref)- "0"),[1]Data!$A$4:$A$3992,0),MATCH("Var_Eff_DAP_poss",[1]Data!$A$3:$SG$3,0))</definedName>
    <definedName name="Var_Eff_DAP_poss_0J" localSheetId="8">INDEX([1]Data!$A$4:$SG$3992,MATCH(DATE(YEAR(date_ref),MONTH(date_ref),DAY(date_ref)- "0"),[1]Data!$A$4:$A$3992,0),MATCH("Var_Eff_DAP_poss",[1]Data!$A$3:$SG$3,0))</definedName>
    <definedName name="Var_Eff_DAP_poss_0J" localSheetId="9">INDEX([1]Data!$A$4:$SG$3992,MATCH(DATE(YEAR(date_ref),MONTH(date_ref),DAY(date_ref)- "0"),[1]Data!$A$4:$A$3992,0),MATCH("Var_Eff_DAP_poss",[1]Data!$A$3:$SG$3,0))</definedName>
    <definedName name="Var_Eff_DAP_poss_0J" localSheetId="18">INDEX([1]Data!$A$4:$SG$3992,MATCH(DATE(YEAR(date_ref),MONTH(date_ref),DAY(date_ref)- "0"),[1]Data!$A$4:$A$3992,0),MATCH("Var_Eff_DAP_poss",[1]Data!$A$3:$SG$3,0))</definedName>
    <definedName name="Var_Eff_DAP_poss_0J" localSheetId="17">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10">INDEX([1]Data!$A$4:$SG$3992,MATCH(DATE(YEAR(date_ref),MONTH(date_ref),DAY(date_ref)- "0"),[1]Data!$A$4:$A$3992,0),MATCH("Var_Eff_DI_avril",[1]Data!$A$3:$SG$3,0))</definedName>
    <definedName name="Var_Eff_DI_avril_0J" localSheetId="8">INDEX([1]Data!$A$4:$SG$3992,MATCH(DATE(YEAR(date_ref),MONTH(date_ref),DAY(date_ref)- "0"),[1]Data!$A$4:$A$3992,0),MATCH("Var_Eff_DI_avril",[1]Data!$A$3:$SG$3,0))</definedName>
    <definedName name="Var_Eff_DI_avril_0J" localSheetId="9">INDEX([1]Data!$A$4:$SG$3992,MATCH(DATE(YEAR(date_ref),MONTH(date_ref),DAY(date_ref)- "0"),[1]Data!$A$4:$A$3992,0),MATCH("Var_Eff_DI_avril",[1]Data!$A$3:$SG$3,0))</definedName>
    <definedName name="Var_Eff_DI_avril_0J" localSheetId="18">INDEX([1]Data!$A$4:$SG$3992,MATCH(DATE(YEAR(date_ref),MONTH(date_ref),DAY(date_ref)- "0"),[1]Data!$A$4:$A$3992,0),MATCH("Var_Eff_DI_avril",[1]Data!$A$3:$SG$3,0))</definedName>
    <definedName name="Var_Eff_DI_avril_0J" localSheetId="17">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10">INDEX([1]Data!$A$4:$SG$4000,MATCH(DATE(YEAR(date_ref),MONTH(date_ref),DAY(date_ref)- "0"),[1]Data!$A$4:$A$4000,0),MATCH("Var_Eff_DI_mai",[1]Data!$A$3:$SG$3,0))</definedName>
    <definedName name="Var_Eff_DI_mai_0J" localSheetId="8">INDEX([1]Data!$A$4:$SG$4000,MATCH(DATE(YEAR(date_ref),MONTH(date_ref),DAY(date_ref)- "0"),[1]Data!$A$4:$A$4000,0),MATCH("Var_Eff_DI_mai",[1]Data!$A$3:$SG$3,0))</definedName>
    <definedName name="Var_Eff_DI_mai_0J" localSheetId="9">INDEX([1]Data!$A$4:$SG$4000,MATCH(DATE(YEAR(date_ref),MONTH(date_ref),DAY(date_ref)- "0"),[1]Data!$A$4:$A$4000,0),MATCH("Var_Eff_DI_mai",[1]Data!$A$3:$SG$3,0))</definedName>
    <definedName name="Var_Eff_DI_mai_0J" localSheetId="18">INDEX([1]Data!$A$4:$SG$4000,MATCH(DATE(YEAR(date_ref),MONTH(date_ref),DAY(date_ref)- "0"),[1]Data!$A$4:$A$4000,0),MATCH("Var_Eff_DI_mai",[1]Data!$A$3:$SG$3,0))</definedName>
    <definedName name="Var_Eff_DI_mai_0J" localSheetId="17">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10">INDEX([1]Data!$A$4:$SG$3992,MATCH(DATE(YEAR(date_ref),MONTH(date_ref),DAY(date_ref)- "0"),[1]Data!$A$4:$A$3992,0),MATCH("Var_Eff_DI_mars",[1]Data!$A$3:$SG$3,0))</definedName>
    <definedName name="Var_Eff_DI_mars_0J" localSheetId="8">INDEX([1]Data!$A$4:$SG$3992,MATCH(DATE(YEAR(date_ref),MONTH(date_ref),DAY(date_ref)- "0"),[1]Data!$A$4:$A$3992,0),MATCH("Var_Eff_DI_mars",[1]Data!$A$3:$SG$3,0))</definedName>
    <definedName name="Var_Eff_DI_mars_0J" localSheetId="9">INDEX([1]Data!$A$4:$SG$3992,MATCH(DATE(YEAR(date_ref),MONTH(date_ref),DAY(date_ref)- "0"),[1]Data!$A$4:$A$3992,0),MATCH("Var_Eff_DI_mars",[1]Data!$A$3:$SG$3,0))</definedName>
    <definedName name="Var_Eff_DI_mars_0J" localSheetId="18">INDEX([1]Data!$A$4:$SG$3992,MATCH(DATE(YEAR(date_ref),MONTH(date_ref),DAY(date_ref)- "0"),[1]Data!$A$4:$A$3992,0),MATCH("Var_Eff_DI_mars",[1]Data!$A$3:$SG$3,0))</definedName>
    <definedName name="Var_Eff_DI_mars_0J" localSheetId="17">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10">INDEX([1]Data!$A$4:$SG$3991,MATCH(DATE(YEAR(date_ref),MONTH(date_ref),DAY(date_ref)- "0"),[1]Data!$A$4:$A$3991,0),MATCH("Var_Heur_DAP",[1]Data!$A$3:$SG$3,0))</definedName>
    <definedName name="Var_Heur_DAP_0J" localSheetId="8">INDEX([1]Data!$A$4:$SG$3991,MATCH(DATE(YEAR(date_ref),MONTH(date_ref),DAY(date_ref)- "0"),[1]Data!$A$4:$A$3991,0),MATCH("Var_Heur_DAP",[1]Data!$A$3:$SG$3,0))</definedName>
    <definedName name="Var_Heur_DAP_0J" localSheetId="9">INDEX([1]Data!$A$4:$SG$3991,MATCH(DATE(YEAR(date_ref),MONTH(date_ref),DAY(date_ref)- "0"),[1]Data!$A$4:$A$3991,0),MATCH("Var_Heur_DAP",[1]Data!$A$3:$SG$3,0))</definedName>
    <definedName name="Var_Heur_DAP_0J" localSheetId="18">INDEX([1]Data!$A$4:$SG$3991,MATCH(DATE(YEAR(date_ref),MONTH(date_ref),DAY(date_ref)- "0"),[1]Data!$A$4:$A$3991,0),MATCH("Var_Heur_DAP",[1]Data!$A$3:$SG$3,0))</definedName>
    <definedName name="Var_Heur_DAP_0J" localSheetId="17">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10">INDEX([1]Data!$A$4:$SG$3992,MATCH(DATE(YEAR(date_ref),MONTH(date_ref),DAY(date_ref)- "0"),[1]Data!$A$4:$A$3992,0),MATCH("Var_Heur_DI_avril",[1]Data!$A$3:$SG$3,0))</definedName>
    <definedName name="Var_Heur_DI_avril_0J" localSheetId="8">INDEX([1]Data!$A$4:$SG$3992,MATCH(DATE(YEAR(date_ref),MONTH(date_ref),DAY(date_ref)- "0"),[1]Data!$A$4:$A$3992,0),MATCH("Var_Heur_DI_avril",[1]Data!$A$3:$SG$3,0))</definedName>
    <definedName name="Var_Heur_DI_avril_0J" localSheetId="9">INDEX([1]Data!$A$4:$SG$3992,MATCH(DATE(YEAR(date_ref),MONTH(date_ref),DAY(date_ref)- "0"),[1]Data!$A$4:$A$3992,0),MATCH("Var_Heur_DI_avril",[1]Data!$A$3:$SG$3,0))</definedName>
    <definedName name="Var_Heur_DI_avril_0J" localSheetId="18">INDEX([1]Data!$A$4:$SG$3992,MATCH(DATE(YEAR(date_ref),MONTH(date_ref),DAY(date_ref)- "0"),[1]Data!$A$4:$A$3992,0),MATCH("Var_Heur_DI_avril",[1]Data!$A$3:$SG$3,0))</definedName>
    <definedName name="Var_Heur_DI_avril_0J" localSheetId="17">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10">INDEX([1]Data!$A$4:$SG$4000,MATCH(DATE(YEAR(date_ref),MONTH(date_ref),DAY(date_ref)- "0"),[1]Data!$A$4:$A$4000,0),MATCH("Var_Heur_DI_mai",[1]Data!$A$3:$SG$3,0))</definedName>
    <definedName name="Var_Heur_DI_mai_0J" localSheetId="8">INDEX([1]Data!$A$4:$SG$4000,MATCH(DATE(YEAR(date_ref),MONTH(date_ref),DAY(date_ref)- "0"),[1]Data!$A$4:$A$4000,0),MATCH("Var_Heur_DI_mai",[1]Data!$A$3:$SG$3,0))</definedName>
    <definedName name="Var_Heur_DI_mai_0J" localSheetId="9">INDEX([1]Data!$A$4:$SG$4000,MATCH(DATE(YEAR(date_ref),MONTH(date_ref),DAY(date_ref)- "0"),[1]Data!$A$4:$A$4000,0),MATCH("Var_Heur_DI_mai",[1]Data!$A$3:$SG$3,0))</definedName>
    <definedName name="Var_Heur_DI_mai_0J" localSheetId="18">INDEX([1]Data!$A$4:$SG$4000,MATCH(DATE(YEAR(date_ref),MONTH(date_ref),DAY(date_ref)- "0"),[1]Data!$A$4:$A$4000,0),MATCH("Var_Heur_DI_mai",[1]Data!$A$3:$SG$3,0))</definedName>
    <definedName name="Var_Heur_DI_mai_0J" localSheetId="17">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10">INDEX([1]Data!$A$4:$SG$3992,MATCH(DATE(YEAR(date_ref),MONTH(date_ref),DAY(date_ref)- "0"),[1]Data!$A$4:$A$3992,0),MATCH("Var_Heur_DI_mars",[1]Data!$A$3:$SG$3,0))</definedName>
    <definedName name="Var_Heur_DI_mars_0J" localSheetId="8">INDEX([1]Data!$A$4:$SG$3992,MATCH(DATE(YEAR(date_ref),MONTH(date_ref),DAY(date_ref)- "0"),[1]Data!$A$4:$A$3992,0),MATCH("Var_Heur_DI_mars",[1]Data!$A$3:$SG$3,0))</definedName>
    <definedName name="Var_Heur_DI_mars_0J" localSheetId="9">INDEX([1]Data!$A$4:$SG$3992,MATCH(DATE(YEAR(date_ref),MONTH(date_ref),DAY(date_ref)- "0"),[1]Data!$A$4:$A$3992,0),MATCH("Var_Heur_DI_mars",[1]Data!$A$3:$SG$3,0))</definedName>
    <definedName name="Var_Heur_DI_mars_0J" localSheetId="18">INDEX([1]Data!$A$4:$SG$3992,MATCH(DATE(YEAR(date_ref),MONTH(date_ref),DAY(date_ref)- "0"),[1]Data!$A$4:$A$3992,0),MATCH("Var_Heur_DI_mars",[1]Data!$A$3:$SG$3,0))</definedName>
    <definedName name="Var_Heur_DI_mars_0J" localSheetId="17">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 i="122" l="1"/>
  <c r="S6" i="122"/>
  <c r="S7" i="122"/>
  <c r="S8" i="122"/>
  <c r="S9" i="122"/>
  <c r="S10" i="122"/>
  <c r="S11" i="122"/>
  <c r="S12" i="122"/>
  <c r="S13" i="122"/>
  <c r="S14" i="122"/>
  <c r="S15" i="122"/>
  <c r="S16" i="122"/>
  <c r="S17" i="122"/>
  <c r="S18" i="122"/>
  <c r="S19" i="122"/>
  <c r="S20" i="122"/>
  <c r="S21" i="122"/>
  <c r="O9" i="103" l="1"/>
  <c r="O8" i="103"/>
  <c r="O7" i="103"/>
  <c r="O6" i="103"/>
  <c r="O5" i="103"/>
  <c r="N9" i="103"/>
  <c r="N8" i="103"/>
  <c r="N7" i="103"/>
  <c r="N6" i="103"/>
  <c r="N5" i="103"/>
  <c r="M9" i="103"/>
  <c r="M8" i="103"/>
  <c r="M7" i="103"/>
  <c r="M6" i="103"/>
  <c r="M5" i="103"/>
  <c r="O16" i="101"/>
  <c r="P17" i="101"/>
  <c r="O14" i="101"/>
  <c r="O15" i="101"/>
  <c r="O17" i="101"/>
  <c r="O18" i="101"/>
  <c r="G31" i="67" l="1"/>
  <c r="G27" i="67"/>
  <c r="G25" i="67"/>
  <c r="G24" i="67"/>
  <c r="G19" i="67"/>
  <c r="G17" i="67"/>
  <c r="F69" i="65"/>
  <c r="F29" i="65"/>
  <c r="F9" i="65"/>
  <c r="G29" i="96"/>
  <c r="G20" i="96"/>
  <c r="G19" i="96"/>
  <c r="G71" i="67" l="1"/>
  <c r="G72" i="67"/>
  <c r="G12" i="67"/>
  <c r="F71" i="65"/>
  <c r="F70" i="65"/>
  <c r="F22" i="65"/>
  <c r="N14" i="101" l="1"/>
  <c r="N15" i="101"/>
  <c r="N16" i="101"/>
  <c r="N17" i="101"/>
  <c r="N18" i="101"/>
  <c r="P14" i="101"/>
  <c r="F21" i="65" l="1"/>
  <c r="M14" i="101"/>
  <c r="M18" i="101"/>
  <c r="M17" i="101"/>
  <c r="M16" i="101"/>
  <c r="M15" i="101"/>
  <c r="C14" i="101" l="1"/>
  <c r="D14" i="101"/>
  <c r="E14" i="101"/>
  <c r="F14" i="101"/>
  <c r="G14" i="101"/>
  <c r="H14" i="101"/>
  <c r="I14" i="101"/>
  <c r="J14" i="101"/>
  <c r="K14" i="101"/>
  <c r="L14" i="101"/>
  <c r="C15" i="101"/>
  <c r="D15" i="101"/>
  <c r="E15" i="101"/>
  <c r="F15" i="101"/>
  <c r="G15" i="101"/>
  <c r="H15" i="101"/>
  <c r="I15" i="101"/>
  <c r="J15" i="101"/>
  <c r="K15" i="101"/>
  <c r="L15" i="101"/>
  <c r="P15" i="101"/>
  <c r="C16" i="101"/>
  <c r="D16" i="101"/>
  <c r="E16" i="101"/>
  <c r="F16" i="101"/>
  <c r="G16" i="101"/>
  <c r="H16" i="101"/>
  <c r="I16" i="101"/>
  <c r="J16" i="101"/>
  <c r="K16" i="101"/>
  <c r="L16" i="101"/>
  <c r="P16" i="101"/>
  <c r="C17" i="101"/>
  <c r="D17" i="101"/>
  <c r="E17" i="101"/>
  <c r="F17" i="101"/>
  <c r="G17" i="101"/>
  <c r="H17" i="101"/>
  <c r="I17" i="101"/>
  <c r="J17" i="101"/>
  <c r="K17" i="101"/>
  <c r="L17" i="101"/>
  <c r="C18" i="101"/>
  <c r="D18" i="101"/>
  <c r="E18" i="101"/>
  <c r="F18" i="101"/>
  <c r="G18" i="101"/>
  <c r="H18" i="101"/>
  <c r="I18" i="101"/>
  <c r="J18" i="101"/>
  <c r="K18" i="101"/>
  <c r="L18" i="101"/>
  <c r="P18" i="101"/>
  <c r="B18" i="101"/>
  <c r="B14" i="101"/>
  <c r="B15" i="101"/>
  <c r="B16" i="101"/>
  <c r="B17" i="101"/>
  <c r="F20" i="65" l="1"/>
  <c r="H22" i="63" l="1"/>
  <c r="H21" i="63"/>
  <c r="H20" i="63"/>
  <c r="H19" i="63"/>
  <c r="G21" i="67"/>
  <c r="G22" i="67"/>
  <c r="G20" i="67"/>
  <c r="F19" i="65"/>
</calcChain>
</file>

<file path=xl/sharedStrings.xml><?xml version="1.0" encoding="utf-8"?>
<sst xmlns="http://schemas.openxmlformats.org/spreadsheetml/2006/main" count="1046" uniqueCount="261">
  <si>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</si>
  <si>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</si>
  <si>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</si>
  <si>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</si>
  <si>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</si>
  <si>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</si>
  <si>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</si>
  <si>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</si>
  <si>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</si>
  <si>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</si>
  <si>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</si>
  <si>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</si>
  <si>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</si>
  <si>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</si>
  <si>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</si>
  <si>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</si>
  <si>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</si>
  <si>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</si>
  <si>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</si>
  <si>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</si>
  <si>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</si>
  <si>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</si>
  <si>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</si>
  <si>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</si>
  <si>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</si>
  <si>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</si>
  <si>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</si>
  <si>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</si>
  <si>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</si>
  <si>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</si>
  <si>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Tableau 1 - Conséquence de la crise sanitaire sur l'activité par taille d'entreprise (en % de salariés)</t>
  </si>
  <si>
    <t>L'activité n'a pas été affectée ou est déjà revenue à la normale</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</si>
  <si>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</si>
  <si>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</si>
  <si>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</si>
  <si>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</si>
  <si>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</si>
  <si>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</si>
  <si>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</si>
  <si>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</si>
  <si>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</si>
  <si>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</si>
  <si>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</si>
  <si>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</si>
  <si>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</si>
  <si>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</si>
  <si>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31 mai</t>
  </si>
  <si>
    <t>Salariés en situation de garde d'enfants ou considérés comme fragiles/vulnérables</t>
  </si>
  <si>
    <t>juin</t>
  </si>
  <si>
    <t>30 juin</t>
  </si>
  <si>
    <t>10 - 19 salariés</t>
  </si>
  <si>
    <t>20 - 49 salariés</t>
  </si>
  <si>
    <t>50 - 99 salariés</t>
  </si>
  <si>
    <t>100 - 249 salariés</t>
  </si>
  <si>
    <t>250 - 499 salariés</t>
  </si>
  <si>
    <t>500 salariés ou +</t>
  </si>
  <si>
    <t>juillet</t>
  </si>
  <si>
    <t>31 juillet</t>
  </si>
  <si>
    <t>août</t>
  </si>
  <si>
    <t>31 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</si>
  <si>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</si>
  <si>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</si>
  <si>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</si>
  <si>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</si>
  <si>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31 oct</t>
  </si>
  <si>
    <t>30 sept</t>
  </si>
  <si>
    <t>novembre</t>
  </si>
  <si>
    <t>30 nov</t>
  </si>
  <si>
    <t>mars</t>
  </si>
  <si>
    <t>Elle a diminué très fortement (de 50 % ou plus)</t>
  </si>
  <si>
    <t>Elle a diminué fortement (de moins de 50 %)</t>
  </si>
  <si>
    <t>Graphique 1 : Evolution de l'activité depuis le premier confinement (en % de salariés)</t>
  </si>
  <si>
    <t>ND</t>
  </si>
  <si>
    <t>décembre</t>
  </si>
  <si>
    <t>Tableau 2 - Évolution des effectifs du fait de la crise par taille d'entreprise (en % de salariés)</t>
  </si>
  <si>
    <t>Tableau 2 : Évolution des effectifs du fait de la crise par taille d'entreprise (en % de salariés)</t>
  </si>
  <si>
    <t>Tableau 1 : Conséquence de la crise sanitaire sur l'activité par taille d'entreprise (en % de salariés)</t>
  </si>
  <si>
    <t>31 dec</t>
  </si>
  <si>
    <t>janvier</t>
  </si>
  <si>
    <t>31 jan</t>
  </si>
  <si>
    <t>Graphiques complémentaires (ancienne version de la synthèse)</t>
  </si>
  <si>
    <t>février</t>
  </si>
  <si>
    <t>Source : Dares, enquête Acemo Covid, 2020-2021.</t>
  </si>
  <si>
    <t>28 fev</t>
  </si>
  <si>
    <t>Graphique D : Raison principale du recours du chômage partiel, par secteur (en % de salariés)</t>
  </si>
  <si>
    <t>Graphique C : Recours en chômage partiel, par secteur d’activité (en % de salariés)</t>
  </si>
  <si>
    <t>Graphique B : Causes de la diminution de l'activité, par secteur d’activité 
(en % de salariés)</t>
  </si>
  <si>
    <t>Graphique A : Conséquence de la crise sanitaire sur l'activité par secteur (en % de salariés)</t>
  </si>
  <si>
    <t>Graphique B : Causes de la diminution de l'activité, par secteur d’activité (en % de salariés)</t>
  </si>
  <si>
    <t>Graphique D : Raisons du recours du chômage partiel, par secteur (en % de salariés)</t>
  </si>
  <si>
    <t>Graphique F : Reprise de l'activité par secteur d'activité (% de salariés)</t>
  </si>
  <si>
    <t>Hébergement-restauration</t>
  </si>
  <si>
    <t>Commerce</t>
  </si>
  <si>
    <t>Graphique 2 : Evolution de l'activité dans l'hébergement restauration et le commerce (en % de salariés)</t>
  </si>
  <si>
    <t>Perte de débouchés</t>
  </si>
  <si>
    <t xml:space="preserve">Difficultés d'approvisionnement </t>
  </si>
  <si>
    <t>Manque de personnel pouvant travailler</t>
  </si>
  <si>
    <t>Perte de débouchés, fermetures administratives ou difficultés d'approvisionnement</t>
  </si>
  <si>
    <t>Graphique 3 : Causes de la diminution de l'activité (en % de salariés)</t>
  </si>
  <si>
    <t>Pas de recours au chômage partiel</t>
  </si>
  <si>
    <t>Graphique 4 : Recours au chômage partiel et raison principale du recours (en % de salariés)</t>
  </si>
  <si>
    <t>Graphique 5 : Répartition des salariés au cours de la dernière semaine du mois (en %)</t>
  </si>
  <si>
    <t>Hors salariés en congés</t>
  </si>
  <si>
    <t>Graphiques corps de la synthèse</t>
  </si>
  <si>
    <t>Pas de baisse de l'activité</t>
  </si>
  <si>
    <t>Fermetures/restrictions administratives d’activité</t>
  </si>
  <si>
    <t>N'a pas été affectée, est déjà revenue ou reviendra très vite à la normale</t>
  </si>
  <si>
    <t>Reviendra à la normale d'ici un à trois mois</t>
  </si>
  <si>
    <t>Reviendra à la normale d'ici trois mois à un an</t>
  </si>
  <si>
    <t>A été affectée de manière durable et mettra plus d’un an à revenir à la normale</t>
  </si>
  <si>
    <t>Graphique 6 : Reprise anticipée de l'activité (en % de salariés)</t>
  </si>
  <si>
    <t>Graphique encadrés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</si>
  <si>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</si>
  <si>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</si>
  <si>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</si>
  <si>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</si>
  <si>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</si>
  <si>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 xml:space="preserve">Montant d'indemnisation (Md€) </t>
  </si>
  <si>
    <t>*Données administratives uniquement</t>
  </si>
  <si>
    <t xml:space="preserve">**Les entreprises déposent des demandes d'indemnisation pour les heures chômées pendant les semaines (lundi au vendredi) du mois. Les mois d'indemnisation peuvent donc compter 4 ou 5 semaines. </t>
  </si>
  <si>
    <t>Publication actuelle</t>
  </si>
  <si>
    <t>Nombre d'heures (millions)</t>
  </si>
  <si>
    <t>En milliers</t>
  </si>
  <si>
    <t>Effectif en activité partielle (en milliers)</t>
  </si>
  <si>
    <t>a17</t>
  </si>
  <si>
    <t>secteur</t>
  </si>
  <si>
    <t>Taux de recours</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</si>
  <si>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</si>
  <si>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</si>
  <si>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</si>
  <si>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</si>
  <si>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</si>
  <si>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</si>
  <si>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</si>
  <si>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</si>
  <si>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</si>
  <si>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</si>
  <si>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</si>
  <si>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</si>
  <si>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</si>
  <si>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</si>
  <si>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</si>
  <si>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</si>
  <si>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</si>
  <si>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</si>
  <si>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</si>
  <si>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</si>
  <si>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</si>
  <si>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</si>
  <si>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</si>
  <si>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Fabrication autres produits industriels</t>
  </si>
  <si>
    <t>HZ</t>
  </si>
  <si>
    <t>Transports et entreposage</t>
  </si>
  <si>
    <t>RU</t>
  </si>
  <si>
    <t>Autres activités de services</t>
  </si>
  <si>
    <t>MN</t>
  </si>
  <si>
    <t>Activités spécialisées, scientifiques et techniques, services admnistratifs et de soutien</t>
  </si>
  <si>
    <t>GZ</t>
  </si>
  <si>
    <t>IZ</t>
  </si>
  <si>
    <t>Hébergement et restauration</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</si>
  <si>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</si>
  <si>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</si>
  <si>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</si>
  <si>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</si>
  <si>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</si>
  <si>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</si>
  <si>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</si>
  <si>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</si>
  <si>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</si>
  <si>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</si>
  <si>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</si>
  <si>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t>Avec la distinction +/- 6 mois</t>
  </si>
  <si>
    <t xml:space="preserve">Ne sais pas </t>
  </si>
  <si>
    <t>L'activité reviendra très vite à la normale, d’ici un à trois mois</t>
  </si>
  <si>
    <t>L'activité reviendra à la normale d’ici trois à six mois</t>
  </si>
  <si>
    <t>L'activité mettra entre six mois et un an à revenir à la normale</t>
  </si>
  <si>
    <t>L'activité a été affectée de manière plus durable et mettra plus d'un an à revenir à la normale</t>
  </si>
  <si>
    <t>N'a pas été affectée ou est déjà revenue à la normale</t>
  </si>
  <si>
    <t>Reviendra très vite à la normale, d’ici un à trois mois</t>
  </si>
  <si>
    <t>Reviendra à la normale d’ici trois à six mois</t>
  </si>
  <si>
    <t>Mettra entre six mois et un an à revenir à la normale</t>
  </si>
  <si>
    <t>A été affectée de manière plus durable et mettra plus d'un an à revenir à la normale</t>
  </si>
  <si>
    <t>C1 - Industrie agro-alimentaire</t>
  </si>
  <si>
    <t xml:space="preserve">C5 - Fabrication d'autres produits industriels </t>
  </si>
  <si>
    <t>FZ - Construction</t>
  </si>
  <si>
    <t>OQ - Enseignement, santé humaine et action sociale</t>
  </si>
  <si>
    <t>C4 - Fabrication de matériels de transport</t>
  </si>
  <si>
    <t>IZ - Hébergement et restauration</t>
  </si>
  <si>
    <t>Source : Dares, enquête Acemo Covid 2021.</t>
  </si>
  <si>
    <t>Ensemble - mai</t>
  </si>
  <si>
    <t>C2 - Cokéfaction et raffinage - mai</t>
  </si>
  <si>
    <t>C3 - Biens d'équipement - mai</t>
  </si>
  <si>
    <t>C4 - Fabrication de matériels de transport - mai</t>
  </si>
  <si>
    <t>C5 - Fabrication d'autres produits industriels  - mai</t>
  </si>
  <si>
    <t>FZ - Construction - mai</t>
  </si>
  <si>
    <t>GZ - Commerce - mai</t>
  </si>
  <si>
    <t>IZ - Hébergement et restauration - mai</t>
  </si>
  <si>
    <t>JZ - Information et communication - mai</t>
  </si>
  <si>
    <t>KZ - Activités financières et d'assurance - mai</t>
  </si>
  <si>
    <t>LZ - Activités immobilières - mai</t>
  </si>
  <si>
    <t>OQ - Enseignement, santé humaine et action sociale - mai</t>
  </si>
  <si>
    <t>RU - Autres activités de services - mai</t>
  </si>
  <si>
    <t>avril-20*</t>
  </si>
  <si>
    <t>Récapitulatif des chiffres de l'encadré</t>
  </si>
  <si>
    <t>Tableau des révisions</t>
  </si>
  <si>
    <r>
      <t xml:space="preserve">Enquête Activité et conditions d'emploi de la main d'œuvre - Covid
</t>
    </r>
    <r>
      <rPr>
        <sz val="10"/>
        <rFont val="Arial"/>
        <family val="2"/>
      </rPr>
      <t>Synthèse des résultats - juin 2021</t>
    </r>
  </si>
  <si>
    <t>DE - Énergie, eau, déchets - mai</t>
  </si>
  <si>
    <t>C1 - Industrie agro-alimentaire - mai</t>
  </si>
  <si>
    <t>HZ - Transports et entreposage - mai</t>
  </si>
  <si>
    <t>MN - Services aux entreprises - mai</t>
  </si>
  <si>
    <t>Graphique E : Répartition des salariés au cours de la semaine du 24 mai (en %)</t>
  </si>
  <si>
    <t>Graphique F : Reprise de l'activité anticipée en fonction du secteur d'activité (% de salariés)</t>
  </si>
  <si>
    <t>Ensemble - juin</t>
  </si>
  <si>
    <t>DE - Énergie, eau, déchets - juin</t>
  </si>
  <si>
    <t>C1 - Industrie agro-alimentaire - juin</t>
  </si>
  <si>
    <t>C2 - Cokéfaction et raffinage - juin</t>
  </si>
  <si>
    <t>C3 - Biens d'équipement - juin</t>
  </si>
  <si>
    <t>C4 - Fabrication de matériels de transport - juin</t>
  </si>
  <si>
    <t>C5 - Fabrication d'autres produits industriels  - juin</t>
  </si>
  <si>
    <t>FZ - Construction - juin</t>
  </si>
  <si>
    <t>GZ - Commerce - juin</t>
  </si>
  <si>
    <t>HZ - Transports et entreposage - juin</t>
  </si>
  <si>
    <t>IZ - Hébergement et restauration - juin</t>
  </si>
  <si>
    <t>JZ - Information et communication - juin</t>
  </si>
  <si>
    <t>KZ - Activités financières et d'assurance - juin</t>
  </si>
  <si>
    <t>LZ - Activités immobilières - juin</t>
  </si>
  <si>
    <t>MN - Services aux entreprises - juin</t>
  </si>
  <si>
    <t>OQ - Enseignement, santé humaine et action sociale - juin</t>
  </si>
  <si>
    <t>RU - Autres activités de services - juin</t>
  </si>
  <si>
    <t>Graphique E : Répartition des salariés au cours de la dernière semaine du mois précédent (en %)</t>
  </si>
  <si>
    <t>Principales difficultés rencontrées en fin de mois, depuis le début de la crise sanitaire (% de salariés) :</t>
  </si>
  <si>
    <t>Manque de personnel</t>
  </si>
  <si>
    <t>C3 - Biens d'équipements</t>
  </si>
  <si>
    <t>sept.</t>
  </si>
  <si>
    <t>oct.</t>
  </si>
  <si>
    <t>nov.</t>
  </si>
  <si>
    <t>déc.</t>
  </si>
  <si>
    <t>janv.</t>
  </si>
  <si>
    <t>fév.</t>
  </si>
  <si>
    <t>Champ : salariés du privé hors agriculture, particuliers employeurs et activités extraterritoriales ; France (hors Mayotte).</t>
  </si>
  <si>
    <t>Source : Dares, enquête Acemo Covid, 2020-2021.</t>
  </si>
  <si>
    <t>Graphique 1A : Principales difficultés rencontrées en fin de mois, depuis le début de la crise sanitaire (en % de salariés)</t>
  </si>
  <si>
    <t>Graphique 1A. Principales difficultés rencontrées en fin de mois, depuis le début de la crise sanitaire (% des salariés)</t>
  </si>
  <si>
    <t>(a) Difficultés d'approvisionnement en matériaux</t>
  </si>
  <si>
    <t>(b) Manque de personnel disponible pour travailler</t>
  </si>
  <si>
    <t>Tab 2A : Récapitulatif des chiffres de l'encadré</t>
  </si>
  <si>
    <t>Tab 2B : Tableau des révisions</t>
  </si>
  <si>
    <t xml:space="preserve">Graphique 2A : Estimation des nombres de salariés effectivement en activité partielle, par secteur d’activité </t>
  </si>
  <si>
    <t>Graphique G : Estimation des nombres de salariés effectivement en activité partielle, par taille d’entreprise</t>
  </si>
  <si>
    <t>Graphique H : Estimation des nombres d’heures chômées, par secteur d’activité</t>
  </si>
  <si>
    <t>Sources : demandes d’indemnisations SI APART, enquête Acemo-Covid-19 ; estimation Dares.</t>
  </si>
  <si>
    <t>mai-20*</t>
  </si>
  <si>
    <t>Synthèse du 31 mai</t>
  </si>
  <si>
    <t>Acoss - effectifs salariés du secteur privé au premier trimestre 2021 (sauf pour l’agriculture : effectifs DADS 2016).</t>
  </si>
  <si>
    <t>Note de lecture : le nombre de salariés effectivement placés en activité partielle en mai 2021 est estimé à 663 000 dans le secteur de l'hébergement et de la restauration.</t>
  </si>
  <si>
    <t>Effectifs salariés du privé au T1 2021</t>
  </si>
  <si>
    <t xml:space="preserve">Graphique A : estimation des nombres de salariés effectivement en activité partielle entre mars 2020 et mai 2021, par secteur d’activité </t>
  </si>
  <si>
    <t>Note de lecture : le nombre de salariés effectivement placés en activité partielle en mai 2021 pour les entreprises de moins de 20 salariés est estimé à 946 000.</t>
  </si>
  <si>
    <t>Note de lecture : le nombre d’heures chômées dans l’hébergement et la restauration en mai 2021 est estimé à 51 millions.</t>
  </si>
  <si>
    <t>Graphique G : estimation des nombres de salariés effectivement en activité partielle entre mars 2020 et mai 2021, par taille d’entreprise</t>
  </si>
  <si>
    <t>Graphique H : estimation des nombres d’heures chômées entre mars 2020 et mai 2021, par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</si>
</sst>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_-* #,##0_-;\-* #,##0_-;_-* &quot;-&quot;??_-;_-@_-"/>
    <numFmt numFmtId="167" formatCode="_-* #,##0.0_-;\-* #,##0.0_-;_-* &quot;-&quot;??_-;_-@_-"/>
    <numFmt numFmtId="168" formatCode="[$-40C]mmm\-yy;@"/>
  </numFmts>
  <fonts count="35"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Arial"/>
      <family val="2"/>
    </font>
    <font>
      <b/>
      <sz val="8"/>
      <color theme="1"/>
      <name val="Calibri"/>
      <family val="2"/>
      <scheme val="minor"/>
    </font>
    <font>
      <i/>
      <sz val="9"/>
      <color rgb="FF000000"/>
      <name val="Arial"/>
      <family val="2"/>
    </font>
    <font>
      <i/>
      <sz val="12"/>
      <color theme="1"/>
      <name val="Arial"/>
      <family val="2"/>
    </font>
    <font>
      <i/>
      <sz val="11"/>
      <color rgb="FF00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s>
  <borders count="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style="thin">
        <color rgb="FF002060"/>
      </left>
      <right/>
      <top style="thin">
        <color theme="4"/>
      </top>
      <bottom style="thin">
        <color theme="4"/>
      </bottom>
      <diagonal/>
    </border>
    <border>
      <left/>
      <right style="thin">
        <color rgb="FF002060"/>
      </right>
      <top style="thin">
        <color theme="4"/>
      </top>
      <bottom style="thin">
        <color theme="4"/>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right/>
      <top/>
      <bottom style="thin">
        <color theme="4"/>
      </bottom>
      <diagonal/>
    </border>
    <border>
      <left/>
      <right style="thin">
        <color rgb="FF002060"/>
      </right>
      <top/>
      <bottom style="thin">
        <color theme="4"/>
      </bottom>
      <diagonal/>
    </border>
    <border>
      <left style="thin">
        <color rgb="FF002060"/>
      </left>
      <right/>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medium">
        <color auto="1"/>
      </bottom>
      <diagonal/>
    </border>
    <border>
      <left style="thin">
        <color indexed="64"/>
      </left>
      <right/>
      <top/>
      <bottom style="thin">
        <color theme="4"/>
      </bottom>
      <diagonal/>
    </border>
    <border>
      <left/>
      <right style="thin">
        <color indexed="64"/>
      </right>
      <top/>
      <bottom style="thin">
        <color theme="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s>
  <cellStyleXfs count="7">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335">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0" fontId="12" fillId="3" borderId="0" xfId="0" applyFont="1" applyFill="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164" fontId="11" fillId="2" borderId="12" xfId="0" applyNumberFormat="1" applyFont="1" applyFill="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1"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164" fontId="11" fillId="3" borderId="0" xfId="0" applyNumberFormat="1" applyFont="1" applyFill="1" applyBorder="1" applyAlignment="1">
      <alignment horizontal="right"/>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0" fillId="0" borderId="0" xfId="0" applyBorder="1"/>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Alignment="1">
      <alignment horizontal="center"/>
    </xf>
    <xf numFmtId="0" fontId="15" fillId="0" borderId="0" xfId="0" applyFont="1" applyAlignment="1">
      <alignment horizontal="left"/>
    </xf>
    <xf numFmtId="0" fontId="14" fillId="0" borderId="0" xfId="0" applyFont="1" applyAlignment="1">
      <alignment horizontal="center"/>
    </xf>
    <xf numFmtId="0" fontId="12" fillId="0" borderId="13" xfId="0" applyFont="1" applyBorder="1" applyAlignment="1">
      <alignment horizontal="center"/>
    </xf>
    <xf numFmtId="0" fontId="12" fillId="0" borderId="8"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3" xfId="0" applyFont="1" applyBorder="1"/>
    <xf numFmtId="0" fontId="12" fillId="0" borderId="10" xfId="0" applyFont="1" applyBorder="1" applyAlignment="1">
      <alignment horizontal="center" textRotation="90" wrapText="1"/>
    </xf>
    <xf numFmtId="0" fontId="0" fillId="0" borderId="0" xfId="0" applyFill="1"/>
    <xf numFmtId="0" fontId="0" fillId="0" borderId="0" xfId="0"/>
    <xf numFmtId="0" fontId="12" fillId="3" borderId="0" xfId="0" applyFont="1" applyFill="1"/>
    <xf numFmtId="0" fontId="12" fillId="0" borderId="1" xfId="0" applyFont="1" applyBorder="1"/>
    <xf numFmtId="164" fontId="12" fillId="0" borderId="2" xfId="0" applyNumberFormat="1" applyFont="1" applyBorder="1"/>
    <xf numFmtId="164" fontId="12" fillId="0" borderId="1" xfId="0" applyNumberFormat="1" applyFont="1" applyBorder="1"/>
    <xf numFmtId="164" fontId="12" fillId="0" borderId="11" xfId="0" applyNumberFormat="1" applyFont="1" applyBorder="1"/>
    <xf numFmtId="0" fontId="14" fillId="0" borderId="0" xfId="0" applyFont="1" applyAlignment="1"/>
    <xf numFmtId="0" fontId="19" fillId="3" borderId="0" xfId="0" applyFont="1" applyFill="1" applyBorder="1"/>
    <xf numFmtId="0" fontId="20" fillId="3" borderId="0" xfId="3" applyFont="1" applyFill="1" applyAlignment="1" applyProtection="1"/>
    <xf numFmtId="0" fontId="12" fillId="0" borderId="5" xfId="0" applyFont="1" applyBorder="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1" fillId="3" borderId="1" xfId="0" applyFont="1" applyFill="1" applyBorder="1"/>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1" fillId="2" borderId="23" xfId="0" applyFont="1" applyFill="1" applyBorder="1"/>
    <xf numFmtId="0" fontId="11" fillId="2" borderId="24" xfId="0" applyFont="1" applyFill="1" applyBorder="1"/>
    <xf numFmtId="0" fontId="11" fillId="3" borderId="3" xfId="0" applyFont="1" applyFill="1" applyBorder="1"/>
    <xf numFmtId="164" fontId="11" fillId="3" borderId="4" xfId="0" applyNumberFormat="1" applyFont="1" applyFill="1" applyBorder="1"/>
    <xf numFmtId="164" fontId="11" fillId="2" borderId="24" xfId="0" applyNumberFormat="1" applyFont="1" applyFill="1" applyBorder="1"/>
    <xf numFmtId="0" fontId="11" fillId="2" borderId="23" xfId="0" quotePrefix="1" applyFont="1" applyFill="1" applyBorder="1"/>
    <xf numFmtId="0" fontId="11" fillId="3" borderId="5" xfId="0" applyFont="1" applyFill="1" applyBorder="1"/>
    <xf numFmtId="164" fontId="11" fillId="3" borderId="7" xfId="0" applyNumberFormat="1" applyFont="1" applyFill="1" applyBorder="1" applyAlignment="1">
      <alignment horizontal="right"/>
    </xf>
    <xf numFmtId="164" fontId="11" fillId="3" borderId="7" xfId="0" applyNumberFormat="1" applyFont="1" applyFill="1" applyBorder="1"/>
    <xf numFmtId="164" fontId="11" fillId="3" borderId="6" xfId="0" applyNumberFormat="1" applyFont="1" applyFill="1" applyBorder="1"/>
    <xf numFmtId="0" fontId="12" fillId="0" borderId="13" xfId="0" applyFont="1" applyBorder="1"/>
    <xf numFmtId="165" fontId="0" fillId="0" borderId="0" xfId="0" applyNumberFormat="1"/>
    <xf numFmtId="2" fontId="0" fillId="0" borderId="0" xfId="0" applyNumberFormat="1"/>
    <xf numFmtId="164" fontId="12" fillId="7" borderId="3" xfId="0" applyNumberFormat="1" applyFont="1" applyFill="1" applyBorder="1" applyAlignment="1">
      <alignment horizontal="right"/>
    </xf>
    <xf numFmtId="164" fontId="12" fillId="7" borderId="5" xfId="0" applyNumberFormat="1" applyFont="1" applyFill="1" applyBorder="1"/>
    <xf numFmtId="0" fontId="12" fillId="7" borderId="1" xfId="0" applyFont="1" applyFill="1" applyBorder="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0" fontId="12" fillId="0" borderId="1" xfId="0" applyFont="1" applyBorder="1" applyAlignment="1">
      <alignment horizontal="center" vertical="center"/>
    </xf>
    <xf numFmtId="0" fontId="12" fillId="0" borderId="11" xfId="0" applyFont="1" applyBorder="1" applyAlignment="1">
      <alignment horizontal="center" vertical="center"/>
    </xf>
    <xf numFmtId="164" fontId="12" fillId="7" borderId="3" xfId="0" applyNumberFormat="1" applyFont="1" applyFill="1" applyBorder="1"/>
    <xf numFmtId="164" fontId="12" fillId="7" borderId="0" xfId="0" applyNumberFormat="1" applyFont="1" applyFill="1" applyBorder="1" applyAlignment="1">
      <alignment horizontal="right"/>
    </xf>
    <xf numFmtId="164" fontId="12" fillId="7" borderId="4" xfId="0" applyNumberFormat="1" applyFont="1" applyFill="1" applyBorder="1" applyAlignment="1">
      <alignment horizontal="right"/>
    </xf>
    <xf numFmtId="164" fontId="12" fillId="7" borderId="8" xfId="0" applyNumberFormat="1" applyFont="1" applyFill="1" applyBorder="1" applyAlignment="1">
      <alignment horizontal="center" vertical="center"/>
    </xf>
    <xf numFmtId="164" fontId="12" fillId="7" borderId="9" xfId="0" applyNumberFormat="1" applyFont="1" applyFill="1" applyBorder="1" applyAlignment="1">
      <alignment horizontal="center" vertical="center"/>
    </xf>
    <xf numFmtId="164" fontId="12" fillId="7" borderId="10" xfId="0" applyNumberFormat="1" applyFont="1" applyFill="1" applyBorder="1" applyAlignment="1">
      <alignment horizontal="center" vertical="center"/>
    </xf>
    <xf numFmtId="164" fontId="0" fillId="0" borderId="0" xfId="0" applyNumberFormat="1"/>
    <xf numFmtId="0" fontId="14" fillId="3" borderId="0" xfId="0" applyFont="1" applyFill="1" applyAlignment="1">
      <alignment vertical="center"/>
    </xf>
    <xf numFmtId="166" fontId="23" fillId="3" borderId="0" xfId="6" applyNumberFormat="1" applyFont="1" applyFill="1" applyAlignment="1">
      <alignment horizontal="center" vertical="center"/>
    </xf>
    <xf numFmtId="0" fontId="23" fillId="3" borderId="0" xfId="0" applyFont="1" applyFill="1" applyAlignment="1">
      <alignment horizontal="center" vertical="center"/>
    </xf>
    <xf numFmtId="0" fontId="18" fillId="3" borderId="0" xfId="3" applyFont="1" applyFill="1" applyAlignment="1" applyProtection="1"/>
    <xf numFmtId="0" fontId="22" fillId="3" borderId="0" xfId="0" applyFont="1" applyFill="1" applyAlignment="1">
      <alignment vertical="center"/>
    </xf>
    <xf numFmtId="0" fontId="0" fillId="3" borderId="0" xfId="0" applyFill="1"/>
    <xf numFmtId="0" fontId="26" fillId="3" borderId="0" xfId="0" applyFont="1" applyFill="1"/>
    <xf numFmtId="9" fontId="26" fillId="3" borderId="0" xfId="1" applyFont="1" applyFill="1" applyBorder="1"/>
    <xf numFmtId="0" fontId="26" fillId="3" borderId="0" xfId="0" applyFont="1" applyFill="1" applyBorder="1"/>
    <xf numFmtId="0" fontId="24" fillId="3" borderId="0" xfId="0" applyFont="1" applyFill="1"/>
    <xf numFmtId="0" fontId="23" fillId="3" borderId="0" xfId="0" applyFont="1" applyFill="1" applyAlignment="1">
      <alignment horizontal="left" vertical="center"/>
    </xf>
    <xf numFmtId="0" fontId="24" fillId="3" borderId="0" xfId="0" applyFont="1" applyFill="1" applyAlignment="1">
      <alignment horizontal="center" vertical="center"/>
    </xf>
    <xf numFmtId="0" fontId="26" fillId="3" borderId="0" xfId="0" applyFont="1" applyFill="1" applyAlignment="1">
      <alignment horizontal="center" vertical="center"/>
    </xf>
    <xf numFmtId="0" fontId="27" fillId="3" borderId="0" xfId="0" applyFont="1" applyFill="1" applyAlignment="1">
      <alignment horizontal="left" vertical="center"/>
    </xf>
    <xf numFmtId="0" fontId="27" fillId="3" borderId="0" xfId="0" applyFont="1" applyFill="1" applyAlignment="1">
      <alignment horizontal="center" vertical="center"/>
    </xf>
    <xf numFmtId="0" fontId="28" fillId="3" borderId="43" xfId="0" applyFont="1" applyFill="1" applyBorder="1" applyAlignment="1">
      <alignment horizontal="center" vertical="center" wrapText="1"/>
    </xf>
    <xf numFmtId="0" fontId="28" fillId="3" borderId="43" xfId="0" applyFont="1" applyFill="1" applyBorder="1" applyAlignment="1">
      <alignment horizontal="left" vertical="center" wrapText="1"/>
    </xf>
    <xf numFmtId="168" fontId="28" fillId="3" borderId="43" xfId="6" applyNumberFormat="1" applyFont="1" applyFill="1" applyBorder="1" applyAlignment="1">
      <alignment horizontal="center" vertical="center" wrapText="1"/>
    </xf>
    <xf numFmtId="168" fontId="28" fillId="3" borderId="0" xfId="6" applyNumberFormat="1" applyFont="1" applyFill="1" applyBorder="1" applyAlignment="1">
      <alignment horizontal="center" vertical="center" wrapText="1"/>
    </xf>
    <xf numFmtId="0" fontId="29" fillId="3" borderId="0" xfId="0" applyFont="1" applyFill="1" applyAlignment="1">
      <alignment horizontal="center" vertical="center" wrapText="1"/>
    </xf>
    <xf numFmtId="1" fontId="27" fillId="3" borderId="0" xfId="0" applyNumberFormat="1" applyFont="1" applyFill="1" applyAlignment="1">
      <alignment horizontal="center" vertical="center"/>
    </xf>
    <xf numFmtId="9" fontId="27" fillId="3" borderId="0" xfId="1" applyFont="1" applyFill="1" applyAlignment="1">
      <alignment horizontal="center" vertical="center"/>
    </xf>
    <xf numFmtId="166" fontId="27" fillId="3" borderId="0" xfId="1" applyNumberFormat="1" applyFont="1" applyFill="1" applyAlignment="1">
      <alignment horizontal="center" vertical="center"/>
    </xf>
    <xf numFmtId="9" fontId="23" fillId="3" borderId="0" xfId="1" applyFont="1" applyFill="1" applyAlignment="1">
      <alignment horizontal="center" vertical="center"/>
    </xf>
    <xf numFmtId="0" fontId="27" fillId="3" borderId="0" xfId="0" applyFont="1" applyFill="1" applyBorder="1" applyAlignment="1">
      <alignment horizontal="center" vertical="center"/>
    </xf>
    <xf numFmtId="0" fontId="27" fillId="3" borderId="0" xfId="0" applyFont="1" applyFill="1" applyBorder="1" applyAlignment="1">
      <alignment horizontal="left" vertical="center"/>
    </xf>
    <xf numFmtId="1" fontId="27" fillId="3" borderId="0" xfId="0" applyNumberFormat="1" applyFont="1" applyFill="1" applyBorder="1" applyAlignment="1">
      <alignment horizontal="center" vertical="center"/>
    </xf>
    <xf numFmtId="9" fontId="27" fillId="3" borderId="0" xfId="1" applyFont="1" applyFill="1" applyBorder="1" applyAlignment="1">
      <alignment horizontal="center" vertical="center"/>
    </xf>
    <xf numFmtId="0" fontId="27" fillId="3" borderId="7" xfId="0" applyFont="1" applyFill="1" applyBorder="1" applyAlignment="1">
      <alignment horizontal="center" vertical="center"/>
    </xf>
    <xf numFmtId="0" fontId="27" fillId="3" borderId="7" xfId="0" applyFont="1" applyFill="1" applyBorder="1" applyAlignment="1">
      <alignment horizontal="left" vertical="center"/>
    </xf>
    <xf numFmtId="1" fontId="27" fillId="3" borderId="7" xfId="0" applyNumberFormat="1" applyFont="1" applyFill="1" applyBorder="1" applyAlignment="1">
      <alignment horizontal="center" vertical="center"/>
    </xf>
    <xf numFmtId="9" fontId="27" fillId="3" borderId="7" xfId="1" applyFont="1" applyFill="1" applyBorder="1" applyAlignment="1">
      <alignment horizontal="center" vertical="center"/>
    </xf>
    <xf numFmtId="166" fontId="23" fillId="3" borderId="0" xfId="0" applyNumberFormat="1" applyFont="1" applyFill="1" applyAlignment="1">
      <alignment horizontal="center" vertical="center"/>
    </xf>
    <xf numFmtId="0" fontId="27" fillId="3" borderId="0" xfId="0" applyFont="1" applyFill="1" applyAlignment="1">
      <alignment vertical="center"/>
    </xf>
    <xf numFmtId="0" fontId="30" fillId="3" borderId="0" xfId="0" applyFont="1" applyFill="1" applyAlignment="1">
      <alignment vertical="center"/>
    </xf>
    <xf numFmtId="166" fontId="27" fillId="3" borderId="0" xfId="6" applyNumberFormat="1" applyFont="1" applyFill="1" applyAlignment="1">
      <alignment vertical="center"/>
    </xf>
    <xf numFmtId="0" fontId="28" fillId="3" borderId="43" xfId="0" applyFont="1" applyFill="1" applyBorder="1" applyAlignment="1">
      <alignment horizontal="center" vertical="center"/>
    </xf>
    <xf numFmtId="166" fontId="27" fillId="3" borderId="0" xfId="0" applyNumberFormat="1" applyFont="1" applyFill="1" applyAlignment="1">
      <alignment horizontal="center" vertical="center"/>
    </xf>
    <xf numFmtId="167" fontId="27" fillId="3" borderId="0" xfId="6" applyNumberFormat="1" applyFont="1" applyFill="1" applyAlignment="1">
      <alignment horizontal="center" vertical="center"/>
    </xf>
    <xf numFmtId="167" fontId="23" fillId="3" borderId="0" xfId="6" applyNumberFormat="1" applyFont="1" applyFill="1" applyAlignment="1">
      <alignment horizontal="center" vertical="center"/>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1" xfId="0" applyFont="1" applyFill="1" applyBorder="1" applyAlignment="1"/>
    <xf numFmtId="164" fontId="15" fillId="7" borderId="1" xfId="0" applyNumberFormat="1" applyFont="1" applyFill="1" applyBorder="1" applyAlignment="1"/>
    <xf numFmtId="164" fontId="15" fillId="7" borderId="11" xfId="0" applyNumberFormat="1" applyFont="1" applyFill="1" applyBorder="1" applyAlignment="1"/>
    <xf numFmtId="164" fontId="15" fillId="7" borderId="2" xfId="0" applyNumberFormat="1" applyFont="1" applyFill="1" applyBorder="1" applyAlignment="1"/>
    <xf numFmtId="0" fontId="15" fillId="7" borderId="3" xfId="0" applyFont="1" applyFill="1" applyBorder="1" applyAlignment="1"/>
    <xf numFmtId="164" fontId="15" fillId="7" borderId="3" xfId="0" applyNumberFormat="1" applyFont="1" applyFill="1" applyBorder="1" applyAlignment="1"/>
    <xf numFmtId="164" fontId="15" fillId="7" borderId="0" xfId="0" applyNumberFormat="1" applyFont="1" applyFill="1" applyBorder="1" applyAlignment="1"/>
    <xf numFmtId="164" fontId="15" fillId="7" borderId="4" xfId="0" applyNumberFormat="1" applyFont="1" applyFill="1" applyBorder="1" applyAlignment="1"/>
    <xf numFmtId="0" fontId="15" fillId="7" borderId="5" xfId="0" applyFont="1" applyFill="1" applyBorder="1" applyAlignment="1"/>
    <xf numFmtId="164" fontId="15" fillId="7" borderId="5" xfId="0" applyNumberFormat="1" applyFont="1" applyFill="1" applyBorder="1" applyAlignment="1"/>
    <xf numFmtId="164" fontId="15" fillId="7" borderId="7" xfId="0" applyNumberFormat="1" applyFont="1" applyFill="1" applyBorder="1" applyAlignment="1"/>
    <xf numFmtId="164" fontId="15" fillId="7" borderId="6" xfId="0" applyNumberFormat="1" applyFont="1" applyFill="1" applyBorder="1" applyAlignment="1"/>
    <xf numFmtId="0" fontId="10" fillId="3" borderId="0" xfId="0" applyFont="1" applyFill="1"/>
    <xf numFmtId="0" fontId="11" fillId="3" borderId="0" xfId="0" applyFont="1" applyFill="1"/>
    <xf numFmtId="0" fontId="20" fillId="0" borderId="0" xfId="3" applyFont="1" applyAlignment="1" applyProtection="1"/>
    <xf numFmtId="16" fontId="11" fillId="3" borderId="8" xfId="0" quotePrefix="1" applyNumberFormat="1" applyFont="1" applyFill="1" applyBorder="1" applyAlignment="1">
      <alignment horizontal="center" vertical="center"/>
    </xf>
    <xf numFmtId="16" fontId="11" fillId="3" borderId="9" xfId="0" quotePrefix="1" applyNumberFormat="1" applyFont="1" applyFill="1" applyBorder="1" applyAlignment="1">
      <alignment horizontal="center" vertical="center"/>
    </xf>
    <xf numFmtId="16" fontId="11" fillId="3" borderId="10" xfId="0" quotePrefix="1" applyNumberFormat="1" applyFont="1" applyFill="1" applyBorder="1" applyAlignment="1">
      <alignment horizontal="center" vertical="center"/>
    </xf>
    <xf numFmtId="16" fontId="11" fillId="3" borderId="25" xfId="0" quotePrefix="1" applyNumberFormat="1" applyFont="1" applyFill="1" applyBorder="1" applyAlignment="1">
      <alignment horizontal="center" vertical="center"/>
    </xf>
    <xf numFmtId="0" fontId="11" fillId="3" borderId="25" xfId="0" quotePrefix="1" applyFont="1" applyFill="1" applyBorder="1" applyAlignment="1">
      <alignment horizontal="center" vertical="center"/>
    </xf>
    <xf numFmtId="16" fontId="11" fillId="3" borderId="26" xfId="0" quotePrefix="1" applyNumberFormat="1" applyFont="1" applyFill="1" applyBorder="1" applyAlignment="1">
      <alignment horizontal="center" vertical="center"/>
    </xf>
    <xf numFmtId="0" fontId="11" fillId="2" borderId="27" xfId="0" applyFont="1" applyFill="1" applyBorder="1" applyAlignment="1">
      <alignment vertical="center"/>
    </xf>
    <xf numFmtId="0" fontId="11" fillId="2" borderId="44" xfId="0" applyFont="1" applyFill="1" applyBorder="1" applyAlignment="1">
      <alignment vertical="center"/>
    </xf>
    <xf numFmtId="0" fontId="11" fillId="2" borderId="25" xfId="0" applyFont="1" applyFill="1" applyBorder="1" applyAlignment="1">
      <alignment vertical="center"/>
    </xf>
    <xf numFmtId="0" fontId="11" fillId="2" borderId="45" xfId="0" applyFont="1" applyFill="1" applyBorder="1" applyAlignment="1">
      <alignment vertical="center"/>
    </xf>
    <xf numFmtId="0" fontId="11" fillId="2" borderId="12" xfId="0" applyFont="1" applyFill="1" applyBorder="1" applyAlignment="1">
      <alignment vertical="center"/>
    </xf>
    <xf numFmtId="0" fontId="11" fillId="2" borderId="15" xfId="0" applyFont="1" applyFill="1" applyBorder="1" applyAlignment="1">
      <alignment vertical="center"/>
    </xf>
    <xf numFmtId="0" fontId="11" fillId="3" borderId="16" xfId="0" applyFont="1" applyFill="1" applyBorder="1" applyAlignment="1">
      <alignment vertical="center"/>
    </xf>
    <xf numFmtId="0" fontId="11" fillId="3" borderId="0" xfId="0" applyFont="1" applyFill="1" applyBorder="1" applyAlignment="1">
      <alignment vertical="center"/>
    </xf>
    <xf numFmtId="164" fontId="11" fillId="3" borderId="4" xfId="0" applyNumberFormat="1" applyFont="1" applyFill="1" applyBorder="1" applyAlignment="1">
      <alignment vertical="center"/>
    </xf>
    <xf numFmtId="164" fontId="11" fillId="3" borderId="0" xfId="0" applyNumberFormat="1" applyFont="1" applyFill="1" applyBorder="1" applyAlignment="1">
      <alignment vertical="center"/>
    </xf>
    <xf numFmtId="164" fontId="11" fillId="3" borderId="17" xfId="0" applyNumberFormat="1" applyFont="1" applyFill="1" applyBorder="1" applyAlignment="1">
      <alignment vertical="center"/>
    </xf>
    <xf numFmtId="0" fontId="11" fillId="2" borderId="14" xfId="0" applyFont="1" applyFill="1" applyBorder="1" applyAlignment="1">
      <alignment vertical="center"/>
    </xf>
    <xf numFmtId="164" fontId="11" fillId="2" borderId="24" xfId="0" applyNumberFormat="1" applyFont="1" applyFill="1" applyBorder="1" applyAlignment="1">
      <alignment vertical="center"/>
    </xf>
    <xf numFmtId="164" fontId="11" fillId="2" borderId="12" xfId="0" applyNumberFormat="1" applyFont="1" applyFill="1" applyBorder="1" applyAlignment="1">
      <alignment vertical="center"/>
    </xf>
    <xf numFmtId="164" fontId="11" fillId="2" borderId="15" xfId="0" applyNumberFormat="1" applyFont="1" applyFill="1" applyBorder="1" applyAlignment="1">
      <alignment vertical="center"/>
    </xf>
    <xf numFmtId="0" fontId="11" fillId="3" borderId="18" xfId="0" applyFont="1" applyFill="1" applyBorder="1" applyAlignment="1">
      <alignment vertical="center"/>
    </xf>
    <xf numFmtId="164" fontId="11" fillId="3" borderId="5" xfId="0" applyNumberFormat="1" applyFont="1" applyFill="1" applyBorder="1" applyAlignment="1">
      <alignment vertical="center"/>
    </xf>
    <xf numFmtId="164" fontId="11" fillId="3" borderId="7" xfId="0" applyNumberFormat="1" applyFont="1" applyFill="1" applyBorder="1" applyAlignment="1">
      <alignment vertical="center"/>
    </xf>
    <xf numFmtId="164" fontId="11" fillId="3" borderId="6" xfId="0" applyNumberFormat="1" applyFont="1" applyFill="1" applyBorder="1" applyAlignment="1">
      <alignment vertical="center"/>
    </xf>
    <xf numFmtId="164" fontId="11" fillId="3" borderId="19" xfId="0" applyNumberFormat="1" applyFont="1" applyFill="1" applyBorder="1" applyAlignment="1">
      <alignment vertical="center"/>
    </xf>
    <xf numFmtId="164" fontId="11" fillId="3" borderId="20" xfId="0" applyNumberFormat="1" applyFont="1" applyFill="1" applyBorder="1" applyAlignment="1">
      <alignment vertical="center"/>
    </xf>
    <xf numFmtId="0" fontId="31" fillId="3" borderId="0" xfId="0" applyFont="1" applyFill="1"/>
    <xf numFmtId="164" fontId="11" fillId="3" borderId="3" xfId="0" applyNumberFormat="1" applyFont="1" applyFill="1" applyBorder="1" applyAlignment="1">
      <alignment vertical="center"/>
    </xf>
    <xf numFmtId="164" fontId="11" fillId="2" borderId="23" xfId="0" applyNumberFormat="1" applyFont="1" applyFill="1" applyBorder="1" applyAlignment="1">
      <alignment vertical="center"/>
    </xf>
    <xf numFmtId="0" fontId="32" fillId="3" borderId="0" xfId="0" applyFont="1" applyFill="1" applyAlignment="1">
      <alignment vertical="center"/>
    </xf>
    <xf numFmtId="166" fontId="23" fillId="3" borderId="0" xfId="6" applyNumberFormat="1" applyFont="1" applyFill="1" applyBorder="1" applyAlignment="1">
      <alignment horizontal="center" vertical="center"/>
    </xf>
    <xf numFmtId="166" fontId="23" fillId="3" borderId="7" xfId="6" applyNumberFormat="1" applyFont="1" applyFill="1" applyBorder="1" applyAlignment="1">
      <alignment horizontal="center" vertical="center"/>
    </xf>
    <xf numFmtId="9" fontId="23" fillId="3" borderId="0" xfId="1" applyNumberFormat="1" applyFont="1" applyFill="1" applyAlignment="1">
      <alignment horizontal="center" vertical="center"/>
    </xf>
    <xf numFmtId="0" fontId="24" fillId="3" borderId="7" xfId="0" applyFont="1" applyFill="1" applyBorder="1" applyAlignment="1">
      <alignment horizontal="center" vertical="center"/>
    </xf>
    <xf numFmtId="49" fontId="25" fillId="3" borderId="8" xfId="0" applyNumberFormat="1" applyFont="1" applyFill="1" applyBorder="1" applyAlignment="1">
      <alignment horizontal="center" vertical="center"/>
    </xf>
    <xf numFmtId="17" fontId="25" fillId="3" borderId="9" xfId="0" applyNumberFormat="1" applyFont="1" applyFill="1" applyBorder="1" applyAlignment="1">
      <alignment horizontal="center" vertical="center"/>
    </xf>
    <xf numFmtId="17" fontId="25" fillId="3" borderId="10" xfId="0" applyNumberFormat="1" applyFont="1" applyFill="1" applyBorder="1" applyAlignment="1">
      <alignment horizontal="center" vertical="center"/>
    </xf>
    <xf numFmtId="0" fontId="25" fillId="3" borderId="30" xfId="0" applyFont="1" applyFill="1" applyBorder="1" applyAlignment="1">
      <alignment horizontal="left" vertical="center" wrapText="1"/>
    </xf>
    <xf numFmtId="164" fontId="24" fillId="3" borderId="31" xfId="0" applyNumberFormat="1" applyFont="1" applyFill="1" applyBorder="1" applyAlignment="1">
      <alignment horizontal="center" vertical="center"/>
    </xf>
    <xf numFmtId="164" fontId="24" fillId="3" borderId="32" xfId="0" applyNumberFormat="1" applyFont="1" applyFill="1" applyBorder="1" applyAlignment="1">
      <alignment horizontal="center" vertical="center"/>
    </xf>
    <xf numFmtId="164" fontId="24" fillId="3" borderId="46" xfId="0" applyNumberFormat="1" applyFont="1" applyFill="1" applyBorder="1" applyAlignment="1">
      <alignment horizontal="center" vertical="center"/>
    </xf>
    <xf numFmtId="164" fontId="24" fillId="3" borderId="47" xfId="0" applyNumberFormat="1" applyFont="1" applyFill="1" applyBorder="1" applyAlignment="1">
      <alignment horizontal="center" vertical="center"/>
    </xf>
    <xf numFmtId="164" fontId="24" fillId="3" borderId="33" xfId="0" applyNumberFormat="1" applyFont="1" applyFill="1" applyBorder="1" applyAlignment="1">
      <alignment horizontal="center" vertical="center"/>
    </xf>
    <xf numFmtId="1" fontId="24" fillId="3" borderId="31" xfId="0" applyNumberFormat="1" applyFont="1" applyFill="1" applyBorder="1" applyAlignment="1">
      <alignment horizontal="center" vertical="center"/>
    </xf>
    <xf numFmtId="1" fontId="24" fillId="3" borderId="32" xfId="0" applyNumberFormat="1" applyFont="1" applyFill="1" applyBorder="1" applyAlignment="1">
      <alignment horizontal="center" vertical="center"/>
    </xf>
    <xf numFmtId="1" fontId="24" fillId="3" borderId="33" xfId="0" applyNumberFormat="1" applyFont="1" applyFill="1" applyBorder="1" applyAlignment="1">
      <alignment horizontal="center" vertical="center"/>
    </xf>
    <xf numFmtId="0" fontId="25" fillId="3" borderId="29" xfId="0" applyFont="1" applyFill="1" applyBorder="1" applyAlignment="1">
      <alignment vertical="center" wrapText="1"/>
    </xf>
    <xf numFmtId="164" fontId="24" fillId="3" borderId="34" xfId="0" applyNumberFormat="1" applyFont="1" applyFill="1" applyBorder="1" applyAlignment="1">
      <alignment horizontal="center" vertical="center"/>
    </xf>
    <xf numFmtId="164" fontId="24" fillId="3" borderId="35" xfId="0" applyNumberFormat="1" applyFont="1" applyFill="1" applyBorder="1" applyAlignment="1">
      <alignment horizontal="center" vertical="center"/>
    </xf>
    <xf numFmtId="164" fontId="24" fillId="3" borderId="36" xfId="0" applyNumberFormat="1" applyFont="1" applyFill="1" applyBorder="1" applyAlignment="1">
      <alignment horizontal="center" vertical="center"/>
    </xf>
    <xf numFmtId="17" fontId="25" fillId="3" borderId="0" xfId="0" applyNumberFormat="1" applyFont="1" applyFill="1" applyBorder="1" applyAlignment="1">
      <alignment horizontal="center" vertical="center"/>
    </xf>
    <xf numFmtId="0" fontId="24" fillId="3" borderId="4" xfId="0" applyFont="1" applyFill="1" applyBorder="1" applyAlignment="1">
      <alignment horizontal="left" vertical="center"/>
    </xf>
    <xf numFmtId="167" fontId="24" fillId="3" borderId="3" xfId="6" applyNumberFormat="1" applyFont="1" applyFill="1" applyBorder="1" applyAlignment="1">
      <alignment horizontal="center" vertical="center"/>
    </xf>
    <xf numFmtId="167" fontId="24" fillId="3" borderId="0" xfId="6" applyNumberFormat="1" applyFont="1" applyFill="1" applyBorder="1" applyAlignment="1">
      <alignment horizontal="center" vertical="center"/>
    </xf>
    <xf numFmtId="167" fontId="24" fillId="3" borderId="4" xfId="6" applyNumberFormat="1" applyFont="1" applyFill="1" applyBorder="1" applyAlignment="1">
      <alignment horizontal="center" vertical="center"/>
    </xf>
    <xf numFmtId="0" fontId="24" fillId="3" borderId="38" xfId="0" applyFont="1" applyFill="1" applyBorder="1" applyAlignment="1">
      <alignment horizontal="left" vertical="center"/>
    </xf>
    <xf numFmtId="167" fontId="24" fillId="3" borderId="37" xfId="6" applyNumberFormat="1" applyFont="1" applyFill="1" applyBorder="1" applyAlignment="1">
      <alignment horizontal="center" vertical="center"/>
    </xf>
    <xf numFmtId="167" fontId="24" fillId="3" borderId="39" xfId="6" applyNumberFormat="1" applyFont="1" applyFill="1" applyBorder="1" applyAlignment="1">
      <alignment horizontal="center" vertical="center"/>
    </xf>
    <xf numFmtId="167" fontId="24" fillId="3" borderId="38" xfId="6" applyNumberFormat="1" applyFont="1" applyFill="1" applyBorder="1" applyAlignment="1">
      <alignment horizontal="center" vertical="center"/>
    </xf>
    <xf numFmtId="167" fontId="24" fillId="3" borderId="40" xfId="6" applyNumberFormat="1" applyFont="1" applyFill="1" applyBorder="1" applyAlignment="1">
      <alignment horizontal="center" vertical="center"/>
    </xf>
    <xf numFmtId="167" fontId="24" fillId="3" borderId="41" xfId="6" applyNumberFormat="1" applyFont="1" applyFill="1" applyBorder="1" applyAlignment="1">
      <alignment horizontal="center" vertical="center"/>
    </xf>
    <xf numFmtId="167" fontId="24" fillId="3" borderId="42" xfId="6" applyNumberFormat="1" applyFont="1" applyFill="1" applyBorder="1" applyAlignment="1">
      <alignment horizontal="center" vertical="center"/>
    </xf>
    <xf numFmtId="166" fontId="24" fillId="3" borderId="3" xfId="6" applyNumberFormat="1" applyFont="1" applyFill="1" applyBorder="1" applyAlignment="1">
      <alignment horizontal="center" vertical="center"/>
    </xf>
    <xf numFmtId="166" fontId="24" fillId="3" borderId="0" xfId="6" applyNumberFormat="1" applyFont="1" applyFill="1" applyBorder="1" applyAlignment="1">
      <alignment horizontal="center" vertical="center"/>
    </xf>
    <xf numFmtId="166" fontId="24" fillId="3" borderId="4" xfId="6" applyNumberFormat="1" applyFont="1" applyFill="1" applyBorder="1" applyAlignment="1">
      <alignment horizontal="center" vertical="center"/>
    </xf>
    <xf numFmtId="166" fontId="24" fillId="3" borderId="37" xfId="6" applyNumberFormat="1" applyFont="1" applyFill="1" applyBorder="1" applyAlignment="1">
      <alignment horizontal="center" vertical="center"/>
    </xf>
    <xf numFmtId="166" fontId="24" fillId="3" borderId="39" xfId="6" applyNumberFormat="1" applyFont="1" applyFill="1" applyBorder="1" applyAlignment="1">
      <alignment horizontal="center" vertical="center"/>
    </xf>
    <xf numFmtId="166" fontId="24" fillId="3" borderId="38" xfId="6" applyNumberFormat="1" applyFont="1" applyFill="1" applyBorder="1" applyAlignment="1">
      <alignment horizontal="center" vertical="center"/>
    </xf>
    <xf numFmtId="0" fontId="24" fillId="3" borderId="6" xfId="0" applyFont="1" applyFill="1" applyBorder="1" applyAlignment="1">
      <alignment horizontal="left" vertical="center"/>
    </xf>
    <xf numFmtId="167" fontId="24" fillId="3" borderId="5" xfId="6" applyNumberFormat="1" applyFont="1" applyFill="1" applyBorder="1" applyAlignment="1">
      <alignment horizontal="center" vertical="center"/>
    </xf>
    <xf numFmtId="167" fontId="24" fillId="3" borderId="7" xfId="6" applyNumberFormat="1" applyFont="1" applyFill="1" applyBorder="1" applyAlignment="1">
      <alignment horizontal="center" vertical="center"/>
    </xf>
    <xf numFmtId="167" fontId="24" fillId="3" borderId="6" xfId="6" applyNumberFormat="1" applyFont="1" applyFill="1" applyBorder="1" applyAlignment="1">
      <alignment horizontal="center" vertical="center"/>
    </xf>
    <xf numFmtId="17" fontId="12" fillId="0" borderId="0" xfId="0" applyNumberFormat="1" applyFont="1"/>
    <xf numFmtId="0" fontId="33" fillId="0" borderId="0" xfId="0" applyFont="1"/>
    <xf numFmtId="0" fontId="34" fillId="0" borderId="0" xfId="0" applyFont="1"/>
    <xf numFmtId="0" fontId="24" fillId="3" borderId="0" xfId="0" applyFont="1" applyFill="1" applyAlignment="1">
      <alignment horizontal="left" vertical="center"/>
    </xf>
    <xf numFmtId="0" fontId="24" fillId="3" borderId="0" xfId="0" applyFont="1" applyFill="1" applyAlignment="1">
      <alignment horizontal="left" vertical="center" wrapText="1"/>
    </xf>
    <xf numFmtId="0" fontId="26" fillId="3" borderId="0" xfId="0" applyFont="1" applyFill="1" applyAlignment="1">
      <alignment horizontal="left" vertical="center"/>
    </xf>
    <xf numFmtId="166" fontId="27" fillId="3" borderId="0" xfId="6" applyNumberFormat="1" applyFont="1" applyFill="1" applyAlignment="1">
      <alignment horizontal="center" vertical="center"/>
    </xf>
    <xf numFmtId="0" fontId="21" fillId="0" borderId="3" xfId="0" applyFont="1" applyFill="1" applyBorder="1"/>
    <xf numFmtId="0" fontId="12" fillId="0" borderId="28" xfId="0" applyFont="1" applyBorder="1"/>
    <xf numFmtId="0" fontId="12" fillId="0" borderId="48" xfId="0" applyFont="1" applyBorder="1"/>
    <xf numFmtId="0" fontId="12" fillId="0" borderId="29" xfId="0" applyFont="1" applyBorder="1"/>
    <xf numFmtId="0" fontId="12" fillId="0" borderId="1" xfId="0" applyNumberFormat="1" applyFont="1" applyBorder="1"/>
    <xf numFmtId="0" fontId="12" fillId="0" borderId="11" xfId="0" applyNumberFormat="1" applyFont="1" applyBorder="1"/>
    <xf numFmtId="0" fontId="12" fillId="0" borderId="2" xfId="0" applyNumberFormat="1" applyFont="1" applyBorder="1"/>
    <xf numFmtId="0" fontId="12" fillId="0" borderId="3" xfId="0" applyNumberFormat="1" applyFont="1" applyBorder="1"/>
    <xf numFmtId="0" fontId="12" fillId="0" borderId="0" xfId="0" applyNumberFormat="1" applyFont="1" applyBorder="1"/>
    <xf numFmtId="0" fontId="12" fillId="0" borderId="4" xfId="0" applyNumberFormat="1" applyFont="1" applyBorder="1"/>
    <xf numFmtId="0" fontId="12" fillId="0" borderId="5" xfId="0" applyNumberFormat="1" applyFont="1" applyBorder="1"/>
    <xf numFmtId="0" fontId="12" fillId="0" borderId="7" xfId="0" applyNumberFormat="1" applyFont="1" applyBorder="1"/>
    <xf numFmtId="0" fontId="12" fillId="0" borderId="6" xfId="0" applyNumberFormat="1" applyFont="1" applyBorder="1"/>
    <xf numFmtId="0" fontId="24" fillId="3" borderId="0" xfId="0" applyFont="1" applyFill="1" applyBorder="1" applyAlignment="1">
      <alignment horizontal="left" vertical="center"/>
    </xf>
    <xf numFmtId="0" fontId="25" fillId="3" borderId="0" xfId="0" applyFont="1" applyFill="1" applyBorder="1" applyAlignment="1">
      <alignment horizontal="left" vertical="center" wrapText="1"/>
    </xf>
    <xf numFmtId="166" fontId="23" fillId="3" borderId="0" xfId="0" applyNumberFormat="1" applyFont="1" applyFill="1" applyBorder="1" applyAlignment="1">
      <alignment horizontal="center" vertical="center"/>
    </xf>
    <xf numFmtId="166" fontId="27" fillId="3" borderId="0" xfId="6" applyNumberFormat="1" applyFont="1" applyFill="1" applyBorder="1" applyAlignment="1">
      <alignment horizontal="center" vertical="center"/>
    </xf>
    <xf numFmtId="0" fontId="8" fillId="0" borderId="0" xfId="3" applyAlignment="1" applyProtection="1">
      <alignment horizontal="left"/>
    </xf>
    <xf numFmtId="0" fontId="8" fillId="0" borderId="0" xfId="3" applyAlignment="1" applyProtection="1">
      <alignment horizontal="center"/>
    </xf>
    <xf numFmtId="0" fontId="9" fillId="5" borderId="0" xfId="3" applyFont="1" applyFill="1" applyAlignment="1" applyProtection="1">
      <alignment horizontal="left" vertical="center" wrapText="1"/>
    </xf>
    <xf numFmtId="0" fontId="5" fillId="5" borderId="0" xfId="2" applyFont="1" applyFill="1" applyAlignment="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4" fillId="6"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5" fillId="7" borderId="8" xfId="0" applyFont="1" applyFill="1" applyBorder="1" applyAlignment="1">
      <alignment horizontal="center"/>
    </xf>
    <xf numFmtId="0" fontId="15" fillId="7" borderId="9" xfId="0" applyFont="1" applyFill="1" applyBorder="1" applyAlignment="1">
      <alignment horizontal="center"/>
    </xf>
    <xf numFmtId="0" fontId="15" fillId="7" borderId="10" xfId="0" applyFont="1" applyFill="1" applyBorder="1" applyAlignment="1">
      <alignment horizontal="center"/>
    </xf>
    <xf numFmtId="0" fontId="33" fillId="0" borderId="28" xfId="0" applyFont="1" applyBorder="1" applyAlignment="1">
      <alignment horizontal="center"/>
    </xf>
    <xf numFmtId="0" fontId="33" fillId="0" borderId="48" xfId="0" applyFont="1" applyBorder="1" applyAlignment="1">
      <alignment horizontal="center"/>
    </xf>
    <xf numFmtId="0" fontId="33" fillId="0" borderId="29" xfId="0" applyFont="1" applyBorder="1" applyAlignment="1">
      <alignment horizontal="center"/>
    </xf>
    <xf numFmtId="0" fontId="24" fillId="3" borderId="0" xfId="0" applyFont="1" applyFill="1" applyAlignment="1">
      <alignment horizontal="left" vertical="center" wrapText="1"/>
    </xf>
    <xf numFmtId="0" fontId="24" fillId="3" borderId="0" xfId="0" applyFont="1" applyFill="1" applyAlignment="1">
      <alignment horizontal="left" vertical="center"/>
    </xf>
    <xf numFmtId="0" fontId="26" fillId="3" borderId="0" xfId="0" applyFont="1" applyFill="1" applyAlignment="1">
      <alignment horizontal="left" vertical="center"/>
    </xf>
    <xf numFmtId="0" fontId="26" fillId="3" borderId="0" xfId="0" applyFont="1" applyFill="1" applyAlignment="1">
      <alignment horizontal="left" vertical="center" wrapText="1"/>
    </xf>
    <xf numFmtId="0" fontId="25" fillId="3" borderId="1" xfId="0" applyFont="1" applyFill="1" applyBorder="1" applyAlignment="1">
      <alignment horizontal="left" vertical="center" wrapText="1"/>
    </xf>
    <xf numFmtId="0" fontId="25" fillId="3" borderId="37" xfId="0" applyFont="1" applyFill="1" applyBorder="1" applyAlignment="1">
      <alignment horizontal="left" vertical="center" wrapText="1"/>
    </xf>
    <xf numFmtId="0" fontId="25" fillId="3" borderId="40"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5" fillId="3" borderId="5" xfId="0" applyFont="1" applyFill="1" applyBorder="1" applyAlignment="1">
      <alignment horizontal="left" vertical="center" wrapText="1"/>
    </xf>
    <xf numFmtId="166" fontId="27" fillId="3" borderId="0" xfId="6" applyNumberFormat="1" applyFont="1" applyFill="1" applyAlignment="1">
      <alignment horizontal="center" vertical="center"/>
    </xf>
    <xf numFmtId="0" fontId="27" fillId="3" borderId="0" xfId="0" applyFont="1" applyFill="1" applyAlignment="1">
      <alignment horizontal="left" vertical="center" wrapText="1"/>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28" xfId="0" applyFont="1" applyFill="1" applyBorder="1" applyAlignment="1">
      <alignment horizontal="center"/>
    </xf>
    <xf numFmtId="0" fontId="11" fillId="3" borderId="5" xfId="0" applyFont="1" applyFill="1" applyBorder="1" applyAlignment="1">
      <alignment horizontal="center"/>
    </xf>
  </cellXfs>
  <cellStyles count="7">
    <cellStyle name="Lien hypertexte" xfId="3" builtinId="8"/>
    <cellStyle name="Lien hypertexte 2" xfId="5"/>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5697411580335E-2"/>
          <c:y val="2.7520244715453081E-2"/>
          <c:w val="0.90448823603936124"/>
          <c:h val="0.65700023900705129"/>
        </c:manualLayout>
      </c:layout>
      <c:areaChart>
        <c:grouping val="stacked"/>
        <c:varyColors val="0"/>
        <c:ser>
          <c:idx val="0"/>
          <c:order val="0"/>
          <c:tx>
            <c:strRef>
              <c:f>'Graphique 1'!$A$5</c:f>
              <c:strCache>
                <c:ptCount val="1"/>
                <c:pt idx="0">
                  <c:v>Elle a été arrêtée</c:v>
                </c:pt>
              </c:strCache>
            </c:strRef>
          </c:tx>
          <c:spPr>
            <a:solidFill>
              <a:srgbClr val="C00000"/>
            </a:solidFill>
            <a:ln>
              <a:noFill/>
            </a:ln>
            <a:effectLst/>
          </c:spPr>
          <c:cat>
            <c:strRef>
              <c:f>'Graphique 1'!$B$4:$P$4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1'!$B$5:$P$5</c:f>
              <c:numCache>
                <c:formatCode>0.0</c:formatCode>
                <c:ptCount val="15"/>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2.7</c:v>
                </c:pt>
                <c:pt idx="13">
                  <c:v>3.4000000000000004</c:v>
                </c:pt>
                <c:pt idx="14">
                  <c:v>1.6</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strRef>
              <c:f>'Graphique 1'!$B$4:$P$4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1'!$B$6:$P$6</c:f>
              <c:numCache>
                <c:formatCode>0.0</c:formatCode>
                <c:ptCount val="15"/>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6.4</c:v>
                </c:pt>
                <c:pt idx="13">
                  <c:v>8</c:v>
                </c:pt>
                <c:pt idx="14">
                  <c:v>6.4</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strRef>
              <c:f>'Graphique 1'!$B$4:$P$4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1'!$B$7:$P$7</c:f>
              <c:numCache>
                <c:formatCode>0.0</c:formatCode>
                <c:ptCount val="15"/>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24.2</c:v>
                </c:pt>
                <c:pt idx="13">
                  <c:v>22.6</c:v>
                </c:pt>
                <c:pt idx="14">
                  <c:v>21</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strRef>
              <c:f>'Graphique 1'!$B$4:$P$4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1'!$B$8:$P$8</c:f>
              <c:numCache>
                <c:formatCode>0.0</c:formatCode>
                <c:ptCount val="15"/>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61.1</c:v>
                </c:pt>
                <c:pt idx="13">
                  <c:v>59.4</c:v>
                </c:pt>
                <c:pt idx="14">
                  <c:v>63.7</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strRef>
              <c:f>'Graphique 1'!$B$4:$P$4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1'!$B$9:$P$9</c:f>
              <c:numCache>
                <c:formatCode>0.0</c:formatCode>
                <c:ptCount val="15"/>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5.6000000000000005</c:v>
                </c:pt>
                <c:pt idx="13">
                  <c:v>6.6000000000000005</c:v>
                </c:pt>
                <c:pt idx="14">
                  <c:v>7.1999999999999993</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07284263169216"/>
          <c:h val="0.142069236443048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'Encadré 2 Graphique 2A'!$Q$4</c:f>
              <c:strCache>
                <c:ptCount val="1"/>
                <c:pt idx="0">
                  <c:v>mai-21</c:v>
                </c:pt>
              </c:strCache>
            </c:strRef>
          </c:tx>
          <c:spPr>
            <a:solidFill>
              <a:schemeClr val="accent1"/>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2A'!$Q$5:$Q$21</c:f>
              <c:numCache>
                <c:formatCode>_-* #\ ##0_-;\-* #\ ##0_-;_-* "-"??_-;_-@_-</c:formatCode>
                <c:ptCount val="17"/>
                <c:pt idx="0">
                  <c:v>0.41699999999999998</c:v>
                </c:pt>
                <c:pt idx="1">
                  <c:v>4.1656363167159132</c:v>
                </c:pt>
                <c:pt idx="2">
                  <c:v>9.8049507760487948</c:v>
                </c:pt>
                <c:pt idx="3">
                  <c:v>11.667522652956169</c:v>
                </c:pt>
                <c:pt idx="4">
                  <c:v>13.89826684783311</c:v>
                </c:pt>
                <c:pt idx="5">
                  <c:v>27.855414816677321</c:v>
                </c:pt>
                <c:pt idx="6">
                  <c:v>29.643636859504252</c:v>
                </c:pt>
                <c:pt idx="7">
                  <c:v>32.725277281182372</c:v>
                </c:pt>
                <c:pt idx="8">
                  <c:v>35.33451461680896</c:v>
                </c:pt>
                <c:pt idx="9">
                  <c:v>55.281791712902475</c:v>
                </c:pt>
                <c:pt idx="10">
                  <c:v>56.557659826349777</c:v>
                </c:pt>
                <c:pt idx="11">
                  <c:v>106.08566426296051</c:v>
                </c:pt>
                <c:pt idx="12">
                  <c:v>226.29231430747959</c:v>
                </c:pt>
                <c:pt idx="13">
                  <c:v>256.7239876865446</c:v>
                </c:pt>
                <c:pt idx="14">
                  <c:v>301.68634826070252</c:v>
                </c:pt>
                <c:pt idx="15">
                  <c:v>514.93476440251777</c:v>
                </c:pt>
                <c:pt idx="16">
                  <c:v>663.1377722959096</c:v>
                </c:pt>
              </c:numCache>
            </c:numRef>
          </c:val>
          <c:extLst>
            <c:ext xmlns:c16="http://schemas.microsoft.com/office/drawing/2014/chart" uri="{C3380CC4-5D6E-409C-BE32-E72D297353CC}">
              <c16:uniqueId val="{00000000-3EAB-4E7E-A227-67C11B3D7A46}"/>
            </c:ext>
          </c:extLst>
        </c:ser>
        <c:ser>
          <c:idx val="1"/>
          <c:order val="1"/>
          <c:tx>
            <c:strRef>
              <c:f>'Encadré 2 Graphique 2A'!$P$4</c:f>
              <c:strCache>
                <c:ptCount val="1"/>
                <c:pt idx="0">
                  <c:v>avr.-21</c:v>
                </c:pt>
              </c:strCache>
            </c:strRef>
          </c:tx>
          <c:spPr>
            <a:solidFill>
              <a:schemeClr val="accent2"/>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2A'!$P$5:$P$21</c:f>
              <c:numCache>
                <c:formatCode>_-* #\ ##0_-;\-* #\ ##0_-;_-* "-"??_-;_-@_-</c:formatCode>
                <c:ptCount val="17"/>
                <c:pt idx="0">
                  <c:v>0.16200000000000001</c:v>
                </c:pt>
                <c:pt idx="1">
                  <c:v>11.231371859298481</c:v>
                </c:pt>
                <c:pt idx="2">
                  <c:v>10.76091980909975</c:v>
                </c:pt>
                <c:pt idx="3">
                  <c:v>22.59285467284387</c:v>
                </c:pt>
                <c:pt idx="4">
                  <c:v>23.10037876542502</c:v>
                </c:pt>
                <c:pt idx="5">
                  <c:v>48.316440597852989</c:v>
                </c:pt>
                <c:pt idx="6">
                  <c:v>48.545048936071417</c:v>
                </c:pt>
                <c:pt idx="7">
                  <c:v>32.229020207931661</c:v>
                </c:pt>
                <c:pt idx="8">
                  <c:v>47.232280908011994</c:v>
                </c:pt>
                <c:pt idx="9">
                  <c:v>159.45036100646149</c:v>
                </c:pt>
                <c:pt idx="10">
                  <c:v>89.176577410919705</c:v>
                </c:pt>
                <c:pt idx="11">
                  <c:v>140.93883923621428</c:v>
                </c:pt>
                <c:pt idx="12">
                  <c:v>322.9212413299025</c:v>
                </c:pt>
                <c:pt idx="13">
                  <c:v>335.22643771151542</c:v>
                </c:pt>
                <c:pt idx="14">
                  <c:v>340.79476475307371</c:v>
                </c:pt>
                <c:pt idx="15">
                  <c:v>582.83590853764042</c:v>
                </c:pt>
                <c:pt idx="16">
                  <c:v>740.74334883493736</c:v>
                </c:pt>
              </c:numCache>
            </c:numRef>
          </c:val>
          <c:extLst>
            <c:ext xmlns:c16="http://schemas.microsoft.com/office/drawing/2014/chart" uri="{C3380CC4-5D6E-409C-BE32-E72D297353CC}">
              <c16:uniqueId val="{00000001-3EAB-4E7E-A227-67C11B3D7A46}"/>
            </c:ext>
          </c:extLst>
        </c:ser>
        <c:ser>
          <c:idx val="2"/>
          <c:order val="2"/>
          <c:tx>
            <c:strRef>
              <c:f>'Encadré 2 Graphique 2A'!$O$4</c:f>
              <c:strCache>
                <c:ptCount val="1"/>
                <c:pt idx="0">
                  <c:v>mars-21</c:v>
                </c:pt>
              </c:strCache>
            </c:strRef>
          </c:tx>
          <c:spPr>
            <a:solidFill>
              <a:schemeClr val="accent3"/>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2A'!$O$5:$O$21</c:f>
              <c:numCache>
                <c:formatCode>_-* #\ ##0_-;\-* #\ ##0_-;_-* "-"??_-;_-@_-</c:formatCode>
                <c:ptCount val="17"/>
                <c:pt idx="0">
                  <c:v>5.1999999999999998E-2</c:v>
                </c:pt>
                <c:pt idx="1">
                  <c:v>3.7685787433736619</c:v>
                </c:pt>
                <c:pt idx="2">
                  <c:v>7.687939022895991</c:v>
                </c:pt>
                <c:pt idx="3">
                  <c:v>14.16202767724389</c:v>
                </c:pt>
                <c:pt idx="4">
                  <c:v>18.75672568211618</c:v>
                </c:pt>
                <c:pt idx="5">
                  <c:v>32.136124313576957</c:v>
                </c:pt>
                <c:pt idx="6">
                  <c:v>41.978529350855808</c:v>
                </c:pt>
                <c:pt idx="7">
                  <c:v>32.642256989164729</c:v>
                </c:pt>
                <c:pt idx="8">
                  <c:v>39.184253237768949</c:v>
                </c:pt>
                <c:pt idx="9">
                  <c:v>53.422835957271303</c:v>
                </c:pt>
                <c:pt idx="10">
                  <c:v>89.936468214636506</c:v>
                </c:pt>
                <c:pt idx="11">
                  <c:v>123.97095314010501</c:v>
                </c:pt>
                <c:pt idx="12">
                  <c:v>286.10344622548399</c:v>
                </c:pt>
                <c:pt idx="13">
                  <c:v>284.66218982095569</c:v>
                </c:pt>
                <c:pt idx="14">
                  <c:v>315.67749245469344</c:v>
                </c:pt>
                <c:pt idx="15">
                  <c:v>428.5401923911179</c:v>
                </c:pt>
                <c:pt idx="16">
                  <c:v>754.03717870735454</c:v>
                </c:pt>
              </c:numCache>
            </c:numRef>
          </c:val>
          <c:extLst>
            <c:ext xmlns:c16="http://schemas.microsoft.com/office/drawing/2014/chart" uri="{C3380CC4-5D6E-409C-BE32-E72D297353CC}">
              <c16:uniqueId val="{00000002-3EAB-4E7E-A227-67C11B3D7A46}"/>
            </c:ext>
          </c:extLst>
        </c:ser>
        <c:ser>
          <c:idx val="3"/>
          <c:order val="3"/>
          <c:tx>
            <c:strRef>
              <c:f>'Encadré 2 Graphique 2A'!$N$4</c:f>
              <c:strCache>
                <c:ptCount val="1"/>
                <c:pt idx="0">
                  <c:v>févr.-21</c:v>
                </c:pt>
              </c:strCache>
            </c:strRef>
          </c:tx>
          <c:spPr>
            <a:solidFill>
              <a:schemeClr val="accent4"/>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2A'!$N$5:$N$21</c:f>
              <c:numCache>
                <c:formatCode>_-* #\ ##0_-;\-* #\ ##0_-;_-* "-"??_-;_-@_-</c:formatCode>
                <c:ptCount val="17"/>
                <c:pt idx="0">
                  <c:v>9.7000000000000003E-2</c:v>
                </c:pt>
                <c:pt idx="1">
                  <c:v>3.4701262991644288</c:v>
                </c:pt>
                <c:pt idx="2">
                  <c:v>7.7925073090610333</c:v>
                </c:pt>
                <c:pt idx="3">
                  <c:v>8.3030589906319303</c:v>
                </c:pt>
                <c:pt idx="4">
                  <c:v>17.431637647298579</c:v>
                </c:pt>
                <c:pt idx="5">
                  <c:v>45.435039647044498</c:v>
                </c:pt>
                <c:pt idx="6">
                  <c:v>43.5703174768731</c:v>
                </c:pt>
                <c:pt idx="7">
                  <c:v>31.756082713914289</c:v>
                </c:pt>
                <c:pt idx="8">
                  <c:v>39.451086841119015</c:v>
                </c:pt>
                <c:pt idx="9">
                  <c:v>54.242448476704155</c:v>
                </c:pt>
                <c:pt idx="10">
                  <c:v>74.152265590112478</c:v>
                </c:pt>
                <c:pt idx="11">
                  <c:v>116.03846322868719</c:v>
                </c:pt>
                <c:pt idx="12">
                  <c:v>283.88755064481592</c:v>
                </c:pt>
                <c:pt idx="13">
                  <c:v>268.3074165643805</c:v>
                </c:pt>
                <c:pt idx="14">
                  <c:v>182.83754375093579</c:v>
                </c:pt>
                <c:pt idx="15">
                  <c:v>348.04052185888338</c:v>
                </c:pt>
                <c:pt idx="16">
                  <c:v>725.15517379245523</c:v>
                </c:pt>
              </c:numCache>
            </c:numRef>
          </c:val>
          <c:extLst>
            <c:ext xmlns:c16="http://schemas.microsoft.com/office/drawing/2014/chart" uri="{C3380CC4-5D6E-409C-BE32-E72D297353CC}">
              <c16:uniqueId val="{00000003-3EAB-4E7E-A227-67C11B3D7A46}"/>
            </c:ext>
          </c:extLst>
        </c:ser>
        <c:ser>
          <c:idx val="4"/>
          <c:order val="4"/>
          <c:tx>
            <c:strRef>
              <c:f>'Encadré 2 Graphique 2A'!$M$4</c:f>
              <c:strCache>
                <c:ptCount val="1"/>
                <c:pt idx="0">
                  <c:v>janv.-21</c:v>
                </c:pt>
              </c:strCache>
            </c:strRef>
          </c:tx>
          <c:spPr>
            <a:solidFill>
              <a:schemeClr val="accent5"/>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2A'!$M$5:$M$21</c:f>
              <c:numCache>
                <c:formatCode>_-* #\ ##0_-;\-* #\ ##0_-;_-* "-"??_-;_-@_-</c:formatCode>
                <c:ptCount val="17"/>
                <c:pt idx="0">
                  <c:v>0.104</c:v>
                </c:pt>
                <c:pt idx="1">
                  <c:v>4.604966184889407</c:v>
                </c:pt>
                <c:pt idx="2">
                  <c:v>7.9087311428244593</c:v>
                </c:pt>
                <c:pt idx="3">
                  <c:v>9.5900550923223538</c:v>
                </c:pt>
                <c:pt idx="4">
                  <c:v>15.11940315533599</c:v>
                </c:pt>
                <c:pt idx="5">
                  <c:v>33.537482400288759</c:v>
                </c:pt>
                <c:pt idx="6">
                  <c:v>42.60299195344016</c:v>
                </c:pt>
                <c:pt idx="7">
                  <c:v>32.795669495921381</c:v>
                </c:pt>
                <c:pt idx="8">
                  <c:v>40.907358031067588</c:v>
                </c:pt>
                <c:pt idx="9">
                  <c:v>49.471263439883749</c:v>
                </c:pt>
                <c:pt idx="10">
                  <c:v>63.321768339915145</c:v>
                </c:pt>
                <c:pt idx="11">
                  <c:v>120.06740252817241</c:v>
                </c:pt>
                <c:pt idx="12">
                  <c:v>273.05493434470111</c:v>
                </c:pt>
                <c:pt idx="13">
                  <c:v>269.72911330333784</c:v>
                </c:pt>
                <c:pt idx="14">
                  <c:v>205.2162394068516</c:v>
                </c:pt>
                <c:pt idx="15">
                  <c:v>298.32194258773472</c:v>
                </c:pt>
                <c:pt idx="16">
                  <c:v>741.4648279840942</c:v>
                </c:pt>
              </c:numCache>
            </c:numRef>
          </c:val>
          <c:extLst>
            <c:ext xmlns:c16="http://schemas.microsoft.com/office/drawing/2014/chart" uri="{C3380CC4-5D6E-409C-BE32-E72D297353CC}">
              <c16:uniqueId val="{00000004-3EAB-4E7E-A227-67C11B3D7A46}"/>
            </c:ext>
          </c:extLst>
        </c:ser>
        <c:ser>
          <c:idx val="5"/>
          <c:order val="5"/>
          <c:tx>
            <c:strRef>
              <c:f>'Encadré 2 Graphique 2A'!$L$4</c:f>
              <c:strCache>
                <c:ptCount val="1"/>
                <c:pt idx="0">
                  <c:v>déc.-20</c:v>
                </c:pt>
              </c:strCache>
            </c:strRef>
          </c:tx>
          <c:spPr>
            <a:solidFill>
              <a:schemeClr val="accent6"/>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2A'!$L$5:$L$21</c:f>
              <c:numCache>
                <c:formatCode>_-* #\ ##0_-;\-* #\ ##0_-;_-* "-"??_-;_-@_-</c:formatCode>
                <c:ptCount val="17"/>
                <c:pt idx="0">
                  <c:v>0.25024999999999997</c:v>
                </c:pt>
                <c:pt idx="1">
                  <c:v>4.7302845419634734</c:v>
                </c:pt>
                <c:pt idx="2">
                  <c:v>9.8791515121522924</c:v>
                </c:pt>
                <c:pt idx="3">
                  <c:v>15.894156348317159</c:v>
                </c:pt>
                <c:pt idx="4">
                  <c:v>20.690253035441579</c:v>
                </c:pt>
                <c:pt idx="5">
                  <c:v>55.68606347277813</c:v>
                </c:pt>
                <c:pt idx="6">
                  <c:v>44.17066481924941</c:v>
                </c:pt>
                <c:pt idx="7">
                  <c:v>38.505375136540565</c:v>
                </c:pt>
                <c:pt idx="8">
                  <c:v>53.1010895650818</c:v>
                </c:pt>
                <c:pt idx="9">
                  <c:v>67.084187899700055</c:v>
                </c:pt>
                <c:pt idx="10">
                  <c:v>80.796793504714088</c:v>
                </c:pt>
                <c:pt idx="11">
                  <c:v>141.56734531125198</c:v>
                </c:pt>
                <c:pt idx="12">
                  <c:v>339.31460400086223</c:v>
                </c:pt>
                <c:pt idx="13">
                  <c:v>267.81205933122777</c:v>
                </c:pt>
                <c:pt idx="14">
                  <c:v>202.07093836157358</c:v>
                </c:pt>
                <c:pt idx="15">
                  <c:v>408.11251260105718</c:v>
                </c:pt>
                <c:pt idx="16">
                  <c:v>736.40102389304582</c:v>
                </c:pt>
              </c:numCache>
            </c:numRef>
          </c:val>
          <c:extLst>
            <c:ext xmlns:c16="http://schemas.microsoft.com/office/drawing/2014/chart" uri="{C3380CC4-5D6E-409C-BE32-E72D297353CC}">
              <c16:uniqueId val="{00000005-3EAB-4E7E-A227-67C11B3D7A46}"/>
            </c:ext>
          </c:extLst>
        </c:ser>
        <c:ser>
          <c:idx val="6"/>
          <c:order val="6"/>
          <c:tx>
            <c:strRef>
              <c:f>'Encadré 2 Graphique 2A'!$K$4</c:f>
              <c:strCache>
                <c:ptCount val="1"/>
                <c:pt idx="0">
                  <c:v>nov.-20</c:v>
                </c:pt>
              </c:strCache>
            </c:strRef>
          </c:tx>
          <c:spPr>
            <a:solidFill>
              <a:schemeClr val="accent1">
                <a:lumMod val="60000"/>
              </a:schemeClr>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2A'!$K$5:$K$21</c:f>
              <c:numCache>
                <c:formatCode>_-* #\ ##0_-;\-* #\ ##0_-;_-* "-"??_-;_-@_-</c:formatCode>
                <c:ptCount val="17"/>
                <c:pt idx="0">
                  <c:v>0.30825000000000002</c:v>
                </c:pt>
                <c:pt idx="1">
                  <c:v>6.8771751346052881</c:v>
                </c:pt>
                <c:pt idx="2">
                  <c:v>10.01823491333397</c:v>
                </c:pt>
                <c:pt idx="3">
                  <c:v>48.366843976091381</c:v>
                </c:pt>
                <c:pt idx="4">
                  <c:v>28.660099688528451</c:v>
                </c:pt>
                <c:pt idx="5">
                  <c:v>40.539065743667798</c:v>
                </c:pt>
                <c:pt idx="6">
                  <c:v>54.327083281430532</c:v>
                </c:pt>
                <c:pt idx="7">
                  <c:v>41.352194250641304</c:v>
                </c:pt>
                <c:pt idx="8">
                  <c:v>61.23136421550651</c:v>
                </c:pt>
                <c:pt idx="9">
                  <c:v>97.363649724445608</c:v>
                </c:pt>
                <c:pt idx="10">
                  <c:v>80.39480711425756</c:v>
                </c:pt>
                <c:pt idx="11">
                  <c:v>157.65213647067981</c:v>
                </c:pt>
                <c:pt idx="12">
                  <c:v>417.99056416957052</c:v>
                </c:pt>
                <c:pt idx="13">
                  <c:v>386.83235771814822</c:v>
                </c:pt>
                <c:pt idx="14">
                  <c:v>206.2543727749111</c:v>
                </c:pt>
                <c:pt idx="15">
                  <c:v>732.43558752753347</c:v>
                </c:pt>
                <c:pt idx="16">
                  <c:v>760.17288144712802</c:v>
                </c:pt>
              </c:numCache>
            </c:numRef>
          </c:val>
          <c:extLst>
            <c:ext xmlns:c16="http://schemas.microsoft.com/office/drawing/2014/chart" uri="{C3380CC4-5D6E-409C-BE32-E72D297353CC}">
              <c16:uniqueId val="{00000006-3EAB-4E7E-A227-67C11B3D7A46}"/>
            </c:ext>
          </c:extLst>
        </c:ser>
        <c:ser>
          <c:idx val="7"/>
          <c:order val="7"/>
          <c:tx>
            <c:strRef>
              <c:f>'Encadré 2 Graphique 2A'!$J$4</c:f>
              <c:strCache>
                <c:ptCount val="1"/>
                <c:pt idx="0">
                  <c:v>oct.-20</c:v>
                </c:pt>
              </c:strCache>
            </c:strRef>
          </c:tx>
          <c:spPr>
            <a:solidFill>
              <a:schemeClr val="accent2">
                <a:lumMod val="60000"/>
              </a:schemeClr>
            </a:solidFill>
            <a:ln>
              <a:noFill/>
            </a:ln>
            <a:effectLst/>
          </c:spPr>
          <c:invertIfNegative val="0"/>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2A'!$J$5:$J$21</c:f>
              <c:numCache>
                <c:formatCode>_-* #\ ##0_-;\-* #\ ##0_-;_-* "-"??_-;_-@_-</c:formatCode>
                <c:ptCount val="17"/>
                <c:pt idx="0">
                  <c:v>8.0200000000000007E-2</c:v>
                </c:pt>
                <c:pt idx="1">
                  <c:v>2.7107770823661399</c:v>
                </c:pt>
                <c:pt idx="2">
                  <c:v>5.6403960300105567</c:v>
                </c:pt>
                <c:pt idx="3">
                  <c:v>10.08798246510438</c:v>
                </c:pt>
                <c:pt idx="4">
                  <c:v>12.65164034269185</c:v>
                </c:pt>
                <c:pt idx="5">
                  <c:v>37.499772275522965</c:v>
                </c:pt>
                <c:pt idx="6">
                  <c:v>17.969121529263258</c:v>
                </c:pt>
                <c:pt idx="7">
                  <c:v>40.246979978908058</c:v>
                </c:pt>
                <c:pt idx="8">
                  <c:v>41.331362648380974</c:v>
                </c:pt>
                <c:pt idx="9">
                  <c:v>35.400988040212717</c:v>
                </c:pt>
                <c:pt idx="10">
                  <c:v>67.034316627985675</c:v>
                </c:pt>
                <c:pt idx="11">
                  <c:v>127.7253969534322</c:v>
                </c:pt>
                <c:pt idx="12">
                  <c:v>243.0796491764585</c:v>
                </c:pt>
                <c:pt idx="13">
                  <c:v>219.10826838559481</c:v>
                </c:pt>
                <c:pt idx="14">
                  <c:v>131.15972217186689</c:v>
                </c:pt>
                <c:pt idx="15">
                  <c:v>300.32592345051785</c:v>
                </c:pt>
                <c:pt idx="16">
                  <c:v>534.26309980004362</c:v>
                </c:pt>
              </c:numCache>
            </c:numRef>
          </c:val>
          <c:extLst>
            <c:ext xmlns:c16="http://schemas.microsoft.com/office/drawing/2014/chart" uri="{C3380CC4-5D6E-409C-BE32-E72D297353CC}">
              <c16:uniqueId val="{00000007-3EAB-4E7E-A227-67C11B3D7A46}"/>
            </c:ext>
          </c:extLst>
        </c:ser>
        <c:dLbls>
          <c:showLegendKey val="0"/>
          <c:showVal val="0"/>
          <c:showCatName val="0"/>
          <c:showSerName val="0"/>
          <c:showPercent val="0"/>
          <c:showBubbleSize val="0"/>
        </c:dLbls>
        <c:gapWidth val="182"/>
        <c:axId val="118996352"/>
        <c:axId val="123071104"/>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'Encadré 2 Graphique 2A'!$B$5:$B$21</c:f>
              <c:strCache>
                <c:ptCount val="17"/>
                <c:pt idx="0">
                  <c:v>Cokéfaction et raffinage</c:v>
                </c:pt>
                <c:pt idx="1">
                  <c:v>Extraction, énergie, eau, gestion des déchets et dépollution</c:v>
                </c:pt>
                <c:pt idx="2">
                  <c:v>Agriculture, sylviculture et pêche</c:v>
                </c:pt>
                <c:pt idx="3">
                  <c:v>Activités immobilières</c:v>
                </c:pt>
                <c:pt idx="4">
                  <c:v>Activités financières et d'assurance</c:v>
                </c:pt>
                <c:pt idx="5">
                  <c:v>Construction</c:v>
                </c:pt>
                <c:pt idx="6">
                  <c:v>Fabrication d'aliments, boissons et produits à base de tabac</c:v>
                </c:pt>
                <c:pt idx="7">
                  <c:v>Fabrications d'équipements électroniques, électriques, informatiques et machines</c:v>
                </c:pt>
                <c:pt idx="8">
                  <c:v>Information et communication</c:v>
                </c:pt>
                <c:pt idx="9">
                  <c:v>Administration publique, enseignement, santé et action sociale</c:v>
                </c:pt>
                <c:pt idx="10">
                  <c:v>Fabrication de matériels de transport</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'Encadré 2 Graphique 2A'!$S$5:$S$21</c:f>
              <c:numCache>
                <c:formatCode>0%</c:formatCode>
                <c:ptCount val="17"/>
                <c:pt idx="0">
                  <c:v>4.5925110132158588E-2</c:v>
                </c:pt>
                <c:pt idx="1">
                  <c:v>1.2307472335952755E-2</c:v>
                </c:pt>
                <c:pt idx="2">
                  <c:v>6.6461626105205757E-2</c:v>
                </c:pt>
                <c:pt idx="3">
                  <c:v>4.5759784678477682E-2</c:v>
                </c:pt>
                <c:pt idx="4">
                  <c:v>1.8395491490303256E-2</c:v>
                </c:pt>
                <c:pt idx="5">
                  <c:v>1.8352213792370717E-2</c:v>
                </c:pt>
                <c:pt idx="6">
                  <c:v>5.7924191979319167E-2</c:v>
                </c:pt>
                <c:pt idx="7">
                  <c:v>8.2707049641961419E-2</c:v>
                </c:pt>
                <c:pt idx="8">
                  <c:v>4.3057416159013394E-2</c:v>
                </c:pt>
                <c:pt idx="9">
                  <c:v>2.3051509396174046E-2</c:v>
                </c:pt>
                <c:pt idx="10">
                  <c:v>0.16619648147946195</c:v>
                </c:pt>
                <c:pt idx="11">
                  <c:v>7.8097742730268843E-2</c:v>
                </c:pt>
                <c:pt idx="12">
                  <c:v>6.5844123977141483E-2</c:v>
                </c:pt>
                <c:pt idx="13">
                  <c:v>0.3473619300927972</c:v>
                </c:pt>
                <c:pt idx="14">
                  <c:v>0.21500584935480768</c:v>
                </c:pt>
                <c:pt idx="15">
                  <c:v>0.16918455904638086</c:v>
                </c:pt>
                <c:pt idx="16">
                  <c:v>0.66800841249661136</c:v>
                </c:pt>
              </c:numCache>
            </c:numRef>
          </c:val>
          <c:extLst>
            <c:ext xmlns:c16="http://schemas.microsoft.com/office/drawing/2014/chart" uri="{C3380CC4-5D6E-409C-BE32-E72D297353CC}">
              <c16:uniqueId val="{00000000-32DA-49DD-A202-7FFBA63F1028}"/>
            </c:ext>
          </c:extLst>
        </c:ser>
        <c:dLbls>
          <c:showLegendKey val="0"/>
          <c:showVal val="0"/>
          <c:showCatName val="0"/>
          <c:showSerName val="0"/>
          <c:showPercent val="0"/>
          <c:showBubbleSize val="0"/>
        </c:dLbls>
        <c:gapWidth val="182"/>
        <c:axId val="125618048"/>
        <c:axId val="132964736"/>
      </c:barChart>
      <c:catAx>
        <c:axId val="125618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32964736"/>
        <c:crosses val="autoZero"/>
        <c:auto val="1"/>
        <c:lblAlgn val="ctr"/>
        <c:lblOffset val="100"/>
        <c:noMultiLvlLbl val="0"/>
      </c:catAx>
      <c:valAx>
        <c:axId val="1329647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25618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28424072320777"/>
          <c:y val="2.3448885568136759E-2"/>
          <c:w val="0.59330031391498927"/>
          <c:h val="0.9189841766989284"/>
        </c:manualLayout>
      </c:layout>
      <c:barChart>
        <c:barDir val="bar"/>
        <c:grouping val="stacked"/>
        <c:varyColors val="0"/>
        <c:ser>
          <c:idx val="0"/>
          <c:order val="0"/>
          <c:tx>
            <c:strRef>
              <c:f>'Graphique A'!$B$3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A'!$B$4:$B$88</c15:sqref>
                  </c15:fullRef>
                </c:ext>
              </c:extLst>
              <c:f>('Graphique A'!$B$4:$B$18,'Graphique A'!$B$24:$B$88)</c:f>
              <c:numCache>
                <c:formatCode>0.0</c:formatCode>
                <c:ptCount val="80"/>
                <c:pt idx="0">
                  <c:v>1.6</c:v>
                </c:pt>
                <c:pt idx="1">
                  <c:v>3.4000000000000004</c:v>
                </c:pt>
                <c:pt idx="2">
                  <c:v>2.7</c:v>
                </c:pt>
                <c:pt idx="3">
                  <c:v>2.6</c:v>
                </c:pt>
                <c:pt idx="5">
                  <c:v>0</c:v>
                </c:pt>
                <c:pt idx="6">
                  <c:v>1.9000000000000199</c:v>
                </c:pt>
                <c:pt idx="7">
                  <c:v>1.7999999999999972</c:v>
                </c:pt>
                <c:pt idx="8">
                  <c:v>0.19999999999998863</c:v>
                </c:pt>
                <c:pt idx="10">
                  <c:v>0</c:v>
                </c:pt>
                <c:pt idx="11">
                  <c:v>0</c:v>
                </c:pt>
                <c:pt idx="12">
                  <c:v>0.6</c:v>
                </c:pt>
                <c:pt idx="13">
                  <c:v>0.3</c:v>
                </c:pt>
                <c:pt idx="15">
                  <c:v>0.5</c:v>
                </c:pt>
                <c:pt idx="16">
                  <c:v>0.6</c:v>
                </c:pt>
                <c:pt idx="17">
                  <c:v>0.4</c:v>
                </c:pt>
                <c:pt idx="18">
                  <c:v>0.3</c:v>
                </c:pt>
                <c:pt idx="20">
                  <c:v>0.30000000000001137</c:v>
                </c:pt>
                <c:pt idx="21">
                  <c:v>0</c:v>
                </c:pt>
                <c:pt idx="22">
                  <c:v>9.9999999999994316E-2</c:v>
                </c:pt>
                <c:pt idx="23">
                  <c:v>0.2</c:v>
                </c:pt>
                <c:pt idx="25">
                  <c:v>0.2</c:v>
                </c:pt>
                <c:pt idx="26">
                  <c:v>0.2</c:v>
                </c:pt>
                <c:pt idx="27">
                  <c:v>0.2</c:v>
                </c:pt>
                <c:pt idx="28">
                  <c:v>0.1</c:v>
                </c:pt>
                <c:pt idx="30">
                  <c:v>0.5</c:v>
                </c:pt>
                <c:pt idx="31">
                  <c:v>0.3</c:v>
                </c:pt>
                <c:pt idx="32">
                  <c:v>0.20000000000000284</c:v>
                </c:pt>
                <c:pt idx="33">
                  <c:v>0.2</c:v>
                </c:pt>
                <c:pt idx="35">
                  <c:v>1</c:v>
                </c:pt>
                <c:pt idx="36">
                  <c:v>4.1000000000000005</c:v>
                </c:pt>
                <c:pt idx="37">
                  <c:v>2.1999999999999997</c:v>
                </c:pt>
                <c:pt idx="38">
                  <c:v>1.5</c:v>
                </c:pt>
                <c:pt idx="40">
                  <c:v>0.89999999999999991</c:v>
                </c:pt>
                <c:pt idx="41">
                  <c:v>1.0999999999999999</c:v>
                </c:pt>
                <c:pt idx="42">
                  <c:v>0.8</c:v>
                </c:pt>
                <c:pt idx="43">
                  <c:v>0.70000000000000007</c:v>
                </c:pt>
                <c:pt idx="45">
                  <c:v>19.600000000000001</c:v>
                </c:pt>
                <c:pt idx="46">
                  <c:v>32.9</c:v>
                </c:pt>
                <c:pt idx="47">
                  <c:v>32.9</c:v>
                </c:pt>
                <c:pt idx="48">
                  <c:v>34.300000000000004</c:v>
                </c:pt>
                <c:pt idx="50">
                  <c:v>0.2</c:v>
                </c:pt>
                <c:pt idx="51">
                  <c:v>1</c:v>
                </c:pt>
                <c:pt idx="52">
                  <c:v>0.89999999999999991</c:v>
                </c:pt>
                <c:pt idx="53">
                  <c:v>0.89999999999999991</c:v>
                </c:pt>
                <c:pt idx="55">
                  <c:v>0</c:v>
                </c:pt>
                <c:pt idx="56">
                  <c:v>0.5</c:v>
                </c:pt>
                <c:pt idx="57">
                  <c:v>0</c:v>
                </c:pt>
                <c:pt idx="58">
                  <c:v>0.1</c:v>
                </c:pt>
                <c:pt idx="60">
                  <c:v>0.60000000000000853</c:v>
                </c:pt>
                <c:pt idx="61">
                  <c:v>1.7999999999999998</c:v>
                </c:pt>
                <c:pt idx="62">
                  <c:v>1.2</c:v>
                </c:pt>
                <c:pt idx="63">
                  <c:v>0.3</c:v>
                </c:pt>
                <c:pt idx="65">
                  <c:v>0.8</c:v>
                </c:pt>
                <c:pt idx="66">
                  <c:v>1.2</c:v>
                </c:pt>
                <c:pt idx="67">
                  <c:v>0.8</c:v>
                </c:pt>
                <c:pt idx="68">
                  <c:v>0.5</c:v>
                </c:pt>
                <c:pt idx="70">
                  <c:v>0.2</c:v>
                </c:pt>
                <c:pt idx="71">
                  <c:v>1.6</c:v>
                </c:pt>
                <c:pt idx="72">
                  <c:v>0.2</c:v>
                </c:pt>
                <c:pt idx="73">
                  <c:v>0.3</c:v>
                </c:pt>
                <c:pt idx="75">
                  <c:v>9</c:v>
                </c:pt>
                <c:pt idx="76">
                  <c:v>18.600000000000001</c:v>
                </c:pt>
                <c:pt idx="77">
                  <c:v>14.799999999999999</c:v>
                </c:pt>
                <c:pt idx="78">
                  <c:v>15.6</c:v>
                </c:pt>
              </c:numCache>
            </c:numRef>
          </c:val>
          <c:extLst>
            <c:ext xmlns:c15="http://schemas.microsoft.com/office/drawing/2012/chart" uri="{02D57815-91ED-43cb-92C2-25804820EDAC}">
              <c15:categoryFilterExceptions>
                <c15:categoryFilterException>
                  <c15:sqref>'Graphique A'!$B$21</c15:sqref>
                  <c15:spPr xmlns:c15="http://schemas.microsoft.com/office/drawing/2012/chart">
                    <a:solidFill>
                      <a:srgbClr val="C00000"/>
                    </a:solidFill>
                    <a:ln>
                      <a:noFill/>
                    </a:ln>
                    <a:effectLst/>
                  </c15:spPr>
                  <c15:invertIfNegative val="0"/>
                  <c15:bubble3D val="0"/>
                </c15:categoryFilterException>
                <c15:categoryFilterException>
                  <c15:sqref>'Graphique A'!$B$22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A'!$C$3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6.4</c:v>
                </c:pt>
                <c:pt idx="1">
                  <c:v>8</c:v>
                </c:pt>
                <c:pt idx="2">
                  <c:v>6.4</c:v>
                </c:pt>
                <c:pt idx="3">
                  <c:v>6.1</c:v>
                </c:pt>
                <c:pt idx="5">
                  <c:v>0.40000000000000568</c:v>
                </c:pt>
                <c:pt idx="6">
                  <c:v>1.9</c:v>
                </c:pt>
                <c:pt idx="7">
                  <c:v>0.70000000000000007</c:v>
                </c:pt>
                <c:pt idx="8">
                  <c:v>0.89999999999999991</c:v>
                </c:pt>
                <c:pt idx="10">
                  <c:v>1.6</c:v>
                </c:pt>
                <c:pt idx="11">
                  <c:v>1.9</c:v>
                </c:pt>
                <c:pt idx="12">
                  <c:v>2</c:v>
                </c:pt>
                <c:pt idx="13">
                  <c:v>2.1999999999999997</c:v>
                </c:pt>
                <c:pt idx="15">
                  <c:v>1.7999999999999998</c:v>
                </c:pt>
                <c:pt idx="16">
                  <c:v>1.7000000000000002</c:v>
                </c:pt>
                <c:pt idx="17">
                  <c:v>2.6</c:v>
                </c:pt>
                <c:pt idx="18">
                  <c:v>2.6</c:v>
                </c:pt>
                <c:pt idx="20">
                  <c:v>12.9</c:v>
                </c:pt>
                <c:pt idx="21">
                  <c:v>3</c:v>
                </c:pt>
                <c:pt idx="22">
                  <c:v>2.1999999999999997</c:v>
                </c:pt>
                <c:pt idx="23">
                  <c:v>2.8000000000000003</c:v>
                </c:pt>
                <c:pt idx="25">
                  <c:v>3.1</c:v>
                </c:pt>
                <c:pt idx="26">
                  <c:v>3</c:v>
                </c:pt>
                <c:pt idx="27">
                  <c:v>3.6999999999999997</c:v>
                </c:pt>
                <c:pt idx="28">
                  <c:v>3.5999999999999996</c:v>
                </c:pt>
                <c:pt idx="30">
                  <c:v>0.89999999999999991</c:v>
                </c:pt>
                <c:pt idx="31">
                  <c:v>1</c:v>
                </c:pt>
                <c:pt idx="32">
                  <c:v>1.5</c:v>
                </c:pt>
                <c:pt idx="33">
                  <c:v>1.9</c:v>
                </c:pt>
                <c:pt idx="35">
                  <c:v>8.3000000000000007</c:v>
                </c:pt>
                <c:pt idx="36">
                  <c:v>9.5</c:v>
                </c:pt>
                <c:pt idx="37">
                  <c:v>8.2000000000000011</c:v>
                </c:pt>
                <c:pt idx="38">
                  <c:v>7.0000000000000009</c:v>
                </c:pt>
                <c:pt idx="40">
                  <c:v>12.7</c:v>
                </c:pt>
                <c:pt idx="41">
                  <c:v>14.899999999999999</c:v>
                </c:pt>
                <c:pt idx="42">
                  <c:v>13.3</c:v>
                </c:pt>
                <c:pt idx="43">
                  <c:v>13</c:v>
                </c:pt>
                <c:pt idx="45">
                  <c:v>29.9</c:v>
                </c:pt>
                <c:pt idx="46">
                  <c:v>31</c:v>
                </c:pt>
                <c:pt idx="47">
                  <c:v>27.700000000000003</c:v>
                </c:pt>
                <c:pt idx="48">
                  <c:v>27.200000000000003</c:v>
                </c:pt>
                <c:pt idx="50">
                  <c:v>3.4000000000000004</c:v>
                </c:pt>
                <c:pt idx="51">
                  <c:v>1.7000000000000002</c:v>
                </c:pt>
                <c:pt idx="52">
                  <c:v>3</c:v>
                </c:pt>
                <c:pt idx="53">
                  <c:v>3</c:v>
                </c:pt>
                <c:pt idx="55">
                  <c:v>1.6</c:v>
                </c:pt>
                <c:pt idx="56">
                  <c:v>1.0999999999999999</c:v>
                </c:pt>
                <c:pt idx="57">
                  <c:v>1</c:v>
                </c:pt>
                <c:pt idx="58">
                  <c:v>0.6</c:v>
                </c:pt>
                <c:pt idx="60">
                  <c:v>3.4000000000000004</c:v>
                </c:pt>
                <c:pt idx="61">
                  <c:v>4.5</c:v>
                </c:pt>
                <c:pt idx="62">
                  <c:v>2.1999999999999997</c:v>
                </c:pt>
                <c:pt idx="63">
                  <c:v>4.5</c:v>
                </c:pt>
                <c:pt idx="65">
                  <c:v>4.5</c:v>
                </c:pt>
                <c:pt idx="66">
                  <c:v>8.2000000000000011</c:v>
                </c:pt>
                <c:pt idx="67">
                  <c:v>6.3</c:v>
                </c:pt>
                <c:pt idx="68">
                  <c:v>5.7</c:v>
                </c:pt>
                <c:pt idx="70">
                  <c:v>1.6</c:v>
                </c:pt>
                <c:pt idx="71">
                  <c:v>6.9</c:v>
                </c:pt>
                <c:pt idx="72">
                  <c:v>2.2999999999999998</c:v>
                </c:pt>
                <c:pt idx="73">
                  <c:v>2.1</c:v>
                </c:pt>
                <c:pt idx="75">
                  <c:v>20.3</c:v>
                </c:pt>
                <c:pt idx="76">
                  <c:v>19.900000000000002</c:v>
                </c:pt>
                <c:pt idx="77">
                  <c:v>17.7</c:v>
                </c:pt>
                <c:pt idx="78">
                  <c:v>15.5</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FF0000"/>
                    </a:solidFill>
                    <a:ln>
                      <a:noFill/>
                    </a:ln>
                    <a:effectLst/>
                  </c15:spPr>
                  <c15:invertIfNegative val="0"/>
                  <c15:bubble3D val="0"/>
                </c15:categoryFilterException>
                <c15:categoryFilterException>
                  <c15:sqref>'Graphique A'!$C$22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A'!$D$3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21</c:v>
                </c:pt>
                <c:pt idx="1">
                  <c:v>22.6</c:v>
                </c:pt>
                <c:pt idx="2">
                  <c:v>24.2</c:v>
                </c:pt>
                <c:pt idx="3">
                  <c:v>25.3</c:v>
                </c:pt>
                <c:pt idx="5">
                  <c:v>24.2</c:v>
                </c:pt>
                <c:pt idx="6">
                  <c:v>24.7</c:v>
                </c:pt>
                <c:pt idx="7">
                  <c:v>25.5</c:v>
                </c:pt>
                <c:pt idx="8">
                  <c:v>30.3</c:v>
                </c:pt>
                <c:pt idx="10">
                  <c:v>13.5</c:v>
                </c:pt>
                <c:pt idx="11">
                  <c:v>21.2</c:v>
                </c:pt>
                <c:pt idx="12">
                  <c:v>21.7</c:v>
                </c:pt>
                <c:pt idx="13">
                  <c:v>23.200000000000003</c:v>
                </c:pt>
                <c:pt idx="15">
                  <c:v>19.900000000000002</c:v>
                </c:pt>
                <c:pt idx="16">
                  <c:v>18.7</c:v>
                </c:pt>
                <c:pt idx="17">
                  <c:v>20</c:v>
                </c:pt>
                <c:pt idx="18">
                  <c:v>25.1</c:v>
                </c:pt>
                <c:pt idx="20">
                  <c:v>38.6</c:v>
                </c:pt>
                <c:pt idx="21">
                  <c:v>53.300000000000004</c:v>
                </c:pt>
                <c:pt idx="22">
                  <c:v>50.1</c:v>
                </c:pt>
                <c:pt idx="23">
                  <c:v>34.200000000000003</c:v>
                </c:pt>
                <c:pt idx="25">
                  <c:v>21.2</c:v>
                </c:pt>
                <c:pt idx="26">
                  <c:v>26.200000000000003</c:v>
                </c:pt>
                <c:pt idx="27">
                  <c:v>25.4</c:v>
                </c:pt>
                <c:pt idx="28">
                  <c:v>25.1</c:v>
                </c:pt>
                <c:pt idx="30">
                  <c:v>10.4</c:v>
                </c:pt>
                <c:pt idx="31">
                  <c:v>11.200000000000001</c:v>
                </c:pt>
                <c:pt idx="32">
                  <c:v>11.200000000000001</c:v>
                </c:pt>
                <c:pt idx="33">
                  <c:v>12.5</c:v>
                </c:pt>
                <c:pt idx="35">
                  <c:v>26</c:v>
                </c:pt>
                <c:pt idx="36">
                  <c:v>23.9</c:v>
                </c:pt>
                <c:pt idx="37">
                  <c:v>25.6</c:v>
                </c:pt>
                <c:pt idx="38">
                  <c:v>26.1</c:v>
                </c:pt>
                <c:pt idx="40">
                  <c:v>20.3</c:v>
                </c:pt>
                <c:pt idx="41">
                  <c:v>21.9</c:v>
                </c:pt>
                <c:pt idx="42">
                  <c:v>26</c:v>
                </c:pt>
                <c:pt idx="43">
                  <c:v>28.9</c:v>
                </c:pt>
                <c:pt idx="45">
                  <c:v>34.1</c:v>
                </c:pt>
                <c:pt idx="46">
                  <c:v>27.200000000000003</c:v>
                </c:pt>
                <c:pt idx="47">
                  <c:v>28.4</c:v>
                </c:pt>
                <c:pt idx="48">
                  <c:v>28.000000000000004</c:v>
                </c:pt>
                <c:pt idx="50">
                  <c:v>28.4</c:v>
                </c:pt>
                <c:pt idx="51">
                  <c:v>31.1</c:v>
                </c:pt>
                <c:pt idx="52">
                  <c:v>38.1</c:v>
                </c:pt>
                <c:pt idx="53">
                  <c:v>39.800000000000004</c:v>
                </c:pt>
                <c:pt idx="55">
                  <c:v>18.899999999999999</c:v>
                </c:pt>
                <c:pt idx="56">
                  <c:v>20.9</c:v>
                </c:pt>
                <c:pt idx="57">
                  <c:v>26.6</c:v>
                </c:pt>
                <c:pt idx="58">
                  <c:v>27.400000000000002</c:v>
                </c:pt>
                <c:pt idx="60">
                  <c:v>7.8</c:v>
                </c:pt>
                <c:pt idx="61">
                  <c:v>11.899999999999999</c:v>
                </c:pt>
                <c:pt idx="62">
                  <c:v>13.8</c:v>
                </c:pt>
                <c:pt idx="63">
                  <c:v>10</c:v>
                </c:pt>
                <c:pt idx="65">
                  <c:v>22</c:v>
                </c:pt>
                <c:pt idx="66">
                  <c:v>22.400000000000002</c:v>
                </c:pt>
                <c:pt idx="67">
                  <c:v>28.799999999999997</c:v>
                </c:pt>
                <c:pt idx="68">
                  <c:v>30.3</c:v>
                </c:pt>
                <c:pt idx="70">
                  <c:v>14.799999999999999</c:v>
                </c:pt>
                <c:pt idx="71">
                  <c:v>19.100000000000001</c:v>
                </c:pt>
                <c:pt idx="72">
                  <c:v>15.6</c:v>
                </c:pt>
                <c:pt idx="73">
                  <c:v>17.8</c:v>
                </c:pt>
                <c:pt idx="75">
                  <c:v>18.2</c:v>
                </c:pt>
                <c:pt idx="76">
                  <c:v>18.8</c:v>
                </c:pt>
                <c:pt idx="77">
                  <c:v>18.8</c:v>
                </c:pt>
                <c:pt idx="78">
                  <c:v>19.600000000000001</c:v>
                </c:pt>
              </c:numCache>
            </c:numRef>
          </c:val>
          <c:extLst>
            <c:ext xmlns:c15="http://schemas.microsoft.com/office/drawing/2012/chart" uri="{02D57815-91ED-43cb-92C2-25804820EDAC}">
              <c15:categoryFilterExceptions>
                <c15:categoryFilterException>
                  <c15:sqref>'Graphique A'!$D$20</c15:sqref>
                  <c15:spPr xmlns:c15="http://schemas.microsoft.com/office/drawing/2012/chart">
                    <a:solidFill>
                      <a:srgbClr val="FFC000"/>
                    </a:solidFill>
                    <a:ln>
                      <a:noFill/>
                    </a:ln>
                    <a:effectLst/>
                  </c15:spPr>
                  <c15:invertIfNegative val="0"/>
                  <c15:bubble3D val="0"/>
                </c15:categoryFilterException>
                <c15:categoryFilterException>
                  <c15:sqref>'Graphique A'!$D$21</c15:sqref>
                  <c15:spPr xmlns:c15="http://schemas.microsoft.com/office/drawing/2012/chart">
                    <a:solidFill>
                      <a:srgbClr val="FFC000"/>
                    </a:solidFill>
                    <a:ln>
                      <a:noFill/>
                    </a:ln>
                    <a:effectLst/>
                  </c15:spPr>
                  <c15:invertIfNegative val="0"/>
                  <c15:bubble3D val="0"/>
                </c15:categoryFilterException>
                <c15:categoryFilterException>
                  <c15:sqref>'Graphique A'!$D$22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A'!$E$3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63.7</c:v>
                </c:pt>
                <c:pt idx="1">
                  <c:v>59.4</c:v>
                </c:pt>
                <c:pt idx="2">
                  <c:v>61.1</c:v>
                </c:pt>
                <c:pt idx="3">
                  <c:v>61.1</c:v>
                </c:pt>
                <c:pt idx="5">
                  <c:v>75.099999999999994</c:v>
                </c:pt>
                <c:pt idx="6">
                  <c:v>70.899999999999991</c:v>
                </c:pt>
                <c:pt idx="7">
                  <c:v>70.7</c:v>
                </c:pt>
                <c:pt idx="8">
                  <c:v>67.900000000000006</c:v>
                </c:pt>
                <c:pt idx="10">
                  <c:v>74.5</c:v>
                </c:pt>
                <c:pt idx="11">
                  <c:v>70.7</c:v>
                </c:pt>
                <c:pt idx="12">
                  <c:v>68.300000000000011</c:v>
                </c:pt>
                <c:pt idx="13">
                  <c:v>68.100000000000009</c:v>
                </c:pt>
                <c:pt idx="15">
                  <c:v>62</c:v>
                </c:pt>
                <c:pt idx="16">
                  <c:v>68</c:v>
                </c:pt>
                <c:pt idx="17">
                  <c:v>69.199999999999989</c:v>
                </c:pt>
                <c:pt idx="18">
                  <c:v>66</c:v>
                </c:pt>
                <c:pt idx="20">
                  <c:v>42.6</c:v>
                </c:pt>
                <c:pt idx="21">
                  <c:v>37</c:v>
                </c:pt>
                <c:pt idx="22">
                  <c:v>40.200000000000003</c:v>
                </c:pt>
                <c:pt idx="23">
                  <c:v>56.999999999999993</c:v>
                </c:pt>
                <c:pt idx="25">
                  <c:v>64.099999999999994</c:v>
                </c:pt>
                <c:pt idx="26">
                  <c:v>60.099999999999994</c:v>
                </c:pt>
                <c:pt idx="27">
                  <c:v>61.7</c:v>
                </c:pt>
                <c:pt idx="28">
                  <c:v>63.9</c:v>
                </c:pt>
                <c:pt idx="30">
                  <c:v>83.2</c:v>
                </c:pt>
                <c:pt idx="31">
                  <c:v>82.899999999999991</c:v>
                </c:pt>
                <c:pt idx="32">
                  <c:v>84.899999999999991</c:v>
                </c:pt>
                <c:pt idx="33">
                  <c:v>82.899999999999991</c:v>
                </c:pt>
                <c:pt idx="35">
                  <c:v>53.7</c:v>
                </c:pt>
                <c:pt idx="36">
                  <c:v>50.8</c:v>
                </c:pt>
                <c:pt idx="37">
                  <c:v>53</c:v>
                </c:pt>
                <c:pt idx="38">
                  <c:v>55.7</c:v>
                </c:pt>
                <c:pt idx="40">
                  <c:v>59</c:v>
                </c:pt>
                <c:pt idx="41">
                  <c:v>56.699999999999996</c:v>
                </c:pt>
                <c:pt idx="42">
                  <c:v>56.699999999999996</c:v>
                </c:pt>
                <c:pt idx="43">
                  <c:v>54.7</c:v>
                </c:pt>
                <c:pt idx="45">
                  <c:v>12</c:v>
                </c:pt>
                <c:pt idx="46">
                  <c:v>8.5</c:v>
                </c:pt>
                <c:pt idx="47">
                  <c:v>9.7000000000000011</c:v>
                </c:pt>
                <c:pt idx="48">
                  <c:v>9.1999999999999993</c:v>
                </c:pt>
                <c:pt idx="50">
                  <c:v>61.9</c:v>
                </c:pt>
                <c:pt idx="51">
                  <c:v>61.9</c:v>
                </c:pt>
                <c:pt idx="52">
                  <c:v>53.300000000000004</c:v>
                </c:pt>
                <c:pt idx="53">
                  <c:v>51.2</c:v>
                </c:pt>
                <c:pt idx="55">
                  <c:v>74</c:v>
                </c:pt>
                <c:pt idx="56">
                  <c:v>74.2</c:v>
                </c:pt>
                <c:pt idx="57">
                  <c:v>70.7</c:v>
                </c:pt>
                <c:pt idx="58">
                  <c:v>69.899999999999991</c:v>
                </c:pt>
                <c:pt idx="60">
                  <c:v>86.1</c:v>
                </c:pt>
                <c:pt idx="61">
                  <c:v>80.2</c:v>
                </c:pt>
                <c:pt idx="62">
                  <c:v>81.399999999999991</c:v>
                </c:pt>
                <c:pt idx="63">
                  <c:v>82.899999999999991</c:v>
                </c:pt>
                <c:pt idx="65">
                  <c:v>67.2</c:v>
                </c:pt>
                <c:pt idx="66">
                  <c:v>61.1</c:v>
                </c:pt>
                <c:pt idx="67">
                  <c:v>61</c:v>
                </c:pt>
                <c:pt idx="68">
                  <c:v>60.5</c:v>
                </c:pt>
                <c:pt idx="70">
                  <c:v>77.400000000000006</c:v>
                </c:pt>
                <c:pt idx="71">
                  <c:v>66.900000000000006</c:v>
                </c:pt>
                <c:pt idx="72">
                  <c:v>75.8</c:v>
                </c:pt>
                <c:pt idx="73">
                  <c:v>74</c:v>
                </c:pt>
                <c:pt idx="75">
                  <c:v>49.5</c:v>
                </c:pt>
                <c:pt idx="76">
                  <c:v>41.099999999999994</c:v>
                </c:pt>
                <c:pt idx="77">
                  <c:v>45.2</c:v>
                </c:pt>
                <c:pt idx="78">
                  <c:v>45.6</c:v>
                </c:pt>
              </c:numCache>
            </c:numRef>
          </c:val>
          <c:extLst>
            <c:ext xmlns:c15="http://schemas.microsoft.com/office/drawing/2012/chart" uri="{02D57815-91ED-43cb-92C2-25804820EDAC}">
              <c15:categoryFilterExceptions>
                <c15:categoryFilterException>
                  <c15:sqref>'Graphique A'!$E$21</c15:sqref>
                  <c15:spPr xmlns:c15="http://schemas.microsoft.com/office/drawing/2012/chart">
                    <a:solidFill>
                      <a:srgbClr val="92D050"/>
                    </a:solidFill>
                    <a:ln>
                      <a:noFill/>
                    </a:ln>
                    <a:effectLst/>
                  </c15:spPr>
                  <c15:invertIfNegative val="0"/>
                  <c15:bubble3D val="0"/>
                </c15:categoryFilterException>
                <c15:categoryFilterException>
                  <c15:sqref>'Graphique A'!$E$22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A'!$F$3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7.1999999999999993</c:v>
                </c:pt>
                <c:pt idx="1">
                  <c:v>6.6000000000000005</c:v>
                </c:pt>
                <c:pt idx="2">
                  <c:v>5.6000000000000005</c:v>
                </c:pt>
                <c:pt idx="3">
                  <c:v>5</c:v>
                </c:pt>
                <c:pt idx="5">
                  <c:v>0.3</c:v>
                </c:pt>
                <c:pt idx="6">
                  <c:v>0.6</c:v>
                </c:pt>
                <c:pt idx="7">
                  <c:v>1.3</c:v>
                </c:pt>
                <c:pt idx="8">
                  <c:v>0.70000000000000007</c:v>
                </c:pt>
                <c:pt idx="10">
                  <c:v>10.4</c:v>
                </c:pt>
                <c:pt idx="11">
                  <c:v>6.3</c:v>
                </c:pt>
                <c:pt idx="12">
                  <c:v>7.3999999999999995</c:v>
                </c:pt>
                <c:pt idx="13">
                  <c:v>6.2</c:v>
                </c:pt>
                <c:pt idx="15">
                  <c:v>15.8</c:v>
                </c:pt>
                <c:pt idx="16">
                  <c:v>11</c:v>
                </c:pt>
                <c:pt idx="17">
                  <c:v>7.8</c:v>
                </c:pt>
                <c:pt idx="18">
                  <c:v>6</c:v>
                </c:pt>
                <c:pt idx="20">
                  <c:v>5.6000000000000005</c:v>
                </c:pt>
                <c:pt idx="21">
                  <c:v>6.7</c:v>
                </c:pt>
                <c:pt idx="22">
                  <c:v>7.3999999999999995</c:v>
                </c:pt>
                <c:pt idx="23">
                  <c:v>5.8000000000000007</c:v>
                </c:pt>
                <c:pt idx="25">
                  <c:v>11.4</c:v>
                </c:pt>
                <c:pt idx="26">
                  <c:v>10.6</c:v>
                </c:pt>
                <c:pt idx="27">
                  <c:v>9.1</c:v>
                </c:pt>
                <c:pt idx="28">
                  <c:v>7.3</c:v>
                </c:pt>
                <c:pt idx="30">
                  <c:v>5</c:v>
                </c:pt>
                <c:pt idx="31">
                  <c:v>4.5999999999999996</c:v>
                </c:pt>
                <c:pt idx="32">
                  <c:v>2.1999999999999997</c:v>
                </c:pt>
                <c:pt idx="33">
                  <c:v>2.5</c:v>
                </c:pt>
                <c:pt idx="35">
                  <c:v>11.1</c:v>
                </c:pt>
                <c:pt idx="36">
                  <c:v>11.700000000000001</c:v>
                </c:pt>
                <c:pt idx="37">
                  <c:v>11.1</c:v>
                </c:pt>
                <c:pt idx="38">
                  <c:v>9.7000000000000011</c:v>
                </c:pt>
                <c:pt idx="40">
                  <c:v>7.1</c:v>
                </c:pt>
                <c:pt idx="41">
                  <c:v>5.4</c:v>
                </c:pt>
                <c:pt idx="42">
                  <c:v>3.2</c:v>
                </c:pt>
                <c:pt idx="43">
                  <c:v>2.6</c:v>
                </c:pt>
                <c:pt idx="45">
                  <c:v>4.3999999999999995</c:v>
                </c:pt>
                <c:pt idx="46">
                  <c:v>0.3</c:v>
                </c:pt>
                <c:pt idx="47">
                  <c:v>1.2</c:v>
                </c:pt>
                <c:pt idx="48">
                  <c:v>1.3</c:v>
                </c:pt>
                <c:pt idx="50">
                  <c:v>6.1</c:v>
                </c:pt>
                <c:pt idx="51">
                  <c:v>4.5</c:v>
                </c:pt>
                <c:pt idx="52">
                  <c:v>4.8</c:v>
                </c:pt>
                <c:pt idx="53">
                  <c:v>5.0999999999999996</c:v>
                </c:pt>
                <c:pt idx="55">
                  <c:v>5.5</c:v>
                </c:pt>
                <c:pt idx="56">
                  <c:v>3.3000000000000003</c:v>
                </c:pt>
                <c:pt idx="57">
                  <c:v>1.7999999999999998</c:v>
                </c:pt>
                <c:pt idx="58">
                  <c:v>2</c:v>
                </c:pt>
                <c:pt idx="60">
                  <c:v>2.1</c:v>
                </c:pt>
                <c:pt idx="61">
                  <c:v>1.6</c:v>
                </c:pt>
                <c:pt idx="62">
                  <c:v>1.4000000000000001</c:v>
                </c:pt>
                <c:pt idx="63">
                  <c:v>2.2999999999999998</c:v>
                </c:pt>
                <c:pt idx="65">
                  <c:v>5.4</c:v>
                </c:pt>
                <c:pt idx="66">
                  <c:v>7.1</c:v>
                </c:pt>
                <c:pt idx="67">
                  <c:v>3.1</c:v>
                </c:pt>
                <c:pt idx="68">
                  <c:v>2.9000000000000004</c:v>
                </c:pt>
                <c:pt idx="70">
                  <c:v>6.1</c:v>
                </c:pt>
                <c:pt idx="71">
                  <c:v>5.5</c:v>
                </c:pt>
                <c:pt idx="72">
                  <c:v>6.1</c:v>
                </c:pt>
                <c:pt idx="73">
                  <c:v>5.8999999999999995</c:v>
                </c:pt>
                <c:pt idx="75">
                  <c:v>3</c:v>
                </c:pt>
                <c:pt idx="76">
                  <c:v>1.7000000000000002</c:v>
                </c:pt>
                <c:pt idx="77">
                  <c:v>3.4000000000000004</c:v>
                </c:pt>
                <c:pt idx="78">
                  <c:v>3.6999999999999997</c:v>
                </c:pt>
              </c:numCache>
            </c:numRef>
          </c:val>
          <c:extLst>
            <c:ext xmlns:c15="http://schemas.microsoft.com/office/drawing/2012/chart" uri="{02D57815-91ED-43cb-92C2-25804820EDAC}">
              <c15:categoryFilterExceptions>
                <c15:categoryFilterException>
                  <c15:sqref>'Graphique A'!$F$19</c15:sqref>
                  <c15:spPr xmlns:c15="http://schemas.microsoft.com/office/drawing/2012/chart">
                    <a:solidFill>
                      <a:srgbClr val="00B050"/>
                    </a:solidFill>
                    <a:ln>
                      <a:noFill/>
                    </a:ln>
                    <a:effectLst/>
                  </c15:spPr>
                  <c15:invertIfNegative val="0"/>
                  <c15:bubble3D val="0"/>
                </c15:categoryFilterException>
                <c15:categoryFilterException>
                  <c15:sqref>'Graphique A'!$F$21</c15:sqref>
                  <c15:spPr xmlns:c15="http://schemas.microsoft.com/office/drawing/2012/chart">
                    <a:solidFill>
                      <a:srgbClr val="00B050"/>
                    </a:solidFill>
                    <a:ln>
                      <a:noFill/>
                    </a:ln>
                    <a:effectLst/>
                  </c15:spPr>
                  <c15:invertIfNegative val="0"/>
                  <c15:bubble3D val="0"/>
                </c15:categoryFilterException>
                <c15:categoryFilterException>
                  <c15:sqref>'Graphique A'!$F$22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A'!$A$4:$A$88</c15:sqref>
                  </c15:fullRef>
                </c:ext>
              </c:extLst>
              <c:f>('Graphique A'!$A$4:$A$18,'Graphique A'!$A$24:$A$88)</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pt idx="20">
                  <c:v>0</c:v>
                </c:pt>
              </c:numCache>
            </c:numRef>
          </c:val>
          <c:extLst>
            <c:ext xmlns:c15="http://schemas.microsoft.com/office/drawing/2012/chart" uri="{02D57815-91ED-43cb-92C2-25804820EDAC}">
              <c15:categoryFilterExceptions>
                <c15:categoryFilterException>
                  <c15:sqref>'Graphique A'!$G$19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520226081635311"/>
          <c:y val="3.2846533749535556E-2"/>
          <c:w val="0.60635116572278935"/>
          <c:h val="0.87687062340209465"/>
        </c:manualLayout>
      </c:layout>
      <c:barChart>
        <c:barDir val="bar"/>
        <c:grouping val="stacked"/>
        <c:varyColors val="0"/>
        <c:ser>
          <c:idx val="0"/>
          <c:order val="0"/>
          <c:tx>
            <c:strRef>
              <c:f>'Graphique B'!$B$3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B'!$B$4:$B$87</c15:sqref>
                  </c15:fullRef>
                </c:ext>
              </c:extLst>
              <c:f>('Graphique B'!$B$4:$B$18,'Graphique B'!$B$24:$B$87)</c:f>
              <c:numCache>
                <c:formatCode>0.0</c:formatCode>
                <c:ptCount val="79"/>
                <c:pt idx="0">
                  <c:v>49.4</c:v>
                </c:pt>
                <c:pt idx="1">
                  <c:v>46.2</c:v>
                </c:pt>
                <c:pt idx="2">
                  <c:v>52.800000000000004</c:v>
                </c:pt>
                <c:pt idx="3">
                  <c:v>56.2</c:v>
                </c:pt>
                <c:pt idx="5">
                  <c:v>91.2</c:v>
                </c:pt>
                <c:pt idx="6">
                  <c:v>87.8</c:v>
                </c:pt>
                <c:pt idx="7">
                  <c:v>90.7</c:v>
                </c:pt>
                <c:pt idx="8">
                  <c:v>93.899999999999991</c:v>
                </c:pt>
                <c:pt idx="10">
                  <c:v>77.900000000000006</c:v>
                </c:pt>
                <c:pt idx="11">
                  <c:v>73.5</c:v>
                </c:pt>
                <c:pt idx="12">
                  <c:v>70.599999999999994</c:v>
                </c:pt>
                <c:pt idx="13">
                  <c:v>71.599999999999994</c:v>
                </c:pt>
                <c:pt idx="15">
                  <c:v>67.7</c:v>
                </c:pt>
                <c:pt idx="16">
                  <c:v>65.5</c:v>
                </c:pt>
                <c:pt idx="17">
                  <c:v>76.400000000000006</c:v>
                </c:pt>
                <c:pt idx="18">
                  <c:v>66.3</c:v>
                </c:pt>
                <c:pt idx="20">
                  <c:v>72</c:v>
                </c:pt>
                <c:pt idx="21">
                  <c:v>70.199999999999989</c:v>
                </c:pt>
                <c:pt idx="22">
                  <c:v>77.3</c:v>
                </c:pt>
                <c:pt idx="23">
                  <c:v>89.5</c:v>
                </c:pt>
                <c:pt idx="25">
                  <c:v>76</c:v>
                </c:pt>
                <c:pt idx="26">
                  <c:v>74.099999999999994</c:v>
                </c:pt>
                <c:pt idx="27">
                  <c:v>80.2</c:v>
                </c:pt>
                <c:pt idx="28">
                  <c:v>83.6</c:v>
                </c:pt>
                <c:pt idx="30">
                  <c:v>70.8</c:v>
                </c:pt>
                <c:pt idx="31">
                  <c:v>67.600000000000009</c:v>
                </c:pt>
                <c:pt idx="32">
                  <c:v>67.2</c:v>
                </c:pt>
                <c:pt idx="33">
                  <c:v>75.7</c:v>
                </c:pt>
                <c:pt idx="35">
                  <c:v>23.9</c:v>
                </c:pt>
                <c:pt idx="36">
                  <c:v>27.1</c:v>
                </c:pt>
                <c:pt idx="37">
                  <c:v>28.9</c:v>
                </c:pt>
                <c:pt idx="38">
                  <c:v>31.6</c:v>
                </c:pt>
                <c:pt idx="40">
                  <c:v>57.699999999999996</c:v>
                </c:pt>
                <c:pt idx="41">
                  <c:v>56.699999999999996</c:v>
                </c:pt>
                <c:pt idx="42">
                  <c:v>65.3</c:v>
                </c:pt>
                <c:pt idx="43">
                  <c:v>66.900000000000006</c:v>
                </c:pt>
                <c:pt idx="45">
                  <c:v>25.3</c:v>
                </c:pt>
                <c:pt idx="46">
                  <c:v>18.399999999999999</c:v>
                </c:pt>
                <c:pt idx="47">
                  <c:v>22.2</c:v>
                </c:pt>
                <c:pt idx="48">
                  <c:v>23</c:v>
                </c:pt>
                <c:pt idx="50">
                  <c:v>84.3</c:v>
                </c:pt>
                <c:pt idx="51">
                  <c:v>82.6</c:v>
                </c:pt>
                <c:pt idx="52">
                  <c:v>90.8</c:v>
                </c:pt>
                <c:pt idx="53">
                  <c:v>91</c:v>
                </c:pt>
                <c:pt idx="55">
                  <c:v>88</c:v>
                </c:pt>
                <c:pt idx="56">
                  <c:v>84.1</c:v>
                </c:pt>
                <c:pt idx="57">
                  <c:v>83.8</c:v>
                </c:pt>
                <c:pt idx="58">
                  <c:v>87.5</c:v>
                </c:pt>
                <c:pt idx="60">
                  <c:v>55.1</c:v>
                </c:pt>
                <c:pt idx="61">
                  <c:v>31.8</c:v>
                </c:pt>
                <c:pt idx="62">
                  <c:v>56.3</c:v>
                </c:pt>
                <c:pt idx="63">
                  <c:v>66.2</c:v>
                </c:pt>
                <c:pt idx="65">
                  <c:v>61.1</c:v>
                </c:pt>
                <c:pt idx="66">
                  <c:v>56.899999999999991</c:v>
                </c:pt>
                <c:pt idx="67">
                  <c:v>55.2</c:v>
                </c:pt>
                <c:pt idx="68">
                  <c:v>60.099999999999994</c:v>
                </c:pt>
                <c:pt idx="70">
                  <c:v>40.1</c:v>
                </c:pt>
                <c:pt idx="71">
                  <c:v>30.4</c:v>
                </c:pt>
                <c:pt idx="72">
                  <c:v>45.300000000000004</c:v>
                </c:pt>
                <c:pt idx="73">
                  <c:v>50.7</c:v>
                </c:pt>
                <c:pt idx="75">
                  <c:v>15.299999999999999</c:v>
                </c:pt>
                <c:pt idx="76">
                  <c:v>14.899999999999999</c:v>
                </c:pt>
                <c:pt idx="77">
                  <c:v>16.400000000000002</c:v>
                </c:pt>
                <c:pt idx="78">
                  <c:v>20.8</c:v>
                </c:pt>
              </c:numCache>
            </c:numRef>
          </c:val>
          <c:extLst>
            <c:ext xmlns:c15="http://schemas.microsoft.com/office/drawing/2012/chart" uri="{02D57815-91ED-43cb-92C2-25804820EDAC}">
              <c15:categoryFilterExceptions>
                <c15:categoryFilterException>
                  <c15:sqref>'Graphique B'!$B$21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B'!$C$3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B'!$C$4:$C$87</c15:sqref>
                  </c15:fullRef>
                </c:ext>
              </c:extLst>
              <c:f>('Graphique B'!$C$4:$C$18,'Graphique B'!$C$24:$C$87)</c:f>
              <c:numCache>
                <c:formatCode>0.0</c:formatCode>
                <c:ptCount val="79"/>
                <c:pt idx="0">
                  <c:v>39.5</c:v>
                </c:pt>
                <c:pt idx="1">
                  <c:v>42.8</c:v>
                </c:pt>
                <c:pt idx="2">
                  <c:v>37.4</c:v>
                </c:pt>
                <c:pt idx="3">
                  <c:v>35</c:v>
                </c:pt>
                <c:pt idx="5">
                  <c:v>3.5999999999999996</c:v>
                </c:pt>
                <c:pt idx="6">
                  <c:v>2.7</c:v>
                </c:pt>
                <c:pt idx="7">
                  <c:v>4.8</c:v>
                </c:pt>
                <c:pt idx="8">
                  <c:v>3.9</c:v>
                </c:pt>
                <c:pt idx="10">
                  <c:v>18.899999999999999</c:v>
                </c:pt>
                <c:pt idx="11">
                  <c:v>18.5</c:v>
                </c:pt>
                <c:pt idx="12">
                  <c:v>20</c:v>
                </c:pt>
                <c:pt idx="13">
                  <c:v>20.200000000000003</c:v>
                </c:pt>
                <c:pt idx="15">
                  <c:v>2.9000000000000004</c:v>
                </c:pt>
                <c:pt idx="16">
                  <c:v>3.1</c:v>
                </c:pt>
                <c:pt idx="17">
                  <c:v>2.1</c:v>
                </c:pt>
                <c:pt idx="18">
                  <c:v>5.8999999999999995</c:v>
                </c:pt>
                <c:pt idx="20">
                  <c:v>0</c:v>
                </c:pt>
                <c:pt idx="21">
                  <c:v>0.20000000000000284</c:v>
                </c:pt>
                <c:pt idx="22">
                  <c:v>0.20000000000000284</c:v>
                </c:pt>
                <c:pt idx="23">
                  <c:v>1.2</c:v>
                </c:pt>
                <c:pt idx="25">
                  <c:v>5.8000000000000007</c:v>
                </c:pt>
                <c:pt idx="26">
                  <c:v>6.3</c:v>
                </c:pt>
                <c:pt idx="27">
                  <c:v>5.8999999999999995</c:v>
                </c:pt>
                <c:pt idx="28">
                  <c:v>4.7</c:v>
                </c:pt>
                <c:pt idx="30">
                  <c:v>12.4</c:v>
                </c:pt>
                <c:pt idx="31">
                  <c:v>13.700000000000001</c:v>
                </c:pt>
                <c:pt idx="32">
                  <c:v>13.8</c:v>
                </c:pt>
                <c:pt idx="33">
                  <c:v>13.600000000000001</c:v>
                </c:pt>
                <c:pt idx="35">
                  <c:v>58.5</c:v>
                </c:pt>
                <c:pt idx="36">
                  <c:v>57.3</c:v>
                </c:pt>
                <c:pt idx="37">
                  <c:v>53.900000000000006</c:v>
                </c:pt>
                <c:pt idx="38">
                  <c:v>50.6</c:v>
                </c:pt>
                <c:pt idx="40">
                  <c:v>39.200000000000003</c:v>
                </c:pt>
                <c:pt idx="41">
                  <c:v>40.5</c:v>
                </c:pt>
                <c:pt idx="42">
                  <c:v>32.9</c:v>
                </c:pt>
                <c:pt idx="43">
                  <c:v>29.799999999999997</c:v>
                </c:pt>
                <c:pt idx="45">
                  <c:v>73.2</c:v>
                </c:pt>
                <c:pt idx="46">
                  <c:v>80.900000000000006</c:v>
                </c:pt>
                <c:pt idx="47">
                  <c:v>76.599999999999994</c:v>
                </c:pt>
                <c:pt idx="48">
                  <c:v>76.2</c:v>
                </c:pt>
                <c:pt idx="50">
                  <c:v>7.9</c:v>
                </c:pt>
                <c:pt idx="51">
                  <c:v>10</c:v>
                </c:pt>
                <c:pt idx="52">
                  <c:v>6</c:v>
                </c:pt>
                <c:pt idx="53">
                  <c:v>7.5</c:v>
                </c:pt>
                <c:pt idx="55">
                  <c:v>9.3000000000000007</c:v>
                </c:pt>
                <c:pt idx="56">
                  <c:v>14.000000000000002</c:v>
                </c:pt>
                <c:pt idx="57">
                  <c:v>14.099999999999998</c:v>
                </c:pt>
                <c:pt idx="58">
                  <c:v>10.4</c:v>
                </c:pt>
                <c:pt idx="60">
                  <c:v>35.299999999999997</c:v>
                </c:pt>
                <c:pt idx="61">
                  <c:v>56.699999999999996</c:v>
                </c:pt>
                <c:pt idx="62">
                  <c:v>36.4</c:v>
                </c:pt>
                <c:pt idx="63">
                  <c:v>28.199999999999996</c:v>
                </c:pt>
                <c:pt idx="65">
                  <c:v>33.900000000000006</c:v>
                </c:pt>
                <c:pt idx="66">
                  <c:v>36.9</c:v>
                </c:pt>
                <c:pt idx="67">
                  <c:v>39.900000000000006</c:v>
                </c:pt>
                <c:pt idx="68">
                  <c:v>35.9</c:v>
                </c:pt>
                <c:pt idx="70">
                  <c:v>38.299999999999997</c:v>
                </c:pt>
                <c:pt idx="71">
                  <c:v>51.6</c:v>
                </c:pt>
                <c:pt idx="72">
                  <c:v>30.599999999999998</c:v>
                </c:pt>
                <c:pt idx="73">
                  <c:v>27.500000000000004</c:v>
                </c:pt>
                <c:pt idx="75">
                  <c:v>80</c:v>
                </c:pt>
                <c:pt idx="76">
                  <c:v>78.8</c:v>
                </c:pt>
                <c:pt idx="77">
                  <c:v>77.8</c:v>
                </c:pt>
                <c:pt idx="78">
                  <c:v>73.400000000000006</c:v>
                </c:pt>
              </c:numCache>
            </c:numRef>
          </c:val>
          <c:extLst>
            <c:ext xmlns:c15="http://schemas.microsoft.com/office/drawing/2012/chart" uri="{02D57815-91ED-43cb-92C2-25804820EDAC}">
              <c15:categoryFilterExceptions>
                <c15:categoryFilterException>
                  <c15:sqref>'Graphique B'!$C$21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B'!$D$3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B'!$D$4:$D$87</c15:sqref>
                  </c15:fullRef>
                </c:ext>
              </c:extLst>
              <c:f>('Graphique B'!$D$4:$D$18,'Graphique B'!$D$24:$D$87)</c:f>
              <c:numCache>
                <c:formatCode>0.0</c:formatCode>
                <c:ptCount val="79"/>
                <c:pt idx="0">
                  <c:v>5</c:v>
                </c:pt>
                <c:pt idx="1">
                  <c:v>4.1000000000000005</c:v>
                </c:pt>
                <c:pt idx="2">
                  <c:v>3.8</c:v>
                </c:pt>
                <c:pt idx="3">
                  <c:v>3.4000000000000004</c:v>
                </c:pt>
                <c:pt idx="5">
                  <c:v>0</c:v>
                </c:pt>
                <c:pt idx="6">
                  <c:v>2.5999999999999943</c:v>
                </c:pt>
                <c:pt idx="7">
                  <c:v>2.2999999999999998</c:v>
                </c:pt>
                <c:pt idx="8">
                  <c:v>0</c:v>
                </c:pt>
                <c:pt idx="10">
                  <c:v>0.69999999999998863</c:v>
                </c:pt>
                <c:pt idx="11">
                  <c:v>0.90000000000000568</c:v>
                </c:pt>
                <c:pt idx="12">
                  <c:v>3.8</c:v>
                </c:pt>
                <c:pt idx="13">
                  <c:v>3.4000000000000004</c:v>
                </c:pt>
                <c:pt idx="15">
                  <c:v>24.9</c:v>
                </c:pt>
                <c:pt idx="16">
                  <c:v>25.7</c:v>
                </c:pt>
                <c:pt idx="17">
                  <c:v>16.600000000000001</c:v>
                </c:pt>
                <c:pt idx="18">
                  <c:v>26.1</c:v>
                </c:pt>
                <c:pt idx="20">
                  <c:v>27.400000000000002</c:v>
                </c:pt>
                <c:pt idx="21">
                  <c:v>20.9</c:v>
                </c:pt>
                <c:pt idx="22">
                  <c:v>21.5</c:v>
                </c:pt>
                <c:pt idx="23">
                  <c:v>9.3000000000000007</c:v>
                </c:pt>
                <c:pt idx="25">
                  <c:v>15.6</c:v>
                </c:pt>
                <c:pt idx="26">
                  <c:v>14.899999999999999</c:v>
                </c:pt>
                <c:pt idx="27">
                  <c:v>10.199999999999999</c:v>
                </c:pt>
                <c:pt idx="28">
                  <c:v>9.3000000000000007</c:v>
                </c:pt>
                <c:pt idx="30">
                  <c:v>11.899999999999999</c:v>
                </c:pt>
                <c:pt idx="31">
                  <c:v>12.6</c:v>
                </c:pt>
                <c:pt idx="32">
                  <c:v>12.1</c:v>
                </c:pt>
                <c:pt idx="33">
                  <c:v>4.3</c:v>
                </c:pt>
                <c:pt idx="35">
                  <c:v>4.5</c:v>
                </c:pt>
                <c:pt idx="36">
                  <c:v>3</c:v>
                </c:pt>
                <c:pt idx="37">
                  <c:v>3.1</c:v>
                </c:pt>
                <c:pt idx="38">
                  <c:v>3.5999999999999996</c:v>
                </c:pt>
                <c:pt idx="40">
                  <c:v>2.1999999999999997</c:v>
                </c:pt>
                <c:pt idx="41">
                  <c:v>1.7000000000000002</c:v>
                </c:pt>
                <c:pt idx="42">
                  <c:v>1.2</c:v>
                </c:pt>
                <c:pt idx="43">
                  <c:v>2.5</c:v>
                </c:pt>
                <c:pt idx="45">
                  <c:v>0.6</c:v>
                </c:pt>
                <c:pt idx="46">
                  <c:v>0.4</c:v>
                </c:pt>
                <c:pt idx="47">
                  <c:v>0.5</c:v>
                </c:pt>
                <c:pt idx="48">
                  <c:v>0.4</c:v>
                </c:pt>
                <c:pt idx="50">
                  <c:v>1.7000000000000002</c:v>
                </c:pt>
                <c:pt idx="51">
                  <c:v>1.7999999999999998</c:v>
                </c:pt>
                <c:pt idx="52">
                  <c:v>0.70000000000000007</c:v>
                </c:pt>
                <c:pt idx="53">
                  <c:v>0.6</c:v>
                </c:pt>
                <c:pt idx="55">
                  <c:v>0.5</c:v>
                </c:pt>
                <c:pt idx="56">
                  <c:v>0</c:v>
                </c:pt>
                <c:pt idx="57">
                  <c:v>0.20000000000000284</c:v>
                </c:pt>
                <c:pt idx="58">
                  <c:v>0.8</c:v>
                </c:pt>
                <c:pt idx="60">
                  <c:v>0</c:v>
                </c:pt>
                <c:pt idx="61">
                  <c:v>0</c:v>
                </c:pt>
                <c:pt idx="62">
                  <c:v>0</c:v>
                </c:pt>
                <c:pt idx="63">
                  <c:v>0</c:v>
                </c:pt>
                <c:pt idx="65">
                  <c:v>1.7999999999999998</c:v>
                </c:pt>
                <c:pt idx="66">
                  <c:v>1.7999999999999998</c:v>
                </c:pt>
                <c:pt idx="67">
                  <c:v>2.2999999999999998</c:v>
                </c:pt>
                <c:pt idx="68">
                  <c:v>1.7999999999999998</c:v>
                </c:pt>
                <c:pt idx="70">
                  <c:v>4</c:v>
                </c:pt>
                <c:pt idx="71">
                  <c:v>2.8000000000000003</c:v>
                </c:pt>
                <c:pt idx="72">
                  <c:v>3.8</c:v>
                </c:pt>
                <c:pt idx="73">
                  <c:v>3.2</c:v>
                </c:pt>
                <c:pt idx="75">
                  <c:v>0.70000000000000007</c:v>
                </c:pt>
                <c:pt idx="76">
                  <c:v>0.5</c:v>
                </c:pt>
                <c:pt idx="77">
                  <c:v>1.6</c:v>
                </c:pt>
                <c:pt idx="78">
                  <c:v>1.6</c:v>
                </c:pt>
              </c:numCache>
            </c:numRef>
          </c:val>
          <c:extLst>
            <c:ext xmlns:c15="http://schemas.microsoft.com/office/drawing/2012/chart" uri="{02D57815-91ED-43cb-92C2-25804820EDAC}">
              <c15:categoryFilterExceptions>
                <c15:categoryFilterException>
                  <c15:sqref>'Graphique B'!$D$21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B'!$E$3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B'!$E$4:$E$87</c15:sqref>
                  </c15:fullRef>
                </c:ext>
              </c:extLst>
              <c:f>('Graphique B'!$E$4:$E$18,'Graphique B'!$E$24:$E$87)</c:f>
              <c:numCache>
                <c:formatCode>0.0</c:formatCode>
                <c:ptCount val="79"/>
                <c:pt idx="0">
                  <c:v>6</c:v>
                </c:pt>
                <c:pt idx="1">
                  <c:v>6.9</c:v>
                </c:pt>
                <c:pt idx="2">
                  <c:v>6</c:v>
                </c:pt>
                <c:pt idx="3">
                  <c:v>5.4</c:v>
                </c:pt>
                <c:pt idx="5">
                  <c:v>0</c:v>
                </c:pt>
                <c:pt idx="6">
                  <c:v>6.9</c:v>
                </c:pt>
                <c:pt idx="7">
                  <c:v>2.2000000000000028</c:v>
                </c:pt>
                <c:pt idx="8">
                  <c:v>0</c:v>
                </c:pt>
                <c:pt idx="10">
                  <c:v>2.5</c:v>
                </c:pt>
                <c:pt idx="11">
                  <c:v>7.1</c:v>
                </c:pt>
                <c:pt idx="12">
                  <c:v>5.6000000000000005</c:v>
                </c:pt>
                <c:pt idx="13">
                  <c:v>4.7999999999999972</c:v>
                </c:pt>
                <c:pt idx="15">
                  <c:v>4.5</c:v>
                </c:pt>
                <c:pt idx="16">
                  <c:v>5.7</c:v>
                </c:pt>
                <c:pt idx="17">
                  <c:v>4.9000000000000004</c:v>
                </c:pt>
                <c:pt idx="18">
                  <c:v>1.6</c:v>
                </c:pt>
                <c:pt idx="20">
                  <c:v>0</c:v>
                </c:pt>
                <c:pt idx="21">
                  <c:v>8.6999999999999993</c:v>
                </c:pt>
                <c:pt idx="22">
                  <c:v>1</c:v>
                </c:pt>
                <c:pt idx="23">
                  <c:v>0</c:v>
                </c:pt>
                <c:pt idx="25">
                  <c:v>2.6</c:v>
                </c:pt>
                <c:pt idx="26">
                  <c:v>4.7</c:v>
                </c:pt>
                <c:pt idx="27">
                  <c:v>3.6999999999999997</c:v>
                </c:pt>
                <c:pt idx="28">
                  <c:v>2.5</c:v>
                </c:pt>
                <c:pt idx="30">
                  <c:v>4.9000000000000004</c:v>
                </c:pt>
                <c:pt idx="31">
                  <c:v>6.1</c:v>
                </c:pt>
                <c:pt idx="32">
                  <c:v>6.9</c:v>
                </c:pt>
                <c:pt idx="33">
                  <c:v>6.4</c:v>
                </c:pt>
                <c:pt idx="35">
                  <c:v>13.200000000000001</c:v>
                </c:pt>
                <c:pt idx="36">
                  <c:v>12.5</c:v>
                </c:pt>
                <c:pt idx="37">
                  <c:v>14.099999999999998</c:v>
                </c:pt>
                <c:pt idx="38">
                  <c:v>14.2</c:v>
                </c:pt>
                <c:pt idx="40">
                  <c:v>0.89999999999999991</c:v>
                </c:pt>
                <c:pt idx="41">
                  <c:v>1.2</c:v>
                </c:pt>
                <c:pt idx="42">
                  <c:v>0.6</c:v>
                </c:pt>
                <c:pt idx="43">
                  <c:v>0.8</c:v>
                </c:pt>
                <c:pt idx="45">
                  <c:v>1</c:v>
                </c:pt>
                <c:pt idx="46">
                  <c:v>0.3</c:v>
                </c:pt>
                <c:pt idx="47">
                  <c:v>0.70000000000000007</c:v>
                </c:pt>
                <c:pt idx="48">
                  <c:v>0.4</c:v>
                </c:pt>
                <c:pt idx="50">
                  <c:v>6.1</c:v>
                </c:pt>
                <c:pt idx="51">
                  <c:v>5.7</c:v>
                </c:pt>
                <c:pt idx="52">
                  <c:v>2.5</c:v>
                </c:pt>
                <c:pt idx="53">
                  <c:v>0.89999999999999991</c:v>
                </c:pt>
                <c:pt idx="55">
                  <c:v>2.2999999999999998</c:v>
                </c:pt>
                <c:pt idx="56">
                  <c:v>1.7999999999999998</c:v>
                </c:pt>
                <c:pt idx="57">
                  <c:v>1.9</c:v>
                </c:pt>
                <c:pt idx="58">
                  <c:v>1.3</c:v>
                </c:pt>
                <c:pt idx="60">
                  <c:v>0</c:v>
                </c:pt>
                <c:pt idx="61">
                  <c:v>0</c:v>
                </c:pt>
                <c:pt idx="62">
                  <c:v>0</c:v>
                </c:pt>
                <c:pt idx="63">
                  <c:v>0</c:v>
                </c:pt>
                <c:pt idx="65">
                  <c:v>3.2</c:v>
                </c:pt>
                <c:pt idx="66">
                  <c:v>4.3999999999999995</c:v>
                </c:pt>
                <c:pt idx="67">
                  <c:v>2.5</c:v>
                </c:pt>
                <c:pt idx="68">
                  <c:v>2.1999999999999997</c:v>
                </c:pt>
                <c:pt idx="70">
                  <c:v>17.599999999999998</c:v>
                </c:pt>
                <c:pt idx="71">
                  <c:v>15.2</c:v>
                </c:pt>
                <c:pt idx="72">
                  <c:v>20.3</c:v>
                </c:pt>
                <c:pt idx="73">
                  <c:v>18.600000000000001</c:v>
                </c:pt>
                <c:pt idx="75">
                  <c:v>4</c:v>
                </c:pt>
                <c:pt idx="76">
                  <c:v>5.8000000000000007</c:v>
                </c:pt>
                <c:pt idx="77">
                  <c:v>4.3</c:v>
                </c:pt>
                <c:pt idx="78">
                  <c:v>4.1000000000000005</c:v>
                </c:pt>
              </c:numCache>
            </c:numRef>
          </c:val>
          <c:extLst>
            <c:ext xmlns:c15="http://schemas.microsoft.com/office/drawing/2012/chart" uri="{02D57815-91ED-43cb-92C2-25804820EDAC}">
              <c15:categoryFilterExceptions>
                <c15:categoryFilterException>
                  <c15:sqref>'Graphique B'!$E$21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B'!$E$23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B'!$F$3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B'!$A$4:$A$87</c15:sqref>
                  </c15:fullRef>
                </c:ext>
              </c:extLst>
              <c:f>('Graphique B'!$A$4:$A$18,'Graphique B'!$A$24:$A$87)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B'!$F$4:$F$87</c15:sqref>
                  </c15:fullRef>
                </c:ext>
              </c:extLst>
              <c:f>('Graphique B'!$F$4:$F$18,'Graphique B'!$F$24:$F$87)</c:f>
              <c:numCache>
                <c:formatCode>0.0</c:formatCode>
                <c:ptCount val="79"/>
                <c:pt idx="5">
                  <c:v>5.2000000000000028</c:v>
                </c:pt>
                <c:pt idx="8">
                  <c:v>2</c:v>
                </c:pt>
                <c:pt idx="20">
                  <c:v>0.59999999999999432</c:v>
                </c:pt>
                <c:pt idx="60">
                  <c:v>9.5999999999999943</c:v>
                </c:pt>
                <c:pt idx="61">
                  <c:v>11.5</c:v>
                </c:pt>
                <c:pt idx="62">
                  <c:v>7.3000000000000114</c:v>
                </c:pt>
                <c:pt idx="63">
                  <c:v>7.5999999999999943</c:v>
                </c:pt>
              </c:numCache>
            </c:numRef>
          </c:val>
          <c:extLst>
            <c:ext xmlns:c15="http://schemas.microsoft.com/office/drawing/2012/chart" uri="{02D57815-91ED-43cb-92C2-25804820EDAC}">
              <c15:categoryFilterExceptions>
                <c15:categoryFilterException>
                  <c15:sqref>'Graphique B'!$F$21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B'!$F$23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3.7443938777890718E-3"/>
          <c:y val="0.9177266600709536"/>
          <c:w val="0.99323313968154225"/>
          <c:h val="8.2273339929046382E-2"/>
        </c:manualLayout>
      </c:layout>
      <c:overlay val="0"/>
      <c:spPr>
        <a:noFill/>
        <a:ln>
          <a:noFill/>
        </a:ln>
        <a:effectLst/>
      </c:spPr>
      <c:txPr>
        <a:bodyPr rot="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5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C'!$B$3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C'!$B$4:$B$87</c15:sqref>
                  </c15:fullRef>
                </c:ext>
              </c:extLst>
              <c:f>('Graphique C'!$B$4:$B$17,'Graphique C'!$B$23:$B$87)</c:f>
              <c:numCache>
                <c:formatCode>0</c:formatCode>
                <c:ptCount val="79"/>
                <c:pt idx="0">
                  <c:v>39.900000000000006</c:v>
                </c:pt>
                <c:pt idx="1">
                  <c:v>49.6</c:v>
                </c:pt>
                <c:pt idx="2">
                  <c:v>35.4</c:v>
                </c:pt>
                <c:pt idx="3">
                  <c:v>34.200000000000003</c:v>
                </c:pt>
                <c:pt idx="5">
                  <c:v>23.400000000000002</c:v>
                </c:pt>
                <c:pt idx="6">
                  <c:v>27.900000000000002</c:v>
                </c:pt>
                <c:pt idx="7">
                  <c:v>22.7</c:v>
                </c:pt>
                <c:pt idx="8">
                  <c:v>22.6</c:v>
                </c:pt>
                <c:pt idx="10">
                  <c:v>34.699999999999996</c:v>
                </c:pt>
                <c:pt idx="11">
                  <c:v>55.1</c:v>
                </c:pt>
                <c:pt idx="12">
                  <c:v>33.1</c:v>
                </c:pt>
                <c:pt idx="13">
                  <c:v>32.1</c:v>
                </c:pt>
                <c:pt idx="15">
                  <c:v>53.300000000000004</c:v>
                </c:pt>
                <c:pt idx="16">
                  <c:v>64.5</c:v>
                </c:pt>
                <c:pt idx="17">
                  <c:v>42.8</c:v>
                </c:pt>
                <c:pt idx="18">
                  <c:v>40.699999999999996</c:v>
                </c:pt>
                <c:pt idx="20">
                  <c:v>75.3</c:v>
                </c:pt>
                <c:pt idx="21">
                  <c:v>92</c:v>
                </c:pt>
                <c:pt idx="22">
                  <c:v>72.2</c:v>
                </c:pt>
                <c:pt idx="23">
                  <c:v>58.099999999999994</c:v>
                </c:pt>
                <c:pt idx="25">
                  <c:v>34.9</c:v>
                </c:pt>
                <c:pt idx="26">
                  <c:v>50.6</c:v>
                </c:pt>
                <c:pt idx="27">
                  <c:v>31.2</c:v>
                </c:pt>
                <c:pt idx="28">
                  <c:v>30.2</c:v>
                </c:pt>
                <c:pt idx="30">
                  <c:v>19.2</c:v>
                </c:pt>
                <c:pt idx="31">
                  <c:v>34.599999999999994</c:v>
                </c:pt>
                <c:pt idx="32">
                  <c:v>16</c:v>
                </c:pt>
                <c:pt idx="33">
                  <c:v>16.8</c:v>
                </c:pt>
                <c:pt idx="35">
                  <c:v>46.1</c:v>
                </c:pt>
                <c:pt idx="36">
                  <c:v>54.500000000000007</c:v>
                </c:pt>
                <c:pt idx="37">
                  <c:v>37.4</c:v>
                </c:pt>
                <c:pt idx="38">
                  <c:v>34.1</c:v>
                </c:pt>
                <c:pt idx="40">
                  <c:v>62.8</c:v>
                </c:pt>
                <c:pt idx="41">
                  <c:v>68.600000000000009</c:v>
                </c:pt>
                <c:pt idx="42">
                  <c:v>52.900000000000006</c:v>
                </c:pt>
                <c:pt idx="43">
                  <c:v>52.300000000000004</c:v>
                </c:pt>
                <c:pt idx="45">
                  <c:v>90.7</c:v>
                </c:pt>
                <c:pt idx="46">
                  <c:v>94.6</c:v>
                </c:pt>
                <c:pt idx="47">
                  <c:v>91.3</c:v>
                </c:pt>
                <c:pt idx="48">
                  <c:v>91.4</c:v>
                </c:pt>
                <c:pt idx="50">
                  <c:v>23.3</c:v>
                </c:pt>
                <c:pt idx="51">
                  <c:v>29.599999999999998</c:v>
                </c:pt>
                <c:pt idx="52">
                  <c:v>21</c:v>
                </c:pt>
                <c:pt idx="53">
                  <c:v>23.599999999999998</c:v>
                </c:pt>
                <c:pt idx="55">
                  <c:v>13.100000000000001</c:v>
                </c:pt>
                <c:pt idx="56">
                  <c:v>20.9</c:v>
                </c:pt>
                <c:pt idx="57">
                  <c:v>9.5</c:v>
                </c:pt>
                <c:pt idx="58">
                  <c:v>9.5</c:v>
                </c:pt>
                <c:pt idx="60">
                  <c:v>21.6</c:v>
                </c:pt>
                <c:pt idx="61">
                  <c:v>33.700000000000003</c:v>
                </c:pt>
                <c:pt idx="62">
                  <c:v>11.1</c:v>
                </c:pt>
                <c:pt idx="63">
                  <c:v>11</c:v>
                </c:pt>
                <c:pt idx="65">
                  <c:v>42.9</c:v>
                </c:pt>
                <c:pt idx="66">
                  <c:v>52.1</c:v>
                </c:pt>
                <c:pt idx="67">
                  <c:v>41.6</c:v>
                </c:pt>
                <c:pt idx="68">
                  <c:v>39.800000000000004</c:v>
                </c:pt>
                <c:pt idx="70">
                  <c:v>24.099999999999998</c:v>
                </c:pt>
                <c:pt idx="71">
                  <c:v>32.4</c:v>
                </c:pt>
                <c:pt idx="72">
                  <c:v>19.8</c:v>
                </c:pt>
                <c:pt idx="73">
                  <c:v>19.600000000000001</c:v>
                </c:pt>
                <c:pt idx="75">
                  <c:v>51.1</c:v>
                </c:pt>
                <c:pt idx="76">
                  <c:v>61.8</c:v>
                </c:pt>
                <c:pt idx="77">
                  <c:v>49.5</c:v>
                </c:pt>
                <c:pt idx="78">
                  <c:v>49.9</c:v>
                </c:pt>
              </c:numCache>
            </c:numRef>
          </c:val>
          <c:extLst>
            <c:ext xmlns:c15="http://schemas.microsoft.com/office/drawing/2012/chart" uri="{02D57815-91ED-43cb-92C2-25804820EDAC}">
              <c15:categoryFilterExceptions>
                <c15:categoryFilterException>
                  <c15:sqref>'Graphique C'!$B$20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C'!$B$21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C'!$B$22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C'!$C$3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C'!$A$4:$A$87</c15:sqref>
                  </c15:fullRef>
                </c:ext>
              </c:extLst>
              <c:f>('Graphique C'!$A$4:$A$17,'Graphique C'!$A$23:$A$87)</c:f>
              <c:strCache>
                <c:ptCount val="79"/>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C3 - Biens d'équipement - mai</c:v>
                </c:pt>
                <c:pt idx="16">
                  <c:v>avril</c:v>
                </c:pt>
                <c:pt idx="17">
                  <c:v>mars</c:v>
                </c:pt>
                <c:pt idx="18">
                  <c:v>février</c:v>
                </c:pt>
                <c:pt idx="20">
                  <c:v>C4 - Fabrication de matériels de transport - mai</c:v>
                </c:pt>
                <c:pt idx="21">
                  <c:v>avril</c:v>
                </c:pt>
                <c:pt idx="22">
                  <c:v>mars</c:v>
                </c:pt>
                <c:pt idx="23">
                  <c:v>février</c:v>
                </c:pt>
                <c:pt idx="25">
                  <c:v>C5 - Fabrication d'autres produits industriels  - mai</c:v>
                </c:pt>
                <c:pt idx="26">
                  <c:v>avril</c:v>
                </c:pt>
                <c:pt idx="27">
                  <c:v>mars</c:v>
                </c:pt>
                <c:pt idx="28">
                  <c:v>février</c:v>
                </c:pt>
                <c:pt idx="30">
                  <c:v>FZ - Construction - mai</c:v>
                </c:pt>
                <c:pt idx="31">
                  <c:v>avril</c:v>
                </c:pt>
                <c:pt idx="32">
                  <c:v>mars</c:v>
                </c:pt>
                <c:pt idx="33">
                  <c:v>février</c:v>
                </c:pt>
                <c:pt idx="35">
                  <c:v>GZ - Commerce - mai</c:v>
                </c:pt>
                <c:pt idx="36">
                  <c:v>avril</c:v>
                </c:pt>
                <c:pt idx="37">
                  <c:v>mars</c:v>
                </c:pt>
                <c:pt idx="38">
                  <c:v>février</c:v>
                </c:pt>
                <c:pt idx="40">
                  <c:v>HZ - Transports et entreposage - mai</c:v>
                </c:pt>
                <c:pt idx="41">
                  <c:v>avril</c:v>
                </c:pt>
                <c:pt idx="42">
                  <c:v>mars</c:v>
                </c:pt>
                <c:pt idx="43">
                  <c:v>février</c:v>
                </c:pt>
                <c:pt idx="45">
                  <c:v>IZ - Hébergement et restauration - mai</c:v>
                </c:pt>
                <c:pt idx="46">
                  <c:v>avril</c:v>
                </c:pt>
                <c:pt idx="47">
                  <c:v>mars</c:v>
                </c:pt>
                <c:pt idx="48">
                  <c:v>février</c:v>
                </c:pt>
                <c:pt idx="50">
                  <c:v>JZ - Information et communication - mai</c:v>
                </c:pt>
                <c:pt idx="51">
                  <c:v>avril</c:v>
                </c:pt>
                <c:pt idx="52">
                  <c:v>mars</c:v>
                </c:pt>
                <c:pt idx="53">
                  <c:v>février</c:v>
                </c:pt>
                <c:pt idx="55">
                  <c:v>KZ - Activités financières et d'assurance - mai</c:v>
                </c:pt>
                <c:pt idx="56">
                  <c:v>avril</c:v>
                </c:pt>
                <c:pt idx="57">
                  <c:v>mars</c:v>
                </c:pt>
                <c:pt idx="58">
                  <c:v>février</c:v>
                </c:pt>
                <c:pt idx="60">
                  <c:v>LZ - Activités immobilières - mai</c:v>
                </c:pt>
                <c:pt idx="61">
                  <c:v>avril</c:v>
                </c:pt>
                <c:pt idx="62">
                  <c:v>mars</c:v>
                </c:pt>
                <c:pt idx="63">
                  <c:v>février</c:v>
                </c:pt>
                <c:pt idx="65">
                  <c:v>MN - Services aux entreprises - mai</c:v>
                </c:pt>
                <c:pt idx="66">
                  <c:v>avril</c:v>
                </c:pt>
                <c:pt idx="67">
                  <c:v>mars</c:v>
                </c:pt>
                <c:pt idx="68">
                  <c:v>février</c:v>
                </c:pt>
                <c:pt idx="70">
                  <c:v>OQ - Enseignement, santé humaine et action sociale - mai</c:v>
                </c:pt>
                <c:pt idx="71">
                  <c:v>avril</c:v>
                </c:pt>
                <c:pt idx="72">
                  <c:v>mars</c:v>
                </c:pt>
                <c:pt idx="73">
                  <c:v>février</c:v>
                </c:pt>
                <c:pt idx="75">
                  <c:v>RU - Autres activités de services - mai</c:v>
                </c:pt>
                <c:pt idx="76">
                  <c:v>avril</c:v>
                </c:pt>
                <c:pt idx="77">
                  <c:v>mars</c:v>
                </c:pt>
                <c:pt idx="78">
                  <c:v>février</c:v>
                </c:pt>
              </c:strCache>
            </c:strRef>
          </c:cat>
          <c:val>
            <c:numRef>
              <c:extLst>
                <c:ext xmlns:c15="http://schemas.microsoft.com/office/drawing/2012/chart" uri="{02D57815-91ED-43cb-92C2-25804820EDAC}">
                  <c15:fullRef>
                    <c15:sqref>'Graphique C'!$C$4:$C$87</c15:sqref>
                  </c15:fullRef>
                </c:ext>
              </c:extLst>
              <c:f>('Graphique C'!$C$4:$C$17,'Graphique C'!$C$23:$C$87)</c:f>
              <c:numCache>
                <c:formatCode>0</c:formatCode>
                <c:ptCount val="79"/>
                <c:pt idx="0">
                  <c:v>60.099999999999994</c:v>
                </c:pt>
                <c:pt idx="1">
                  <c:v>50.4</c:v>
                </c:pt>
                <c:pt idx="2">
                  <c:v>64.600000000000009</c:v>
                </c:pt>
                <c:pt idx="3">
                  <c:v>65.8</c:v>
                </c:pt>
                <c:pt idx="5">
                  <c:v>76.599999999999994</c:v>
                </c:pt>
                <c:pt idx="6">
                  <c:v>72.099999999999994</c:v>
                </c:pt>
                <c:pt idx="7">
                  <c:v>77.3</c:v>
                </c:pt>
                <c:pt idx="8">
                  <c:v>77.400000000000006</c:v>
                </c:pt>
                <c:pt idx="10">
                  <c:v>65.3</c:v>
                </c:pt>
                <c:pt idx="11">
                  <c:v>44.9</c:v>
                </c:pt>
                <c:pt idx="12">
                  <c:v>66.900000000000006</c:v>
                </c:pt>
                <c:pt idx="13">
                  <c:v>67.900000000000006</c:v>
                </c:pt>
                <c:pt idx="15">
                  <c:v>46.7</c:v>
                </c:pt>
                <c:pt idx="16">
                  <c:v>35.5</c:v>
                </c:pt>
                <c:pt idx="17">
                  <c:v>57.199999999999996</c:v>
                </c:pt>
                <c:pt idx="18">
                  <c:v>59.3</c:v>
                </c:pt>
                <c:pt idx="20">
                  <c:v>24.7</c:v>
                </c:pt>
                <c:pt idx="21">
                  <c:v>8</c:v>
                </c:pt>
                <c:pt idx="22">
                  <c:v>27.800000000000004</c:v>
                </c:pt>
                <c:pt idx="23">
                  <c:v>41.9</c:v>
                </c:pt>
                <c:pt idx="25">
                  <c:v>65.100000000000009</c:v>
                </c:pt>
                <c:pt idx="26">
                  <c:v>49.4</c:v>
                </c:pt>
                <c:pt idx="27">
                  <c:v>68.8</c:v>
                </c:pt>
                <c:pt idx="28">
                  <c:v>69.8</c:v>
                </c:pt>
                <c:pt idx="30">
                  <c:v>80.800000000000011</c:v>
                </c:pt>
                <c:pt idx="31">
                  <c:v>65.400000000000006</c:v>
                </c:pt>
                <c:pt idx="32">
                  <c:v>84</c:v>
                </c:pt>
                <c:pt idx="33">
                  <c:v>83.2</c:v>
                </c:pt>
                <c:pt idx="35">
                  <c:v>53.900000000000006</c:v>
                </c:pt>
                <c:pt idx="36">
                  <c:v>45.5</c:v>
                </c:pt>
                <c:pt idx="37">
                  <c:v>62.6</c:v>
                </c:pt>
                <c:pt idx="38">
                  <c:v>65.900000000000006</c:v>
                </c:pt>
                <c:pt idx="40">
                  <c:v>37.200000000000003</c:v>
                </c:pt>
                <c:pt idx="41">
                  <c:v>31.4</c:v>
                </c:pt>
                <c:pt idx="42">
                  <c:v>47.099999999999994</c:v>
                </c:pt>
                <c:pt idx="43">
                  <c:v>47.699999999999996</c:v>
                </c:pt>
                <c:pt idx="45">
                  <c:v>9.3000000000000007</c:v>
                </c:pt>
                <c:pt idx="46">
                  <c:v>5.4</c:v>
                </c:pt>
                <c:pt idx="47">
                  <c:v>8.6999999999999993</c:v>
                </c:pt>
                <c:pt idx="48">
                  <c:v>8.6</c:v>
                </c:pt>
                <c:pt idx="50">
                  <c:v>76.7</c:v>
                </c:pt>
                <c:pt idx="51">
                  <c:v>70.399999999999991</c:v>
                </c:pt>
                <c:pt idx="52">
                  <c:v>79</c:v>
                </c:pt>
                <c:pt idx="53">
                  <c:v>76.400000000000006</c:v>
                </c:pt>
                <c:pt idx="55">
                  <c:v>86.9</c:v>
                </c:pt>
                <c:pt idx="56">
                  <c:v>79.100000000000009</c:v>
                </c:pt>
                <c:pt idx="57">
                  <c:v>90.5</c:v>
                </c:pt>
                <c:pt idx="58">
                  <c:v>90.5</c:v>
                </c:pt>
                <c:pt idx="60">
                  <c:v>78.400000000000006</c:v>
                </c:pt>
                <c:pt idx="61">
                  <c:v>66.3</c:v>
                </c:pt>
                <c:pt idx="62">
                  <c:v>88.9</c:v>
                </c:pt>
                <c:pt idx="63">
                  <c:v>89</c:v>
                </c:pt>
                <c:pt idx="65">
                  <c:v>57.099999999999994</c:v>
                </c:pt>
                <c:pt idx="66">
                  <c:v>47.9</c:v>
                </c:pt>
                <c:pt idx="67">
                  <c:v>58.4</c:v>
                </c:pt>
                <c:pt idx="68">
                  <c:v>60.199999999999996</c:v>
                </c:pt>
                <c:pt idx="70">
                  <c:v>75.900000000000006</c:v>
                </c:pt>
                <c:pt idx="71">
                  <c:v>67.600000000000009</c:v>
                </c:pt>
                <c:pt idx="72">
                  <c:v>80.2</c:v>
                </c:pt>
                <c:pt idx="73">
                  <c:v>80.400000000000006</c:v>
                </c:pt>
                <c:pt idx="75">
                  <c:v>48.9</c:v>
                </c:pt>
                <c:pt idx="76">
                  <c:v>38.200000000000003</c:v>
                </c:pt>
                <c:pt idx="77">
                  <c:v>50.5</c:v>
                </c:pt>
                <c:pt idx="78">
                  <c:v>50.1</c:v>
                </c:pt>
              </c:numCache>
            </c:numRef>
          </c:val>
          <c:extLst>
            <c:ext xmlns:c15="http://schemas.microsoft.com/office/drawing/2012/chart" uri="{02D57815-91ED-43cb-92C2-25804820EDAC}">
              <c15:categoryFilterExceptions>
                <c15:categoryFilterException>
                  <c15:sqref>'Graphique C'!$C$20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C'!$C$21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C'!$C$22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4061385465485009"/>
          <c:y val="2.3169460027193334E-2"/>
          <c:w val="0.54141146894286851"/>
          <c:h val="0.8841959884123981"/>
        </c:manualLayout>
      </c:layout>
      <c:barChart>
        <c:barDir val="bar"/>
        <c:grouping val="stacked"/>
        <c:varyColors val="0"/>
        <c:ser>
          <c:idx val="0"/>
          <c:order val="0"/>
          <c:tx>
            <c:strRef>
              <c:f>'Graphique D'!$B$3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mai</c:v>
                </c:pt>
                <c:pt idx="1">
                  <c:v>avril</c:v>
                </c:pt>
                <c:pt idx="2">
                  <c:v>mars</c:v>
                </c:pt>
                <c:pt idx="3">
                  <c:v>février</c:v>
                </c:pt>
                <c:pt idx="5">
                  <c:v>C1 - Industrie agro-alimentaire - mai</c:v>
                </c:pt>
                <c:pt idx="6">
                  <c:v>avril</c:v>
                </c:pt>
                <c:pt idx="7">
                  <c:v>mars</c:v>
                </c:pt>
                <c:pt idx="8">
                  <c:v>février</c:v>
                </c:pt>
                <c:pt idx="10">
                  <c:v>C3 - Biens d'équipement - mai</c:v>
                </c:pt>
                <c:pt idx="11">
                  <c:v>avril</c:v>
                </c:pt>
                <c:pt idx="12">
                  <c:v>mars</c:v>
                </c:pt>
                <c:pt idx="13">
                  <c:v>février</c:v>
                </c:pt>
                <c:pt idx="15">
                  <c:v>C4 - Fabrication de matériels de transport - mai</c:v>
                </c:pt>
                <c:pt idx="16">
                  <c:v>avril</c:v>
                </c:pt>
                <c:pt idx="17">
                  <c:v>mars</c:v>
                </c:pt>
                <c:pt idx="18">
                  <c:v>février</c:v>
                </c:pt>
                <c:pt idx="20">
                  <c:v>C5 - Fabrication d'autres produits industriels  - mai</c:v>
                </c:pt>
                <c:pt idx="21">
                  <c:v>avril</c:v>
                </c:pt>
                <c:pt idx="22">
                  <c:v>mars</c:v>
                </c:pt>
                <c:pt idx="23">
                  <c:v>février</c:v>
                </c:pt>
                <c:pt idx="25">
                  <c:v>FZ - Construction - mai</c:v>
                </c:pt>
                <c:pt idx="26">
                  <c:v>avril</c:v>
                </c:pt>
                <c:pt idx="27">
                  <c:v>mars</c:v>
                </c:pt>
                <c:pt idx="28">
                  <c:v>février</c:v>
                </c:pt>
                <c:pt idx="30">
                  <c:v>GZ - Commerce - mai</c:v>
                </c:pt>
                <c:pt idx="31">
                  <c:v>avril</c:v>
                </c:pt>
                <c:pt idx="32">
                  <c:v>mars</c:v>
                </c:pt>
                <c:pt idx="33">
                  <c:v>février</c:v>
                </c:pt>
                <c:pt idx="35">
                  <c:v>HZ - Transports et entreposage - mai</c:v>
                </c:pt>
                <c:pt idx="36">
                  <c:v>avril</c:v>
                </c:pt>
                <c:pt idx="37">
                  <c:v>mars</c:v>
                </c:pt>
                <c:pt idx="38">
                  <c:v>février</c:v>
                </c:pt>
                <c:pt idx="40">
                  <c:v>IZ - Hébergement et restauration - mai</c:v>
                </c:pt>
                <c:pt idx="41">
                  <c:v>avril</c:v>
                </c:pt>
                <c:pt idx="42">
                  <c:v>mars</c:v>
                </c:pt>
                <c:pt idx="43">
                  <c:v>février</c:v>
                </c:pt>
                <c:pt idx="45">
                  <c:v>JZ - Information et communication - mai</c:v>
                </c:pt>
                <c:pt idx="46">
                  <c:v>avril</c:v>
                </c:pt>
                <c:pt idx="47">
                  <c:v>mars</c:v>
                </c:pt>
                <c:pt idx="48">
                  <c:v>février</c:v>
                </c:pt>
                <c:pt idx="50">
                  <c:v>KZ - Activités financières et d'assurance - mai</c:v>
                </c:pt>
                <c:pt idx="51">
                  <c:v>avril</c:v>
                </c:pt>
                <c:pt idx="52">
                  <c:v>mars</c:v>
                </c:pt>
                <c:pt idx="53">
                  <c:v>février</c:v>
                </c:pt>
                <c:pt idx="55">
                  <c:v>MN - Services aux entreprises - mai</c:v>
                </c:pt>
                <c:pt idx="56">
                  <c:v>avril</c:v>
                </c:pt>
                <c:pt idx="57">
                  <c:v>mars</c:v>
                </c:pt>
                <c:pt idx="58">
                  <c:v>février</c:v>
                </c:pt>
                <c:pt idx="60">
                  <c:v>OQ - Enseignement, santé humaine et action sociale - mai</c:v>
                </c:pt>
                <c:pt idx="61">
                  <c:v>avril</c:v>
                </c:pt>
                <c:pt idx="62">
                  <c:v>mars</c:v>
                </c:pt>
                <c:pt idx="63">
                  <c:v>février</c:v>
                </c:pt>
                <c:pt idx="65">
                  <c:v>RU - Autres activités de services - mai</c:v>
                </c:pt>
                <c:pt idx="66">
                  <c:v>avril</c:v>
                </c:pt>
                <c:pt idx="67">
                  <c:v>mars</c:v>
                </c:pt>
                <c:pt idx="68">
                  <c:v>février</c:v>
                </c:pt>
              </c:strCache>
            </c:strRef>
          </c:cat>
          <c:val>
            <c:numRef>
              <c:extLst>
                <c:ext xmlns:c15="http://schemas.microsoft.com/office/drawing/2012/chart" uri="{02D57815-91ED-43cb-92C2-25804820EDAC}">
                  <c15:fullRef>
                    <c15:sqref>('Graphique D'!$B$4:$B$68,'Graphique D'!$B$74:$B$87)</c15:sqref>
                  </c15:fullRef>
                </c:ext>
              </c:extLst>
              <c:f>('Graphique D'!$B$4:$B$7,'Graphique D'!$B$13:$B$18,'Graphique D'!$B$24:$B$68,'Graphique D'!$B$74:$B$87)</c:f>
              <c:numCache>
                <c:formatCode>0.0</c:formatCode>
                <c:ptCount val="69"/>
                <c:pt idx="0">
                  <c:v>26.1</c:v>
                </c:pt>
                <c:pt idx="1">
                  <c:v>21</c:v>
                </c:pt>
                <c:pt idx="2">
                  <c:v>32.300000000000004</c:v>
                </c:pt>
                <c:pt idx="3">
                  <c:v>36.6</c:v>
                </c:pt>
                <c:pt idx="5">
                  <c:v>25.1</c:v>
                </c:pt>
                <c:pt idx="6">
                  <c:v>19.600000000000001</c:v>
                </c:pt>
                <c:pt idx="7">
                  <c:v>39.900000000000006</c:v>
                </c:pt>
                <c:pt idx="8">
                  <c:v>40.200000000000003</c:v>
                </c:pt>
                <c:pt idx="10">
                  <c:v>28.799999999999997</c:v>
                </c:pt>
                <c:pt idx="11">
                  <c:v>21.4</c:v>
                </c:pt>
                <c:pt idx="12">
                  <c:v>46.400000000000006</c:v>
                </c:pt>
                <c:pt idx="13">
                  <c:v>54</c:v>
                </c:pt>
                <c:pt idx="15">
                  <c:v>38.1</c:v>
                </c:pt>
                <c:pt idx="16">
                  <c:v>32.800000000000004</c:v>
                </c:pt>
                <c:pt idx="17">
                  <c:v>49.1</c:v>
                </c:pt>
                <c:pt idx="18">
                  <c:v>55.500000000000007</c:v>
                </c:pt>
                <c:pt idx="20">
                  <c:v>39.1</c:v>
                </c:pt>
                <c:pt idx="21">
                  <c:v>30.4</c:v>
                </c:pt>
                <c:pt idx="22">
                  <c:v>57.8</c:v>
                </c:pt>
                <c:pt idx="23">
                  <c:v>67.5</c:v>
                </c:pt>
                <c:pt idx="25">
                  <c:v>24.9</c:v>
                </c:pt>
                <c:pt idx="26">
                  <c:v>19.8</c:v>
                </c:pt>
                <c:pt idx="27">
                  <c:v>55.400000000000006</c:v>
                </c:pt>
                <c:pt idx="28">
                  <c:v>66.2</c:v>
                </c:pt>
                <c:pt idx="30">
                  <c:v>20.8</c:v>
                </c:pt>
                <c:pt idx="31">
                  <c:v>18.600000000000001</c:v>
                </c:pt>
                <c:pt idx="32">
                  <c:v>26.5</c:v>
                </c:pt>
                <c:pt idx="33">
                  <c:v>30.4</c:v>
                </c:pt>
                <c:pt idx="35">
                  <c:v>28.4</c:v>
                </c:pt>
                <c:pt idx="36">
                  <c:v>27.3</c:v>
                </c:pt>
                <c:pt idx="37">
                  <c:v>35.699999999999996</c:v>
                </c:pt>
                <c:pt idx="38">
                  <c:v>32.800000000000004</c:v>
                </c:pt>
                <c:pt idx="40">
                  <c:v>24.6</c:v>
                </c:pt>
                <c:pt idx="41">
                  <c:v>19.7</c:v>
                </c:pt>
                <c:pt idx="42">
                  <c:v>20.9</c:v>
                </c:pt>
                <c:pt idx="43">
                  <c:v>20.3</c:v>
                </c:pt>
                <c:pt idx="45">
                  <c:v>50.2</c:v>
                </c:pt>
                <c:pt idx="46">
                  <c:v>36.700000000000003</c:v>
                </c:pt>
                <c:pt idx="47">
                  <c:v>62.4</c:v>
                </c:pt>
                <c:pt idx="48">
                  <c:v>73.8</c:v>
                </c:pt>
                <c:pt idx="50">
                  <c:v>11</c:v>
                </c:pt>
                <c:pt idx="51">
                  <c:v>3.9</c:v>
                </c:pt>
                <c:pt idx="52">
                  <c:v>15.5</c:v>
                </c:pt>
                <c:pt idx="53">
                  <c:v>15.1</c:v>
                </c:pt>
                <c:pt idx="55">
                  <c:v>35.5</c:v>
                </c:pt>
                <c:pt idx="56">
                  <c:v>23.5</c:v>
                </c:pt>
                <c:pt idx="57">
                  <c:v>33.200000000000003</c:v>
                </c:pt>
                <c:pt idx="58">
                  <c:v>45.1</c:v>
                </c:pt>
                <c:pt idx="60">
                  <c:v>11.1</c:v>
                </c:pt>
                <c:pt idx="61">
                  <c:v>9.8000000000000007</c:v>
                </c:pt>
                <c:pt idx="62">
                  <c:v>15</c:v>
                </c:pt>
                <c:pt idx="63">
                  <c:v>16.900000000000002</c:v>
                </c:pt>
                <c:pt idx="65">
                  <c:v>7.8</c:v>
                </c:pt>
                <c:pt idx="66">
                  <c:v>8.2000000000000011</c:v>
                </c:pt>
                <c:pt idx="67">
                  <c:v>9.8000000000000007</c:v>
                </c:pt>
                <c:pt idx="68">
                  <c:v>11.4</c:v>
                </c:pt>
              </c:numCache>
            </c:numRef>
          </c:val>
          <c:extLst>
            <c:ext xmlns:c15="http://schemas.microsoft.com/office/drawing/2012/chart" uri="{02D57815-91ED-43cb-92C2-25804820EDAC}">
              <c15:categoryFilterExceptions>
                <c15:categoryFilterException>
                  <c15:sqref>'Graphique D'!$B$10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D'!$B$12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D'!$B$20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D'!$B$21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D'!$C$3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mai</c:v>
                </c:pt>
                <c:pt idx="1">
                  <c:v>avril</c:v>
                </c:pt>
                <c:pt idx="2">
                  <c:v>mars</c:v>
                </c:pt>
                <c:pt idx="3">
                  <c:v>février</c:v>
                </c:pt>
                <c:pt idx="5">
                  <c:v>C1 - Industrie agro-alimentaire - mai</c:v>
                </c:pt>
                <c:pt idx="6">
                  <c:v>avril</c:v>
                </c:pt>
                <c:pt idx="7">
                  <c:v>mars</c:v>
                </c:pt>
                <c:pt idx="8">
                  <c:v>février</c:v>
                </c:pt>
                <c:pt idx="10">
                  <c:v>C3 - Biens d'équipement - mai</c:v>
                </c:pt>
                <c:pt idx="11">
                  <c:v>avril</c:v>
                </c:pt>
                <c:pt idx="12">
                  <c:v>mars</c:v>
                </c:pt>
                <c:pt idx="13">
                  <c:v>février</c:v>
                </c:pt>
                <c:pt idx="15">
                  <c:v>C4 - Fabrication de matériels de transport - mai</c:v>
                </c:pt>
                <c:pt idx="16">
                  <c:v>avril</c:v>
                </c:pt>
                <c:pt idx="17">
                  <c:v>mars</c:v>
                </c:pt>
                <c:pt idx="18">
                  <c:v>février</c:v>
                </c:pt>
                <c:pt idx="20">
                  <c:v>C5 - Fabrication d'autres produits industriels  - mai</c:v>
                </c:pt>
                <c:pt idx="21">
                  <c:v>avril</c:v>
                </c:pt>
                <c:pt idx="22">
                  <c:v>mars</c:v>
                </c:pt>
                <c:pt idx="23">
                  <c:v>février</c:v>
                </c:pt>
                <c:pt idx="25">
                  <c:v>FZ - Construction - mai</c:v>
                </c:pt>
                <c:pt idx="26">
                  <c:v>avril</c:v>
                </c:pt>
                <c:pt idx="27">
                  <c:v>mars</c:v>
                </c:pt>
                <c:pt idx="28">
                  <c:v>février</c:v>
                </c:pt>
                <c:pt idx="30">
                  <c:v>GZ - Commerce - mai</c:v>
                </c:pt>
                <c:pt idx="31">
                  <c:v>avril</c:v>
                </c:pt>
                <c:pt idx="32">
                  <c:v>mars</c:v>
                </c:pt>
                <c:pt idx="33">
                  <c:v>février</c:v>
                </c:pt>
                <c:pt idx="35">
                  <c:v>HZ - Transports et entreposage - mai</c:v>
                </c:pt>
                <c:pt idx="36">
                  <c:v>avril</c:v>
                </c:pt>
                <c:pt idx="37">
                  <c:v>mars</c:v>
                </c:pt>
                <c:pt idx="38">
                  <c:v>février</c:v>
                </c:pt>
                <c:pt idx="40">
                  <c:v>IZ - Hébergement et restauration - mai</c:v>
                </c:pt>
                <c:pt idx="41">
                  <c:v>avril</c:v>
                </c:pt>
                <c:pt idx="42">
                  <c:v>mars</c:v>
                </c:pt>
                <c:pt idx="43">
                  <c:v>février</c:v>
                </c:pt>
                <c:pt idx="45">
                  <c:v>JZ - Information et communication - mai</c:v>
                </c:pt>
                <c:pt idx="46">
                  <c:v>avril</c:v>
                </c:pt>
                <c:pt idx="47">
                  <c:v>mars</c:v>
                </c:pt>
                <c:pt idx="48">
                  <c:v>février</c:v>
                </c:pt>
                <c:pt idx="50">
                  <c:v>KZ - Activités financières et d'assurance - mai</c:v>
                </c:pt>
                <c:pt idx="51">
                  <c:v>avril</c:v>
                </c:pt>
                <c:pt idx="52">
                  <c:v>mars</c:v>
                </c:pt>
                <c:pt idx="53">
                  <c:v>février</c:v>
                </c:pt>
                <c:pt idx="55">
                  <c:v>MN - Services aux entreprises - mai</c:v>
                </c:pt>
                <c:pt idx="56">
                  <c:v>avril</c:v>
                </c:pt>
                <c:pt idx="57">
                  <c:v>mars</c:v>
                </c:pt>
                <c:pt idx="58">
                  <c:v>février</c:v>
                </c:pt>
                <c:pt idx="60">
                  <c:v>OQ - Enseignement, santé humaine et action sociale - mai</c:v>
                </c:pt>
                <c:pt idx="61">
                  <c:v>avril</c:v>
                </c:pt>
                <c:pt idx="62">
                  <c:v>mars</c:v>
                </c:pt>
                <c:pt idx="63">
                  <c:v>février</c:v>
                </c:pt>
                <c:pt idx="65">
                  <c:v>RU - Autres activités de services - mai</c:v>
                </c:pt>
                <c:pt idx="66">
                  <c:v>avril</c:v>
                </c:pt>
                <c:pt idx="67">
                  <c:v>mars</c:v>
                </c:pt>
                <c:pt idx="68">
                  <c:v>février</c:v>
                </c:pt>
              </c:strCache>
            </c:strRef>
          </c:cat>
          <c:val>
            <c:numRef>
              <c:extLst>
                <c:ext xmlns:c15="http://schemas.microsoft.com/office/drawing/2012/chart" uri="{02D57815-91ED-43cb-92C2-25804820EDAC}">
                  <c15:fullRef>
                    <c15:sqref>('Graphique D'!$C$4:$C$68,'Graphique D'!$C$74:$C$87)</c15:sqref>
                  </c15:fullRef>
                </c:ext>
              </c:extLst>
              <c:f>('Graphique D'!$C$4:$C$7,'Graphique D'!$C$13:$C$18,'Graphique D'!$C$24:$C$68,'Graphique D'!$C$74:$C$87)</c:f>
              <c:numCache>
                <c:formatCode>0.0</c:formatCode>
                <c:ptCount val="69"/>
                <c:pt idx="0">
                  <c:v>27.6</c:v>
                </c:pt>
                <c:pt idx="1">
                  <c:v>26</c:v>
                </c:pt>
                <c:pt idx="2">
                  <c:v>31.900000000000002</c:v>
                </c:pt>
                <c:pt idx="3">
                  <c:v>29.599999999999998</c:v>
                </c:pt>
                <c:pt idx="5">
                  <c:v>12.9</c:v>
                </c:pt>
                <c:pt idx="6">
                  <c:v>7.3999999999999995</c:v>
                </c:pt>
                <c:pt idx="7">
                  <c:v>14.000000000000002</c:v>
                </c:pt>
                <c:pt idx="8">
                  <c:v>12.3</c:v>
                </c:pt>
                <c:pt idx="10">
                  <c:v>0</c:v>
                </c:pt>
                <c:pt idx="11">
                  <c:v>0</c:v>
                </c:pt>
                <c:pt idx="12">
                  <c:v>2.9000000000000004</c:v>
                </c:pt>
                <c:pt idx="13">
                  <c:v>0</c:v>
                </c:pt>
                <c:pt idx="15">
                  <c:v>0.8</c:v>
                </c:pt>
                <c:pt idx="16">
                  <c:v>0.8</c:v>
                </c:pt>
                <c:pt idx="17">
                  <c:v>0</c:v>
                </c:pt>
                <c:pt idx="18">
                  <c:v>1.9</c:v>
                </c:pt>
                <c:pt idx="20">
                  <c:v>3.9</c:v>
                </c:pt>
                <c:pt idx="21">
                  <c:v>3.1</c:v>
                </c:pt>
                <c:pt idx="22">
                  <c:v>4.3</c:v>
                </c:pt>
                <c:pt idx="23">
                  <c:v>3.4000000000000004</c:v>
                </c:pt>
                <c:pt idx="25">
                  <c:v>2.4</c:v>
                </c:pt>
                <c:pt idx="26">
                  <c:v>3.5999999999999996</c:v>
                </c:pt>
                <c:pt idx="27">
                  <c:v>4.7</c:v>
                </c:pt>
                <c:pt idx="28">
                  <c:v>4.5999999999999996</c:v>
                </c:pt>
                <c:pt idx="30">
                  <c:v>38.299999999999997</c:v>
                </c:pt>
                <c:pt idx="31">
                  <c:v>32.4</c:v>
                </c:pt>
                <c:pt idx="32">
                  <c:v>41.099999999999994</c:v>
                </c:pt>
                <c:pt idx="33">
                  <c:v>33.200000000000003</c:v>
                </c:pt>
                <c:pt idx="35">
                  <c:v>9</c:v>
                </c:pt>
                <c:pt idx="36">
                  <c:v>10.5</c:v>
                </c:pt>
                <c:pt idx="37">
                  <c:v>12</c:v>
                </c:pt>
                <c:pt idx="38">
                  <c:v>11.600000000000001</c:v>
                </c:pt>
                <c:pt idx="40">
                  <c:v>70.899999999999991</c:v>
                </c:pt>
                <c:pt idx="41">
                  <c:v>76.7</c:v>
                </c:pt>
                <c:pt idx="42">
                  <c:v>75.900000000000006</c:v>
                </c:pt>
                <c:pt idx="43">
                  <c:v>76.900000000000006</c:v>
                </c:pt>
                <c:pt idx="45">
                  <c:v>11.899999999999999</c:v>
                </c:pt>
                <c:pt idx="46">
                  <c:v>13.3</c:v>
                </c:pt>
                <c:pt idx="47">
                  <c:v>16.7</c:v>
                </c:pt>
                <c:pt idx="48">
                  <c:v>16.400000000000002</c:v>
                </c:pt>
                <c:pt idx="50">
                  <c:v>4</c:v>
                </c:pt>
                <c:pt idx="51">
                  <c:v>6.4</c:v>
                </c:pt>
                <c:pt idx="52">
                  <c:v>12.7</c:v>
                </c:pt>
                <c:pt idx="53">
                  <c:v>12.4</c:v>
                </c:pt>
                <c:pt idx="55">
                  <c:v>36.9</c:v>
                </c:pt>
                <c:pt idx="56">
                  <c:v>32.6</c:v>
                </c:pt>
                <c:pt idx="57">
                  <c:v>45.9</c:v>
                </c:pt>
                <c:pt idx="58">
                  <c:v>39.5</c:v>
                </c:pt>
                <c:pt idx="60">
                  <c:v>17.7</c:v>
                </c:pt>
                <c:pt idx="61">
                  <c:v>29.599999999999998</c:v>
                </c:pt>
                <c:pt idx="62">
                  <c:v>10.4</c:v>
                </c:pt>
                <c:pt idx="63">
                  <c:v>10.199999999999999</c:v>
                </c:pt>
                <c:pt idx="65">
                  <c:v>70.3</c:v>
                </c:pt>
                <c:pt idx="66">
                  <c:v>64.2</c:v>
                </c:pt>
                <c:pt idx="67">
                  <c:v>75.900000000000006</c:v>
                </c:pt>
                <c:pt idx="68">
                  <c:v>72.099999999999994</c:v>
                </c:pt>
              </c:numCache>
            </c:numRef>
          </c:val>
          <c:extLst>
            <c:ext xmlns:c15="http://schemas.microsoft.com/office/drawing/2012/chart" uri="{02D57815-91ED-43cb-92C2-25804820EDAC}">
              <c15:categoryFilterExceptions>
                <c15:categoryFilterException>
                  <c15:sqref>'Graphique D'!$C$10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D'!$C$12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D'!$C$20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D'!$C$21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D'!$D$3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mai</c:v>
                </c:pt>
                <c:pt idx="1">
                  <c:v>avril</c:v>
                </c:pt>
                <c:pt idx="2">
                  <c:v>mars</c:v>
                </c:pt>
                <c:pt idx="3">
                  <c:v>février</c:v>
                </c:pt>
                <c:pt idx="5">
                  <c:v>C1 - Industrie agro-alimentaire - mai</c:v>
                </c:pt>
                <c:pt idx="6">
                  <c:v>avril</c:v>
                </c:pt>
                <c:pt idx="7">
                  <c:v>mars</c:v>
                </c:pt>
                <c:pt idx="8">
                  <c:v>février</c:v>
                </c:pt>
                <c:pt idx="10">
                  <c:v>C3 - Biens d'équipement - mai</c:v>
                </c:pt>
                <c:pt idx="11">
                  <c:v>avril</c:v>
                </c:pt>
                <c:pt idx="12">
                  <c:v>mars</c:v>
                </c:pt>
                <c:pt idx="13">
                  <c:v>février</c:v>
                </c:pt>
                <c:pt idx="15">
                  <c:v>C4 - Fabrication de matériels de transport - mai</c:v>
                </c:pt>
                <c:pt idx="16">
                  <c:v>avril</c:v>
                </c:pt>
                <c:pt idx="17">
                  <c:v>mars</c:v>
                </c:pt>
                <c:pt idx="18">
                  <c:v>février</c:v>
                </c:pt>
                <c:pt idx="20">
                  <c:v>C5 - Fabrication d'autres produits industriels  - mai</c:v>
                </c:pt>
                <c:pt idx="21">
                  <c:v>avril</c:v>
                </c:pt>
                <c:pt idx="22">
                  <c:v>mars</c:v>
                </c:pt>
                <c:pt idx="23">
                  <c:v>février</c:v>
                </c:pt>
                <c:pt idx="25">
                  <c:v>FZ - Construction - mai</c:v>
                </c:pt>
                <c:pt idx="26">
                  <c:v>avril</c:v>
                </c:pt>
                <c:pt idx="27">
                  <c:v>mars</c:v>
                </c:pt>
                <c:pt idx="28">
                  <c:v>février</c:v>
                </c:pt>
                <c:pt idx="30">
                  <c:v>GZ - Commerce - mai</c:v>
                </c:pt>
                <c:pt idx="31">
                  <c:v>avril</c:v>
                </c:pt>
                <c:pt idx="32">
                  <c:v>mars</c:v>
                </c:pt>
                <c:pt idx="33">
                  <c:v>février</c:v>
                </c:pt>
                <c:pt idx="35">
                  <c:v>HZ - Transports et entreposage - mai</c:v>
                </c:pt>
                <c:pt idx="36">
                  <c:v>avril</c:v>
                </c:pt>
                <c:pt idx="37">
                  <c:v>mars</c:v>
                </c:pt>
                <c:pt idx="38">
                  <c:v>février</c:v>
                </c:pt>
                <c:pt idx="40">
                  <c:v>IZ - Hébergement et restauration - mai</c:v>
                </c:pt>
                <c:pt idx="41">
                  <c:v>avril</c:v>
                </c:pt>
                <c:pt idx="42">
                  <c:v>mars</c:v>
                </c:pt>
                <c:pt idx="43">
                  <c:v>février</c:v>
                </c:pt>
                <c:pt idx="45">
                  <c:v>JZ - Information et communication - mai</c:v>
                </c:pt>
                <c:pt idx="46">
                  <c:v>avril</c:v>
                </c:pt>
                <c:pt idx="47">
                  <c:v>mars</c:v>
                </c:pt>
                <c:pt idx="48">
                  <c:v>février</c:v>
                </c:pt>
                <c:pt idx="50">
                  <c:v>KZ - Activités financières et d'assurance - mai</c:v>
                </c:pt>
                <c:pt idx="51">
                  <c:v>avril</c:v>
                </c:pt>
                <c:pt idx="52">
                  <c:v>mars</c:v>
                </c:pt>
                <c:pt idx="53">
                  <c:v>février</c:v>
                </c:pt>
                <c:pt idx="55">
                  <c:v>MN - Services aux entreprises - mai</c:v>
                </c:pt>
                <c:pt idx="56">
                  <c:v>avril</c:v>
                </c:pt>
                <c:pt idx="57">
                  <c:v>mars</c:v>
                </c:pt>
                <c:pt idx="58">
                  <c:v>février</c:v>
                </c:pt>
                <c:pt idx="60">
                  <c:v>OQ - Enseignement, santé humaine et action sociale - mai</c:v>
                </c:pt>
                <c:pt idx="61">
                  <c:v>avril</c:v>
                </c:pt>
                <c:pt idx="62">
                  <c:v>mars</c:v>
                </c:pt>
                <c:pt idx="63">
                  <c:v>février</c:v>
                </c:pt>
                <c:pt idx="65">
                  <c:v>RU - Autres activités de services - mai</c:v>
                </c:pt>
                <c:pt idx="66">
                  <c:v>avril</c:v>
                </c:pt>
                <c:pt idx="67">
                  <c:v>mars</c:v>
                </c:pt>
                <c:pt idx="68">
                  <c:v>février</c:v>
                </c:pt>
              </c:strCache>
            </c:strRef>
          </c:cat>
          <c:val>
            <c:numRef>
              <c:extLst>
                <c:ext xmlns:c15="http://schemas.microsoft.com/office/drawing/2012/chart" uri="{02D57815-91ED-43cb-92C2-25804820EDAC}">
                  <c15:fullRef>
                    <c15:sqref>('Graphique D'!$D$4:$D$68,'Graphique D'!$D$74:$D$87)</c15:sqref>
                  </c15:fullRef>
                </c:ext>
              </c:extLst>
              <c:f>('Graphique D'!$D$4:$D$7,'Graphique D'!$D$13:$D$18,'Graphique D'!$D$24:$D$68,'Graphique D'!$D$74:$D$87)</c:f>
              <c:numCache>
                <c:formatCode>0.0</c:formatCode>
                <c:ptCount val="69"/>
                <c:pt idx="0">
                  <c:v>1.0999999999999999</c:v>
                </c:pt>
                <c:pt idx="1">
                  <c:v>0.8</c:v>
                </c:pt>
                <c:pt idx="2">
                  <c:v>1.2</c:v>
                </c:pt>
                <c:pt idx="3">
                  <c:v>0.5</c:v>
                </c:pt>
                <c:pt idx="5">
                  <c:v>0</c:v>
                </c:pt>
                <c:pt idx="6">
                  <c:v>0</c:v>
                </c:pt>
                <c:pt idx="7">
                  <c:v>0.20000000000000284</c:v>
                </c:pt>
                <c:pt idx="8">
                  <c:v>0</c:v>
                </c:pt>
                <c:pt idx="10">
                  <c:v>0</c:v>
                </c:pt>
                <c:pt idx="11">
                  <c:v>0</c:v>
                </c:pt>
                <c:pt idx="12">
                  <c:v>0.19999999999998863</c:v>
                </c:pt>
                <c:pt idx="13">
                  <c:v>0</c:v>
                </c:pt>
                <c:pt idx="15">
                  <c:v>14.200000000000003</c:v>
                </c:pt>
                <c:pt idx="16">
                  <c:v>11.399999999999991</c:v>
                </c:pt>
                <c:pt idx="17">
                  <c:v>0</c:v>
                </c:pt>
                <c:pt idx="18">
                  <c:v>0</c:v>
                </c:pt>
                <c:pt idx="20">
                  <c:v>0.70000000000000007</c:v>
                </c:pt>
                <c:pt idx="21">
                  <c:v>9.9999999999994316E-2</c:v>
                </c:pt>
                <c:pt idx="22">
                  <c:v>0.29999999999999716</c:v>
                </c:pt>
                <c:pt idx="23">
                  <c:v>0.6</c:v>
                </c:pt>
                <c:pt idx="25">
                  <c:v>0.69999999999998863</c:v>
                </c:pt>
                <c:pt idx="26">
                  <c:v>0</c:v>
                </c:pt>
                <c:pt idx="27">
                  <c:v>0</c:v>
                </c:pt>
                <c:pt idx="28">
                  <c:v>0</c:v>
                </c:pt>
                <c:pt idx="30">
                  <c:v>0.1</c:v>
                </c:pt>
                <c:pt idx="31">
                  <c:v>0.3</c:v>
                </c:pt>
                <c:pt idx="32">
                  <c:v>0.5</c:v>
                </c:pt>
                <c:pt idx="33">
                  <c:v>0.1</c:v>
                </c:pt>
                <c:pt idx="35">
                  <c:v>0.2</c:v>
                </c:pt>
                <c:pt idx="36">
                  <c:v>0.1</c:v>
                </c:pt>
                <c:pt idx="37">
                  <c:v>0.3</c:v>
                </c:pt>
                <c:pt idx="38">
                  <c:v>0.1</c:v>
                </c:pt>
                <c:pt idx="40">
                  <c:v>0.5</c:v>
                </c:pt>
                <c:pt idx="41">
                  <c:v>9.9999999999994316E-2</c:v>
                </c:pt>
                <c:pt idx="42">
                  <c:v>9.9999999999994316E-2</c:v>
                </c:pt>
                <c:pt idx="43">
                  <c:v>0.3</c:v>
                </c:pt>
                <c:pt idx="45">
                  <c:v>0.89999999999999991</c:v>
                </c:pt>
                <c:pt idx="46">
                  <c:v>0.8</c:v>
                </c:pt>
                <c:pt idx="47">
                  <c:v>1.3</c:v>
                </c:pt>
                <c:pt idx="48">
                  <c:v>1</c:v>
                </c:pt>
                <c:pt idx="50">
                  <c:v>0</c:v>
                </c:pt>
                <c:pt idx="51">
                  <c:v>0</c:v>
                </c:pt>
                <c:pt idx="52">
                  <c:v>0</c:v>
                </c:pt>
                <c:pt idx="53">
                  <c:v>0.5</c:v>
                </c:pt>
                <c:pt idx="55">
                  <c:v>0.2</c:v>
                </c:pt>
                <c:pt idx="56">
                  <c:v>0.3</c:v>
                </c:pt>
                <c:pt idx="57">
                  <c:v>0.4</c:v>
                </c:pt>
                <c:pt idx="58">
                  <c:v>0.6</c:v>
                </c:pt>
                <c:pt idx="60">
                  <c:v>1.0999999999999999</c:v>
                </c:pt>
                <c:pt idx="61">
                  <c:v>0.89999999999999991</c:v>
                </c:pt>
                <c:pt idx="62">
                  <c:v>2.1</c:v>
                </c:pt>
                <c:pt idx="63">
                  <c:v>1.0999999999999999</c:v>
                </c:pt>
                <c:pt idx="65">
                  <c:v>1</c:v>
                </c:pt>
                <c:pt idx="66">
                  <c:v>1.7000000000000002</c:v>
                </c:pt>
                <c:pt idx="67">
                  <c:v>1.2</c:v>
                </c:pt>
                <c:pt idx="68">
                  <c:v>1.4000000000000001</c:v>
                </c:pt>
              </c:numCache>
            </c:numRef>
          </c:val>
          <c:extLst>
            <c:ext xmlns:c15="http://schemas.microsoft.com/office/drawing/2012/chart" uri="{02D57815-91ED-43cb-92C2-25804820EDAC}">
              <c15:categoryFilterExceptions>
                <c15:categoryFilterException>
                  <c15:sqref>'Graphique D'!$D$10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D'!$D$12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D'!$D$20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D'!$D$21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D'!$E$3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mai</c:v>
                </c:pt>
                <c:pt idx="1">
                  <c:v>avril</c:v>
                </c:pt>
                <c:pt idx="2">
                  <c:v>mars</c:v>
                </c:pt>
                <c:pt idx="3">
                  <c:v>février</c:v>
                </c:pt>
                <c:pt idx="5">
                  <c:v>C1 - Industrie agro-alimentaire - mai</c:v>
                </c:pt>
                <c:pt idx="6">
                  <c:v>avril</c:v>
                </c:pt>
                <c:pt idx="7">
                  <c:v>mars</c:v>
                </c:pt>
                <c:pt idx="8">
                  <c:v>février</c:v>
                </c:pt>
                <c:pt idx="10">
                  <c:v>C3 - Biens d'équipement - mai</c:v>
                </c:pt>
                <c:pt idx="11">
                  <c:v>avril</c:v>
                </c:pt>
                <c:pt idx="12">
                  <c:v>mars</c:v>
                </c:pt>
                <c:pt idx="13">
                  <c:v>février</c:v>
                </c:pt>
                <c:pt idx="15">
                  <c:v>C4 - Fabrication de matériels de transport - mai</c:v>
                </c:pt>
                <c:pt idx="16">
                  <c:v>avril</c:v>
                </c:pt>
                <c:pt idx="17">
                  <c:v>mars</c:v>
                </c:pt>
                <c:pt idx="18">
                  <c:v>février</c:v>
                </c:pt>
                <c:pt idx="20">
                  <c:v>C5 - Fabrication d'autres produits industriels  - mai</c:v>
                </c:pt>
                <c:pt idx="21">
                  <c:v>avril</c:v>
                </c:pt>
                <c:pt idx="22">
                  <c:v>mars</c:v>
                </c:pt>
                <c:pt idx="23">
                  <c:v>février</c:v>
                </c:pt>
                <c:pt idx="25">
                  <c:v>FZ - Construction - mai</c:v>
                </c:pt>
                <c:pt idx="26">
                  <c:v>avril</c:v>
                </c:pt>
                <c:pt idx="27">
                  <c:v>mars</c:v>
                </c:pt>
                <c:pt idx="28">
                  <c:v>février</c:v>
                </c:pt>
                <c:pt idx="30">
                  <c:v>GZ - Commerce - mai</c:v>
                </c:pt>
                <c:pt idx="31">
                  <c:v>avril</c:v>
                </c:pt>
                <c:pt idx="32">
                  <c:v>mars</c:v>
                </c:pt>
                <c:pt idx="33">
                  <c:v>février</c:v>
                </c:pt>
                <c:pt idx="35">
                  <c:v>HZ - Transports et entreposage - mai</c:v>
                </c:pt>
                <c:pt idx="36">
                  <c:v>avril</c:v>
                </c:pt>
                <c:pt idx="37">
                  <c:v>mars</c:v>
                </c:pt>
                <c:pt idx="38">
                  <c:v>février</c:v>
                </c:pt>
                <c:pt idx="40">
                  <c:v>IZ - Hébergement et restauration - mai</c:v>
                </c:pt>
                <c:pt idx="41">
                  <c:v>avril</c:v>
                </c:pt>
                <c:pt idx="42">
                  <c:v>mars</c:v>
                </c:pt>
                <c:pt idx="43">
                  <c:v>février</c:v>
                </c:pt>
                <c:pt idx="45">
                  <c:v>JZ - Information et communication - mai</c:v>
                </c:pt>
                <c:pt idx="46">
                  <c:v>avril</c:v>
                </c:pt>
                <c:pt idx="47">
                  <c:v>mars</c:v>
                </c:pt>
                <c:pt idx="48">
                  <c:v>février</c:v>
                </c:pt>
                <c:pt idx="50">
                  <c:v>KZ - Activités financières et d'assurance - mai</c:v>
                </c:pt>
                <c:pt idx="51">
                  <c:v>avril</c:v>
                </c:pt>
                <c:pt idx="52">
                  <c:v>mars</c:v>
                </c:pt>
                <c:pt idx="53">
                  <c:v>février</c:v>
                </c:pt>
                <c:pt idx="55">
                  <c:v>MN - Services aux entreprises - mai</c:v>
                </c:pt>
                <c:pt idx="56">
                  <c:v>avril</c:v>
                </c:pt>
                <c:pt idx="57">
                  <c:v>mars</c:v>
                </c:pt>
                <c:pt idx="58">
                  <c:v>février</c:v>
                </c:pt>
                <c:pt idx="60">
                  <c:v>OQ - Enseignement, santé humaine et action sociale - mai</c:v>
                </c:pt>
                <c:pt idx="61">
                  <c:v>avril</c:v>
                </c:pt>
                <c:pt idx="62">
                  <c:v>mars</c:v>
                </c:pt>
                <c:pt idx="63">
                  <c:v>février</c:v>
                </c:pt>
                <c:pt idx="65">
                  <c:v>RU - Autres activités de services - mai</c:v>
                </c:pt>
                <c:pt idx="66">
                  <c:v>avril</c:v>
                </c:pt>
                <c:pt idx="67">
                  <c:v>mars</c:v>
                </c:pt>
                <c:pt idx="68">
                  <c:v>février</c:v>
                </c:pt>
              </c:strCache>
            </c:strRef>
          </c:cat>
          <c:val>
            <c:numRef>
              <c:extLst>
                <c:ext xmlns:c15="http://schemas.microsoft.com/office/drawing/2012/chart" uri="{02D57815-91ED-43cb-92C2-25804820EDAC}">
                  <c15:fullRef>
                    <c15:sqref>('Graphique D'!$E$4:$E$68,'Graphique D'!$E$74:$E$87)</c15:sqref>
                  </c15:fullRef>
                </c:ext>
              </c:extLst>
              <c:f>('Graphique D'!$E$4:$E$7,'Graphique D'!$E$13:$E$18,'Graphique D'!$E$24:$E$68,'Graphique D'!$E$74:$E$87)</c:f>
              <c:numCache>
                <c:formatCode>0.0</c:formatCode>
                <c:ptCount val="69"/>
                <c:pt idx="0">
                  <c:v>41.8</c:v>
                </c:pt>
                <c:pt idx="1">
                  <c:v>49.9</c:v>
                </c:pt>
                <c:pt idx="2">
                  <c:v>31.2</c:v>
                </c:pt>
                <c:pt idx="3">
                  <c:v>29.4</c:v>
                </c:pt>
                <c:pt idx="5">
                  <c:v>59</c:v>
                </c:pt>
                <c:pt idx="6">
                  <c:v>70.899999999999991</c:v>
                </c:pt>
                <c:pt idx="7">
                  <c:v>43.8</c:v>
                </c:pt>
                <c:pt idx="8">
                  <c:v>42.5</c:v>
                </c:pt>
                <c:pt idx="10">
                  <c:v>65.400000000000006</c:v>
                </c:pt>
                <c:pt idx="11">
                  <c:v>73.7</c:v>
                </c:pt>
                <c:pt idx="12">
                  <c:v>44.6</c:v>
                </c:pt>
                <c:pt idx="13">
                  <c:v>37.799999999999997</c:v>
                </c:pt>
                <c:pt idx="15">
                  <c:v>33.200000000000003</c:v>
                </c:pt>
                <c:pt idx="16">
                  <c:v>45.800000000000004</c:v>
                </c:pt>
                <c:pt idx="17">
                  <c:v>19.400000000000002</c:v>
                </c:pt>
                <c:pt idx="18">
                  <c:v>28.4</c:v>
                </c:pt>
                <c:pt idx="20">
                  <c:v>52.1</c:v>
                </c:pt>
                <c:pt idx="21">
                  <c:v>63.7</c:v>
                </c:pt>
                <c:pt idx="22">
                  <c:v>34.300000000000004</c:v>
                </c:pt>
                <c:pt idx="23">
                  <c:v>25</c:v>
                </c:pt>
                <c:pt idx="25">
                  <c:v>67.800000000000011</c:v>
                </c:pt>
                <c:pt idx="26">
                  <c:v>73.599999999999994</c:v>
                </c:pt>
                <c:pt idx="27">
                  <c:v>35.199999999999996</c:v>
                </c:pt>
                <c:pt idx="28">
                  <c:v>23.799999999999997</c:v>
                </c:pt>
                <c:pt idx="30">
                  <c:v>39.300000000000004</c:v>
                </c:pt>
                <c:pt idx="31">
                  <c:v>47.599999999999994</c:v>
                </c:pt>
                <c:pt idx="32">
                  <c:v>30.2</c:v>
                </c:pt>
                <c:pt idx="33">
                  <c:v>32.700000000000003</c:v>
                </c:pt>
                <c:pt idx="35">
                  <c:v>60.699999999999996</c:v>
                </c:pt>
                <c:pt idx="36">
                  <c:v>60.6</c:v>
                </c:pt>
                <c:pt idx="37">
                  <c:v>51</c:v>
                </c:pt>
                <c:pt idx="38">
                  <c:v>52.900000000000006</c:v>
                </c:pt>
                <c:pt idx="40">
                  <c:v>2.1999999999999997</c:v>
                </c:pt>
                <c:pt idx="41">
                  <c:v>2.8000000000000003</c:v>
                </c:pt>
                <c:pt idx="42">
                  <c:v>1.3</c:v>
                </c:pt>
                <c:pt idx="43">
                  <c:v>1</c:v>
                </c:pt>
                <c:pt idx="45">
                  <c:v>29.2</c:v>
                </c:pt>
                <c:pt idx="46">
                  <c:v>42.8</c:v>
                </c:pt>
                <c:pt idx="47">
                  <c:v>12.3</c:v>
                </c:pt>
                <c:pt idx="48">
                  <c:v>2.9000000000000004</c:v>
                </c:pt>
                <c:pt idx="50">
                  <c:v>79.7</c:v>
                </c:pt>
                <c:pt idx="51">
                  <c:v>83.7</c:v>
                </c:pt>
                <c:pt idx="52">
                  <c:v>69</c:v>
                </c:pt>
                <c:pt idx="53">
                  <c:v>68.899999999999991</c:v>
                </c:pt>
                <c:pt idx="55">
                  <c:v>24.4</c:v>
                </c:pt>
                <c:pt idx="56">
                  <c:v>42.3</c:v>
                </c:pt>
                <c:pt idx="57">
                  <c:v>16.900000000000002</c:v>
                </c:pt>
                <c:pt idx="58">
                  <c:v>10.9</c:v>
                </c:pt>
                <c:pt idx="60">
                  <c:v>65.7</c:v>
                </c:pt>
                <c:pt idx="61">
                  <c:v>56.3</c:v>
                </c:pt>
                <c:pt idx="62">
                  <c:v>68.600000000000009</c:v>
                </c:pt>
                <c:pt idx="63">
                  <c:v>67.100000000000009</c:v>
                </c:pt>
                <c:pt idx="65">
                  <c:v>18.899999999999999</c:v>
                </c:pt>
                <c:pt idx="66">
                  <c:v>23.599999999999998</c:v>
                </c:pt>
                <c:pt idx="67">
                  <c:v>10.4</c:v>
                </c:pt>
                <c:pt idx="68">
                  <c:v>12.1</c:v>
                </c:pt>
              </c:numCache>
            </c:numRef>
          </c:val>
          <c:extLst>
            <c:ext xmlns:c16="http://schemas.microsoft.com/office/drawing/2014/chart" uri="{C3380CC4-5D6E-409C-BE32-E72D297353CC}">
              <c16:uniqueId val="{0000012F-11ED-4AE5-8A47-E336D36A6EC4}"/>
            </c:ext>
          </c:extLst>
        </c:ser>
        <c:ser>
          <c:idx val="3"/>
          <c:order val="4"/>
          <c:tx>
            <c:strRef>
              <c:f>'Graphique D'!$F$3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mai</c:v>
                </c:pt>
                <c:pt idx="1">
                  <c:v>avril</c:v>
                </c:pt>
                <c:pt idx="2">
                  <c:v>mars</c:v>
                </c:pt>
                <c:pt idx="3">
                  <c:v>février</c:v>
                </c:pt>
                <c:pt idx="5">
                  <c:v>C1 - Industrie agro-alimentaire - mai</c:v>
                </c:pt>
                <c:pt idx="6">
                  <c:v>avril</c:v>
                </c:pt>
                <c:pt idx="7">
                  <c:v>mars</c:v>
                </c:pt>
                <c:pt idx="8">
                  <c:v>février</c:v>
                </c:pt>
                <c:pt idx="10">
                  <c:v>C3 - Biens d'équipement - mai</c:v>
                </c:pt>
                <c:pt idx="11">
                  <c:v>avril</c:v>
                </c:pt>
                <c:pt idx="12">
                  <c:v>mars</c:v>
                </c:pt>
                <c:pt idx="13">
                  <c:v>février</c:v>
                </c:pt>
                <c:pt idx="15">
                  <c:v>C4 - Fabrication de matériels de transport - mai</c:v>
                </c:pt>
                <c:pt idx="16">
                  <c:v>avril</c:v>
                </c:pt>
                <c:pt idx="17">
                  <c:v>mars</c:v>
                </c:pt>
                <c:pt idx="18">
                  <c:v>février</c:v>
                </c:pt>
                <c:pt idx="20">
                  <c:v>C5 - Fabrication d'autres produits industriels  - mai</c:v>
                </c:pt>
                <c:pt idx="21">
                  <c:v>avril</c:v>
                </c:pt>
                <c:pt idx="22">
                  <c:v>mars</c:v>
                </c:pt>
                <c:pt idx="23">
                  <c:v>février</c:v>
                </c:pt>
                <c:pt idx="25">
                  <c:v>FZ - Construction - mai</c:v>
                </c:pt>
                <c:pt idx="26">
                  <c:v>avril</c:v>
                </c:pt>
                <c:pt idx="27">
                  <c:v>mars</c:v>
                </c:pt>
                <c:pt idx="28">
                  <c:v>février</c:v>
                </c:pt>
                <c:pt idx="30">
                  <c:v>GZ - Commerce - mai</c:v>
                </c:pt>
                <c:pt idx="31">
                  <c:v>avril</c:v>
                </c:pt>
                <c:pt idx="32">
                  <c:v>mars</c:v>
                </c:pt>
                <c:pt idx="33">
                  <c:v>février</c:v>
                </c:pt>
                <c:pt idx="35">
                  <c:v>HZ - Transports et entreposage - mai</c:v>
                </c:pt>
                <c:pt idx="36">
                  <c:v>avril</c:v>
                </c:pt>
                <c:pt idx="37">
                  <c:v>mars</c:v>
                </c:pt>
                <c:pt idx="38">
                  <c:v>février</c:v>
                </c:pt>
                <c:pt idx="40">
                  <c:v>IZ - Hébergement et restauration - mai</c:v>
                </c:pt>
                <c:pt idx="41">
                  <c:v>avril</c:v>
                </c:pt>
                <c:pt idx="42">
                  <c:v>mars</c:v>
                </c:pt>
                <c:pt idx="43">
                  <c:v>février</c:v>
                </c:pt>
                <c:pt idx="45">
                  <c:v>JZ - Information et communication - mai</c:v>
                </c:pt>
                <c:pt idx="46">
                  <c:v>avril</c:v>
                </c:pt>
                <c:pt idx="47">
                  <c:v>mars</c:v>
                </c:pt>
                <c:pt idx="48">
                  <c:v>février</c:v>
                </c:pt>
                <c:pt idx="50">
                  <c:v>KZ - Activités financières et d'assurance - mai</c:v>
                </c:pt>
                <c:pt idx="51">
                  <c:v>avril</c:v>
                </c:pt>
                <c:pt idx="52">
                  <c:v>mars</c:v>
                </c:pt>
                <c:pt idx="53">
                  <c:v>février</c:v>
                </c:pt>
                <c:pt idx="55">
                  <c:v>MN - Services aux entreprises - mai</c:v>
                </c:pt>
                <c:pt idx="56">
                  <c:v>avril</c:v>
                </c:pt>
                <c:pt idx="57">
                  <c:v>mars</c:v>
                </c:pt>
                <c:pt idx="58">
                  <c:v>février</c:v>
                </c:pt>
                <c:pt idx="60">
                  <c:v>OQ - Enseignement, santé humaine et action sociale - mai</c:v>
                </c:pt>
                <c:pt idx="61">
                  <c:v>avril</c:v>
                </c:pt>
                <c:pt idx="62">
                  <c:v>mars</c:v>
                </c:pt>
                <c:pt idx="63">
                  <c:v>février</c:v>
                </c:pt>
                <c:pt idx="65">
                  <c:v>RU - Autres activités de services - mai</c:v>
                </c:pt>
                <c:pt idx="66">
                  <c:v>avril</c:v>
                </c:pt>
                <c:pt idx="67">
                  <c:v>mars</c:v>
                </c:pt>
                <c:pt idx="68">
                  <c:v>février</c:v>
                </c:pt>
              </c:strCache>
            </c:strRef>
          </c:cat>
          <c:val>
            <c:numRef>
              <c:extLst>
                <c:ext xmlns:c15="http://schemas.microsoft.com/office/drawing/2012/chart" uri="{02D57815-91ED-43cb-92C2-25804820EDAC}">
                  <c15:fullRef>
                    <c15:sqref>('Graphique D'!$F$4:$F$68,'Graphique D'!$F$74:$F$87)</c15:sqref>
                  </c15:fullRef>
                </c:ext>
              </c:extLst>
              <c:f>('Graphique D'!$F$4:$F$7,'Graphique D'!$F$13:$F$18,'Graphique D'!$F$24:$F$68,'Graphique D'!$F$74:$F$87)</c:f>
              <c:numCache>
                <c:formatCode>0.0</c:formatCode>
                <c:ptCount val="69"/>
                <c:pt idx="0">
                  <c:v>3.4000000000000004</c:v>
                </c:pt>
                <c:pt idx="1">
                  <c:v>2.2999999999999998</c:v>
                </c:pt>
                <c:pt idx="2">
                  <c:v>3.3000000000000003</c:v>
                </c:pt>
                <c:pt idx="3">
                  <c:v>4</c:v>
                </c:pt>
                <c:pt idx="5">
                  <c:v>3</c:v>
                </c:pt>
                <c:pt idx="6">
                  <c:v>2.1000000000000085</c:v>
                </c:pt>
                <c:pt idx="7">
                  <c:v>2.1</c:v>
                </c:pt>
                <c:pt idx="8">
                  <c:v>0</c:v>
                </c:pt>
                <c:pt idx="10">
                  <c:v>3.9</c:v>
                </c:pt>
                <c:pt idx="11">
                  <c:v>1.7000000000000002</c:v>
                </c:pt>
                <c:pt idx="12">
                  <c:v>5.8999999999999995</c:v>
                </c:pt>
                <c:pt idx="13">
                  <c:v>5.8999999999999995</c:v>
                </c:pt>
                <c:pt idx="15">
                  <c:v>13.700000000000001</c:v>
                </c:pt>
                <c:pt idx="16">
                  <c:v>9.1999999999999993</c:v>
                </c:pt>
                <c:pt idx="17">
                  <c:v>16</c:v>
                </c:pt>
                <c:pt idx="18">
                  <c:v>14.2</c:v>
                </c:pt>
                <c:pt idx="20">
                  <c:v>4.2</c:v>
                </c:pt>
                <c:pt idx="21">
                  <c:v>2.7</c:v>
                </c:pt>
                <c:pt idx="22">
                  <c:v>3.3000000000000003</c:v>
                </c:pt>
                <c:pt idx="23">
                  <c:v>3.5999999999999996</c:v>
                </c:pt>
                <c:pt idx="25">
                  <c:v>4.2</c:v>
                </c:pt>
                <c:pt idx="26">
                  <c:v>2.9000000000000004</c:v>
                </c:pt>
                <c:pt idx="27">
                  <c:v>4.7</c:v>
                </c:pt>
                <c:pt idx="28">
                  <c:v>5.3</c:v>
                </c:pt>
                <c:pt idx="30">
                  <c:v>1.5</c:v>
                </c:pt>
                <c:pt idx="31">
                  <c:v>1.0999999999999999</c:v>
                </c:pt>
                <c:pt idx="32">
                  <c:v>1.6</c:v>
                </c:pt>
                <c:pt idx="33">
                  <c:v>3.5999999999999996</c:v>
                </c:pt>
                <c:pt idx="35">
                  <c:v>1.6</c:v>
                </c:pt>
                <c:pt idx="36">
                  <c:v>1.4000000000000001</c:v>
                </c:pt>
                <c:pt idx="37">
                  <c:v>0.89999999999999991</c:v>
                </c:pt>
                <c:pt idx="38">
                  <c:v>2.6</c:v>
                </c:pt>
                <c:pt idx="40">
                  <c:v>1.7999999999999998</c:v>
                </c:pt>
                <c:pt idx="41">
                  <c:v>0.70000000000000007</c:v>
                </c:pt>
                <c:pt idx="42">
                  <c:v>1.7999999999999998</c:v>
                </c:pt>
                <c:pt idx="43">
                  <c:v>1.5</c:v>
                </c:pt>
                <c:pt idx="45">
                  <c:v>7.8</c:v>
                </c:pt>
                <c:pt idx="46">
                  <c:v>6.4</c:v>
                </c:pt>
                <c:pt idx="47">
                  <c:v>7.3</c:v>
                </c:pt>
                <c:pt idx="48">
                  <c:v>5.8999999999999995</c:v>
                </c:pt>
                <c:pt idx="50">
                  <c:v>5.3</c:v>
                </c:pt>
                <c:pt idx="51">
                  <c:v>6</c:v>
                </c:pt>
                <c:pt idx="52">
                  <c:v>2.9000000000000004</c:v>
                </c:pt>
                <c:pt idx="53">
                  <c:v>3.1</c:v>
                </c:pt>
                <c:pt idx="55">
                  <c:v>2.9000000000000004</c:v>
                </c:pt>
                <c:pt idx="56">
                  <c:v>1.3</c:v>
                </c:pt>
                <c:pt idx="57">
                  <c:v>3.5999999999999996</c:v>
                </c:pt>
                <c:pt idx="58">
                  <c:v>3.9</c:v>
                </c:pt>
                <c:pt idx="60">
                  <c:v>4.3999999999999995</c:v>
                </c:pt>
                <c:pt idx="61">
                  <c:v>3.3000000000000003</c:v>
                </c:pt>
                <c:pt idx="62">
                  <c:v>3.9</c:v>
                </c:pt>
                <c:pt idx="63">
                  <c:v>4.8</c:v>
                </c:pt>
                <c:pt idx="65">
                  <c:v>2</c:v>
                </c:pt>
                <c:pt idx="66">
                  <c:v>2.1999999999999997</c:v>
                </c:pt>
                <c:pt idx="67">
                  <c:v>2.8000000000000003</c:v>
                </c:pt>
                <c:pt idx="68">
                  <c:v>3</c:v>
                </c:pt>
              </c:numCache>
            </c:numRef>
          </c:val>
          <c:extLst>
            <c:ext xmlns:c15="http://schemas.microsoft.com/office/drawing/2012/chart" uri="{02D57815-91ED-43cb-92C2-25804820EDAC}">
              <c15:categoryFilterExceptions>
                <c15:categoryFilterException>
                  <c15:sqref>'Graphique D'!$F$9</c15:sqref>
                  <c15:spPr xmlns:c15="http://schemas.microsoft.com/office/drawing/2012/chart">
                    <a:solidFill>
                      <a:schemeClr val="accent4"/>
                    </a:solidFill>
                    <a:ln>
                      <a:noFill/>
                    </a:ln>
                    <a:effectLst/>
                  </c15:spPr>
                  <c15:invertIfNegative val="0"/>
                  <c15:bubble3D val="0"/>
                </c15:categoryFilterException>
                <c15:categoryFilterException>
                  <c15:sqref>'Graphique D'!$F$10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D'!$F$12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D'!$F$20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D'!$F$21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D'!$G$3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D'!$A$4:$A$68,'Graphique D'!$A$74:$A$87)</c15:sqref>
                  </c15:fullRef>
                </c:ext>
              </c:extLst>
              <c:f>('Graphique D'!$A$4:$A$7,'Graphique D'!$A$13:$A$18,'Graphique D'!$A$24:$A$68,'Graphique D'!$A$74:$A$87)</c:f>
              <c:strCache>
                <c:ptCount val="69"/>
                <c:pt idx="0">
                  <c:v>Ensemble - mai</c:v>
                </c:pt>
                <c:pt idx="1">
                  <c:v>avril</c:v>
                </c:pt>
                <c:pt idx="2">
                  <c:v>mars</c:v>
                </c:pt>
                <c:pt idx="3">
                  <c:v>février</c:v>
                </c:pt>
                <c:pt idx="5">
                  <c:v>C1 - Industrie agro-alimentaire - mai</c:v>
                </c:pt>
                <c:pt idx="6">
                  <c:v>avril</c:v>
                </c:pt>
                <c:pt idx="7">
                  <c:v>mars</c:v>
                </c:pt>
                <c:pt idx="8">
                  <c:v>février</c:v>
                </c:pt>
                <c:pt idx="10">
                  <c:v>C3 - Biens d'équipement - mai</c:v>
                </c:pt>
                <c:pt idx="11">
                  <c:v>avril</c:v>
                </c:pt>
                <c:pt idx="12">
                  <c:v>mars</c:v>
                </c:pt>
                <c:pt idx="13">
                  <c:v>février</c:v>
                </c:pt>
                <c:pt idx="15">
                  <c:v>C4 - Fabrication de matériels de transport - mai</c:v>
                </c:pt>
                <c:pt idx="16">
                  <c:v>avril</c:v>
                </c:pt>
                <c:pt idx="17">
                  <c:v>mars</c:v>
                </c:pt>
                <c:pt idx="18">
                  <c:v>février</c:v>
                </c:pt>
                <c:pt idx="20">
                  <c:v>C5 - Fabrication d'autres produits industriels  - mai</c:v>
                </c:pt>
                <c:pt idx="21">
                  <c:v>avril</c:v>
                </c:pt>
                <c:pt idx="22">
                  <c:v>mars</c:v>
                </c:pt>
                <c:pt idx="23">
                  <c:v>février</c:v>
                </c:pt>
                <c:pt idx="25">
                  <c:v>FZ - Construction - mai</c:v>
                </c:pt>
                <c:pt idx="26">
                  <c:v>avril</c:v>
                </c:pt>
                <c:pt idx="27">
                  <c:v>mars</c:v>
                </c:pt>
                <c:pt idx="28">
                  <c:v>février</c:v>
                </c:pt>
                <c:pt idx="30">
                  <c:v>GZ - Commerce - mai</c:v>
                </c:pt>
                <c:pt idx="31">
                  <c:v>avril</c:v>
                </c:pt>
                <c:pt idx="32">
                  <c:v>mars</c:v>
                </c:pt>
                <c:pt idx="33">
                  <c:v>février</c:v>
                </c:pt>
                <c:pt idx="35">
                  <c:v>HZ - Transports et entreposage - mai</c:v>
                </c:pt>
                <c:pt idx="36">
                  <c:v>avril</c:v>
                </c:pt>
                <c:pt idx="37">
                  <c:v>mars</c:v>
                </c:pt>
                <c:pt idx="38">
                  <c:v>février</c:v>
                </c:pt>
                <c:pt idx="40">
                  <c:v>IZ - Hébergement et restauration - mai</c:v>
                </c:pt>
                <c:pt idx="41">
                  <c:v>avril</c:v>
                </c:pt>
                <c:pt idx="42">
                  <c:v>mars</c:v>
                </c:pt>
                <c:pt idx="43">
                  <c:v>février</c:v>
                </c:pt>
                <c:pt idx="45">
                  <c:v>JZ - Information et communication - mai</c:v>
                </c:pt>
                <c:pt idx="46">
                  <c:v>avril</c:v>
                </c:pt>
                <c:pt idx="47">
                  <c:v>mars</c:v>
                </c:pt>
                <c:pt idx="48">
                  <c:v>février</c:v>
                </c:pt>
                <c:pt idx="50">
                  <c:v>KZ - Activités financières et d'assurance - mai</c:v>
                </c:pt>
                <c:pt idx="51">
                  <c:v>avril</c:v>
                </c:pt>
                <c:pt idx="52">
                  <c:v>mars</c:v>
                </c:pt>
                <c:pt idx="53">
                  <c:v>février</c:v>
                </c:pt>
                <c:pt idx="55">
                  <c:v>MN - Services aux entreprises - mai</c:v>
                </c:pt>
                <c:pt idx="56">
                  <c:v>avril</c:v>
                </c:pt>
                <c:pt idx="57">
                  <c:v>mars</c:v>
                </c:pt>
                <c:pt idx="58">
                  <c:v>février</c:v>
                </c:pt>
                <c:pt idx="60">
                  <c:v>OQ - Enseignement, santé humaine et action sociale - mai</c:v>
                </c:pt>
                <c:pt idx="61">
                  <c:v>avril</c:v>
                </c:pt>
                <c:pt idx="62">
                  <c:v>mars</c:v>
                </c:pt>
                <c:pt idx="63">
                  <c:v>février</c:v>
                </c:pt>
                <c:pt idx="65">
                  <c:v>RU - Autres activités de services - mai</c:v>
                </c:pt>
                <c:pt idx="66">
                  <c:v>avril</c:v>
                </c:pt>
                <c:pt idx="67">
                  <c:v>mars</c:v>
                </c:pt>
                <c:pt idx="68">
                  <c:v>février</c:v>
                </c:pt>
              </c:strCache>
            </c:strRef>
          </c:cat>
          <c:val>
            <c:numRef>
              <c:extLst>
                <c:ext xmlns:c15="http://schemas.microsoft.com/office/drawing/2012/chart" uri="{02D57815-91ED-43cb-92C2-25804820EDAC}">
                  <c15:fullRef>
                    <c15:sqref>('Graphique D'!$G$4:$G$68,'Graphique D'!$G$74:$G$87)</c15:sqref>
                  </c15:fullRef>
                </c:ext>
              </c:extLst>
              <c:f>('Graphique D'!$G$4:$G$7,'Graphique D'!$G$13:$G$18,'Graphique D'!$G$24:$G$68,'Graphique D'!$G$74:$G$87)</c:f>
              <c:numCache>
                <c:formatCode>0.0</c:formatCode>
                <c:ptCount val="69"/>
                <c:pt idx="8">
                  <c:v>5</c:v>
                </c:pt>
                <c:pt idx="10">
                  <c:v>1.8999999999999915</c:v>
                </c:pt>
                <c:pt idx="11">
                  <c:v>3.2000000000000028</c:v>
                </c:pt>
                <c:pt idx="13">
                  <c:v>2.2999999999999972</c:v>
                </c:pt>
                <c:pt idx="17">
                  <c:v>15.5</c:v>
                </c:pt>
              </c:numCache>
            </c:numRef>
          </c:val>
          <c:extLst>
            <c:ext xmlns:c15="http://schemas.microsoft.com/office/drawing/2012/chart" uri="{02D57815-91ED-43cb-92C2-25804820EDAC}">
              <c15:categoryFilterExceptions>
                <c15:categoryFilterException>
                  <c15:sqref>'Graphique D'!$G$10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D'!$G$22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E'!$B$3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E'!$A$4:$A$88</c:f>
              <c:strCache>
                <c:ptCount val="84"/>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C2 - Cokéfaction et raffinage - mai</c:v>
                </c:pt>
                <c:pt idx="16">
                  <c:v>avril</c:v>
                </c:pt>
                <c:pt idx="17">
                  <c:v>mars</c:v>
                </c:pt>
                <c:pt idx="18">
                  <c:v>février</c:v>
                </c:pt>
                <c:pt idx="20">
                  <c:v>C3 - Biens d'équipement - mai</c:v>
                </c:pt>
                <c:pt idx="21">
                  <c:v>avril</c:v>
                </c:pt>
                <c:pt idx="22">
                  <c:v>mars</c:v>
                </c:pt>
                <c:pt idx="23">
                  <c:v>février</c:v>
                </c:pt>
                <c:pt idx="25">
                  <c:v>C4 - Fabrication de matériels de transport - mai</c:v>
                </c:pt>
                <c:pt idx="26">
                  <c:v>avril</c:v>
                </c:pt>
                <c:pt idx="27">
                  <c:v>mars</c:v>
                </c:pt>
                <c:pt idx="28">
                  <c:v>février</c:v>
                </c:pt>
                <c:pt idx="30">
                  <c:v>C5 - Fabrication d'autres produits industriels  - mai</c:v>
                </c:pt>
                <c:pt idx="31">
                  <c:v>avril</c:v>
                </c:pt>
                <c:pt idx="32">
                  <c:v>mars</c:v>
                </c:pt>
                <c:pt idx="33">
                  <c:v>février</c:v>
                </c:pt>
                <c:pt idx="35">
                  <c:v>FZ - Construction - mai</c:v>
                </c:pt>
                <c:pt idx="36">
                  <c:v>avril</c:v>
                </c:pt>
                <c:pt idx="37">
                  <c:v>mars</c:v>
                </c:pt>
                <c:pt idx="38">
                  <c:v>février</c:v>
                </c:pt>
                <c:pt idx="40">
                  <c:v>GZ - Commerce - mai</c:v>
                </c:pt>
                <c:pt idx="41">
                  <c:v>avril</c:v>
                </c:pt>
                <c:pt idx="42">
                  <c:v>mars</c:v>
                </c:pt>
                <c:pt idx="43">
                  <c:v>février</c:v>
                </c:pt>
                <c:pt idx="45">
                  <c:v>HZ - Transports et entreposage - mai</c:v>
                </c:pt>
                <c:pt idx="46">
                  <c:v>avril</c:v>
                </c:pt>
                <c:pt idx="47">
                  <c:v>mars</c:v>
                </c:pt>
                <c:pt idx="48">
                  <c:v>février</c:v>
                </c:pt>
                <c:pt idx="50">
                  <c:v>IZ - Hébergement et restauration - mai</c:v>
                </c:pt>
                <c:pt idx="51">
                  <c:v>avril</c:v>
                </c:pt>
                <c:pt idx="52">
                  <c:v>mars</c:v>
                </c:pt>
                <c:pt idx="53">
                  <c:v>février</c:v>
                </c:pt>
                <c:pt idx="55">
                  <c:v>JZ - Information et communication - mai</c:v>
                </c:pt>
                <c:pt idx="56">
                  <c:v>avril</c:v>
                </c:pt>
                <c:pt idx="57">
                  <c:v>mars</c:v>
                </c:pt>
                <c:pt idx="58">
                  <c:v>février</c:v>
                </c:pt>
                <c:pt idx="60">
                  <c:v>KZ - Activités financières et d'assurance - mai</c:v>
                </c:pt>
                <c:pt idx="61">
                  <c:v>avril</c:v>
                </c:pt>
                <c:pt idx="62">
                  <c:v>mars</c:v>
                </c:pt>
                <c:pt idx="63">
                  <c:v>février</c:v>
                </c:pt>
                <c:pt idx="65">
                  <c:v>LZ - Activités immobilières - mai</c:v>
                </c:pt>
                <c:pt idx="66">
                  <c:v>avril</c:v>
                </c:pt>
                <c:pt idx="67">
                  <c:v>mars</c:v>
                </c:pt>
                <c:pt idx="68">
                  <c:v>février</c:v>
                </c:pt>
                <c:pt idx="70">
                  <c:v>MN - Services aux entreprises - mai</c:v>
                </c:pt>
                <c:pt idx="71">
                  <c:v>avril</c:v>
                </c:pt>
                <c:pt idx="72">
                  <c:v>mars</c:v>
                </c:pt>
                <c:pt idx="73">
                  <c:v>février</c:v>
                </c:pt>
                <c:pt idx="75">
                  <c:v>OQ - Enseignement, santé humaine et action sociale - mai</c:v>
                </c:pt>
                <c:pt idx="76">
                  <c:v>avril</c:v>
                </c:pt>
                <c:pt idx="77">
                  <c:v>mars</c:v>
                </c:pt>
                <c:pt idx="78">
                  <c:v>février</c:v>
                </c:pt>
                <c:pt idx="80">
                  <c:v>RU - Autres activités de services - mai</c:v>
                </c:pt>
                <c:pt idx="81">
                  <c:v>avril</c:v>
                </c:pt>
                <c:pt idx="82">
                  <c:v>mars</c:v>
                </c:pt>
                <c:pt idx="83">
                  <c:v>février</c:v>
                </c:pt>
              </c:strCache>
            </c:strRef>
          </c:cat>
          <c:val>
            <c:numRef>
              <c:f>'Graphique E'!$B$4:$B$88</c:f>
              <c:numCache>
                <c:formatCode>0.0</c:formatCode>
                <c:ptCount val="85"/>
                <c:pt idx="0">
                  <c:v>58.9</c:v>
                </c:pt>
                <c:pt idx="1">
                  <c:v>55.2</c:v>
                </c:pt>
                <c:pt idx="2">
                  <c:v>58.699999999999996</c:v>
                </c:pt>
                <c:pt idx="3">
                  <c:v>57.8</c:v>
                </c:pt>
                <c:pt idx="5">
                  <c:v>62</c:v>
                </c:pt>
                <c:pt idx="6">
                  <c:v>62.2</c:v>
                </c:pt>
                <c:pt idx="7">
                  <c:v>63.3</c:v>
                </c:pt>
                <c:pt idx="8">
                  <c:v>62.7</c:v>
                </c:pt>
                <c:pt idx="10">
                  <c:v>71</c:v>
                </c:pt>
                <c:pt idx="11">
                  <c:v>70.8</c:v>
                </c:pt>
                <c:pt idx="12">
                  <c:v>71.899999999999991</c:v>
                </c:pt>
                <c:pt idx="13">
                  <c:v>71.7</c:v>
                </c:pt>
                <c:pt idx="15">
                  <c:v>73.5</c:v>
                </c:pt>
                <c:pt idx="16">
                  <c:v>62.5</c:v>
                </c:pt>
                <c:pt idx="17">
                  <c:v>64.099999999999994</c:v>
                </c:pt>
                <c:pt idx="18">
                  <c:v>58.199999999999996</c:v>
                </c:pt>
                <c:pt idx="20">
                  <c:v>52.1</c:v>
                </c:pt>
                <c:pt idx="21">
                  <c:v>51.9</c:v>
                </c:pt>
                <c:pt idx="22">
                  <c:v>54.6</c:v>
                </c:pt>
                <c:pt idx="23">
                  <c:v>54.1</c:v>
                </c:pt>
                <c:pt idx="25">
                  <c:v>49.6</c:v>
                </c:pt>
                <c:pt idx="26">
                  <c:v>50.8</c:v>
                </c:pt>
                <c:pt idx="27">
                  <c:v>52.800000000000004</c:v>
                </c:pt>
                <c:pt idx="28">
                  <c:v>54.2</c:v>
                </c:pt>
                <c:pt idx="30">
                  <c:v>66.400000000000006</c:v>
                </c:pt>
                <c:pt idx="31">
                  <c:v>65.100000000000009</c:v>
                </c:pt>
                <c:pt idx="32">
                  <c:v>67.600000000000009</c:v>
                </c:pt>
                <c:pt idx="33">
                  <c:v>67.5</c:v>
                </c:pt>
                <c:pt idx="35">
                  <c:v>76.599999999999994</c:v>
                </c:pt>
                <c:pt idx="36">
                  <c:v>71.099999999999994</c:v>
                </c:pt>
                <c:pt idx="37">
                  <c:v>76.8</c:v>
                </c:pt>
                <c:pt idx="38">
                  <c:v>75.3</c:v>
                </c:pt>
                <c:pt idx="40">
                  <c:v>64.099999999999994</c:v>
                </c:pt>
                <c:pt idx="41">
                  <c:v>58.8</c:v>
                </c:pt>
                <c:pt idx="42">
                  <c:v>62.9</c:v>
                </c:pt>
                <c:pt idx="43">
                  <c:v>64</c:v>
                </c:pt>
                <c:pt idx="45">
                  <c:v>63.2</c:v>
                </c:pt>
                <c:pt idx="46">
                  <c:v>60.8</c:v>
                </c:pt>
                <c:pt idx="47">
                  <c:v>68.400000000000006</c:v>
                </c:pt>
                <c:pt idx="48">
                  <c:v>66.400000000000006</c:v>
                </c:pt>
                <c:pt idx="50">
                  <c:v>55.600000000000009</c:v>
                </c:pt>
                <c:pt idx="51">
                  <c:v>37.5</c:v>
                </c:pt>
                <c:pt idx="52">
                  <c:v>38.4</c:v>
                </c:pt>
                <c:pt idx="53">
                  <c:v>36.199999999999996</c:v>
                </c:pt>
                <c:pt idx="55">
                  <c:v>21.3</c:v>
                </c:pt>
                <c:pt idx="56">
                  <c:v>19.900000000000002</c:v>
                </c:pt>
                <c:pt idx="57">
                  <c:v>19.7</c:v>
                </c:pt>
                <c:pt idx="58">
                  <c:v>20</c:v>
                </c:pt>
                <c:pt idx="60">
                  <c:v>31.4</c:v>
                </c:pt>
                <c:pt idx="61">
                  <c:v>30</c:v>
                </c:pt>
                <c:pt idx="62">
                  <c:v>31.4</c:v>
                </c:pt>
                <c:pt idx="63">
                  <c:v>30.5</c:v>
                </c:pt>
                <c:pt idx="65">
                  <c:v>45.6</c:v>
                </c:pt>
                <c:pt idx="66">
                  <c:v>42.699999999999996</c:v>
                </c:pt>
                <c:pt idx="67">
                  <c:v>46.1</c:v>
                </c:pt>
                <c:pt idx="68">
                  <c:v>46.6</c:v>
                </c:pt>
                <c:pt idx="70">
                  <c:v>49.2</c:v>
                </c:pt>
                <c:pt idx="71">
                  <c:v>47.8</c:v>
                </c:pt>
                <c:pt idx="72">
                  <c:v>49.9</c:v>
                </c:pt>
                <c:pt idx="73">
                  <c:v>49.6</c:v>
                </c:pt>
                <c:pt idx="75">
                  <c:v>71.2</c:v>
                </c:pt>
                <c:pt idx="76">
                  <c:v>66.8</c:v>
                </c:pt>
                <c:pt idx="77">
                  <c:v>72.399999999999991</c:v>
                </c:pt>
                <c:pt idx="78">
                  <c:v>69</c:v>
                </c:pt>
                <c:pt idx="80">
                  <c:v>54.6</c:v>
                </c:pt>
                <c:pt idx="81">
                  <c:v>46</c:v>
                </c:pt>
                <c:pt idx="82">
                  <c:v>49.5</c:v>
                </c:pt>
                <c:pt idx="83">
                  <c:v>48.699999999999996</c:v>
                </c:pt>
              </c:numCache>
            </c:numRef>
          </c:val>
          <c:extLst>
            <c:ext xmlns:c16="http://schemas.microsoft.com/office/drawing/2014/chart" uri="{C3380CC4-5D6E-409C-BE32-E72D297353CC}">
              <c16:uniqueId val="{00000066-0278-477D-879B-FDFC7901D015}"/>
            </c:ext>
          </c:extLst>
        </c:ser>
        <c:ser>
          <c:idx val="1"/>
          <c:order val="1"/>
          <c:tx>
            <c:strRef>
              <c:f>'Graphique E'!$C$3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E'!$A$4:$A$88</c:f>
              <c:strCache>
                <c:ptCount val="84"/>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C2 - Cokéfaction et raffinage - mai</c:v>
                </c:pt>
                <c:pt idx="16">
                  <c:v>avril</c:v>
                </c:pt>
                <c:pt idx="17">
                  <c:v>mars</c:v>
                </c:pt>
                <c:pt idx="18">
                  <c:v>février</c:v>
                </c:pt>
                <c:pt idx="20">
                  <c:v>C3 - Biens d'équipement - mai</c:v>
                </c:pt>
                <c:pt idx="21">
                  <c:v>avril</c:v>
                </c:pt>
                <c:pt idx="22">
                  <c:v>mars</c:v>
                </c:pt>
                <c:pt idx="23">
                  <c:v>février</c:v>
                </c:pt>
                <c:pt idx="25">
                  <c:v>C4 - Fabrication de matériels de transport - mai</c:v>
                </c:pt>
                <c:pt idx="26">
                  <c:v>avril</c:v>
                </c:pt>
                <c:pt idx="27">
                  <c:v>mars</c:v>
                </c:pt>
                <c:pt idx="28">
                  <c:v>février</c:v>
                </c:pt>
                <c:pt idx="30">
                  <c:v>C5 - Fabrication d'autres produits industriels  - mai</c:v>
                </c:pt>
                <c:pt idx="31">
                  <c:v>avril</c:v>
                </c:pt>
                <c:pt idx="32">
                  <c:v>mars</c:v>
                </c:pt>
                <c:pt idx="33">
                  <c:v>février</c:v>
                </c:pt>
                <c:pt idx="35">
                  <c:v>FZ - Construction - mai</c:v>
                </c:pt>
                <c:pt idx="36">
                  <c:v>avril</c:v>
                </c:pt>
                <c:pt idx="37">
                  <c:v>mars</c:v>
                </c:pt>
                <c:pt idx="38">
                  <c:v>février</c:v>
                </c:pt>
                <c:pt idx="40">
                  <c:v>GZ - Commerce - mai</c:v>
                </c:pt>
                <c:pt idx="41">
                  <c:v>avril</c:v>
                </c:pt>
                <c:pt idx="42">
                  <c:v>mars</c:v>
                </c:pt>
                <c:pt idx="43">
                  <c:v>février</c:v>
                </c:pt>
                <c:pt idx="45">
                  <c:v>HZ - Transports et entreposage - mai</c:v>
                </c:pt>
                <c:pt idx="46">
                  <c:v>avril</c:v>
                </c:pt>
                <c:pt idx="47">
                  <c:v>mars</c:v>
                </c:pt>
                <c:pt idx="48">
                  <c:v>février</c:v>
                </c:pt>
                <c:pt idx="50">
                  <c:v>IZ - Hébergement et restauration - mai</c:v>
                </c:pt>
                <c:pt idx="51">
                  <c:v>avril</c:v>
                </c:pt>
                <c:pt idx="52">
                  <c:v>mars</c:v>
                </c:pt>
                <c:pt idx="53">
                  <c:v>février</c:v>
                </c:pt>
                <c:pt idx="55">
                  <c:v>JZ - Information et communication - mai</c:v>
                </c:pt>
                <c:pt idx="56">
                  <c:v>avril</c:v>
                </c:pt>
                <c:pt idx="57">
                  <c:v>mars</c:v>
                </c:pt>
                <c:pt idx="58">
                  <c:v>février</c:v>
                </c:pt>
                <c:pt idx="60">
                  <c:v>KZ - Activités financières et d'assurance - mai</c:v>
                </c:pt>
                <c:pt idx="61">
                  <c:v>avril</c:v>
                </c:pt>
                <c:pt idx="62">
                  <c:v>mars</c:v>
                </c:pt>
                <c:pt idx="63">
                  <c:v>février</c:v>
                </c:pt>
                <c:pt idx="65">
                  <c:v>LZ - Activités immobilières - mai</c:v>
                </c:pt>
                <c:pt idx="66">
                  <c:v>avril</c:v>
                </c:pt>
                <c:pt idx="67">
                  <c:v>mars</c:v>
                </c:pt>
                <c:pt idx="68">
                  <c:v>février</c:v>
                </c:pt>
                <c:pt idx="70">
                  <c:v>MN - Services aux entreprises - mai</c:v>
                </c:pt>
                <c:pt idx="71">
                  <c:v>avril</c:v>
                </c:pt>
                <c:pt idx="72">
                  <c:v>mars</c:v>
                </c:pt>
                <c:pt idx="73">
                  <c:v>février</c:v>
                </c:pt>
                <c:pt idx="75">
                  <c:v>OQ - Enseignement, santé humaine et action sociale - mai</c:v>
                </c:pt>
                <c:pt idx="76">
                  <c:v>avril</c:v>
                </c:pt>
                <c:pt idx="77">
                  <c:v>mars</c:v>
                </c:pt>
                <c:pt idx="78">
                  <c:v>février</c:v>
                </c:pt>
                <c:pt idx="80">
                  <c:v>RU - Autres activités de services - mai</c:v>
                </c:pt>
                <c:pt idx="81">
                  <c:v>avril</c:v>
                </c:pt>
                <c:pt idx="82">
                  <c:v>mars</c:v>
                </c:pt>
                <c:pt idx="83">
                  <c:v>février</c:v>
                </c:pt>
              </c:strCache>
            </c:strRef>
          </c:cat>
          <c:val>
            <c:numRef>
              <c:f>'Graphique E'!$C$4:$C$88</c:f>
              <c:numCache>
                <c:formatCode>0.0</c:formatCode>
                <c:ptCount val="85"/>
                <c:pt idx="0">
                  <c:v>20.599999999999998</c:v>
                </c:pt>
                <c:pt idx="1">
                  <c:v>22</c:v>
                </c:pt>
                <c:pt idx="2">
                  <c:v>22.2</c:v>
                </c:pt>
                <c:pt idx="3">
                  <c:v>20.7</c:v>
                </c:pt>
                <c:pt idx="5">
                  <c:v>23.3</c:v>
                </c:pt>
                <c:pt idx="6">
                  <c:v>23.400000000000002</c:v>
                </c:pt>
                <c:pt idx="7">
                  <c:v>23.400000000000002</c:v>
                </c:pt>
                <c:pt idx="8">
                  <c:v>23.1</c:v>
                </c:pt>
                <c:pt idx="10">
                  <c:v>10</c:v>
                </c:pt>
                <c:pt idx="11">
                  <c:v>9.8000000000000007</c:v>
                </c:pt>
                <c:pt idx="12">
                  <c:v>9.8000000000000007</c:v>
                </c:pt>
                <c:pt idx="13">
                  <c:v>9.1</c:v>
                </c:pt>
                <c:pt idx="15">
                  <c:v>9.9</c:v>
                </c:pt>
                <c:pt idx="16">
                  <c:v>20.200000000000003</c:v>
                </c:pt>
                <c:pt idx="17">
                  <c:v>21.099999999999998</c:v>
                </c:pt>
                <c:pt idx="18">
                  <c:v>18</c:v>
                </c:pt>
                <c:pt idx="20">
                  <c:v>27.800000000000004</c:v>
                </c:pt>
                <c:pt idx="21">
                  <c:v>28.499999999999996</c:v>
                </c:pt>
                <c:pt idx="22">
                  <c:v>30.3</c:v>
                </c:pt>
                <c:pt idx="23">
                  <c:v>29.2</c:v>
                </c:pt>
                <c:pt idx="25">
                  <c:v>26.8</c:v>
                </c:pt>
                <c:pt idx="26">
                  <c:v>29.5</c:v>
                </c:pt>
                <c:pt idx="27">
                  <c:v>30.9</c:v>
                </c:pt>
                <c:pt idx="28">
                  <c:v>26.8</c:v>
                </c:pt>
                <c:pt idx="30">
                  <c:v>15.1</c:v>
                </c:pt>
                <c:pt idx="31">
                  <c:v>16.600000000000001</c:v>
                </c:pt>
                <c:pt idx="32">
                  <c:v>16.8</c:v>
                </c:pt>
                <c:pt idx="33">
                  <c:v>15.7</c:v>
                </c:pt>
                <c:pt idx="35">
                  <c:v>9.1</c:v>
                </c:pt>
                <c:pt idx="36">
                  <c:v>10.299999999999999</c:v>
                </c:pt>
                <c:pt idx="37">
                  <c:v>10.299999999999999</c:v>
                </c:pt>
                <c:pt idx="38">
                  <c:v>10.199999999999999</c:v>
                </c:pt>
                <c:pt idx="40">
                  <c:v>15.1</c:v>
                </c:pt>
                <c:pt idx="41">
                  <c:v>15.7</c:v>
                </c:pt>
                <c:pt idx="42">
                  <c:v>15.9</c:v>
                </c:pt>
                <c:pt idx="43">
                  <c:v>14.299999999999999</c:v>
                </c:pt>
                <c:pt idx="45">
                  <c:v>14.000000000000002</c:v>
                </c:pt>
                <c:pt idx="46">
                  <c:v>14.000000000000002</c:v>
                </c:pt>
                <c:pt idx="47">
                  <c:v>13.900000000000002</c:v>
                </c:pt>
                <c:pt idx="48">
                  <c:v>12.5</c:v>
                </c:pt>
                <c:pt idx="50">
                  <c:v>4.2</c:v>
                </c:pt>
                <c:pt idx="51">
                  <c:v>5.8000000000000007</c:v>
                </c:pt>
                <c:pt idx="52">
                  <c:v>5.8999999999999995</c:v>
                </c:pt>
                <c:pt idx="53">
                  <c:v>7.1</c:v>
                </c:pt>
                <c:pt idx="55">
                  <c:v>61.7</c:v>
                </c:pt>
                <c:pt idx="56">
                  <c:v>64.099999999999994</c:v>
                </c:pt>
                <c:pt idx="57">
                  <c:v>66.3</c:v>
                </c:pt>
                <c:pt idx="58">
                  <c:v>64</c:v>
                </c:pt>
                <c:pt idx="60">
                  <c:v>49.1</c:v>
                </c:pt>
                <c:pt idx="61">
                  <c:v>51</c:v>
                </c:pt>
                <c:pt idx="62">
                  <c:v>53.6</c:v>
                </c:pt>
                <c:pt idx="63">
                  <c:v>48.8</c:v>
                </c:pt>
                <c:pt idx="65">
                  <c:v>36.9</c:v>
                </c:pt>
                <c:pt idx="66">
                  <c:v>39.800000000000004</c:v>
                </c:pt>
                <c:pt idx="67">
                  <c:v>40.300000000000004</c:v>
                </c:pt>
                <c:pt idx="68">
                  <c:v>36.700000000000003</c:v>
                </c:pt>
                <c:pt idx="70">
                  <c:v>30.9</c:v>
                </c:pt>
                <c:pt idx="71">
                  <c:v>33</c:v>
                </c:pt>
                <c:pt idx="72">
                  <c:v>33.5</c:v>
                </c:pt>
                <c:pt idx="73">
                  <c:v>31.6</c:v>
                </c:pt>
                <c:pt idx="75">
                  <c:v>9.3000000000000007</c:v>
                </c:pt>
                <c:pt idx="76">
                  <c:v>11.200000000000001</c:v>
                </c:pt>
                <c:pt idx="77">
                  <c:v>9.5</c:v>
                </c:pt>
                <c:pt idx="78">
                  <c:v>8.6999999999999993</c:v>
                </c:pt>
                <c:pt idx="80">
                  <c:v>22</c:v>
                </c:pt>
                <c:pt idx="81">
                  <c:v>24.6</c:v>
                </c:pt>
                <c:pt idx="82">
                  <c:v>25</c:v>
                </c:pt>
                <c:pt idx="83">
                  <c:v>22.8</c:v>
                </c:pt>
              </c:numCache>
            </c:numRef>
          </c:val>
          <c:extLst>
            <c:ext xmlns:c16="http://schemas.microsoft.com/office/drawing/2014/chart" uri="{C3380CC4-5D6E-409C-BE32-E72D297353CC}">
              <c16:uniqueId val="{000000CD-0278-477D-879B-FDFC7901D015}"/>
            </c:ext>
          </c:extLst>
        </c:ser>
        <c:ser>
          <c:idx val="2"/>
          <c:order val="2"/>
          <c:tx>
            <c:strRef>
              <c:f>'Graphique E'!$D$3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E'!$A$4:$A$88</c:f>
              <c:strCache>
                <c:ptCount val="84"/>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C2 - Cokéfaction et raffinage - mai</c:v>
                </c:pt>
                <c:pt idx="16">
                  <c:v>avril</c:v>
                </c:pt>
                <c:pt idx="17">
                  <c:v>mars</c:v>
                </c:pt>
                <c:pt idx="18">
                  <c:v>février</c:v>
                </c:pt>
                <c:pt idx="20">
                  <c:v>C3 - Biens d'équipement - mai</c:v>
                </c:pt>
                <c:pt idx="21">
                  <c:v>avril</c:v>
                </c:pt>
                <c:pt idx="22">
                  <c:v>mars</c:v>
                </c:pt>
                <c:pt idx="23">
                  <c:v>février</c:v>
                </c:pt>
                <c:pt idx="25">
                  <c:v>C4 - Fabrication de matériels de transport - mai</c:v>
                </c:pt>
                <c:pt idx="26">
                  <c:v>avril</c:v>
                </c:pt>
                <c:pt idx="27">
                  <c:v>mars</c:v>
                </c:pt>
                <c:pt idx="28">
                  <c:v>février</c:v>
                </c:pt>
                <c:pt idx="30">
                  <c:v>C5 - Fabrication d'autres produits industriels  - mai</c:v>
                </c:pt>
                <c:pt idx="31">
                  <c:v>avril</c:v>
                </c:pt>
                <c:pt idx="32">
                  <c:v>mars</c:v>
                </c:pt>
                <c:pt idx="33">
                  <c:v>février</c:v>
                </c:pt>
                <c:pt idx="35">
                  <c:v>FZ - Construction - mai</c:v>
                </c:pt>
                <c:pt idx="36">
                  <c:v>avril</c:v>
                </c:pt>
                <c:pt idx="37">
                  <c:v>mars</c:v>
                </c:pt>
                <c:pt idx="38">
                  <c:v>février</c:v>
                </c:pt>
                <c:pt idx="40">
                  <c:v>GZ - Commerce - mai</c:v>
                </c:pt>
                <c:pt idx="41">
                  <c:v>avril</c:v>
                </c:pt>
                <c:pt idx="42">
                  <c:v>mars</c:v>
                </c:pt>
                <c:pt idx="43">
                  <c:v>février</c:v>
                </c:pt>
                <c:pt idx="45">
                  <c:v>HZ - Transports et entreposage - mai</c:v>
                </c:pt>
                <c:pt idx="46">
                  <c:v>avril</c:v>
                </c:pt>
                <c:pt idx="47">
                  <c:v>mars</c:v>
                </c:pt>
                <c:pt idx="48">
                  <c:v>février</c:v>
                </c:pt>
                <c:pt idx="50">
                  <c:v>IZ - Hébergement et restauration - mai</c:v>
                </c:pt>
                <c:pt idx="51">
                  <c:v>avril</c:v>
                </c:pt>
                <c:pt idx="52">
                  <c:v>mars</c:v>
                </c:pt>
                <c:pt idx="53">
                  <c:v>février</c:v>
                </c:pt>
                <c:pt idx="55">
                  <c:v>JZ - Information et communication - mai</c:v>
                </c:pt>
                <c:pt idx="56">
                  <c:v>avril</c:v>
                </c:pt>
                <c:pt idx="57">
                  <c:v>mars</c:v>
                </c:pt>
                <c:pt idx="58">
                  <c:v>février</c:v>
                </c:pt>
                <c:pt idx="60">
                  <c:v>KZ - Activités financières et d'assurance - mai</c:v>
                </c:pt>
                <c:pt idx="61">
                  <c:v>avril</c:v>
                </c:pt>
                <c:pt idx="62">
                  <c:v>mars</c:v>
                </c:pt>
                <c:pt idx="63">
                  <c:v>février</c:v>
                </c:pt>
                <c:pt idx="65">
                  <c:v>LZ - Activités immobilières - mai</c:v>
                </c:pt>
                <c:pt idx="66">
                  <c:v>avril</c:v>
                </c:pt>
                <c:pt idx="67">
                  <c:v>mars</c:v>
                </c:pt>
                <c:pt idx="68">
                  <c:v>février</c:v>
                </c:pt>
                <c:pt idx="70">
                  <c:v>MN - Services aux entreprises - mai</c:v>
                </c:pt>
                <c:pt idx="71">
                  <c:v>avril</c:v>
                </c:pt>
                <c:pt idx="72">
                  <c:v>mars</c:v>
                </c:pt>
                <c:pt idx="73">
                  <c:v>février</c:v>
                </c:pt>
                <c:pt idx="75">
                  <c:v>OQ - Enseignement, santé humaine et action sociale - mai</c:v>
                </c:pt>
                <c:pt idx="76">
                  <c:v>avril</c:v>
                </c:pt>
                <c:pt idx="77">
                  <c:v>mars</c:v>
                </c:pt>
                <c:pt idx="78">
                  <c:v>février</c:v>
                </c:pt>
                <c:pt idx="80">
                  <c:v>RU - Autres activités de services - mai</c:v>
                </c:pt>
                <c:pt idx="81">
                  <c:v>avril</c:v>
                </c:pt>
                <c:pt idx="82">
                  <c:v>mars</c:v>
                </c:pt>
                <c:pt idx="83">
                  <c:v>février</c:v>
                </c:pt>
              </c:strCache>
            </c:strRef>
          </c:cat>
          <c:val>
            <c:numRef>
              <c:f>'Graphique E'!$D$4:$D$88</c:f>
              <c:numCache>
                <c:formatCode>0.0</c:formatCode>
                <c:ptCount val="85"/>
                <c:pt idx="0">
                  <c:v>3.8</c:v>
                </c:pt>
                <c:pt idx="1">
                  <c:v>6.5</c:v>
                </c:pt>
                <c:pt idx="2">
                  <c:v>5.4</c:v>
                </c:pt>
                <c:pt idx="3">
                  <c:v>5</c:v>
                </c:pt>
                <c:pt idx="5">
                  <c:v>0.89999999999999991</c:v>
                </c:pt>
                <c:pt idx="6">
                  <c:v>1.3</c:v>
                </c:pt>
                <c:pt idx="7">
                  <c:v>1.0999999999999999</c:v>
                </c:pt>
                <c:pt idx="8">
                  <c:v>1.0999999999999999</c:v>
                </c:pt>
                <c:pt idx="10">
                  <c:v>1.7999999999999998</c:v>
                </c:pt>
                <c:pt idx="11">
                  <c:v>3.2</c:v>
                </c:pt>
                <c:pt idx="12">
                  <c:v>2.4</c:v>
                </c:pt>
                <c:pt idx="13">
                  <c:v>2.1</c:v>
                </c:pt>
                <c:pt idx="15">
                  <c:v>0.1</c:v>
                </c:pt>
                <c:pt idx="16">
                  <c:v>0.4</c:v>
                </c:pt>
                <c:pt idx="17">
                  <c:v>0.70000000000000007</c:v>
                </c:pt>
                <c:pt idx="18">
                  <c:v>0.1</c:v>
                </c:pt>
                <c:pt idx="20">
                  <c:v>1.7000000000000002</c:v>
                </c:pt>
                <c:pt idx="21">
                  <c:v>2.6</c:v>
                </c:pt>
                <c:pt idx="22">
                  <c:v>1.7999999999999998</c:v>
                </c:pt>
                <c:pt idx="23">
                  <c:v>2.4</c:v>
                </c:pt>
                <c:pt idx="25">
                  <c:v>5.5</c:v>
                </c:pt>
                <c:pt idx="26">
                  <c:v>4.7</c:v>
                </c:pt>
                <c:pt idx="27">
                  <c:v>3.8</c:v>
                </c:pt>
                <c:pt idx="28">
                  <c:v>2.5</c:v>
                </c:pt>
                <c:pt idx="30">
                  <c:v>1.9</c:v>
                </c:pt>
                <c:pt idx="31">
                  <c:v>2.8000000000000003</c:v>
                </c:pt>
                <c:pt idx="32">
                  <c:v>2.4</c:v>
                </c:pt>
                <c:pt idx="33">
                  <c:v>2</c:v>
                </c:pt>
                <c:pt idx="35">
                  <c:v>0.89999999999999991</c:v>
                </c:pt>
                <c:pt idx="36">
                  <c:v>1.2</c:v>
                </c:pt>
                <c:pt idx="37">
                  <c:v>1</c:v>
                </c:pt>
                <c:pt idx="38">
                  <c:v>1</c:v>
                </c:pt>
                <c:pt idx="40">
                  <c:v>3.4000000000000004</c:v>
                </c:pt>
                <c:pt idx="41">
                  <c:v>8.3000000000000007</c:v>
                </c:pt>
                <c:pt idx="42">
                  <c:v>6.2</c:v>
                </c:pt>
                <c:pt idx="43">
                  <c:v>5</c:v>
                </c:pt>
                <c:pt idx="45">
                  <c:v>3.8</c:v>
                </c:pt>
                <c:pt idx="46">
                  <c:v>8.4</c:v>
                </c:pt>
                <c:pt idx="47">
                  <c:v>4.1000000000000005</c:v>
                </c:pt>
                <c:pt idx="48">
                  <c:v>4.1000000000000005</c:v>
                </c:pt>
                <c:pt idx="50">
                  <c:v>27.700000000000003</c:v>
                </c:pt>
                <c:pt idx="51">
                  <c:v>45</c:v>
                </c:pt>
                <c:pt idx="52">
                  <c:v>45.6</c:v>
                </c:pt>
                <c:pt idx="53">
                  <c:v>43.4</c:v>
                </c:pt>
                <c:pt idx="55">
                  <c:v>1.4000000000000001</c:v>
                </c:pt>
                <c:pt idx="56">
                  <c:v>2.4</c:v>
                </c:pt>
                <c:pt idx="57">
                  <c:v>1.9</c:v>
                </c:pt>
                <c:pt idx="58">
                  <c:v>2.2999999999999998</c:v>
                </c:pt>
                <c:pt idx="60">
                  <c:v>0.6</c:v>
                </c:pt>
                <c:pt idx="61">
                  <c:v>1</c:v>
                </c:pt>
                <c:pt idx="62">
                  <c:v>0.6</c:v>
                </c:pt>
                <c:pt idx="63">
                  <c:v>0.6</c:v>
                </c:pt>
                <c:pt idx="65">
                  <c:v>1.4000000000000001</c:v>
                </c:pt>
                <c:pt idx="66">
                  <c:v>2</c:v>
                </c:pt>
                <c:pt idx="67">
                  <c:v>1.0999999999999999</c:v>
                </c:pt>
                <c:pt idx="68">
                  <c:v>0.89999999999999991</c:v>
                </c:pt>
                <c:pt idx="70">
                  <c:v>3.8</c:v>
                </c:pt>
                <c:pt idx="71">
                  <c:v>4.5999999999999996</c:v>
                </c:pt>
                <c:pt idx="72">
                  <c:v>4.1000000000000005</c:v>
                </c:pt>
                <c:pt idx="73">
                  <c:v>4.5999999999999996</c:v>
                </c:pt>
                <c:pt idx="75">
                  <c:v>1.3</c:v>
                </c:pt>
                <c:pt idx="76">
                  <c:v>2.2999999999999998</c:v>
                </c:pt>
                <c:pt idx="77">
                  <c:v>1.5</c:v>
                </c:pt>
                <c:pt idx="78">
                  <c:v>1.0999999999999999</c:v>
                </c:pt>
                <c:pt idx="80">
                  <c:v>10.100000000000001</c:v>
                </c:pt>
                <c:pt idx="81">
                  <c:v>16.8</c:v>
                </c:pt>
                <c:pt idx="82">
                  <c:v>14.899999999999999</c:v>
                </c:pt>
                <c:pt idx="83">
                  <c:v>13.100000000000001</c:v>
                </c:pt>
              </c:numCache>
            </c:numRef>
          </c:val>
          <c:extLst>
            <c:ext xmlns:c16="http://schemas.microsoft.com/office/drawing/2014/chart" uri="{C3380CC4-5D6E-409C-BE32-E72D297353CC}">
              <c16:uniqueId val="{00000134-0278-477D-879B-FDFC7901D015}"/>
            </c:ext>
          </c:extLst>
        </c:ser>
        <c:ser>
          <c:idx val="3"/>
          <c:order val="3"/>
          <c:tx>
            <c:strRef>
              <c:f>'Graphique E'!$E$3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E'!$A$4:$A$88</c:f>
              <c:strCache>
                <c:ptCount val="84"/>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C2 - Cokéfaction et raffinage - mai</c:v>
                </c:pt>
                <c:pt idx="16">
                  <c:v>avril</c:v>
                </c:pt>
                <c:pt idx="17">
                  <c:v>mars</c:v>
                </c:pt>
                <c:pt idx="18">
                  <c:v>février</c:v>
                </c:pt>
                <c:pt idx="20">
                  <c:v>C3 - Biens d'équipement - mai</c:v>
                </c:pt>
                <c:pt idx="21">
                  <c:v>avril</c:v>
                </c:pt>
                <c:pt idx="22">
                  <c:v>mars</c:v>
                </c:pt>
                <c:pt idx="23">
                  <c:v>février</c:v>
                </c:pt>
                <c:pt idx="25">
                  <c:v>C4 - Fabrication de matériels de transport - mai</c:v>
                </c:pt>
                <c:pt idx="26">
                  <c:v>avril</c:v>
                </c:pt>
                <c:pt idx="27">
                  <c:v>mars</c:v>
                </c:pt>
                <c:pt idx="28">
                  <c:v>février</c:v>
                </c:pt>
                <c:pt idx="30">
                  <c:v>C5 - Fabrication d'autres produits industriels  - mai</c:v>
                </c:pt>
                <c:pt idx="31">
                  <c:v>avril</c:v>
                </c:pt>
                <c:pt idx="32">
                  <c:v>mars</c:v>
                </c:pt>
                <c:pt idx="33">
                  <c:v>février</c:v>
                </c:pt>
                <c:pt idx="35">
                  <c:v>FZ - Construction - mai</c:v>
                </c:pt>
                <c:pt idx="36">
                  <c:v>avril</c:v>
                </c:pt>
                <c:pt idx="37">
                  <c:v>mars</c:v>
                </c:pt>
                <c:pt idx="38">
                  <c:v>février</c:v>
                </c:pt>
                <c:pt idx="40">
                  <c:v>GZ - Commerce - mai</c:v>
                </c:pt>
                <c:pt idx="41">
                  <c:v>avril</c:v>
                </c:pt>
                <c:pt idx="42">
                  <c:v>mars</c:v>
                </c:pt>
                <c:pt idx="43">
                  <c:v>février</c:v>
                </c:pt>
                <c:pt idx="45">
                  <c:v>HZ - Transports et entreposage - mai</c:v>
                </c:pt>
                <c:pt idx="46">
                  <c:v>avril</c:v>
                </c:pt>
                <c:pt idx="47">
                  <c:v>mars</c:v>
                </c:pt>
                <c:pt idx="48">
                  <c:v>février</c:v>
                </c:pt>
                <c:pt idx="50">
                  <c:v>IZ - Hébergement et restauration - mai</c:v>
                </c:pt>
                <c:pt idx="51">
                  <c:v>avril</c:v>
                </c:pt>
                <c:pt idx="52">
                  <c:v>mars</c:v>
                </c:pt>
                <c:pt idx="53">
                  <c:v>février</c:v>
                </c:pt>
                <c:pt idx="55">
                  <c:v>JZ - Information et communication - mai</c:v>
                </c:pt>
                <c:pt idx="56">
                  <c:v>avril</c:v>
                </c:pt>
                <c:pt idx="57">
                  <c:v>mars</c:v>
                </c:pt>
                <c:pt idx="58">
                  <c:v>février</c:v>
                </c:pt>
                <c:pt idx="60">
                  <c:v>KZ - Activités financières et d'assurance - mai</c:v>
                </c:pt>
                <c:pt idx="61">
                  <c:v>avril</c:v>
                </c:pt>
                <c:pt idx="62">
                  <c:v>mars</c:v>
                </c:pt>
                <c:pt idx="63">
                  <c:v>février</c:v>
                </c:pt>
                <c:pt idx="65">
                  <c:v>LZ - Activités immobilières - mai</c:v>
                </c:pt>
                <c:pt idx="66">
                  <c:v>avril</c:v>
                </c:pt>
                <c:pt idx="67">
                  <c:v>mars</c:v>
                </c:pt>
                <c:pt idx="68">
                  <c:v>février</c:v>
                </c:pt>
                <c:pt idx="70">
                  <c:v>MN - Services aux entreprises - mai</c:v>
                </c:pt>
                <c:pt idx="71">
                  <c:v>avril</c:v>
                </c:pt>
                <c:pt idx="72">
                  <c:v>mars</c:v>
                </c:pt>
                <c:pt idx="73">
                  <c:v>février</c:v>
                </c:pt>
                <c:pt idx="75">
                  <c:v>OQ - Enseignement, santé humaine et action sociale - mai</c:v>
                </c:pt>
                <c:pt idx="76">
                  <c:v>avril</c:v>
                </c:pt>
                <c:pt idx="77">
                  <c:v>mars</c:v>
                </c:pt>
                <c:pt idx="78">
                  <c:v>février</c:v>
                </c:pt>
                <c:pt idx="80">
                  <c:v>RU - Autres activités de services - mai</c:v>
                </c:pt>
                <c:pt idx="81">
                  <c:v>avril</c:v>
                </c:pt>
                <c:pt idx="82">
                  <c:v>mars</c:v>
                </c:pt>
                <c:pt idx="83">
                  <c:v>février</c:v>
                </c:pt>
              </c:strCache>
            </c:strRef>
          </c:cat>
          <c:val>
            <c:numRef>
              <c:f>'Graphique E'!$E$4:$E$88</c:f>
              <c:numCache>
                <c:formatCode>0.0</c:formatCode>
                <c:ptCount val="85"/>
                <c:pt idx="0">
                  <c:v>6.6000000000000005</c:v>
                </c:pt>
                <c:pt idx="1">
                  <c:v>6.6000000000000005</c:v>
                </c:pt>
                <c:pt idx="2">
                  <c:v>7.1</c:v>
                </c:pt>
                <c:pt idx="3">
                  <c:v>6.6000000000000005</c:v>
                </c:pt>
                <c:pt idx="5">
                  <c:v>5.8999999999999995</c:v>
                </c:pt>
                <c:pt idx="6">
                  <c:v>5.5</c:v>
                </c:pt>
                <c:pt idx="7">
                  <c:v>5.7</c:v>
                </c:pt>
                <c:pt idx="8">
                  <c:v>5.7</c:v>
                </c:pt>
                <c:pt idx="10">
                  <c:v>7.1</c:v>
                </c:pt>
                <c:pt idx="11">
                  <c:v>6.6000000000000005</c:v>
                </c:pt>
                <c:pt idx="12">
                  <c:v>7.9</c:v>
                </c:pt>
                <c:pt idx="13">
                  <c:v>7.1</c:v>
                </c:pt>
                <c:pt idx="15">
                  <c:v>4.5</c:v>
                </c:pt>
                <c:pt idx="16">
                  <c:v>4.7</c:v>
                </c:pt>
                <c:pt idx="17">
                  <c:v>4.3999999999999995</c:v>
                </c:pt>
                <c:pt idx="18">
                  <c:v>3.5999999999999996</c:v>
                </c:pt>
                <c:pt idx="20">
                  <c:v>6.3</c:v>
                </c:pt>
                <c:pt idx="21">
                  <c:v>6.8000000000000007</c:v>
                </c:pt>
                <c:pt idx="22">
                  <c:v>6.9</c:v>
                </c:pt>
                <c:pt idx="23">
                  <c:v>6.3</c:v>
                </c:pt>
                <c:pt idx="25">
                  <c:v>6.2</c:v>
                </c:pt>
                <c:pt idx="26">
                  <c:v>6.2</c:v>
                </c:pt>
                <c:pt idx="27">
                  <c:v>6.8000000000000007</c:v>
                </c:pt>
                <c:pt idx="28">
                  <c:v>6</c:v>
                </c:pt>
                <c:pt idx="30">
                  <c:v>6.7</c:v>
                </c:pt>
                <c:pt idx="31">
                  <c:v>7.1999999999999993</c:v>
                </c:pt>
                <c:pt idx="32">
                  <c:v>7.3</c:v>
                </c:pt>
                <c:pt idx="33">
                  <c:v>7.3</c:v>
                </c:pt>
                <c:pt idx="35">
                  <c:v>5.8999999999999995</c:v>
                </c:pt>
                <c:pt idx="36">
                  <c:v>5.5</c:v>
                </c:pt>
                <c:pt idx="37">
                  <c:v>6.2</c:v>
                </c:pt>
                <c:pt idx="38">
                  <c:v>6.3</c:v>
                </c:pt>
                <c:pt idx="40">
                  <c:v>7.3</c:v>
                </c:pt>
                <c:pt idx="41">
                  <c:v>7.3</c:v>
                </c:pt>
                <c:pt idx="42">
                  <c:v>7.8</c:v>
                </c:pt>
                <c:pt idx="43">
                  <c:v>6.8000000000000007</c:v>
                </c:pt>
                <c:pt idx="45">
                  <c:v>6.5</c:v>
                </c:pt>
                <c:pt idx="46">
                  <c:v>6</c:v>
                </c:pt>
                <c:pt idx="47">
                  <c:v>6.6000000000000005</c:v>
                </c:pt>
                <c:pt idx="48">
                  <c:v>6.8000000000000007</c:v>
                </c:pt>
                <c:pt idx="50">
                  <c:v>4.5999999999999996</c:v>
                </c:pt>
                <c:pt idx="51">
                  <c:v>4.8</c:v>
                </c:pt>
                <c:pt idx="52">
                  <c:v>4.5</c:v>
                </c:pt>
                <c:pt idx="53">
                  <c:v>4.9000000000000004</c:v>
                </c:pt>
                <c:pt idx="55">
                  <c:v>4.2</c:v>
                </c:pt>
                <c:pt idx="56">
                  <c:v>4.5</c:v>
                </c:pt>
                <c:pt idx="57">
                  <c:v>5.4</c:v>
                </c:pt>
                <c:pt idx="58">
                  <c:v>5.3</c:v>
                </c:pt>
                <c:pt idx="60">
                  <c:v>4.7</c:v>
                </c:pt>
                <c:pt idx="61">
                  <c:v>5.6000000000000005</c:v>
                </c:pt>
                <c:pt idx="62">
                  <c:v>5.4</c:v>
                </c:pt>
                <c:pt idx="63">
                  <c:v>4.9000000000000004</c:v>
                </c:pt>
                <c:pt idx="65">
                  <c:v>5.6000000000000005</c:v>
                </c:pt>
                <c:pt idx="66">
                  <c:v>5.6000000000000005</c:v>
                </c:pt>
                <c:pt idx="67">
                  <c:v>5.8000000000000007</c:v>
                </c:pt>
                <c:pt idx="68">
                  <c:v>5</c:v>
                </c:pt>
                <c:pt idx="70">
                  <c:v>5.7</c:v>
                </c:pt>
                <c:pt idx="71">
                  <c:v>6</c:v>
                </c:pt>
                <c:pt idx="72">
                  <c:v>6.1</c:v>
                </c:pt>
                <c:pt idx="73">
                  <c:v>5.2</c:v>
                </c:pt>
                <c:pt idx="75">
                  <c:v>9</c:v>
                </c:pt>
                <c:pt idx="76">
                  <c:v>9.1</c:v>
                </c:pt>
                <c:pt idx="77">
                  <c:v>10.100000000000001</c:v>
                </c:pt>
                <c:pt idx="78">
                  <c:v>9.5</c:v>
                </c:pt>
                <c:pt idx="80">
                  <c:v>5.3</c:v>
                </c:pt>
                <c:pt idx="81">
                  <c:v>4.7</c:v>
                </c:pt>
                <c:pt idx="82">
                  <c:v>5.5</c:v>
                </c:pt>
                <c:pt idx="83">
                  <c:v>5.2</c:v>
                </c:pt>
              </c:numCache>
            </c:numRef>
          </c:val>
          <c:extLst>
            <c:ext xmlns:c16="http://schemas.microsoft.com/office/drawing/2014/chart" uri="{C3380CC4-5D6E-409C-BE32-E72D297353CC}">
              <c16:uniqueId val="{000001B7-0278-477D-879B-FDFC7901D015}"/>
            </c:ext>
          </c:extLst>
        </c:ser>
        <c:ser>
          <c:idx val="4"/>
          <c:order val="4"/>
          <c:tx>
            <c:strRef>
              <c:f>'Graphique E'!$F$3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E'!$A$4:$A$88</c:f>
              <c:strCache>
                <c:ptCount val="84"/>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C2 - Cokéfaction et raffinage - mai</c:v>
                </c:pt>
                <c:pt idx="16">
                  <c:v>avril</c:v>
                </c:pt>
                <c:pt idx="17">
                  <c:v>mars</c:v>
                </c:pt>
                <c:pt idx="18">
                  <c:v>février</c:v>
                </c:pt>
                <c:pt idx="20">
                  <c:v>C3 - Biens d'équipement - mai</c:v>
                </c:pt>
                <c:pt idx="21">
                  <c:v>avril</c:v>
                </c:pt>
                <c:pt idx="22">
                  <c:v>mars</c:v>
                </c:pt>
                <c:pt idx="23">
                  <c:v>février</c:v>
                </c:pt>
                <c:pt idx="25">
                  <c:v>C4 - Fabrication de matériels de transport - mai</c:v>
                </c:pt>
                <c:pt idx="26">
                  <c:v>avril</c:v>
                </c:pt>
                <c:pt idx="27">
                  <c:v>mars</c:v>
                </c:pt>
                <c:pt idx="28">
                  <c:v>février</c:v>
                </c:pt>
                <c:pt idx="30">
                  <c:v>C5 - Fabrication d'autres produits industriels  - mai</c:v>
                </c:pt>
                <c:pt idx="31">
                  <c:v>avril</c:v>
                </c:pt>
                <c:pt idx="32">
                  <c:v>mars</c:v>
                </c:pt>
                <c:pt idx="33">
                  <c:v>février</c:v>
                </c:pt>
                <c:pt idx="35">
                  <c:v>FZ - Construction - mai</c:v>
                </c:pt>
                <c:pt idx="36">
                  <c:v>avril</c:v>
                </c:pt>
                <c:pt idx="37">
                  <c:v>mars</c:v>
                </c:pt>
                <c:pt idx="38">
                  <c:v>février</c:v>
                </c:pt>
                <c:pt idx="40">
                  <c:v>GZ - Commerce - mai</c:v>
                </c:pt>
                <c:pt idx="41">
                  <c:v>avril</c:v>
                </c:pt>
                <c:pt idx="42">
                  <c:v>mars</c:v>
                </c:pt>
                <c:pt idx="43">
                  <c:v>février</c:v>
                </c:pt>
                <c:pt idx="45">
                  <c:v>HZ - Transports et entreposage - mai</c:v>
                </c:pt>
                <c:pt idx="46">
                  <c:v>avril</c:v>
                </c:pt>
                <c:pt idx="47">
                  <c:v>mars</c:v>
                </c:pt>
                <c:pt idx="48">
                  <c:v>février</c:v>
                </c:pt>
                <c:pt idx="50">
                  <c:v>IZ - Hébergement et restauration - mai</c:v>
                </c:pt>
                <c:pt idx="51">
                  <c:v>avril</c:v>
                </c:pt>
                <c:pt idx="52">
                  <c:v>mars</c:v>
                </c:pt>
                <c:pt idx="53">
                  <c:v>février</c:v>
                </c:pt>
                <c:pt idx="55">
                  <c:v>JZ - Information et communication - mai</c:v>
                </c:pt>
                <c:pt idx="56">
                  <c:v>avril</c:v>
                </c:pt>
                <c:pt idx="57">
                  <c:v>mars</c:v>
                </c:pt>
                <c:pt idx="58">
                  <c:v>février</c:v>
                </c:pt>
                <c:pt idx="60">
                  <c:v>KZ - Activités financières et d'assurance - mai</c:v>
                </c:pt>
                <c:pt idx="61">
                  <c:v>avril</c:v>
                </c:pt>
                <c:pt idx="62">
                  <c:v>mars</c:v>
                </c:pt>
                <c:pt idx="63">
                  <c:v>février</c:v>
                </c:pt>
                <c:pt idx="65">
                  <c:v>LZ - Activités immobilières - mai</c:v>
                </c:pt>
                <c:pt idx="66">
                  <c:v>avril</c:v>
                </c:pt>
                <c:pt idx="67">
                  <c:v>mars</c:v>
                </c:pt>
                <c:pt idx="68">
                  <c:v>février</c:v>
                </c:pt>
                <c:pt idx="70">
                  <c:v>MN - Services aux entreprises - mai</c:v>
                </c:pt>
                <c:pt idx="71">
                  <c:v>avril</c:v>
                </c:pt>
                <c:pt idx="72">
                  <c:v>mars</c:v>
                </c:pt>
                <c:pt idx="73">
                  <c:v>février</c:v>
                </c:pt>
                <c:pt idx="75">
                  <c:v>OQ - Enseignement, santé humaine et action sociale - mai</c:v>
                </c:pt>
                <c:pt idx="76">
                  <c:v>avril</c:v>
                </c:pt>
                <c:pt idx="77">
                  <c:v>mars</c:v>
                </c:pt>
                <c:pt idx="78">
                  <c:v>février</c:v>
                </c:pt>
                <c:pt idx="80">
                  <c:v>RU - Autres activités de services - mai</c:v>
                </c:pt>
                <c:pt idx="81">
                  <c:v>avril</c:v>
                </c:pt>
                <c:pt idx="82">
                  <c:v>mars</c:v>
                </c:pt>
                <c:pt idx="83">
                  <c:v>février</c:v>
                </c:pt>
              </c:strCache>
            </c:strRef>
          </c:cat>
          <c:val>
            <c:numRef>
              <c:f>'Graphique E'!$F$4:$F$88</c:f>
              <c:numCache>
                <c:formatCode>0.0</c:formatCode>
                <c:ptCount val="85"/>
                <c:pt idx="0">
                  <c:v>10</c:v>
                </c:pt>
                <c:pt idx="1">
                  <c:v>9.6</c:v>
                </c:pt>
                <c:pt idx="2">
                  <c:v>6.5</c:v>
                </c:pt>
                <c:pt idx="3">
                  <c:v>9.7000000000000011</c:v>
                </c:pt>
                <c:pt idx="5">
                  <c:v>7.8</c:v>
                </c:pt>
                <c:pt idx="6">
                  <c:v>7.7</c:v>
                </c:pt>
                <c:pt idx="7">
                  <c:v>6.5</c:v>
                </c:pt>
                <c:pt idx="8">
                  <c:v>7.3999999999999995</c:v>
                </c:pt>
                <c:pt idx="10">
                  <c:v>10.199999999999999</c:v>
                </c:pt>
                <c:pt idx="11">
                  <c:v>9.6</c:v>
                </c:pt>
                <c:pt idx="12">
                  <c:v>8</c:v>
                </c:pt>
                <c:pt idx="13">
                  <c:v>10</c:v>
                </c:pt>
                <c:pt idx="15">
                  <c:v>12</c:v>
                </c:pt>
                <c:pt idx="16">
                  <c:v>12.1</c:v>
                </c:pt>
                <c:pt idx="17">
                  <c:v>9.7000000000000011</c:v>
                </c:pt>
                <c:pt idx="18">
                  <c:v>20.200000000000003</c:v>
                </c:pt>
                <c:pt idx="20">
                  <c:v>12</c:v>
                </c:pt>
                <c:pt idx="21">
                  <c:v>9.9</c:v>
                </c:pt>
                <c:pt idx="22">
                  <c:v>6.3</c:v>
                </c:pt>
                <c:pt idx="23">
                  <c:v>8.1</c:v>
                </c:pt>
                <c:pt idx="25">
                  <c:v>11.799999999999999</c:v>
                </c:pt>
                <c:pt idx="26">
                  <c:v>8.6999999999999993</c:v>
                </c:pt>
                <c:pt idx="27">
                  <c:v>5.8000000000000007</c:v>
                </c:pt>
                <c:pt idx="28">
                  <c:v>10.4</c:v>
                </c:pt>
                <c:pt idx="30">
                  <c:v>9.9</c:v>
                </c:pt>
                <c:pt idx="31">
                  <c:v>8.2000000000000011</c:v>
                </c:pt>
                <c:pt idx="32">
                  <c:v>5.8000000000000007</c:v>
                </c:pt>
                <c:pt idx="33">
                  <c:v>7.3999999999999995</c:v>
                </c:pt>
                <c:pt idx="35">
                  <c:v>7.3999999999999995</c:v>
                </c:pt>
                <c:pt idx="36">
                  <c:v>11.600000000000001</c:v>
                </c:pt>
                <c:pt idx="37">
                  <c:v>5.6000000000000005</c:v>
                </c:pt>
                <c:pt idx="38">
                  <c:v>7.1999999999999993</c:v>
                </c:pt>
                <c:pt idx="40">
                  <c:v>10</c:v>
                </c:pt>
                <c:pt idx="41">
                  <c:v>9.8000000000000007</c:v>
                </c:pt>
                <c:pt idx="42">
                  <c:v>7.1999999999999993</c:v>
                </c:pt>
                <c:pt idx="43">
                  <c:v>9.8000000000000007</c:v>
                </c:pt>
                <c:pt idx="45">
                  <c:v>12.3</c:v>
                </c:pt>
                <c:pt idx="46">
                  <c:v>10.7</c:v>
                </c:pt>
                <c:pt idx="47">
                  <c:v>6.9</c:v>
                </c:pt>
                <c:pt idx="48">
                  <c:v>10.100000000000001</c:v>
                </c:pt>
                <c:pt idx="50">
                  <c:v>7.6</c:v>
                </c:pt>
                <c:pt idx="51">
                  <c:v>6.7</c:v>
                </c:pt>
                <c:pt idx="52">
                  <c:v>5.6000000000000005</c:v>
                </c:pt>
                <c:pt idx="53">
                  <c:v>8.4</c:v>
                </c:pt>
                <c:pt idx="55">
                  <c:v>10.8</c:v>
                </c:pt>
                <c:pt idx="56">
                  <c:v>8.5</c:v>
                </c:pt>
                <c:pt idx="57">
                  <c:v>6.2</c:v>
                </c:pt>
                <c:pt idx="58">
                  <c:v>8</c:v>
                </c:pt>
                <c:pt idx="60">
                  <c:v>14.2</c:v>
                </c:pt>
                <c:pt idx="61">
                  <c:v>12.4</c:v>
                </c:pt>
                <c:pt idx="62">
                  <c:v>9</c:v>
                </c:pt>
                <c:pt idx="63">
                  <c:v>15.299999999999999</c:v>
                </c:pt>
                <c:pt idx="65">
                  <c:v>10.299999999999999</c:v>
                </c:pt>
                <c:pt idx="66">
                  <c:v>9.9</c:v>
                </c:pt>
                <c:pt idx="67">
                  <c:v>6.6000000000000005</c:v>
                </c:pt>
                <c:pt idx="68">
                  <c:v>10.8</c:v>
                </c:pt>
                <c:pt idx="70">
                  <c:v>10.199999999999999</c:v>
                </c:pt>
                <c:pt idx="71">
                  <c:v>8.5</c:v>
                </c:pt>
                <c:pt idx="72">
                  <c:v>6.3</c:v>
                </c:pt>
                <c:pt idx="73">
                  <c:v>8.7999999999999989</c:v>
                </c:pt>
                <c:pt idx="75">
                  <c:v>9.1</c:v>
                </c:pt>
                <c:pt idx="76">
                  <c:v>10.5</c:v>
                </c:pt>
                <c:pt idx="77">
                  <c:v>6.5</c:v>
                </c:pt>
                <c:pt idx="78">
                  <c:v>11.700000000000001</c:v>
                </c:pt>
                <c:pt idx="80">
                  <c:v>7.9</c:v>
                </c:pt>
                <c:pt idx="81">
                  <c:v>7.7</c:v>
                </c:pt>
                <c:pt idx="82">
                  <c:v>5</c:v>
                </c:pt>
                <c:pt idx="83">
                  <c:v>10.100000000000001</c:v>
                </c:pt>
              </c:numCache>
            </c:numRef>
          </c:val>
          <c:extLst>
            <c:ext xmlns:c16="http://schemas.microsoft.com/office/drawing/2014/chart" uri="{C3380CC4-5D6E-409C-BE32-E72D297353CC}">
              <c16:uniqueId val="{00000236-0278-477D-879B-FDFC7901D015}"/>
            </c:ext>
          </c:extLst>
        </c:ser>
        <c:ser>
          <c:idx val="5"/>
          <c:order val="5"/>
          <c:tx>
            <c:strRef>
              <c:f>'Graphique E'!$G$3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E'!$A$4:$A$88</c:f>
              <c:strCache>
                <c:ptCount val="84"/>
                <c:pt idx="0">
                  <c:v>Ensemble - mai</c:v>
                </c:pt>
                <c:pt idx="1">
                  <c:v>avril</c:v>
                </c:pt>
                <c:pt idx="2">
                  <c:v>mars</c:v>
                </c:pt>
                <c:pt idx="3">
                  <c:v>février</c:v>
                </c:pt>
                <c:pt idx="5">
                  <c:v>DE - Énergie, eau, déchets - mai</c:v>
                </c:pt>
                <c:pt idx="6">
                  <c:v>avril</c:v>
                </c:pt>
                <c:pt idx="7">
                  <c:v>mars</c:v>
                </c:pt>
                <c:pt idx="8">
                  <c:v>février</c:v>
                </c:pt>
                <c:pt idx="10">
                  <c:v>C1 - Industrie agro-alimentaire - mai</c:v>
                </c:pt>
                <c:pt idx="11">
                  <c:v>avril</c:v>
                </c:pt>
                <c:pt idx="12">
                  <c:v>mars</c:v>
                </c:pt>
                <c:pt idx="13">
                  <c:v>février</c:v>
                </c:pt>
                <c:pt idx="15">
                  <c:v>C2 - Cokéfaction et raffinage - mai</c:v>
                </c:pt>
                <c:pt idx="16">
                  <c:v>avril</c:v>
                </c:pt>
                <c:pt idx="17">
                  <c:v>mars</c:v>
                </c:pt>
                <c:pt idx="18">
                  <c:v>février</c:v>
                </c:pt>
                <c:pt idx="20">
                  <c:v>C3 - Biens d'équipement - mai</c:v>
                </c:pt>
                <c:pt idx="21">
                  <c:v>avril</c:v>
                </c:pt>
                <c:pt idx="22">
                  <c:v>mars</c:v>
                </c:pt>
                <c:pt idx="23">
                  <c:v>février</c:v>
                </c:pt>
                <c:pt idx="25">
                  <c:v>C4 - Fabrication de matériels de transport - mai</c:v>
                </c:pt>
                <c:pt idx="26">
                  <c:v>avril</c:v>
                </c:pt>
                <c:pt idx="27">
                  <c:v>mars</c:v>
                </c:pt>
                <c:pt idx="28">
                  <c:v>février</c:v>
                </c:pt>
                <c:pt idx="30">
                  <c:v>C5 - Fabrication d'autres produits industriels  - mai</c:v>
                </c:pt>
                <c:pt idx="31">
                  <c:v>avril</c:v>
                </c:pt>
                <c:pt idx="32">
                  <c:v>mars</c:v>
                </c:pt>
                <c:pt idx="33">
                  <c:v>février</c:v>
                </c:pt>
                <c:pt idx="35">
                  <c:v>FZ - Construction - mai</c:v>
                </c:pt>
                <c:pt idx="36">
                  <c:v>avril</c:v>
                </c:pt>
                <c:pt idx="37">
                  <c:v>mars</c:v>
                </c:pt>
                <c:pt idx="38">
                  <c:v>février</c:v>
                </c:pt>
                <c:pt idx="40">
                  <c:v>GZ - Commerce - mai</c:v>
                </c:pt>
                <c:pt idx="41">
                  <c:v>avril</c:v>
                </c:pt>
                <c:pt idx="42">
                  <c:v>mars</c:v>
                </c:pt>
                <c:pt idx="43">
                  <c:v>février</c:v>
                </c:pt>
                <c:pt idx="45">
                  <c:v>HZ - Transports et entreposage - mai</c:v>
                </c:pt>
                <c:pt idx="46">
                  <c:v>avril</c:v>
                </c:pt>
                <c:pt idx="47">
                  <c:v>mars</c:v>
                </c:pt>
                <c:pt idx="48">
                  <c:v>février</c:v>
                </c:pt>
                <c:pt idx="50">
                  <c:v>IZ - Hébergement et restauration - mai</c:v>
                </c:pt>
                <c:pt idx="51">
                  <c:v>avril</c:v>
                </c:pt>
                <c:pt idx="52">
                  <c:v>mars</c:v>
                </c:pt>
                <c:pt idx="53">
                  <c:v>février</c:v>
                </c:pt>
                <c:pt idx="55">
                  <c:v>JZ - Information et communication - mai</c:v>
                </c:pt>
                <c:pt idx="56">
                  <c:v>avril</c:v>
                </c:pt>
                <c:pt idx="57">
                  <c:v>mars</c:v>
                </c:pt>
                <c:pt idx="58">
                  <c:v>février</c:v>
                </c:pt>
                <c:pt idx="60">
                  <c:v>KZ - Activités financières et d'assurance - mai</c:v>
                </c:pt>
                <c:pt idx="61">
                  <c:v>avril</c:v>
                </c:pt>
                <c:pt idx="62">
                  <c:v>mars</c:v>
                </c:pt>
                <c:pt idx="63">
                  <c:v>février</c:v>
                </c:pt>
                <c:pt idx="65">
                  <c:v>LZ - Activités immobilières - mai</c:v>
                </c:pt>
                <c:pt idx="66">
                  <c:v>avril</c:v>
                </c:pt>
                <c:pt idx="67">
                  <c:v>mars</c:v>
                </c:pt>
                <c:pt idx="68">
                  <c:v>février</c:v>
                </c:pt>
                <c:pt idx="70">
                  <c:v>MN - Services aux entreprises - mai</c:v>
                </c:pt>
                <c:pt idx="71">
                  <c:v>avril</c:v>
                </c:pt>
                <c:pt idx="72">
                  <c:v>mars</c:v>
                </c:pt>
                <c:pt idx="73">
                  <c:v>février</c:v>
                </c:pt>
                <c:pt idx="75">
                  <c:v>OQ - Enseignement, santé humaine et action sociale - mai</c:v>
                </c:pt>
                <c:pt idx="76">
                  <c:v>avril</c:v>
                </c:pt>
                <c:pt idx="77">
                  <c:v>mars</c:v>
                </c:pt>
                <c:pt idx="78">
                  <c:v>février</c:v>
                </c:pt>
                <c:pt idx="80">
                  <c:v>RU - Autres activités de services - mai</c:v>
                </c:pt>
                <c:pt idx="81">
                  <c:v>avril</c:v>
                </c:pt>
                <c:pt idx="82">
                  <c:v>mars</c:v>
                </c:pt>
                <c:pt idx="83">
                  <c:v>février</c:v>
                </c:pt>
              </c:strCache>
            </c:strRef>
          </c:cat>
          <c:val>
            <c:numRef>
              <c:f>'Graphique E'!$G$4:$G$88</c:f>
              <c:numCache>
                <c:formatCode>0.0</c:formatCode>
                <c:ptCount val="85"/>
                <c:pt idx="0">
                  <c:v>0.1</c:v>
                </c:pt>
                <c:pt idx="1">
                  <c:v>0.1</c:v>
                </c:pt>
                <c:pt idx="2">
                  <c:v>0.1</c:v>
                </c:pt>
                <c:pt idx="3">
                  <c:v>0.1</c:v>
                </c:pt>
                <c:pt idx="5">
                  <c:v>0</c:v>
                </c:pt>
                <c:pt idx="6">
                  <c:v>0</c:v>
                </c:pt>
                <c:pt idx="7">
                  <c:v>0</c:v>
                </c:pt>
                <c:pt idx="8">
                  <c:v>0</c:v>
                </c:pt>
                <c:pt idx="10">
                  <c:v>0</c:v>
                </c:pt>
                <c:pt idx="11">
                  <c:v>0</c:v>
                </c:pt>
                <c:pt idx="12">
                  <c:v>0</c:v>
                </c:pt>
                <c:pt idx="13">
                  <c:v>0</c:v>
                </c:pt>
                <c:pt idx="15">
                  <c:v>0</c:v>
                </c:pt>
                <c:pt idx="16">
                  <c:v>0</c:v>
                </c:pt>
                <c:pt idx="17">
                  <c:v>0</c:v>
                </c:pt>
                <c:pt idx="18">
                  <c:v>0</c:v>
                </c:pt>
                <c:pt idx="20">
                  <c:v>0.1</c:v>
                </c:pt>
                <c:pt idx="21">
                  <c:v>0.2</c:v>
                </c:pt>
                <c:pt idx="22">
                  <c:v>0</c:v>
                </c:pt>
                <c:pt idx="23">
                  <c:v>0</c:v>
                </c:pt>
                <c:pt idx="25">
                  <c:v>0.2</c:v>
                </c:pt>
                <c:pt idx="26">
                  <c:v>0</c:v>
                </c:pt>
                <c:pt idx="27">
                  <c:v>0.1</c:v>
                </c:pt>
                <c:pt idx="28">
                  <c:v>0.1</c:v>
                </c:pt>
                <c:pt idx="30">
                  <c:v>0.1</c:v>
                </c:pt>
                <c:pt idx="31">
                  <c:v>0.1</c:v>
                </c:pt>
                <c:pt idx="32">
                  <c:v>0.1</c:v>
                </c:pt>
                <c:pt idx="33">
                  <c:v>0.1</c:v>
                </c:pt>
                <c:pt idx="35">
                  <c:v>0.1</c:v>
                </c:pt>
                <c:pt idx="36">
                  <c:v>0.3</c:v>
                </c:pt>
                <c:pt idx="37">
                  <c:v>0.1</c:v>
                </c:pt>
                <c:pt idx="38">
                  <c:v>0</c:v>
                </c:pt>
                <c:pt idx="40">
                  <c:v>0</c:v>
                </c:pt>
                <c:pt idx="41">
                  <c:v>0</c:v>
                </c:pt>
                <c:pt idx="42">
                  <c:v>0</c:v>
                </c:pt>
                <c:pt idx="43">
                  <c:v>0.1</c:v>
                </c:pt>
                <c:pt idx="45">
                  <c:v>0.2</c:v>
                </c:pt>
                <c:pt idx="46">
                  <c:v>0.2</c:v>
                </c:pt>
                <c:pt idx="47">
                  <c:v>0.1</c:v>
                </c:pt>
                <c:pt idx="48">
                  <c:v>0.1</c:v>
                </c:pt>
                <c:pt idx="50">
                  <c:v>0.3</c:v>
                </c:pt>
                <c:pt idx="51">
                  <c:v>0.2</c:v>
                </c:pt>
                <c:pt idx="52">
                  <c:v>0</c:v>
                </c:pt>
                <c:pt idx="53">
                  <c:v>0.1</c:v>
                </c:pt>
                <c:pt idx="55">
                  <c:v>0.6</c:v>
                </c:pt>
                <c:pt idx="56">
                  <c:v>0.6</c:v>
                </c:pt>
                <c:pt idx="57">
                  <c:v>0.5</c:v>
                </c:pt>
                <c:pt idx="58">
                  <c:v>0.5</c:v>
                </c:pt>
                <c:pt idx="60">
                  <c:v>0</c:v>
                </c:pt>
                <c:pt idx="61">
                  <c:v>0.1</c:v>
                </c:pt>
                <c:pt idx="62">
                  <c:v>0</c:v>
                </c:pt>
                <c:pt idx="63">
                  <c:v>0</c:v>
                </c:pt>
                <c:pt idx="65">
                  <c:v>0.2</c:v>
                </c:pt>
                <c:pt idx="66">
                  <c:v>0</c:v>
                </c:pt>
                <c:pt idx="67">
                  <c:v>0.2</c:v>
                </c:pt>
                <c:pt idx="68">
                  <c:v>0</c:v>
                </c:pt>
                <c:pt idx="70">
                  <c:v>0.1</c:v>
                </c:pt>
                <c:pt idx="71">
                  <c:v>0.1</c:v>
                </c:pt>
                <c:pt idx="72">
                  <c:v>0.1</c:v>
                </c:pt>
                <c:pt idx="73">
                  <c:v>0.2</c:v>
                </c:pt>
                <c:pt idx="75">
                  <c:v>0.1</c:v>
                </c:pt>
                <c:pt idx="76">
                  <c:v>0.1</c:v>
                </c:pt>
                <c:pt idx="77">
                  <c:v>0.1</c:v>
                </c:pt>
                <c:pt idx="78">
                  <c:v>0.1</c:v>
                </c:pt>
                <c:pt idx="80">
                  <c:v>0.1</c:v>
                </c:pt>
                <c:pt idx="81">
                  <c:v>0.2</c:v>
                </c:pt>
                <c:pt idx="82">
                  <c:v>0.1</c:v>
                </c:pt>
                <c:pt idx="83">
                  <c:v>0.1</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F'!$B$3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7ADC-4621-8236-38DE8F214939}"/>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7-7ADC-4621-8236-38DE8F214939}"/>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9-7ADC-4621-8236-38DE8F214939}"/>
              </c:ext>
            </c:extLst>
          </c:dPt>
          <c:dPt>
            <c:idx val="13"/>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181-10FC-434F-AB80-1C007C284CD7}"/>
              </c:ext>
            </c:extLst>
          </c:dPt>
          <c:dPt>
            <c:idx val="1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7ADC-4621-8236-38DE8F214939}"/>
              </c:ext>
            </c:extLst>
          </c:dPt>
          <c:dPt>
            <c:idx val="2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3-7ADC-4621-8236-38DE8F214939}"/>
              </c:ext>
            </c:extLst>
          </c:dPt>
          <c:dPt>
            <c:idx val="2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5-7ADC-4621-8236-38DE8F214939}"/>
              </c:ext>
            </c:extLst>
          </c:dPt>
          <c:dPt>
            <c:idx val="2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9-529A-45F0-A6A3-8294E7CF0C86}"/>
              </c:ext>
            </c:extLst>
          </c:dPt>
          <c:dPt>
            <c:idx val="3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7ADC-4621-8236-38DE8F214939}"/>
              </c:ext>
            </c:extLst>
          </c:dPt>
          <c:dPt>
            <c:idx val="3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529A-45F0-A6A3-8294E7CF0C86}"/>
              </c:ext>
            </c:extLst>
          </c:dPt>
          <c:dPt>
            <c:idx val="3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F-7ADC-4621-8236-38DE8F214939}"/>
              </c:ext>
            </c:extLst>
          </c:dPt>
          <c:dPt>
            <c:idx val="4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3-7ADC-4621-8236-38DE8F214939}"/>
              </c:ext>
            </c:extLst>
          </c:dPt>
          <c:dPt>
            <c:idx val="4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7ADC-4621-8236-38DE8F214939}"/>
              </c:ext>
            </c:extLst>
          </c:dPt>
          <c:dPt>
            <c:idx val="4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1-529A-45F0-A6A3-8294E7CF0C86}"/>
              </c:ext>
            </c:extLst>
          </c:dPt>
          <c:dPt>
            <c:idx val="5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9-7ADC-4621-8236-38DE8F214939}"/>
              </c:ext>
            </c:extLst>
          </c:dPt>
          <c:dPt>
            <c:idx val="5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7-529A-45F0-A6A3-8294E7CF0C86}"/>
              </c:ext>
            </c:extLst>
          </c:dPt>
          <c:dPt>
            <c:idx val="5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F-7ADC-4621-8236-38DE8F214939}"/>
              </c:ext>
            </c:extLst>
          </c:dPt>
          <c:dPt>
            <c:idx val="6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7ADC-4621-8236-38DE8F214939}"/>
              </c:ext>
            </c:extLst>
          </c:dPt>
          <c:dPt>
            <c:idx val="6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5-7ADC-4621-8236-38DE8F214939}"/>
              </c:ext>
            </c:extLst>
          </c:dPt>
          <c:dPt>
            <c:idx val="6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7-7ADC-4621-8236-38DE8F214939}"/>
              </c:ext>
            </c:extLst>
          </c:dPt>
          <c:dPt>
            <c:idx val="72"/>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9-7ADC-4621-8236-38DE8F214939}"/>
              </c:ext>
            </c:extLst>
          </c:dPt>
          <c:dPt>
            <c:idx val="74"/>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B-7ADC-4621-8236-38DE8F214939}"/>
              </c:ext>
            </c:extLst>
          </c:dPt>
          <c:dPt>
            <c:idx val="77"/>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7ADC-4621-8236-38DE8F214939}"/>
              </c:ext>
            </c:extLst>
          </c:dPt>
          <c:dPt>
            <c:idx val="79"/>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avril</c:v>
                </c:pt>
                <c:pt idx="16">
                  <c:v>C3 - Biens d'équipement - juin</c:v>
                </c:pt>
                <c:pt idx="17">
                  <c:v>mai</c:v>
                </c:pt>
                <c:pt idx="18">
                  <c:v>avril</c:v>
                </c:pt>
                <c:pt idx="19">
                  <c:v>mars</c:v>
                </c:pt>
                <c:pt idx="21">
                  <c:v>C4 - Fabrication de matériels de transport - juin</c:v>
                </c:pt>
                <c:pt idx="22">
                  <c:v>mai</c:v>
                </c:pt>
                <c:pt idx="23">
                  <c:v>avril</c:v>
                </c:pt>
                <c:pt idx="24">
                  <c:v>mars</c:v>
                </c:pt>
                <c:pt idx="26">
                  <c:v>C5 - Fabrication d'autres produits industriels  - juin</c:v>
                </c:pt>
                <c:pt idx="27">
                  <c:v>mai</c:v>
                </c:pt>
                <c:pt idx="28">
                  <c:v>avril</c:v>
                </c:pt>
                <c:pt idx="29">
                  <c:v>mars</c:v>
                </c:pt>
                <c:pt idx="31">
                  <c:v>FZ - Construction - juin</c:v>
                </c:pt>
                <c:pt idx="32">
                  <c:v>mai</c:v>
                </c:pt>
                <c:pt idx="33">
                  <c:v>avril</c:v>
                </c:pt>
                <c:pt idx="34">
                  <c:v>mars</c:v>
                </c:pt>
                <c:pt idx="36">
                  <c:v>GZ - Commerce - juin</c:v>
                </c:pt>
                <c:pt idx="37">
                  <c:v>mai</c:v>
                </c:pt>
                <c:pt idx="38">
                  <c:v>avril</c:v>
                </c:pt>
                <c:pt idx="39">
                  <c:v>mars</c:v>
                </c:pt>
                <c:pt idx="41">
                  <c:v>HZ - Transports et entreposage - juin</c:v>
                </c:pt>
                <c:pt idx="42">
                  <c:v>mai</c:v>
                </c:pt>
                <c:pt idx="43">
                  <c:v>avril</c:v>
                </c:pt>
                <c:pt idx="44">
                  <c:v>mars</c:v>
                </c:pt>
                <c:pt idx="46">
                  <c:v>IZ - Hébergement et restauration - juin</c:v>
                </c:pt>
                <c:pt idx="47">
                  <c:v>mai</c:v>
                </c:pt>
                <c:pt idx="48">
                  <c:v>avril</c:v>
                </c:pt>
                <c:pt idx="49">
                  <c:v>mars</c:v>
                </c:pt>
                <c:pt idx="51">
                  <c:v>JZ - Information et communication - juin</c:v>
                </c:pt>
                <c:pt idx="52">
                  <c:v>mai</c:v>
                </c:pt>
                <c:pt idx="53">
                  <c:v>avril</c:v>
                </c:pt>
                <c:pt idx="54">
                  <c:v>mars</c:v>
                </c:pt>
                <c:pt idx="56">
                  <c:v>KZ - Activités financières et d'assurance - juin</c:v>
                </c:pt>
                <c:pt idx="57">
                  <c:v>mai</c:v>
                </c:pt>
                <c:pt idx="58">
                  <c:v>avril</c:v>
                </c:pt>
                <c:pt idx="59">
                  <c:v>mars</c:v>
                </c:pt>
                <c:pt idx="61">
                  <c:v>LZ - Activités immobilières - juin</c:v>
                </c:pt>
                <c:pt idx="62">
                  <c:v>mai</c:v>
                </c:pt>
                <c:pt idx="63">
                  <c:v>avril</c:v>
                </c:pt>
                <c:pt idx="64">
                  <c:v>mars</c:v>
                </c:pt>
                <c:pt idx="66">
                  <c:v>MN - Services aux entreprises - juin</c:v>
                </c:pt>
                <c:pt idx="67">
                  <c:v>mai</c:v>
                </c:pt>
                <c:pt idx="68">
                  <c:v>avril</c:v>
                </c:pt>
                <c:pt idx="69">
                  <c:v>mars</c:v>
                </c:pt>
                <c:pt idx="71">
                  <c:v>OQ - Enseignement, santé humaine et action sociale - juin</c:v>
                </c:pt>
                <c:pt idx="72">
                  <c:v>mai</c:v>
                </c:pt>
                <c:pt idx="73">
                  <c:v>avril</c:v>
                </c:pt>
                <c:pt idx="74">
                  <c:v>mars</c:v>
                </c:pt>
                <c:pt idx="76">
                  <c:v>RU - Autres activités de services - juin</c:v>
                </c:pt>
                <c:pt idx="77">
                  <c:v>mai</c:v>
                </c:pt>
                <c:pt idx="78">
                  <c:v>avril</c:v>
                </c:pt>
                <c:pt idx="79">
                  <c:v>mars</c:v>
                </c:pt>
              </c:strCache>
            </c:strRef>
          </c:cat>
          <c:val>
            <c:numRef>
              <c:extLst>
                <c:ext xmlns:c15="http://schemas.microsoft.com/office/drawing/2012/chart" uri="{02D57815-91ED-43cb-92C2-25804820EDAC}">
                  <c15:fullRef>
                    <c15:sqref>'Graphique F'!$B$4:$B$87</c15:sqref>
                  </c15:fullRef>
                </c:ext>
              </c:extLst>
              <c:f>('Graphique F'!$B$4:$B$18,'Graphique F'!$B$21,'Graphique F'!$B$24:$B$87)</c:f>
              <c:numCache>
                <c:formatCode>0.0</c:formatCode>
                <c:ptCount val="80"/>
                <c:pt idx="0">
                  <c:v>31.5</c:v>
                </c:pt>
                <c:pt idx="1">
                  <c:v>28.999999999999996</c:v>
                </c:pt>
                <c:pt idx="2">
                  <c:v>28.299999999999997</c:v>
                </c:pt>
                <c:pt idx="3">
                  <c:v>28.199999999999996</c:v>
                </c:pt>
                <c:pt idx="5">
                  <c:v>43.9</c:v>
                </c:pt>
                <c:pt idx="6">
                  <c:v>41.5</c:v>
                </c:pt>
                <c:pt idx="7">
                  <c:v>40.9</c:v>
                </c:pt>
                <c:pt idx="8">
                  <c:v>38.700000000000003</c:v>
                </c:pt>
                <c:pt idx="10">
                  <c:v>47.199999999999996</c:v>
                </c:pt>
                <c:pt idx="11">
                  <c:v>44.5</c:v>
                </c:pt>
                <c:pt idx="12">
                  <c:v>43.9</c:v>
                </c:pt>
                <c:pt idx="13">
                  <c:v>42.699999999999996</c:v>
                </c:pt>
                <c:pt idx="15">
                  <c:v>5.8000000000000007</c:v>
                </c:pt>
                <c:pt idx="16">
                  <c:v>31.3</c:v>
                </c:pt>
                <c:pt idx="17">
                  <c:v>31.2</c:v>
                </c:pt>
                <c:pt idx="18">
                  <c:v>26.8</c:v>
                </c:pt>
                <c:pt idx="19">
                  <c:v>22.8</c:v>
                </c:pt>
                <c:pt idx="21">
                  <c:v>13.5</c:v>
                </c:pt>
                <c:pt idx="22">
                  <c:v>14.099999999999998</c:v>
                </c:pt>
                <c:pt idx="23">
                  <c:v>13.3</c:v>
                </c:pt>
                <c:pt idx="24">
                  <c:v>13.8</c:v>
                </c:pt>
                <c:pt idx="26">
                  <c:v>36.9</c:v>
                </c:pt>
                <c:pt idx="27">
                  <c:v>33.1</c:v>
                </c:pt>
                <c:pt idx="28">
                  <c:v>30.3</c:v>
                </c:pt>
                <c:pt idx="29">
                  <c:v>31.5</c:v>
                </c:pt>
                <c:pt idx="31">
                  <c:v>42.3</c:v>
                </c:pt>
                <c:pt idx="32">
                  <c:v>38.299999999999997</c:v>
                </c:pt>
                <c:pt idx="33">
                  <c:v>35.9</c:v>
                </c:pt>
                <c:pt idx="34">
                  <c:v>36.299999999999997</c:v>
                </c:pt>
                <c:pt idx="36">
                  <c:v>33.900000000000006</c:v>
                </c:pt>
                <c:pt idx="37">
                  <c:v>30.099999999999998</c:v>
                </c:pt>
                <c:pt idx="38">
                  <c:v>30</c:v>
                </c:pt>
                <c:pt idx="39">
                  <c:v>30.9</c:v>
                </c:pt>
                <c:pt idx="41">
                  <c:v>20.200000000000003</c:v>
                </c:pt>
                <c:pt idx="42">
                  <c:v>19.2</c:v>
                </c:pt>
                <c:pt idx="43">
                  <c:v>18.600000000000001</c:v>
                </c:pt>
                <c:pt idx="44">
                  <c:v>18</c:v>
                </c:pt>
                <c:pt idx="46">
                  <c:v>2.4</c:v>
                </c:pt>
                <c:pt idx="47">
                  <c:v>4.3999999999999995</c:v>
                </c:pt>
                <c:pt idx="48">
                  <c:v>4.9000000000000004</c:v>
                </c:pt>
                <c:pt idx="49">
                  <c:v>2.1</c:v>
                </c:pt>
                <c:pt idx="51">
                  <c:v>24.7</c:v>
                </c:pt>
                <c:pt idx="52">
                  <c:v>23.1</c:v>
                </c:pt>
                <c:pt idx="53">
                  <c:v>20.5</c:v>
                </c:pt>
                <c:pt idx="54">
                  <c:v>20.200000000000003</c:v>
                </c:pt>
                <c:pt idx="56">
                  <c:v>28.000000000000004</c:v>
                </c:pt>
                <c:pt idx="57">
                  <c:v>27.800000000000004</c:v>
                </c:pt>
                <c:pt idx="58">
                  <c:v>24.5</c:v>
                </c:pt>
                <c:pt idx="59">
                  <c:v>25.1</c:v>
                </c:pt>
                <c:pt idx="61">
                  <c:v>43.4</c:v>
                </c:pt>
                <c:pt idx="62">
                  <c:v>41.099999999999994</c:v>
                </c:pt>
                <c:pt idx="63">
                  <c:v>41.5</c:v>
                </c:pt>
                <c:pt idx="64">
                  <c:v>41.3</c:v>
                </c:pt>
                <c:pt idx="66">
                  <c:v>27.400000000000002</c:v>
                </c:pt>
                <c:pt idx="67">
                  <c:v>24.9</c:v>
                </c:pt>
                <c:pt idx="68">
                  <c:v>25.4</c:v>
                </c:pt>
                <c:pt idx="69">
                  <c:v>24.5</c:v>
                </c:pt>
                <c:pt idx="71">
                  <c:v>41.699999999999996</c:v>
                </c:pt>
                <c:pt idx="72">
                  <c:v>37.1</c:v>
                </c:pt>
                <c:pt idx="73">
                  <c:v>38.5</c:v>
                </c:pt>
                <c:pt idx="74">
                  <c:v>38.9</c:v>
                </c:pt>
                <c:pt idx="76">
                  <c:v>26.900000000000002</c:v>
                </c:pt>
                <c:pt idx="77">
                  <c:v>25.1</c:v>
                </c:pt>
                <c:pt idx="78">
                  <c:v>23.200000000000003</c:v>
                </c:pt>
                <c:pt idx="79">
                  <c:v>25</c:v>
                </c:pt>
              </c:numCache>
            </c:numRef>
          </c:val>
          <c:extLst>
            <c:ext xmlns:c15="http://schemas.microsoft.com/office/drawing/2012/chart" uri="{02D57815-91ED-43cb-92C2-25804820EDAC}">
              <c15:categoryFilterExceptions>
                <c15:categoryFilterException>
                  <c15:sqref>'Graphique F'!$B$20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F'!$B$22</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F'!$C$3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3-7ADC-4621-8236-38DE8F214939}"/>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7-7ADC-4621-8236-38DE8F214939}"/>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49-7ADC-4621-8236-38DE8F214939}"/>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B-7ADC-4621-8236-38DE8F214939}"/>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4F-7ADC-4621-8236-38DE8F214939}"/>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3-7ADC-4621-8236-38DE8F214939}"/>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5-7ADC-4621-8236-38DE8F214939}"/>
              </c:ext>
            </c:extLst>
          </c:dPt>
          <c:dPt>
            <c:idx val="2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529A-45F0-A6A3-8294E7CF0C86}"/>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9-7ADC-4621-8236-38DE8F214939}"/>
              </c:ext>
            </c:extLst>
          </c:dPt>
          <c:dPt>
            <c:idx val="3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529A-45F0-A6A3-8294E7CF0C86}"/>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F-7ADC-4621-8236-38DE8F214939}"/>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3-7ADC-4621-8236-38DE8F214939}"/>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5-7ADC-4621-8236-38DE8F214939}"/>
              </c:ext>
            </c:extLst>
          </c:dPt>
          <c:dPt>
            <c:idx val="4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529A-45F0-A6A3-8294E7CF0C86}"/>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9-7ADC-4621-8236-38DE8F214939}"/>
              </c:ext>
            </c:extLst>
          </c:dPt>
          <c:dPt>
            <c:idx val="5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529A-45F0-A6A3-8294E7CF0C86}"/>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F-7ADC-4621-8236-38DE8F214939}"/>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3-7ADC-4621-8236-38DE8F214939}"/>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5-7ADC-4621-8236-38DE8F214939}"/>
              </c:ext>
            </c:extLst>
          </c:dPt>
          <c:dPt>
            <c:idx val="6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7-7ADC-4621-8236-38DE8F214939}"/>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9-7ADC-4621-8236-38DE8F214939}"/>
              </c:ext>
            </c:extLst>
          </c:dPt>
          <c:dPt>
            <c:idx val="74"/>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B-7ADC-4621-8236-38DE8F214939}"/>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D-7ADC-4621-8236-38DE8F214939}"/>
              </c:ext>
            </c:extLst>
          </c:dPt>
          <c:dPt>
            <c:idx val="79"/>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avril</c:v>
                </c:pt>
                <c:pt idx="16">
                  <c:v>C3 - Biens d'équipement - juin</c:v>
                </c:pt>
                <c:pt idx="17">
                  <c:v>mai</c:v>
                </c:pt>
                <c:pt idx="18">
                  <c:v>avril</c:v>
                </c:pt>
                <c:pt idx="19">
                  <c:v>mars</c:v>
                </c:pt>
                <c:pt idx="21">
                  <c:v>C4 - Fabrication de matériels de transport - juin</c:v>
                </c:pt>
                <c:pt idx="22">
                  <c:v>mai</c:v>
                </c:pt>
                <c:pt idx="23">
                  <c:v>avril</c:v>
                </c:pt>
                <c:pt idx="24">
                  <c:v>mars</c:v>
                </c:pt>
                <c:pt idx="26">
                  <c:v>C5 - Fabrication d'autres produits industriels  - juin</c:v>
                </c:pt>
                <c:pt idx="27">
                  <c:v>mai</c:v>
                </c:pt>
                <c:pt idx="28">
                  <c:v>avril</c:v>
                </c:pt>
                <c:pt idx="29">
                  <c:v>mars</c:v>
                </c:pt>
                <c:pt idx="31">
                  <c:v>FZ - Construction - juin</c:v>
                </c:pt>
                <c:pt idx="32">
                  <c:v>mai</c:v>
                </c:pt>
                <c:pt idx="33">
                  <c:v>avril</c:v>
                </c:pt>
                <c:pt idx="34">
                  <c:v>mars</c:v>
                </c:pt>
                <c:pt idx="36">
                  <c:v>GZ - Commerce - juin</c:v>
                </c:pt>
                <c:pt idx="37">
                  <c:v>mai</c:v>
                </c:pt>
                <c:pt idx="38">
                  <c:v>avril</c:v>
                </c:pt>
                <c:pt idx="39">
                  <c:v>mars</c:v>
                </c:pt>
                <c:pt idx="41">
                  <c:v>HZ - Transports et entreposage - juin</c:v>
                </c:pt>
                <c:pt idx="42">
                  <c:v>mai</c:v>
                </c:pt>
                <c:pt idx="43">
                  <c:v>avril</c:v>
                </c:pt>
                <c:pt idx="44">
                  <c:v>mars</c:v>
                </c:pt>
                <c:pt idx="46">
                  <c:v>IZ - Hébergement et restauration - juin</c:v>
                </c:pt>
                <c:pt idx="47">
                  <c:v>mai</c:v>
                </c:pt>
                <c:pt idx="48">
                  <c:v>avril</c:v>
                </c:pt>
                <c:pt idx="49">
                  <c:v>mars</c:v>
                </c:pt>
                <c:pt idx="51">
                  <c:v>JZ - Information et communication - juin</c:v>
                </c:pt>
                <c:pt idx="52">
                  <c:v>mai</c:v>
                </c:pt>
                <c:pt idx="53">
                  <c:v>avril</c:v>
                </c:pt>
                <c:pt idx="54">
                  <c:v>mars</c:v>
                </c:pt>
                <c:pt idx="56">
                  <c:v>KZ - Activités financières et d'assurance - juin</c:v>
                </c:pt>
                <c:pt idx="57">
                  <c:v>mai</c:v>
                </c:pt>
                <c:pt idx="58">
                  <c:v>avril</c:v>
                </c:pt>
                <c:pt idx="59">
                  <c:v>mars</c:v>
                </c:pt>
                <c:pt idx="61">
                  <c:v>LZ - Activités immobilières - juin</c:v>
                </c:pt>
                <c:pt idx="62">
                  <c:v>mai</c:v>
                </c:pt>
                <c:pt idx="63">
                  <c:v>avril</c:v>
                </c:pt>
                <c:pt idx="64">
                  <c:v>mars</c:v>
                </c:pt>
                <c:pt idx="66">
                  <c:v>MN - Services aux entreprises - juin</c:v>
                </c:pt>
                <c:pt idx="67">
                  <c:v>mai</c:v>
                </c:pt>
                <c:pt idx="68">
                  <c:v>avril</c:v>
                </c:pt>
                <c:pt idx="69">
                  <c:v>mars</c:v>
                </c:pt>
                <c:pt idx="71">
                  <c:v>OQ - Enseignement, santé humaine et action sociale - juin</c:v>
                </c:pt>
                <c:pt idx="72">
                  <c:v>mai</c:v>
                </c:pt>
                <c:pt idx="73">
                  <c:v>avril</c:v>
                </c:pt>
                <c:pt idx="74">
                  <c:v>mars</c:v>
                </c:pt>
                <c:pt idx="76">
                  <c:v>RU - Autres activités de services - juin</c:v>
                </c:pt>
                <c:pt idx="77">
                  <c:v>mai</c:v>
                </c:pt>
                <c:pt idx="78">
                  <c:v>avril</c:v>
                </c:pt>
                <c:pt idx="79">
                  <c:v>mars</c:v>
                </c:pt>
              </c:strCache>
            </c:strRef>
          </c:cat>
          <c:val>
            <c:numRef>
              <c:extLst>
                <c:ext xmlns:c15="http://schemas.microsoft.com/office/drawing/2012/chart" uri="{02D57815-91ED-43cb-92C2-25804820EDAC}">
                  <c15:fullRef>
                    <c15:sqref>'Graphique F'!$C$4:$C$87</c15:sqref>
                  </c15:fullRef>
                </c:ext>
              </c:extLst>
              <c:f>('Graphique F'!$C$4:$C$18,'Graphique F'!$C$21,'Graphique F'!$C$24:$C$87)</c:f>
              <c:numCache>
                <c:formatCode>0.0</c:formatCode>
                <c:ptCount val="80"/>
                <c:pt idx="0">
                  <c:v>9.5</c:v>
                </c:pt>
                <c:pt idx="1">
                  <c:v>8.1</c:v>
                </c:pt>
                <c:pt idx="2">
                  <c:v>5.6000000000000005</c:v>
                </c:pt>
                <c:pt idx="3">
                  <c:v>5.5</c:v>
                </c:pt>
                <c:pt idx="5">
                  <c:v>7.3999999999999995</c:v>
                </c:pt>
                <c:pt idx="6">
                  <c:v>8.4</c:v>
                </c:pt>
                <c:pt idx="7">
                  <c:v>2.6</c:v>
                </c:pt>
                <c:pt idx="8">
                  <c:v>2.1999999999999997</c:v>
                </c:pt>
                <c:pt idx="10">
                  <c:v>10.199999999999999</c:v>
                </c:pt>
                <c:pt idx="11">
                  <c:v>4.5</c:v>
                </c:pt>
                <c:pt idx="12">
                  <c:v>4.9000000000000004</c:v>
                </c:pt>
                <c:pt idx="13">
                  <c:v>5.7</c:v>
                </c:pt>
                <c:pt idx="15">
                  <c:v>24.4</c:v>
                </c:pt>
                <c:pt idx="16">
                  <c:v>5.3</c:v>
                </c:pt>
                <c:pt idx="17">
                  <c:v>5.7</c:v>
                </c:pt>
                <c:pt idx="18">
                  <c:v>5.5</c:v>
                </c:pt>
                <c:pt idx="19">
                  <c:v>5.8999999999999995</c:v>
                </c:pt>
                <c:pt idx="21">
                  <c:v>2.2999999999999998</c:v>
                </c:pt>
                <c:pt idx="22">
                  <c:v>1.7000000000000002</c:v>
                </c:pt>
                <c:pt idx="23">
                  <c:v>1.2</c:v>
                </c:pt>
                <c:pt idx="24">
                  <c:v>2.8000000000000003</c:v>
                </c:pt>
                <c:pt idx="26">
                  <c:v>4.8</c:v>
                </c:pt>
                <c:pt idx="27">
                  <c:v>5.0999999999999996</c:v>
                </c:pt>
                <c:pt idx="28">
                  <c:v>4</c:v>
                </c:pt>
                <c:pt idx="29">
                  <c:v>4.1000000000000005</c:v>
                </c:pt>
                <c:pt idx="31">
                  <c:v>6.1</c:v>
                </c:pt>
                <c:pt idx="32">
                  <c:v>4.3</c:v>
                </c:pt>
                <c:pt idx="33">
                  <c:v>5.3</c:v>
                </c:pt>
                <c:pt idx="34">
                  <c:v>5</c:v>
                </c:pt>
                <c:pt idx="36">
                  <c:v>7.7</c:v>
                </c:pt>
                <c:pt idx="37">
                  <c:v>8.6999999999999993</c:v>
                </c:pt>
                <c:pt idx="38">
                  <c:v>4.9000000000000004</c:v>
                </c:pt>
                <c:pt idx="39">
                  <c:v>3.6999999999999997</c:v>
                </c:pt>
                <c:pt idx="41">
                  <c:v>12.9</c:v>
                </c:pt>
                <c:pt idx="42">
                  <c:v>10.7</c:v>
                </c:pt>
                <c:pt idx="43">
                  <c:v>9.1</c:v>
                </c:pt>
                <c:pt idx="44">
                  <c:v>8.9</c:v>
                </c:pt>
                <c:pt idx="46">
                  <c:v>14.899999999999999</c:v>
                </c:pt>
                <c:pt idx="47">
                  <c:v>14.299999999999999</c:v>
                </c:pt>
                <c:pt idx="48">
                  <c:v>4.7</c:v>
                </c:pt>
                <c:pt idx="49">
                  <c:v>6.9</c:v>
                </c:pt>
                <c:pt idx="51">
                  <c:v>16.8</c:v>
                </c:pt>
                <c:pt idx="52">
                  <c:v>9</c:v>
                </c:pt>
                <c:pt idx="53">
                  <c:v>6.4</c:v>
                </c:pt>
                <c:pt idx="54">
                  <c:v>7.6</c:v>
                </c:pt>
                <c:pt idx="56">
                  <c:v>3.4000000000000004</c:v>
                </c:pt>
                <c:pt idx="57">
                  <c:v>2.4</c:v>
                </c:pt>
                <c:pt idx="58">
                  <c:v>2.4</c:v>
                </c:pt>
                <c:pt idx="59">
                  <c:v>2.9000000000000004</c:v>
                </c:pt>
                <c:pt idx="61">
                  <c:v>15.299999999999999</c:v>
                </c:pt>
                <c:pt idx="62">
                  <c:v>13.5</c:v>
                </c:pt>
                <c:pt idx="63">
                  <c:v>6.8000000000000007</c:v>
                </c:pt>
                <c:pt idx="64">
                  <c:v>7.3999999999999995</c:v>
                </c:pt>
                <c:pt idx="66">
                  <c:v>12.5</c:v>
                </c:pt>
                <c:pt idx="67">
                  <c:v>9.3000000000000007</c:v>
                </c:pt>
                <c:pt idx="68">
                  <c:v>7.6</c:v>
                </c:pt>
                <c:pt idx="69">
                  <c:v>6.8000000000000007</c:v>
                </c:pt>
                <c:pt idx="71">
                  <c:v>9.3000000000000007</c:v>
                </c:pt>
                <c:pt idx="72">
                  <c:v>8.7999999999999989</c:v>
                </c:pt>
                <c:pt idx="73">
                  <c:v>5.8999999999999995</c:v>
                </c:pt>
                <c:pt idx="74">
                  <c:v>5.4</c:v>
                </c:pt>
                <c:pt idx="76">
                  <c:v>12.8</c:v>
                </c:pt>
                <c:pt idx="77">
                  <c:v>9.1999999999999993</c:v>
                </c:pt>
                <c:pt idx="78">
                  <c:v>5.2</c:v>
                </c:pt>
                <c:pt idx="79">
                  <c:v>4.3</c:v>
                </c:pt>
              </c:numCache>
            </c:numRef>
          </c:val>
          <c:extLst>
            <c:ext xmlns:c16="http://schemas.microsoft.com/office/drawing/2014/chart" uri="{C3380CC4-5D6E-409C-BE32-E72D297353CC}">
              <c16:uniqueId val="{000000C7-529A-45F0-A6A3-8294E7CF0C86}"/>
            </c:ext>
          </c:extLst>
        </c:ser>
        <c:ser>
          <c:idx val="2"/>
          <c:order val="2"/>
          <c:tx>
            <c:strRef>
              <c:f>'Graphique F'!$D$3</c:f>
              <c:strCache>
                <c:ptCount val="1"/>
                <c:pt idx="0">
                  <c:v>L'activité reviendra à la normale d’ici trois à six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3-7ADC-4621-8236-38DE8F214939}"/>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7-7ADC-4621-8236-38DE8F214939}"/>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89-7ADC-4621-8236-38DE8F214939}"/>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B-7ADC-4621-8236-38DE8F214939}"/>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8F-7ADC-4621-8236-38DE8F214939}"/>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3-7ADC-4621-8236-38DE8F214939}"/>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5-7ADC-4621-8236-38DE8F214939}"/>
              </c:ext>
            </c:extLst>
          </c:dPt>
          <c:dPt>
            <c:idx val="2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B-529A-45F0-A6A3-8294E7CF0C86}"/>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99-7ADC-4621-8236-38DE8F214939}"/>
              </c:ext>
            </c:extLst>
          </c:dPt>
          <c:dPt>
            <c:idx val="3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1-529A-45F0-A6A3-8294E7CF0C86}"/>
              </c:ext>
            </c:extLst>
          </c:dPt>
          <c:dPt>
            <c:idx val="37"/>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9F-7ADC-4621-8236-38DE8F214939}"/>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3-7ADC-4621-8236-38DE8F214939}"/>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5-7ADC-4621-8236-38DE8F214939}"/>
              </c:ext>
            </c:extLst>
          </c:dPt>
          <c:dPt>
            <c:idx val="4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3-529A-45F0-A6A3-8294E7CF0C86}"/>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A9-7ADC-4621-8236-38DE8F214939}"/>
              </c:ext>
            </c:extLst>
          </c:dPt>
          <c:dPt>
            <c:idx val="5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529A-45F0-A6A3-8294E7CF0C86}"/>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AF-7ADC-4621-8236-38DE8F214939}"/>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3-7ADC-4621-8236-38DE8F214939}"/>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5-7ADC-4621-8236-38DE8F214939}"/>
              </c:ext>
            </c:extLst>
          </c:dPt>
          <c:dPt>
            <c:idx val="6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7-7ADC-4621-8236-38DE8F214939}"/>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9-7ADC-4621-8236-38DE8F214939}"/>
              </c:ext>
            </c:extLst>
          </c:dPt>
          <c:dPt>
            <c:idx val="74"/>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B-7ADC-4621-8236-38DE8F214939}"/>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BD-7ADC-4621-8236-38DE8F214939}"/>
              </c:ext>
            </c:extLst>
          </c:dPt>
          <c:dPt>
            <c:idx val="79"/>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B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avril</c:v>
                </c:pt>
                <c:pt idx="16">
                  <c:v>C3 - Biens d'équipement - juin</c:v>
                </c:pt>
                <c:pt idx="17">
                  <c:v>mai</c:v>
                </c:pt>
                <c:pt idx="18">
                  <c:v>avril</c:v>
                </c:pt>
                <c:pt idx="19">
                  <c:v>mars</c:v>
                </c:pt>
                <c:pt idx="21">
                  <c:v>C4 - Fabrication de matériels de transport - juin</c:v>
                </c:pt>
                <c:pt idx="22">
                  <c:v>mai</c:v>
                </c:pt>
                <c:pt idx="23">
                  <c:v>avril</c:v>
                </c:pt>
                <c:pt idx="24">
                  <c:v>mars</c:v>
                </c:pt>
                <c:pt idx="26">
                  <c:v>C5 - Fabrication d'autres produits industriels  - juin</c:v>
                </c:pt>
                <c:pt idx="27">
                  <c:v>mai</c:v>
                </c:pt>
                <c:pt idx="28">
                  <c:v>avril</c:v>
                </c:pt>
                <c:pt idx="29">
                  <c:v>mars</c:v>
                </c:pt>
                <c:pt idx="31">
                  <c:v>FZ - Construction - juin</c:v>
                </c:pt>
                <c:pt idx="32">
                  <c:v>mai</c:v>
                </c:pt>
                <c:pt idx="33">
                  <c:v>avril</c:v>
                </c:pt>
                <c:pt idx="34">
                  <c:v>mars</c:v>
                </c:pt>
                <c:pt idx="36">
                  <c:v>GZ - Commerce - juin</c:v>
                </c:pt>
                <c:pt idx="37">
                  <c:v>mai</c:v>
                </c:pt>
                <c:pt idx="38">
                  <c:v>avril</c:v>
                </c:pt>
                <c:pt idx="39">
                  <c:v>mars</c:v>
                </c:pt>
                <c:pt idx="41">
                  <c:v>HZ - Transports et entreposage - juin</c:v>
                </c:pt>
                <c:pt idx="42">
                  <c:v>mai</c:v>
                </c:pt>
                <c:pt idx="43">
                  <c:v>avril</c:v>
                </c:pt>
                <c:pt idx="44">
                  <c:v>mars</c:v>
                </c:pt>
                <c:pt idx="46">
                  <c:v>IZ - Hébergement et restauration - juin</c:v>
                </c:pt>
                <c:pt idx="47">
                  <c:v>mai</c:v>
                </c:pt>
                <c:pt idx="48">
                  <c:v>avril</c:v>
                </c:pt>
                <c:pt idx="49">
                  <c:v>mars</c:v>
                </c:pt>
                <c:pt idx="51">
                  <c:v>JZ - Information et communication - juin</c:v>
                </c:pt>
                <c:pt idx="52">
                  <c:v>mai</c:v>
                </c:pt>
                <c:pt idx="53">
                  <c:v>avril</c:v>
                </c:pt>
                <c:pt idx="54">
                  <c:v>mars</c:v>
                </c:pt>
                <c:pt idx="56">
                  <c:v>KZ - Activités financières et d'assurance - juin</c:v>
                </c:pt>
                <c:pt idx="57">
                  <c:v>mai</c:v>
                </c:pt>
                <c:pt idx="58">
                  <c:v>avril</c:v>
                </c:pt>
                <c:pt idx="59">
                  <c:v>mars</c:v>
                </c:pt>
                <c:pt idx="61">
                  <c:v>LZ - Activités immobilières - juin</c:v>
                </c:pt>
                <c:pt idx="62">
                  <c:v>mai</c:v>
                </c:pt>
                <c:pt idx="63">
                  <c:v>avril</c:v>
                </c:pt>
                <c:pt idx="64">
                  <c:v>mars</c:v>
                </c:pt>
                <c:pt idx="66">
                  <c:v>MN - Services aux entreprises - juin</c:v>
                </c:pt>
                <c:pt idx="67">
                  <c:v>mai</c:v>
                </c:pt>
                <c:pt idx="68">
                  <c:v>avril</c:v>
                </c:pt>
                <c:pt idx="69">
                  <c:v>mars</c:v>
                </c:pt>
                <c:pt idx="71">
                  <c:v>OQ - Enseignement, santé humaine et action sociale - juin</c:v>
                </c:pt>
                <c:pt idx="72">
                  <c:v>mai</c:v>
                </c:pt>
                <c:pt idx="73">
                  <c:v>avril</c:v>
                </c:pt>
                <c:pt idx="74">
                  <c:v>mars</c:v>
                </c:pt>
                <c:pt idx="76">
                  <c:v>RU - Autres activités de services - juin</c:v>
                </c:pt>
                <c:pt idx="77">
                  <c:v>mai</c:v>
                </c:pt>
                <c:pt idx="78">
                  <c:v>avril</c:v>
                </c:pt>
                <c:pt idx="79">
                  <c:v>mars</c:v>
                </c:pt>
              </c:strCache>
            </c:strRef>
          </c:cat>
          <c:val>
            <c:numRef>
              <c:extLst>
                <c:ext xmlns:c15="http://schemas.microsoft.com/office/drawing/2012/chart" uri="{02D57815-91ED-43cb-92C2-25804820EDAC}">
                  <c15:fullRef>
                    <c15:sqref>'Graphique F'!$D$4:$D$87</c15:sqref>
                  </c15:fullRef>
                </c:ext>
              </c:extLst>
              <c:f>('Graphique F'!$D$4:$D$18,'Graphique F'!$D$21,'Graphique F'!$D$24:$D$87)</c:f>
              <c:numCache>
                <c:formatCode>0.0</c:formatCode>
                <c:ptCount val="80"/>
                <c:pt idx="0">
                  <c:v>8.9</c:v>
                </c:pt>
                <c:pt idx="1">
                  <c:v>9.8000000000000007</c:v>
                </c:pt>
                <c:pt idx="2">
                  <c:v>9.1999999999999993</c:v>
                </c:pt>
                <c:pt idx="3">
                  <c:v>8.3000000000000007</c:v>
                </c:pt>
                <c:pt idx="5">
                  <c:v>27.800000000000004</c:v>
                </c:pt>
                <c:pt idx="6">
                  <c:v>26.400000000000002</c:v>
                </c:pt>
                <c:pt idx="7">
                  <c:v>24.4</c:v>
                </c:pt>
                <c:pt idx="8">
                  <c:v>26</c:v>
                </c:pt>
                <c:pt idx="10">
                  <c:v>4</c:v>
                </c:pt>
                <c:pt idx="11">
                  <c:v>7.3999999999999995</c:v>
                </c:pt>
                <c:pt idx="12">
                  <c:v>6.8000000000000007</c:v>
                </c:pt>
                <c:pt idx="13">
                  <c:v>5.4</c:v>
                </c:pt>
                <c:pt idx="15">
                  <c:v>0</c:v>
                </c:pt>
                <c:pt idx="16">
                  <c:v>9.4</c:v>
                </c:pt>
                <c:pt idx="17">
                  <c:v>7.3999999999999995</c:v>
                </c:pt>
                <c:pt idx="18">
                  <c:v>6.3</c:v>
                </c:pt>
                <c:pt idx="19">
                  <c:v>7.7</c:v>
                </c:pt>
                <c:pt idx="21">
                  <c:v>6</c:v>
                </c:pt>
                <c:pt idx="22">
                  <c:v>4</c:v>
                </c:pt>
                <c:pt idx="23">
                  <c:v>4</c:v>
                </c:pt>
                <c:pt idx="24">
                  <c:v>3.6999999999999997</c:v>
                </c:pt>
                <c:pt idx="26">
                  <c:v>7.1</c:v>
                </c:pt>
                <c:pt idx="27">
                  <c:v>7.5</c:v>
                </c:pt>
                <c:pt idx="28">
                  <c:v>7.7</c:v>
                </c:pt>
                <c:pt idx="29">
                  <c:v>6.6000000000000005</c:v>
                </c:pt>
                <c:pt idx="31">
                  <c:v>8.2000000000000011</c:v>
                </c:pt>
                <c:pt idx="32">
                  <c:v>9.7000000000000011</c:v>
                </c:pt>
                <c:pt idx="33">
                  <c:v>8.6999999999999993</c:v>
                </c:pt>
                <c:pt idx="34">
                  <c:v>7.3</c:v>
                </c:pt>
                <c:pt idx="36">
                  <c:v>6.8000000000000007</c:v>
                </c:pt>
                <c:pt idx="37">
                  <c:v>6.4</c:v>
                </c:pt>
                <c:pt idx="38">
                  <c:v>7.5</c:v>
                </c:pt>
                <c:pt idx="39">
                  <c:v>7.0000000000000009</c:v>
                </c:pt>
                <c:pt idx="41">
                  <c:v>4.1000000000000005</c:v>
                </c:pt>
                <c:pt idx="42">
                  <c:v>8.7999999999999989</c:v>
                </c:pt>
                <c:pt idx="43">
                  <c:v>7.7</c:v>
                </c:pt>
                <c:pt idx="44">
                  <c:v>3.9</c:v>
                </c:pt>
                <c:pt idx="46">
                  <c:v>11.700000000000001</c:v>
                </c:pt>
                <c:pt idx="47">
                  <c:v>8.2000000000000011</c:v>
                </c:pt>
                <c:pt idx="48">
                  <c:v>12.6</c:v>
                </c:pt>
                <c:pt idx="49">
                  <c:v>13.200000000000001</c:v>
                </c:pt>
                <c:pt idx="51">
                  <c:v>7.8</c:v>
                </c:pt>
                <c:pt idx="52">
                  <c:v>11.1</c:v>
                </c:pt>
                <c:pt idx="53">
                  <c:v>6.7</c:v>
                </c:pt>
                <c:pt idx="54">
                  <c:v>7.6</c:v>
                </c:pt>
                <c:pt idx="56">
                  <c:v>13.900000000000002</c:v>
                </c:pt>
                <c:pt idx="57">
                  <c:v>14.000000000000002</c:v>
                </c:pt>
                <c:pt idx="58">
                  <c:v>13.200000000000001</c:v>
                </c:pt>
                <c:pt idx="59">
                  <c:v>11.200000000000001</c:v>
                </c:pt>
                <c:pt idx="61">
                  <c:v>5.6000000000000005</c:v>
                </c:pt>
                <c:pt idx="62">
                  <c:v>9.1</c:v>
                </c:pt>
                <c:pt idx="63">
                  <c:v>16.100000000000001</c:v>
                </c:pt>
                <c:pt idx="64">
                  <c:v>12.1</c:v>
                </c:pt>
                <c:pt idx="66">
                  <c:v>8.2000000000000011</c:v>
                </c:pt>
                <c:pt idx="67">
                  <c:v>10.5</c:v>
                </c:pt>
                <c:pt idx="68">
                  <c:v>9.8000000000000007</c:v>
                </c:pt>
                <c:pt idx="69">
                  <c:v>7.9</c:v>
                </c:pt>
                <c:pt idx="71">
                  <c:v>11.3</c:v>
                </c:pt>
                <c:pt idx="72">
                  <c:v>11.799999999999999</c:v>
                </c:pt>
                <c:pt idx="73">
                  <c:v>9.4</c:v>
                </c:pt>
                <c:pt idx="74">
                  <c:v>9.7000000000000011</c:v>
                </c:pt>
                <c:pt idx="76">
                  <c:v>12.9</c:v>
                </c:pt>
                <c:pt idx="77">
                  <c:v>11.899999999999999</c:v>
                </c:pt>
                <c:pt idx="78">
                  <c:v>11.3</c:v>
                </c:pt>
                <c:pt idx="79">
                  <c:v>9</c:v>
                </c:pt>
              </c:numCache>
            </c:numRef>
          </c:val>
          <c:extLst>
            <c:ext xmlns:c16="http://schemas.microsoft.com/office/drawing/2014/chart" uri="{C3380CC4-5D6E-409C-BE32-E72D297353CC}">
              <c16:uniqueId val="{00000128-529A-45F0-A6A3-8294E7CF0C86}"/>
            </c:ext>
          </c:extLst>
        </c:ser>
        <c:ser>
          <c:idx val="3"/>
          <c:order val="3"/>
          <c:tx>
            <c:strRef>
              <c:f>'Graphique F'!$E$3</c:f>
              <c:strCache>
                <c:ptCount val="1"/>
                <c:pt idx="0">
                  <c:v>L'activité mettra entre six mois et un an à revenir à la normale</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3-7ADC-4621-8236-38DE8F214939}"/>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7-7ADC-4621-8236-38DE8F214939}"/>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C9-7ADC-4621-8236-38DE8F214939}"/>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B-7ADC-4621-8236-38DE8F214939}"/>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CF-7ADC-4621-8236-38DE8F214939}"/>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3-7ADC-4621-8236-38DE8F214939}"/>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5-7ADC-4621-8236-38DE8F214939}"/>
              </c:ext>
            </c:extLst>
          </c:dPt>
          <c:dPt>
            <c:idx val="2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529A-45F0-A6A3-8294E7CF0C86}"/>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D9-7ADC-4621-8236-38DE8F214939}"/>
              </c:ext>
            </c:extLst>
          </c:dPt>
          <c:dPt>
            <c:idx val="3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529A-45F0-A6A3-8294E7CF0C86}"/>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DF-7ADC-4621-8236-38DE8F214939}"/>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3-7ADC-4621-8236-38DE8F214939}"/>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5-7ADC-4621-8236-38DE8F214939}"/>
              </c:ext>
            </c:extLst>
          </c:dPt>
          <c:dPt>
            <c:idx val="4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4-529A-45F0-A6A3-8294E7CF0C86}"/>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E9-7ADC-4621-8236-38DE8F214939}"/>
              </c:ext>
            </c:extLst>
          </c:dPt>
          <c:dPt>
            <c:idx val="5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529A-45F0-A6A3-8294E7CF0C86}"/>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EF-7ADC-4621-8236-38DE8F214939}"/>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3-7ADC-4621-8236-38DE8F214939}"/>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5-7ADC-4621-8236-38DE8F214939}"/>
              </c:ext>
            </c:extLst>
          </c:dPt>
          <c:dPt>
            <c:idx val="6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7-7ADC-4621-8236-38DE8F214939}"/>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9-7ADC-4621-8236-38DE8F214939}"/>
              </c:ext>
            </c:extLst>
          </c:dPt>
          <c:dPt>
            <c:idx val="74"/>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B-7ADC-4621-8236-38DE8F214939}"/>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FD-7ADC-4621-8236-38DE8F214939}"/>
              </c:ext>
            </c:extLst>
          </c:dPt>
          <c:dPt>
            <c:idx val="79"/>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F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avril</c:v>
                </c:pt>
                <c:pt idx="16">
                  <c:v>C3 - Biens d'équipement - juin</c:v>
                </c:pt>
                <c:pt idx="17">
                  <c:v>mai</c:v>
                </c:pt>
                <c:pt idx="18">
                  <c:v>avril</c:v>
                </c:pt>
                <c:pt idx="19">
                  <c:v>mars</c:v>
                </c:pt>
                <c:pt idx="21">
                  <c:v>C4 - Fabrication de matériels de transport - juin</c:v>
                </c:pt>
                <c:pt idx="22">
                  <c:v>mai</c:v>
                </c:pt>
                <c:pt idx="23">
                  <c:v>avril</c:v>
                </c:pt>
                <c:pt idx="24">
                  <c:v>mars</c:v>
                </c:pt>
                <c:pt idx="26">
                  <c:v>C5 - Fabrication d'autres produits industriels  - juin</c:v>
                </c:pt>
                <c:pt idx="27">
                  <c:v>mai</c:v>
                </c:pt>
                <c:pt idx="28">
                  <c:v>avril</c:v>
                </c:pt>
                <c:pt idx="29">
                  <c:v>mars</c:v>
                </c:pt>
                <c:pt idx="31">
                  <c:v>FZ - Construction - juin</c:v>
                </c:pt>
                <c:pt idx="32">
                  <c:v>mai</c:v>
                </c:pt>
                <c:pt idx="33">
                  <c:v>avril</c:v>
                </c:pt>
                <c:pt idx="34">
                  <c:v>mars</c:v>
                </c:pt>
                <c:pt idx="36">
                  <c:v>GZ - Commerce - juin</c:v>
                </c:pt>
                <c:pt idx="37">
                  <c:v>mai</c:v>
                </c:pt>
                <c:pt idx="38">
                  <c:v>avril</c:v>
                </c:pt>
                <c:pt idx="39">
                  <c:v>mars</c:v>
                </c:pt>
                <c:pt idx="41">
                  <c:v>HZ - Transports et entreposage - juin</c:v>
                </c:pt>
                <c:pt idx="42">
                  <c:v>mai</c:v>
                </c:pt>
                <c:pt idx="43">
                  <c:v>avril</c:v>
                </c:pt>
                <c:pt idx="44">
                  <c:v>mars</c:v>
                </c:pt>
                <c:pt idx="46">
                  <c:v>IZ - Hébergement et restauration - juin</c:v>
                </c:pt>
                <c:pt idx="47">
                  <c:v>mai</c:v>
                </c:pt>
                <c:pt idx="48">
                  <c:v>avril</c:v>
                </c:pt>
                <c:pt idx="49">
                  <c:v>mars</c:v>
                </c:pt>
                <c:pt idx="51">
                  <c:v>JZ - Information et communication - juin</c:v>
                </c:pt>
                <c:pt idx="52">
                  <c:v>mai</c:v>
                </c:pt>
                <c:pt idx="53">
                  <c:v>avril</c:v>
                </c:pt>
                <c:pt idx="54">
                  <c:v>mars</c:v>
                </c:pt>
                <c:pt idx="56">
                  <c:v>KZ - Activités financières et d'assurance - juin</c:v>
                </c:pt>
                <c:pt idx="57">
                  <c:v>mai</c:v>
                </c:pt>
                <c:pt idx="58">
                  <c:v>avril</c:v>
                </c:pt>
                <c:pt idx="59">
                  <c:v>mars</c:v>
                </c:pt>
                <c:pt idx="61">
                  <c:v>LZ - Activités immobilières - juin</c:v>
                </c:pt>
                <c:pt idx="62">
                  <c:v>mai</c:v>
                </c:pt>
                <c:pt idx="63">
                  <c:v>avril</c:v>
                </c:pt>
                <c:pt idx="64">
                  <c:v>mars</c:v>
                </c:pt>
                <c:pt idx="66">
                  <c:v>MN - Services aux entreprises - juin</c:v>
                </c:pt>
                <c:pt idx="67">
                  <c:v>mai</c:v>
                </c:pt>
                <c:pt idx="68">
                  <c:v>avril</c:v>
                </c:pt>
                <c:pt idx="69">
                  <c:v>mars</c:v>
                </c:pt>
                <c:pt idx="71">
                  <c:v>OQ - Enseignement, santé humaine et action sociale - juin</c:v>
                </c:pt>
                <c:pt idx="72">
                  <c:v>mai</c:v>
                </c:pt>
                <c:pt idx="73">
                  <c:v>avril</c:v>
                </c:pt>
                <c:pt idx="74">
                  <c:v>mars</c:v>
                </c:pt>
                <c:pt idx="76">
                  <c:v>RU - Autres activités de services - juin</c:v>
                </c:pt>
                <c:pt idx="77">
                  <c:v>mai</c:v>
                </c:pt>
                <c:pt idx="78">
                  <c:v>avril</c:v>
                </c:pt>
                <c:pt idx="79">
                  <c:v>mars</c:v>
                </c:pt>
              </c:strCache>
            </c:strRef>
          </c:cat>
          <c:val>
            <c:numRef>
              <c:extLst>
                <c:ext xmlns:c15="http://schemas.microsoft.com/office/drawing/2012/chart" uri="{02D57815-91ED-43cb-92C2-25804820EDAC}">
                  <c15:fullRef>
                    <c15:sqref>'Graphique F'!$E$4:$E$87</c15:sqref>
                  </c15:fullRef>
                </c:ext>
              </c:extLst>
              <c:f>('Graphique F'!$E$4:$E$18,'Graphique F'!$E$21,'Graphique F'!$E$24:$E$87)</c:f>
              <c:numCache>
                <c:formatCode>0.0</c:formatCode>
                <c:ptCount val="80"/>
                <c:pt idx="0">
                  <c:v>9.1999999999999993</c:v>
                </c:pt>
                <c:pt idx="1">
                  <c:v>8.4</c:v>
                </c:pt>
                <c:pt idx="2">
                  <c:v>9.7000000000000011</c:v>
                </c:pt>
                <c:pt idx="3">
                  <c:v>10.5</c:v>
                </c:pt>
                <c:pt idx="5">
                  <c:v>2.6</c:v>
                </c:pt>
                <c:pt idx="6">
                  <c:v>4.3999999999999995</c:v>
                </c:pt>
                <c:pt idx="7">
                  <c:v>5.0999999999999996</c:v>
                </c:pt>
                <c:pt idx="8">
                  <c:v>4.3</c:v>
                </c:pt>
                <c:pt idx="10">
                  <c:v>4.7</c:v>
                </c:pt>
                <c:pt idx="11">
                  <c:v>5.8999999999999995</c:v>
                </c:pt>
                <c:pt idx="12">
                  <c:v>6.6000000000000005</c:v>
                </c:pt>
                <c:pt idx="13">
                  <c:v>7.5</c:v>
                </c:pt>
                <c:pt idx="15">
                  <c:v>0</c:v>
                </c:pt>
                <c:pt idx="16">
                  <c:v>13</c:v>
                </c:pt>
                <c:pt idx="17">
                  <c:v>14.799999999999999</c:v>
                </c:pt>
                <c:pt idx="18">
                  <c:v>14.2</c:v>
                </c:pt>
                <c:pt idx="19">
                  <c:v>14.2</c:v>
                </c:pt>
                <c:pt idx="21">
                  <c:v>6.9</c:v>
                </c:pt>
                <c:pt idx="22">
                  <c:v>8.7999999999999989</c:v>
                </c:pt>
                <c:pt idx="23">
                  <c:v>6.1</c:v>
                </c:pt>
                <c:pt idx="24">
                  <c:v>18</c:v>
                </c:pt>
                <c:pt idx="26">
                  <c:v>10.6</c:v>
                </c:pt>
                <c:pt idx="27">
                  <c:v>11.600000000000001</c:v>
                </c:pt>
                <c:pt idx="28">
                  <c:v>11.899999999999999</c:v>
                </c:pt>
                <c:pt idx="29">
                  <c:v>11.200000000000001</c:v>
                </c:pt>
                <c:pt idx="31">
                  <c:v>6.9</c:v>
                </c:pt>
                <c:pt idx="32">
                  <c:v>5.7</c:v>
                </c:pt>
                <c:pt idx="33">
                  <c:v>7.0000000000000009</c:v>
                </c:pt>
                <c:pt idx="34">
                  <c:v>9.3000000000000007</c:v>
                </c:pt>
                <c:pt idx="36">
                  <c:v>9.9</c:v>
                </c:pt>
                <c:pt idx="37">
                  <c:v>10.6</c:v>
                </c:pt>
                <c:pt idx="38">
                  <c:v>11.700000000000001</c:v>
                </c:pt>
                <c:pt idx="39">
                  <c:v>12.1</c:v>
                </c:pt>
                <c:pt idx="41">
                  <c:v>8.6999999999999993</c:v>
                </c:pt>
                <c:pt idx="42">
                  <c:v>4.5999999999999996</c:v>
                </c:pt>
                <c:pt idx="43">
                  <c:v>5.5</c:v>
                </c:pt>
                <c:pt idx="44">
                  <c:v>8.4</c:v>
                </c:pt>
                <c:pt idx="46">
                  <c:v>18.399999999999999</c:v>
                </c:pt>
                <c:pt idx="47">
                  <c:v>13.700000000000001</c:v>
                </c:pt>
                <c:pt idx="48">
                  <c:v>15.8</c:v>
                </c:pt>
                <c:pt idx="49">
                  <c:v>13.700000000000001</c:v>
                </c:pt>
                <c:pt idx="51">
                  <c:v>7.1999999999999993</c:v>
                </c:pt>
                <c:pt idx="52">
                  <c:v>8.6</c:v>
                </c:pt>
                <c:pt idx="53">
                  <c:v>15.2</c:v>
                </c:pt>
                <c:pt idx="54">
                  <c:v>14.2</c:v>
                </c:pt>
                <c:pt idx="56">
                  <c:v>10.7</c:v>
                </c:pt>
                <c:pt idx="57">
                  <c:v>2.6</c:v>
                </c:pt>
                <c:pt idx="58">
                  <c:v>5.7</c:v>
                </c:pt>
                <c:pt idx="59">
                  <c:v>5.8999999999999995</c:v>
                </c:pt>
                <c:pt idx="61">
                  <c:v>7.7</c:v>
                </c:pt>
                <c:pt idx="62">
                  <c:v>6.2</c:v>
                </c:pt>
                <c:pt idx="63">
                  <c:v>5.7</c:v>
                </c:pt>
                <c:pt idx="64">
                  <c:v>9.8000000000000007</c:v>
                </c:pt>
                <c:pt idx="66">
                  <c:v>11.3</c:v>
                </c:pt>
                <c:pt idx="67">
                  <c:v>9.7000000000000011</c:v>
                </c:pt>
                <c:pt idx="68">
                  <c:v>9.6</c:v>
                </c:pt>
                <c:pt idx="69">
                  <c:v>11.899999999999999</c:v>
                </c:pt>
                <c:pt idx="71">
                  <c:v>5.8999999999999995</c:v>
                </c:pt>
                <c:pt idx="72">
                  <c:v>7.0000000000000009</c:v>
                </c:pt>
                <c:pt idx="73">
                  <c:v>8.9</c:v>
                </c:pt>
                <c:pt idx="74">
                  <c:v>8.5</c:v>
                </c:pt>
                <c:pt idx="76">
                  <c:v>10.8</c:v>
                </c:pt>
                <c:pt idx="77">
                  <c:v>9.5</c:v>
                </c:pt>
                <c:pt idx="78">
                  <c:v>11.799999999999999</c:v>
                </c:pt>
                <c:pt idx="79">
                  <c:v>11</c:v>
                </c:pt>
              </c:numCache>
            </c:numRef>
          </c:val>
          <c:extLst>
            <c:ext xmlns:c16="http://schemas.microsoft.com/office/drawing/2014/chart" uri="{C3380CC4-5D6E-409C-BE32-E72D297353CC}">
              <c16:uniqueId val="{00000189-529A-45F0-A6A3-8294E7CF0C86}"/>
            </c:ext>
          </c:extLst>
        </c:ser>
        <c:ser>
          <c:idx val="4"/>
          <c:order val="4"/>
          <c:tx>
            <c:strRef>
              <c:f>'Graphique F'!$F$3</c:f>
              <c:strCache>
                <c:ptCount val="1"/>
                <c:pt idx="0">
                  <c:v>L'activité a été affectée de manière plus durable et mettra plus d'un an à revenir à la normale</c:v>
                </c:pt>
              </c:strCache>
            </c:strRef>
          </c:tx>
          <c:spPr>
            <a:solidFill>
              <a:sysClr val="windowText" lastClr="000000"/>
            </a:solidFill>
            <a:ln>
              <a:noFill/>
            </a:ln>
            <a:effectLst/>
          </c:spPr>
          <c:invertIfNegative val="0"/>
          <c:dPt>
            <c:idx val="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7-71E0-4122-87B1-1A6B350414BA}"/>
              </c:ext>
            </c:extLst>
          </c:dPt>
          <c:dPt>
            <c:idx val="3"/>
            <c:invertIfNegative val="0"/>
            <c:bubble3D val="0"/>
            <c:spPr>
              <a:solidFill>
                <a:sysClr val="window" lastClr="FFFFFF">
                  <a:lumMod val="50000"/>
                </a:sysClr>
              </a:solidFill>
              <a:ln>
                <a:noFill/>
              </a:ln>
              <a:effectLst/>
            </c:spPr>
            <c:extLst>
              <c:ext xmlns:c16="http://schemas.microsoft.com/office/drawing/2014/chart" uri="{C3380CC4-5D6E-409C-BE32-E72D297353CC}">
                <c16:uniqueId val="{00000103-7ADC-4621-8236-38DE8F214939}"/>
              </c:ext>
            </c:extLst>
          </c:dPt>
          <c:dPt>
            <c:idx val="6"/>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A-71E0-4122-87B1-1A6B350414BA}"/>
              </c:ext>
            </c:extLst>
          </c:dPt>
          <c:dPt>
            <c:idx val="8"/>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7-7ADC-4621-8236-38DE8F214939}"/>
              </c:ext>
            </c:extLst>
          </c:dPt>
          <c:dPt>
            <c:idx val="11"/>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09-7ADC-4621-8236-38DE8F214939}"/>
              </c:ext>
            </c:extLst>
          </c:dPt>
          <c:dPt>
            <c:idx val="13"/>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B-7ADC-4621-8236-38DE8F214939}"/>
              </c:ext>
            </c:extLst>
          </c:dPt>
          <c:dPt>
            <c:idx val="1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AE-71E0-4122-87B1-1A6B350414BA}"/>
              </c:ext>
            </c:extLst>
          </c:dPt>
          <c:dPt>
            <c:idx val="1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0F-7ADC-4621-8236-38DE8F214939}"/>
              </c:ext>
            </c:extLst>
          </c:dPt>
          <c:dPt>
            <c:idx val="2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C4-71E0-4122-87B1-1A6B350414BA}"/>
              </c:ext>
            </c:extLst>
          </c:dPt>
          <c:dPt>
            <c:idx val="2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3-7ADC-4621-8236-38DE8F214939}"/>
              </c:ext>
            </c:extLst>
          </c:dPt>
          <c:dPt>
            <c:idx val="2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5-7ADC-4621-8236-38DE8F214939}"/>
              </c:ext>
            </c:extLst>
          </c:dPt>
          <c:dPt>
            <c:idx val="2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1-71E0-4122-87B1-1A6B350414BA}"/>
              </c:ext>
            </c:extLst>
          </c:dPt>
          <c:dPt>
            <c:idx val="3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19-7ADC-4621-8236-38DE8F214939}"/>
              </c:ext>
            </c:extLst>
          </c:dPt>
          <c:dPt>
            <c:idx val="3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C1-71E0-4122-87B1-1A6B350414BA}"/>
              </c:ext>
            </c:extLst>
          </c:dPt>
          <c:dPt>
            <c:idx val="3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3-71E0-4122-87B1-1A6B350414BA}"/>
              </c:ext>
            </c:extLst>
          </c:dPt>
          <c:dPt>
            <c:idx val="3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1F-7ADC-4621-8236-38DE8F214939}"/>
              </c:ext>
            </c:extLst>
          </c:dPt>
          <c:dPt>
            <c:idx val="4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F-71E0-4122-87B1-1A6B350414BA}"/>
              </c:ext>
            </c:extLst>
          </c:dPt>
          <c:dPt>
            <c:idx val="4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3-7ADC-4621-8236-38DE8F214939}"/>
              </c:ext>
            </c:extLst>
          </c:dPt>
          <c:dPt>
            <c:idx val="4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5-7ADC-4621-8236-38DE8F214939}"/>
              </c:ext>
            </c:extLst>
          </c:dPt>
          <c:dPt>
            <c:idx val="4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6-71E0-4122-87B1-1A6B350414BA}"/>
              </c:ext>
            </c:extLst>
          </c:dPt>
          <c:dPt>
            <c:idx val="5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29-7ADC-4621-8236-38DE8F214939}"/>
              </c:ext>
            </c:extLst>
          </c:dPt>
          <c:dPt>
            <c:idx val="5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BC-71E0-4122-87B1-1A6B350414BA}"/>
              </c:ext>
            </c:extLst>
          </c:dPt>
          <c:dPt>
            <c:idx val="5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8-71E0-4122-87B1-1A6B350414BA}"/>
              </c:ext>
            </c:extLst>
          </c:dPt>
          <c:dPt>
            <c:idx val="5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2F-7ADC-4621-8236-38DE8F214939}"/>
              </c:ext>
            </c:extLst>
          </c:dPt>
          <c:dPt>
            <c:idx val="6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BA-71E0-4122-87B1-1A6B350414BA}"/>
              </c:ext>
            </c:extLst>
          </c:dPt>
          <c:dPt>
            <c:idx val="6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3-7ADC-4621-8236-38DE8F214939}"/>
              </c:ext>
            </c:extLst>
          </c:dPt>
          <c:dPt>
            <c:idx val="6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5-7ADC-4621-8236-38DE8F214939}"/>
              </c:ext>
            </c:extLst>
          </c:dPt>
          <c:dPt>
            <c:idx val="6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7-7ADC-4621-8236-38DE8F214939}"/>
              </c:ext>
            </c:extLst>
          </c:dPt>
          <c:dPt>
            <c:idx val="72"/>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9-7ADC-4621-8236-38DE8F214939}"/>
              </c:ext>
            </c:extLst>
          </c:dPt>
          <c:dPt>
            <c:idx val="74"/>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B-7ADC-4621-8236-38DE8F214939}"/>
              </c:ext>
            </c:extLst>
          </c:dPt>
          <c:dPt>
            <c:idx val="77"/>
            <c:invertIfNegative val="0"/>
            <c:bubble3D val="0"/>
            <c:spPr>
              <a:solidFill>
                <a:sysClr val="windowText" lastClr="000000">
                  <a:lumMod val="65000"/>
                  <a:lumOff val="35000"/>
                </a:sysClr>
              </a:solidFill>
              <a:ln>
                <a:noFill/>
              </a:ln>
              <a:effectLst/>
            </c:spPr>
            <c:extLst>
              <c:ext xmlns:c16="http://schemas.microsoft.com/office/drawing/2014/chart" uri="{C3380CC4-5D6E-409C-BE32-E72D297353CC}">
                <c16:uniqueId val="{0000013D-7ADC-4621-8236-38DE8F214939}"/>
              </c:ext>
            </c:extLst>
          </c:dPt>
          <c:dPt>
            <c:idx val="79"/>
            <c:invertIfNegative val="0"/>
            <c:bubble3D val="0"/>
            <c:spPr>
              <a:solidFill>
                <a:sysClr val="windowText" lastClr="000000">
                  <a:lumMod val="50000"/>
                  <a:lumOff val="50000"/>
                </a:sysClr>
              </a:solidFill>
              <a:ln>
                <a:noFill/>
              </a:ln>
              <a:effectLst/>
            </c:spPr>
            <c:extLst>
              <c:ext xmlns:c16="http://schemas.microsoft.com/office/drawing/2014/chart" uri="{C3380CC4-5D6E-409C-BE32-E72D297353CC}">
                <c16:uniqueId val="{0000013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avril</c:v>
                </c:pt>
                <c:pt idx="16">
                  <c:v>C3 - Biens d'équipement - juin</c:v>
                </c:pt>
                <c:pt idx="17">
                  <c:v>mai</c:v>
                </c:pt>
                <c:pt idx="18">
                  <c:v>avril</c:v>
                </c:pt>
                <c:pt idx="19">
                  <c:v>mars</c:v>
                </c:pt>
                <c:pt idx="21">
                  <c:v>C4 - Fabrication de matériels de transport - juin</c:v>
                </c:pt>
                <c:pt idx="22">
                  <c:v>mai</c:v>
                </c:pt>
                <c:pt idx="23">
                  <c:v>avril</c:v>
                </c:pt>
                <c:pt idx="24">
                  <c:v>mars</c:v>
                </c:pt>
                <c:pt idx="26">
                  <c:v>C5 - Fabrication d'autres produits industriels  - juin</c:v>
                </c:pt>
                <c:pt idx="27">
                  <c:v>mai</c:v>
                </c:pt>
                <c:pt idx="28">
                  <c:v>avril</c:v>
                </c:pt>
                <c:pt idx="29">
                  <c:v>mars</c:v>
                </c:pt>
                <c:pt idx="31">
                  <c:v>FZ - Construction - juin</c:v>
                </c:pt>
                <c:pt idx="32">
                  <c:v>mai</c:v>
                </c:pt>
                <c:pt idx="33">
                  <c:v>avril</c:v>
                </c:pt>
                <c:pt idx="34">
                  <c:v>mars</c:v>
                </c:pt>
                <c:pt idx="36">
                  <c:v>GZ - Commerce - juin</c:v>
                </c:pt>
                <c:pt idx="37">
                  <c:v>mai</c:v>
                </c:pt>
                <c:pt idx="38">
                  <c:v>avril</c:v>
                </c:pt>
                <c:pt idx="39">
                  <c:v>mars</c:v>
                </c:pt>
                <c:pt idx="41">
                  <c:v>HZ - Transports et entreposage - juin</c:v>
                </c:pt>
                <c:pt idx="42">
                  <c:v>mai</c:v>
                </c:pt>
                <c:pt idx="43">
                  <c:v>avril</c:v>
                </c:pt>
                <c:pt idx="44">
                  <c:v>mars</c:v>
                </c:pt>
                <c:pt idx="46">
                  <c:v>IZ - Hébergement et restauration - juin</c:v>
                </c:pt>
                <c:pt idx="47">
                  <c:v>mai</c:v>
                </c:pt>
                <c:pt idx="48">
                  <c:v>avril</c:v>
                </c:pt>
                <c:pt idx="49">
                  <c:v>mars</c:v>
                </c:pt>
                <c:pt idx="51">
                  <c:v>JZ - Information et communication - juin</c:v>
                </c:pt>
                <c:pt idx="52">
                  <c:v>mai</c:v>
                </c:pt>
                <c:pt idx="53">
                  <c:v>avril</c:v>
                </c:pt>
                <c:pt idx="54">
                  <c:v>mars</c:v>
                </c:pt>
                <c:pt idx="56">
                  <c:v>KZ - Activités financières et d'assurance - juin</c:v>
                </c:pt>
                <c:pt idx="57">
                  <c:v>mai</c:v>
                </c:pt>
                <c:pt idx="58">
                  <c:v>avril</c:v>
                </c:pt>
                <c:pt idx="59">
                  <c:v>mars</c:v>
                </c:pt>
                <c:pt idx="61">
                  <c:v>LZ - Activités immobilières - juin</c:v>
                </c:pt>
                <c:pt idx="62">
                  <c:v>mai</c:v>
                </c:pt>
                <c:pt idx="63">
                  <c:v>avril</c:v>
                </c:pt>
                <c:pt idx="64">
                  <c:v>mars</c:v>
                </c:pt>
                <c:pt idx="66">
                  <c:v>MN - Services aux entreprises - juin</c:v>
                </c:pt>
                <c:pt idx="67">
                  <c:v>mai</c:v>
                </c:pt>
                <c:pt idx="68">
                  <c:v>avril</c:v>
                </c:pt>
                <c:pt idx="69">
                  <c:v>mars</c:v>
                </c:pt>
                <c:pt idx="71">
                  <c:v>OQ - Enseignement, santé humaine et action sociale - juin</c:v>
                </c:pt>
                <c:pt idx="72">
                  <c:v>mai</c:v>
                </c:pt>
                <c:pt idx="73">
                  <c:v>avril</c:v>
                </c:pt>
                <c:pt idx="74">
                  <c:v>mars</c:v>
                </c:pt>
                <c:pt idx="76">
                  <c:v>RU - Autres activités de services - juin</c:v>
                </c:pt>
                <c:pt idx="77">
                  <c:v>mai</c:v>
                </c:pt>
                <c:pt idx="78">
                  <c:v>avril</c:v>
                </c:pt>
                <c:pt idx="79">
                  <c:v>mars</c:v>
                </c:pt>
              </c:strCache>
            </c:strRef>
          </c:cat>
          <c:val>
            <c:numRef>
              <c:extLst>
                <c:ext xmlns:c15="http://schemas.microsoft.com/office/drawing/2012/chart" uri="{02D57815-91ED-43cb-92C2-25804820EDAC}">
                  <c15:fullRef>
                    <c15:sqref>'Graphique F'!$F$4:$F$87</c15:sqref>
                  </c15:fullRef>
                </c:ext>
              </c:extLst>
              <c:f>('Graphique F'!$F$4:$F$18,'Graphique F'!$F$21,'Graphique F'!$F$24:$F$87)</c:f>
              <c:numCache>
                <c:formatCode>0.0</c:formatCode>
                <c:ptCount val="80"/>
                <c:pt idx="0">
                  <c:v>10.4</c:v>
                </c:pt>
                <c:pt idx="1">
                  <c:v>11.899999999999999</c:v>
                </c:pt>
                <c:pt idx="2">
                  <c:v>13.100000000000001</c:v>
                </c:pt>
                <c:pt idx="3">
                  <c:v>13</c:v>
                </c:pt>
                <c:pt idx="5">
                  <c:v>3.4000000000000004</c:v>
                </c:pt>
                <c:pt idx="6">
                  <c:v>2.7</c:v>
                </c:pt>
                <c:pt idx="7">
                  <c:v>1.5</c:v>
                </c:pt>
                <c:pt idx="8">
                  <c:v>2.6</c:v>
                </c:pt>
                <c:pt idx="10">
                  <c:v>4.7</c:v>
                </c:pt>
                <c:pt idx="11">
                  <c:v>4.5</c:v>
                </c:pt>
                <c:pt idx="12">
                  <c:v>5.6000000000000005</c:v>
                </c:pt>
                <c:pt idx="13">
                  <c:v>6.9</c:v>
                </c:pt>
                <c:pt idx="15">
                  <c:v>0</c:v>
                </c:pt>
                <c:pt idx="16">
                  <c:v>13.700000000000001</c:v>
                </c:pt>
                <c:pt idx="17">
                  <c:v>15.6</c:v>
                </c:pt>
                <c:pt idx="18">
                  <c:v>19.2</c:v>
                </c:pt>
                <c:pt idx="19">
                  <c:v>19.5</c:v>
                </c:pt>
                <c:pt idx="21">
                  <c:v>33.5</c:v>
                </c:pt>
                <c:pt idx="22">
                  <c:v>35.4</c:v>
                </c:pt>
                <c:pt idx="23">
                  <c:v>36.700000000000003</c:v>
                </c:pt>
                <c:pt idx="24">
                  <c:v>26.200000000000003</c:v>
                </c:pt>
                <c:pt idx="26">
                  <c:v>14.6</c:v>
                </c:pt>
                <c:pt idx="27">
                  <c:v>15.5</c:v>
                </c:pt>
                <c:pt idx="28">
                  <c:v>18.099999999999998</c:v>
                </c:pt>
                <c:pt idx="29">
                  <c:v>19</c:v>
                </c:pt>
                <c:pt idx="31">
                  <c:v>6.1</c:v>
                </c:pt>
                <c:pt idx="32">
                  <c:v>7.7</c:v>
                </c:pt>
                <c:pt idx="33">
                  <c:v>8.5</c:v>
                </c:pt>
                <c:pt idx="34">
                  <c:v>8.4</c:v>
                </c:pt>
                <c:pt idx="36">
                  <c:v>7.1</c:v>
                </c:pt>
                <c:pt idx="37">
                  <c:v>7.9</c:v>
                </c:pt>
                <c:pt idx="38">
                  <c:v>8.3000000000000007</c:v>
                </c:pt>
                <c:pt idx="39">
                  <c:v>7.3</c:v>
                </c:pt>
                <c:pt idx="41">
                  <c:v>18.7</c:v>
                </c:pt>
                <c:pt idx="42">
                  <c:v>20.399999999999999</c:v>
                </c:pt>
                <c:pt idx="43">
                  <c:v>25</c:v>
                </c:pt>
                <c:pt idx="44">
                  <c:v>25.4</c:v>
                </c:pt>
                <c:pt idx="46">
                  <c:v>22.3</c:v>
                </c:pt>
                <c:pt idx="47">
                  <c:v>28.4</c:v>
                </c:pt>
                <c:pt idx="48">
                  <c:v>30.4</c:v>
                </c:pt>
                <c:pt idx="49">
                  <c:v>30</c:v>
                </c:pt>
                <c:pt idx="51">
                  <c:v>12.4</c:v>
                </c:pt>
                <c:pt idx="52">
                  <c:v>13.8</c:v>
                </c:pt>
                <c:pt idx="53">
                  <c:v>14.299999999999999</c:v>
                </c:pt>
                <c:pt idx="54">
                  <c:v>14.2</c:v>
                </c:pt>
                <c:pt idx="56">
                  <c:v>8.6</c:v>
                </c:pt>
                <c:pt idx="57">
                  <c:v>16.7</c:v>
                </c:pt>
                <c:pt idx="58">
                  <c:v>15.1</c:v>
                </c:pt>
                <c:pt idx="59">
                  <c:v>14.499999999999998</c:v>
                </c:pt>
                <c:pt idx="61">
                  <c:v>4.1000000000000005</c:v>
                </c:pt>
                <c:pt idx="62">
                  <c:v>4</c:v>
                </c:pt>
                <c:pt idx="63">
                  <c:v>3.5999999999999996</c:v>
                </c:pt>
                <c:pt idx="64">
                  <c:v>3.8</c:v>
                </c:pt>
                <c:pt idx="66">
                  <c:v>9.4</c:v>
                </c:pt>
                <c:pt idx="67">
                  <c:v>10.199999999999999</c:v>
                </c:pt>
                <c:pt idx="68">
                  <c:v>11.3</c:v>
                </c:pt>
                <c:pt idx="69">
                  <c:v>12</c:v>
                </c:pt>
                <c:pt idx="71">
                  <c:v>4.8</c:v>
                </c:pt>
                <c:pt idx="72">
                  <c:v>5.0999999999999996</c:v>
                </c:pt>
                <c:pt idx="73">
                  <c:v>5.4</c:v>
                </c:pt>
                <c:pt idx="74">
                  <c:v>5.8000000000000007</c:v>
                </c:pt>
                <c:pt idx="76">
                  <c:v>10.9</c:v>
                </c:pt>
                <c:pt idx="77">
                  <c:v>14.000000000000002</c:v>
                </c:pt>
                <c:pt idx="78">
                  <c:v>14.299999999999999</c:v>
                </c:pt>
                <c:pt idx="79">
                  <c:v>16</c:v>
                </c:pt>
              </c:numCache>
            </c:numRef>
          </c:val>
          <c:extLst>
            <c:ext xmlns:c16="http://schemas.microsoft.com/office/drawing/2014/chart" uri="{C3380CC4-5D6E-409C-BE32-E72D297353CC}">
              <c16:uniqueId val="{0000018A-529A-45F0-A6A3-8294E7CF0C86}"/>
            </c:ext>
          </c:extLst>
        </c:ser>
        <c:ser>
          <c:idx val="5"/>
          <c:order val="5"/>
          <c:tx>
            <c:strRef>
              <c:f>'Graphique F'!$G$3</c:f>
              <c:strCache>
                <c:ptCount val="1"/>
                <c:pt idx="0">
                  <c:v>Ne sais pas</c:v>
                </c:pt>
              </c:strCache>
            </c:strRef>
          </c:tx>
          <c:spPr>
            <a:solidFill>
              <a:srgbClr val="F79646">
                <a:lumMod val="75000"/>
              </a:srgbClr>
            </a:solidFill>
            <a:ln>
              <a:noFill/>
            </a:ln>
            <a:effectLst/>
          </c:spPr>
          <c:invertIfNegative val="0"/>
          <c:dPt>
            <c:idx val="1"/>
            <c:invertIfNegative val="0"/>
            <c:bubble3D val="0"/>
            <c:spPr>
              <a:solidFill>
                <a:srgbClr val="F79646"/>
              </a:solidFill>
              <a:ln>
                <a:noFill/>
              </a:ln>
              <a:effectLst/>
            </c:spPr>
            <c:extLst>
              <c:ext xmlns:c16="http://schemas.microsoft.com/office/drawing/2014/chart" uri="{C3380CC4-5D6E-409C-BE32-E72D297353CC}">
                <c16:uniqueId val="{00000187-71E0-4122-87B1-1A6B350414BA}"/>
              </c:ext>
            </c:extLst>
          </c:dPt>
          <c:dPt>
            <c:idx val="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3-7ADC-4621-8236-38DE8F214939}"/>
              </c:ext>
            </c:extLst>
          </c:dPt>
          <c:dPt>
            <c:idx val="6"/>
            <c:invertIfNegative val="0"/>
            <c:bubble3D val="0"/>
            <c:spPr>
              <a:solidFill>
                <a:srgbClr val="F79646"/>
              </a:solidFill>
              <a:ln>
                <a:noFill/>
              </a:ln>
              <a:effectLst/>
            </c:spPr>
            <c:extLst>
              <c:ext xmlns:c16="http://schemas.microsoft.com/office/drawing/2014/chart" uri="{C3380CC4-5D6E-409C-BE32-E72D297353CC}">
                <c16:uniqueId val="{000001A5-71E0-4122-87B1-1A6B350414BA}"/>
              </c:ext>
            </c:extLst>
          </c:dPt>
          <c:dPt>
            <c:idx val="8"/>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7-7ADC-4621-8236-38DE8F214939}"/>
              </c:ext>
            </c:extLst>
          </c:dPt>
          <c:dPt>
            <c:idx val="11"/>
            <c:invertIfNegative val="0"/>
            <c:bubble3D val="0"/>
            <c:spPr>
              <a:solidFill>
                <a:srgbClr val="F79646"/>
              </a:solidFill>
              <a:ln>
                <a:noFill/>
              </a:ln>
              <a:effectLst/>
            </c:spPr>
            <c:extLst>
              <c:ext xmlns:c16="http://schemas.microsoft.com/office/drawing/2014/chart" uri="{C3380CC4-5D6E-409C-BE32-E72D297353CC}">
                <c16:uniqueId val="{00000149-7ADC-4621-8236-38DE8F214939}"/>
              </c:ext>
            </c:extLst>
          </c:dPt>
          <c:dPt>
            <c:idx val="13"/>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B-7ADC-4621-8236-38DE8F214939}"/>
              </c:ext>
            </c:extLst>
          </c:dPt>
          <c:dPt>
            <c:idx val="17"/>
            <c:invertIfNegative val="0"/>
            <c:bubble3D val="0"/>
            <c:spPr>
              <a:solidFill>
                <a:srgbClr val="F79646"/>
              </a:solidFill>
              <a:ln>
                <a:noFill/>
              </a:ln>
              <a:effectLst/>
            </c:spPr>
            <c:extLst>
              <c:ext xmlns:c16="http://schemas.microsoft.com/office/drawing/2014/chart" uri="{C3380CC4-5D6E-409C-BE32-E72D297353CC}">
                <c16:uniqueId val="{0000018B-71E0-4122-87B1-1A6B350414BA}"/>
              </c:ext>
            </c:extLst>
          </c:dPt>
          <c:dPt>
            <c:idx val="1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4F-7ADC-4621-8236-38DE8F214939}"/>
              </c:ext>
            </c:extLst>
          </c:dPt>
          <c:dPt>
            <c:idx val="22"/>
            <c:invertIfNegative val="0"/>
            <c:bubble3D val="0"/>
            <c:spPr>
              <a:solidFill>
                <a:srgbClr val="F79646"/>
              </a:solidFill>
              <a:ln>
                <a:noFill/>
              </a:ln>
              <a:effectLst/>
            </c:spPr>
            <c:extLst>
              <c:ext xmlns:c16="http://schemas.microsoft.com/office/drawing/2014/chart" uri="{C3380CC4-5D6E-409C-BE32-E72D297353CC}">
                <c16:uniqueId val="{000001A1-71E0-4122-87B1-1A6B350414BA}"/>
              </c:ext>
            </c:extLst>
          </c:dPt>
          <c:dPt>
            <c:idx val="2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3-7ADC-4621-8236-38DE8F214939}"/>
              </c:ext>
            </c:extLst>
          </c:dPt>
          <c:dPt>
            <c:idx val="27"/>
            <c:invertIfNegative val="0"/>
            <c:bubble3D val="0"/>
            <c:spPr>
              <a:solidFill>
                <a:srgbClr val="F79646"/>
              </a:solidFill>
              <a:ln>
                <a:noFill/>
              </a:ln>
              <a:effectLst/>
            </c:spPr>
            <c:extLst>
              <c:ext xmlns:c16="http://schemas.microsoft.com/office/drawing/2014/chart" uri="{C3380CC4-5D6E-409C-BE32-E72D297353CC}">
                <c16:uniqueId val="{00000155-7ADC-4621-8236-38DE8F214939}"/>
              </c:ext>
            </c:extLst>
          </c:dPt>
          <c:dPt>
            <c:idx val="2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8E-71E0-4122-87B1-1A6B350414BA}"/>
              </c:ext>
            </c:extLst>
          </c:dPt>
          <c:dPt>
            <c:idx val="32"/>
            <c:invertIfNegative val="0"/>
            <c:bubble3D val="0"/>
            <c:spPr>
              <a:solidFill>
                <a:srgbClr val="F79646"/>
              </a:solidFill>
              <a:ln>
                <a:noFill/>
              </a:ln>
              <a:effectLst/>
            </c:spPr>
            <c:extLst>
              <c:ext xmlns:c16="http://schemas.microsoft.com/office/drawing/2014/chart" uri="{C3380CC4-5D6E-409C-BE32-E72D297353CC}">
                <c16:uniqueId val="{00000159-7ADC-4621-8236-38DE8F214939}"/>
              </c:ext>
            </c:extLst>
          </c:dPt>
          <c:dPt>
            <c:idx val="3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E-71E0-4122-87B1-1A6B350414BA}"/>
              </c:ext>
            </c:extLst>
          </c:dPt>
          <c:dPt>
            <c:idx val="37"/>
            <c:invertIfNegative val="0"/>
            <c:bubble3D val="0"/>
            <c:spPr>
              <a:solidFill>
                <a:srgbClr val="F79646"/>
              </a:solidFill>
              <a:ln>
                <a:noFill/>
              </a:ln>
              <a:effectLst/>
            </c:spPr>
            <c:extLst>
              <c:ext xmlns:c16="http://schemas.microsoft.com/office/drawing/2014/chart" uri="{C3380CC4-5D6E-409C-BE32-E72D297353CC}">
                <c16:uniqueId val="{00000190-71E0-4122-87B1-1A6B350414BA}"/>
              </c:ext>
            </c:extLst>
          </c:dPt>
          <c:dPt>
            <c:idx val="3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5F-7ADC-4621-8236-38DE8F214939}"/>
              </c:ext>
            </c:extLst>
          </c:dPt>
          <c:dPt>
            <c:idx val="42"/>
            <c:invertIfNegative val="0"/>
            <c:bubble3D val="0"/>
            <c:spPr>
              <a:solidFill>
                <a:srgbClr val="F79646"/>
              </a:solidFill>
              <a:ln>
                <a:noFill/>
              </a:ln>
              <a:effectLst/>
            </c:spPr>
            <c:extLst>
              <c:ext xmlns:c16="http://schemas.microsoft.com/office/drawing/2014/chart" uri="{C3380CC4-5D6E-409C-BE32-E72D297353CC}">
                <c16:uniqueId val="{0000019C-71E0-4122-87B1-1A6B350414BA}"/>
              </c:ext>
            </c:extLst>
          </c:dPt>
          <c:dPt>
            <c:idx val="4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3-7ADC-4621-8236-38DE8F214939}"/>
              </c:ext>
            </c:extLst>
          </c:dPt>
          <c:dPt>
            <c:idx val="47"/>
            <c:invertIfNegative val="0"/>
            <c:bubble3D val="0"/>
            <c:spPr>
              <a:solidFill>
                <a:srgbClr val="F79646"/>
              </a:solidFill>
              <a:ln>
                <a:noFill/>
              </a:ln>
              <a:effectLst/>
            </c:spPr>
            <c:extLst>
              <c:ext xmlns:c16="http://schemas.microsoft.com/office/drawing/2014/chart" uri="{C3380CC4-5D6E-409C-BE32-E72D297353CC}">
                <c16:uniqueId val="{00000165-7ADC-4621-8236-38DE8F214939}"/>
              </c:ext>
            </c:extLst>
          </c:dPt>
          <c:dPt>
            <c:idx val="4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3-71E0-4122-87B1-1A6B350414BA}"/>
              </c:ext>
            </c:extLst>
          </c:dPt>
          <c:dPt>
            <c:idx val="52"/>
            <c:invertIfNegative val="0"/>
            <c:bubble3D val="0"/>
            <c:spPr>
              <a:solidFill>
                <a:srgbClr val="F79646"/>
              </a:solidFill>
              <a:ln>
                <a:noFill/>
              </a:ln>
              <a:effectLst/>
            </c:spPr>
            <c:extLst>
              <c:ext xmlns:c16="http://schemas.microsoft.com/office/drawing/2014/chart" uri="{C3380CC4-5D6E-409C-BE32-E72D297353CC}">
                <c16:uniqueId val="{00000169-7ADC-4621-8236-38DE8F214939}"/>
              </c:ext>
            </c:extLst>
          </c:dPt>
          <c:dPt>
            <c:idx val="5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99-71E0-4122-87B1-1A6B350414BA}"/>
              </c:ext>
            </c:extLst>
          </c:dPt>
          <c:dPt>
            <c:idx val="57"/>
            <c:invertIfNegative val="0"/>
            <c:bubble3D val="0"/>
            <c:spPr>
              <a:solidFill>
                <a:srgbClr val="F79646"/>
              </a:solidFill>
              <a:ln>
                <a:noFill/>
              </a:ln>
              <a:effectLst/>
            </c:spPr>
            <c:extLst>
              <c:ext xmlns:c16="http://schemas.microsoft.com/office/drawing/2014/chart" uri="{C3380CC4-5D6E-409C-BE32-E72D297353CC}">
                <c16:uniqueId val="{00000195-71E0-4122-87B1-1A6B350414BA}"/>
              </c:ext>
            </c:extLst>
          </c:dPt>
          <c:dPt>
            <c:idx val="5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6F-7ADC-4621-8236-38DE8F214939}"/>
              </c:ext>
            </c:extLst>
          </c:dPt>
          <c:dPt>
            <c:idx val="62"/>
            <c:invertIfNegative val="0"/>
            <c:bubble3D val="0"/>
            <c:spPr>
              <a:solidFill>
                <a:srgbClr val="F79646"/>
              </a:solidFill>
              <a:ln>
                <a:noFill/>
              </a:ln>
              <a:effectLst/>
            </c:spPr>
            <c:extLst>
              <c:ext xmlns:c16="http://schemas.microsoft.com/office/drawing/2014/chart" uri="{C3380CC4-5D6E-409C-BE32-E72D297353CC}">
                <c16:uniqueId val="{00000197-71E0-4122-87B1-1A6B350414BA}"/>
              </c:ext>
            </c:extLst>
          </c:dPt>
          <c:dPt>
            <c:idx val="6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3-7ADC-4621-8236-38DE8F214939}"/>
              </c:ext>
            </c:extLst>
          </c:dPt>
          <c:dPt>
            <c:idx val="67"/>
            <c:invertIfNegative val="0"/>
            <c:bubble3D val="0"/>
            <c:spPr>
              <a:solidFill>
                <a:srgbClr val="F79646"/>
              </a:solidFill>
              <a:ln>
                <a:noFill/>
              </a:ln>
              <a:effectLst/>
            </c:spPr>
            <c:extLst>
              <c:ext xmlns:c16="http://schemas.microsoft.com/office/drawing/2014/chart" uri="{C3380CC4-5D6E-409C-BE32-E72D297353CC}">
                <c16:uniqueId val="{00000175-7ADC-4621-8236-38DE8F214939}"/>
              </c:ext>
            </c:extLst>
          </c:dPt>
          <c:dPt>
            <c:idx val="6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7-7ADC-4621-8236-38DE8F214939}"/>
              </c:ext>
            </c:extLst>
          </c:dPt>
          <c:dPt>
            <c:idx val="72"/>
            <c:invertIfNegative val="0"/>
            <c:bubble3D val="0"/>
            <c:spPr>
              <a:solidFill>
                <a:srgbClr val="F79646"/>
              </a:solidFill>
              <a:ln>
                <a:noFill/>
              </a:ln>
              <a:effectLst/>
            </c:spPr>
            <c:extLst>
              <c:ext xmlns:c16="http://schemas.microsoft.com/office/drawing/2014/chart" uri="{C3380CC4-5D6E-409C-BE32-E72D297353CC}">
                <c16:uniqueId val="{00000179-7ADC-4621-8236-38DE8F214939}"/>
              </c:ext>
            </c:extLst>
          </c:dPt>
          <c:dPt>
            <c:idx val="74"/>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B-7ADC-4621-8236-38DE8F214939}"/>
              </c:ext>
            </c:extLst>
          </c:dPt>
          <c:dPt>
            <c:idx val="77"/>
            <c:invertIfNegative val="0"/>
            <c:bubble3D val="0"/>
            <c:spPr>
              <a:solidFill>
                <a:srgbClr val="F79646"/>
              </a:solidFill>
              <a:ln>
                <a:noFill/>
              </a:ln>
              <a:effectLst/>
            </c:spPr>
            <c:extLst>
              <c:ext xmlns:c16="http://schemas.microsoft.com/office/drawing/2014/chart" uri="{C3380CC4-5D6E-409C-BE32-E72D297353CC}">
                <c16:uniqueId val="{0000017D-7ADC-4621-8236-38DE8F214939}"/>
              </c:ext>
            </c:extLst>
          </c:dPt>
          <c:dPt>
            <c:idx val="79"/>
            <c:invertIfNegative val="0"/>
            <c:bubble3D val="0"/>
            <c:spPr>
              <a:solidFill>
                <a:srgbClr val="F79646">
                  <a:lumMod val="60000"/>
                  <a:lumOff val="40000"/>
                </a:srgbClr>
              </a:solidFill>
              <a:ln>
                <a:noFill/>
              </a:ln>
              <a:effectLst/>
            </c:spPr>
            <c:extLst>
              <c:ext xmlns:c16="http://schemas.microsoft.com/office/drawing/2014/chart" uri="{C3380CC4-5D6E-409C-BE32-E72D297353CC}">
                <c16:uniqueId val="{0000017F-7ADC-4621-8236-38DE8F214939}"/>
              </c:ext>
            </c:extLst>
          </c:dPt>
          <c:cat>
            <c:strRef>
              <c:extLst>
                <c:ext xmlns:c15="http://schemas.microsoft.com/office/drawing/2012/chart" uri="{02D57815-91ED-43cb-92C2-25804820EDAC}">
                  <c15:fullRef>
                    <c15:sqref>'Graphique F'!$A$4:$A$87</c15:sqref>
                  </c15:fullRef>
                </c:ext>
              </c:extLst>
              <c:f>('Graphique F'!$A$4:$A$18,'Graphique F'!$A$21,'Graphique F'!$A$24:$A$87)</c:f>
              <c:strCache>
                <c:ptCount val="80"/>
                <c:pt idx="0">
                  <c:v>Ensemble - juin</c:v>
                </c:pt>
                <c:pt idx="1">
                  <c:v>mai</c:v>
                </c:pt>
                <c:pt idx="2">
                  <c:v>avril</c:v>
                </c:pt>
                <c:pt idx="3">
                  <c:v>mars</c:v>
                </c:pt>
                <c:pt idx="5">
                  <c:v>DE - Énergie, eau, déchets - juin</c:v>
                </c:pt>
                <c:pt idx="6">
                  <c:v>mai</c:v>
                </c:pt>
                <c:pt idx="7">
                  <c:v>avril</c:v>
                </c:pt>
                <c:pt idx="8">
                  <c:v>mars</c:v>
                </c:pt>
                <c:pt idx="10">
                  <c:v>C1 - Industrie agro-alimentaire - juin</c:v>
                </c:pt>
                <c:pt idx="11">
                  <c:v>mai</c:v>
                </c:pt>
                <c:pt idx="12">
                  <c:v>avril</c:v>
                </c:pt>
                <c:pt idx="13">
                  <c:v>mars</c:v>
                </c:pt>
                <c:pt idx="15">
                  <c:v>avril</c:v>
                </c:pt>
                <c:pt idx="16">
                  <c:v>C3 - Biens d'équipement - juin</c:v>
                </c:pt>
                <c:pt idx="17">
                  <c:v>mai</c:v>
                </c:pt>
                <c:pt idx="18">
                  <c:v>avril</c:v>
                </c:pt>
                <c:pt idx="19">
                  <c:v>mars</c:v>
                </c:pt>
                <c:pt idx="21">
                  <c:v>C4 - Fabrication de matériels de transport - juin</c:v>
                </c:pt>
                <c:pt idx="22">
                  <c:v>mai</c:v>
                </c:pt>
                <c:pt idx="23">
                  <c:v>avril</c:v>
                </c:pt>
                <c:pt idx="24">
                  <c:v>mars</c:v>
                </c:pt>
                <c:pt idx="26">
                  <c:v>C5 - Fabrication d'autres produits industriels  - juin</c:v>
                </c:pt>
                <c:pt idx="27">
                  <c:v>mai</c:v>
                </c:pt>
                <c:pt idx="28">
                  <c:v>avril</c:v>
                </c:pt>
                <c:pt idx="29">
                  <c:v>mars</c:v>
                </c:pt>
                <c:pt idx="31">
                  <c:v>FZ - Construction - juin</c:v>
                </c:pt>
                <c:pt idx="32">
                  <c:v>mai</c:v>
                </c:pt>
                <c:pt idx="33">
                  <c:v>avril</c:v>
                </c:pt>
                <c:pt idx="34">
                  <c:v>mars</c:v>
                </c:pt>
                <c:pt idx="36">
                  <c:v>GZ - Commerce - juin</c:v>
                </c:pt>
                <c:pt idx="37">
                  <c:v>mai</c:v>
                </c:pt>
                <c:pt idx="38">
                  <c:v>avril</c:v>
                </c:pt>
                <c:pt idx="39">
                  <c:v>mars</c:v>
                </c:pt>
                <c:pt idx="41">
                  <c:v>HZ - Transports et entreposage - juin</c:v>
                </c:pt>
                <c:pt idx="42">
                  <c:v>mai</c:v>
                </c:pt>
                <c:pt idx="43">
                  <c:v>avril</c:v>
                </c:pt>
                <c:pt idx="44">
                  <c:v>mars</c:v>
                </c:pt>
                <c:pt idx="46">
                  <c:v>IZ - Hébergement et restauration - juin</c:v>
                </c:pt>
                <c:pt idx="47">
                  <c:v>mai</c:v>
                </c:pt>
                <c:pt idx="48">
                  <c:v>avril</c:v>
                </c:pt>
                <c:pt idx="49">
                  <c:v>mars</c:v>
                </c:pt>
                <c:pt idx="51">
                  <c:v>JZ - Information et communication - juin</c:v>
                </c:pt>
                <c:pt idx="52">
                  <c:v>mai</c:v>
                </c:pt>
                <c:pt idx="53">
                  <c:v>avril</c:v>
                </c:pt>
                <c:pt idx="54">
                  <c:v>mars</c:v>
                </c:pt>
                <c:pt idx="56">
                  <c:v>KZ - Activités financières et d'assurance - juin</c:v>
                </c:pt>
                <c:pt idx="57">
                  <c:v>mai</c:v>
                </c:pt>
                <c:pt idx="58">
                  <c:v>avril</c:v>
                </c:pt>
                <c:pt idx="59">
                  <c:v>mars</c:v>
                </c:pt>
                <c:pt idx="61">
                  <c:v>LZ - Activités immobilières - juin</c:v>
                </c:pt>
                <c:pt idx="62">
                  <c:v>mai</c:v>
                </c:pt>
                <c:pt idx="63">
                  <c:v>avril</c:v>
                </c:pt>
                <c:pt idx="64">
                  <c:v>mars</c:v>
                </c:pt>
                <c:pt idx="66">
                  <c:v>MN - Services aux entreprises - juin</c:v>
                </c:pt>
                <c:pt idx="67">
                  <c:v>mai</c:v>
                </c:pt>
                <c:pt idx="68">
                  <c:v>avril</c:v>
                </c:pt>
                <c:pt idx="69">
                  <c:v>mars</c:v>
                </c:pt>
                <c:pt idx="71">
                  <c:v>OQ - Enseignement, santé humaine et action sociale - juin</c:v>
                </c:pt>
                <c:pt idx="72">
                  <c:v>mai</c:v>
                </c:pt>
                <c:pt idx="73">
                  <c:v>avril</c:v>
                </c:pt>
                <c:pt idx="74">
                  <c:v>mars</c:v>
                </c:pt>
                <c:pt idx="76">
                  <c:v>RU - Autres activités de services - juin</c:v>
                </c:pt>
                <c:pt idx="77">
                  <c:v>mai</c:v>
                </c:pt>
                <c:pt idx="78">
                  <c:v>avril</c:v>
                </c:pt>
                <c:pt idx="79">
                  <c:v>mars</c:v>
                </c:pt>
              </c:strCache>
            </c:strRef>
          </c:cat>
          <c:val>
            <c:numRef>
              <c:extLst>
                <c:ext xmlns:c15="http://schemas.microsoft.com/office/drawing/2012/chart" uri="{02D57815-91ED-43cb-92C2-25804820EDAC}">
                  <c15:fullRef>
                    <c15:sqref>'Graphique F'!$G$4:$G$87</c15:sqref>
                  </c15:fullRef>
                </c:ext>
              </c:extLst>
              <c:f>('Graphique F'!$G$4:$G$18,'Graphique F'!$G$21,'Graphique F'!$G$24:$G$87)</c:f>
              <c:numCache>
                <c:formatCode>0.0</c:formatCode>
                <c:ptCount val="80"/>
                <c:pt idx="0">
                  <c:v>30.5</c:v>
                </c:pt>
                <c:pt idx="1">
                  <c:v>32.800000000000004</c:v>
                </c:pt>
                <c:pt idx="2">
                  <c:v>34.1</c:v>
                </c:pt>
                <c:pt idx="3">
                  <c:v>34.5</c:v>
                </c:pt>
                <c:pt idx="5">
                  <c:v>14.899999999999999</c:v>
                </c:pt>
                <c:pt idx="6">
                  <c:v>16.7</c:v>
                </c:pt>
                <c:pt idx="7">
                  <c:v>25.5</c:v>
                </c:pt>
                <c:pt idx="8">
                  <c:v>26.1</c:v>
                </c:pt>
                <c:pt idx="10">
                  <c:v>29.2</c:v>
                </c:pt>
                <c:pt idx="11">
                  <c:v>33.200000000000003</c:v>
                </c:pt>
                <c:pt idx="12">
                  <c:v>32.200000000000003</c:v>
                </c:pt>
                <c:pt idx="13">
                  <c:v>31.8</c:v>
                </c:pt>
                <c:pt idx="15">
                  <c:v>0</c:v>
                </c:pt>
                <c:pt idx="16">
                  <c:v>27.3</c:v>
                </c:pt>
                <c:pt idx="17">
                  <c:v>25.3</c:v>
                </c:pt>
                <c:pt idx="18">
                  <c:v>27.900000000000002</c:v>
                </c:pt>
                <c:pt idx="19">
                  <c:v>30</c:v>
                </c:pt>
                <c:pt idx="21">
                  <c:v>37.700000000000003</c:v>
                </c:pt>
                <c:pt idx="22">
                  <c:v>36</c:v>
                </c:pt>
                <c:pt idx="23">
                  <c:v>38.700000000000003</c:v>
                </c:pt>
                <c:pt idx="24">
                  <c:v>35.5</c:v>
                </c:pt>
                <c:pt idx="26">
                  <c:v>26.1</c:v>
                </c:pt>
                <c:pt idx="27">
                  <c:v>27.3</c:v>
                </c:pt>
                <c:pt idx="28">
                  <c:v>28.000000000000004</c:v>
                </c:pt>
                <c:pt idx="29">
                  <c:v>27.700000000000003</c:v>
                </c:pt>
                <c:pt idx="31">
                  <c:v>30.4</c:v>
                </c:pt>
                <c:pt idx="32">
                  <c:v>34.4</c:v>
                </c:pt>
                <c:pt idx="33">
                  <c:v>34.699999999999996</c:v>
                </c:pt>
                <c:pt idx="34">
                  <c:v>33.800000000000004</c:v>
                </c:pt>
                <c:pt idx="36">
                  <c:v>34.699999999999996</c:v>
                </c:pt>
                <c:pt idx="37">
                  <c:v>36.299999999999997</c:v>
                </c:pt>
                <c:pt idx="38">
                  <c:v>37.6</c:v>
                </c:pt>
                <c:pt idx="39">
                  <c:v>39.1</c:v>
                </c:pt>
                <c:pt idx="41">
                  <c:v>35.299999999999997</c:v>
                </c:pt>
                <c:pt idx="42">
                  <c:v>36.199999999999996</c:v>
                </c:pt>
                <c:pt idx="43">
                  <c:v>34.200000000000003</c:v>
                </c:pt>
                <c:pt idx="44">
                  <c:v>35.299999999999997</c:v>
                </c:pt>
                <c:pt idx="46">
                  <c:v>30.3</c:v>
                </c:pt>
                <c:pt idx="47">
                  <c:v>31</c:v>
                </c:pt>
                <c:pt idx="48">
                  <c:v>31.6</c:v>
                </c:pt>
                <c:pt idx="49">
                  <c:v>34.200000000000003</c:v>
                </c:pt>
                <c:pt idx="51">
                  <c:v>31.1</c:v>
                </c:pt>
                <c:pt idx="52">
                  <c:v>34.300000000000004</c:v>
                </c:pt>
                <c:pt idx="53">
                  <c:v>37</c:v>
                </c:pt>
                <c:pt idx="54">
                  <c:v>36.199999999999996</c:v>
                </c:pt>
                <c:pt idx="56">
                  <c:v>35.4</c:v>
                </c:pt>
                <c:pt idx="57">
                  <c:v>36.6</c:v>
                </c:pt>
                <c:pt idx="58">
                  <c:v>39.200000000000003</c:v>
                </c:pt>
                <c:pt idx="59">
                  <c:v>40.400000000000006</c:v>
                </c:pt>
                <c:pt idx="61">
                  <c:v>23.9</c:v>
                </c:pt>
                <c:pt idx="62">
                  <c:v>26.200000000000003</c:v>
                </c:pt>
                <c:pt idx="63">
                  <c:v>26.200000000000003</c:v>
                </c:pt>
                <c:pt idx="64">
                  <c:v>25.6</c:v>
                </c:pt>
                <c:pt idx="66">
                  <c:v>31.2</c:v>
                </c:pt>
                <c:pt idx="67">
                  <c:v>35.4</c:v>
                </c:pt>
                <c:pt idx="68">
                  <c:v>36.299999999999997</c:v>
                </c:pt>
                <c:pt idx="69">
                  <c:v>36.9</c:v>
                </c:pt>
                <c:pt idx="71">
                  <c:v>26.900000000000002</c:v>
                </c:pt>
                <c:pt idx="72">
                  <c:v>30.2</c:v>
                </c:pt>
                <c:pt idx="73">
                  <c:v>32</c:v>
                </c:pt>
                <c:pt idx="74">
                  <c:v>31.7</c:v>
                </c:pt>
                <c:pt idx="76">
                  <c:v>25.8</c:v>
                </c:pt>
                <c:pt idx="77">
                  <c:v>30.3</c:v>
                </c:pt>
                <c:pt idx="78">
                  <c:v>34.200000000000003</c:v>
                </c:pt>
                <c:pt idx="79">
                  <c:v>34.599999999999994</c:v>
                </c:pt>
              </c:numCache>
            </c:numRef>
          </c:val>
          <c:extLst>
            <c:ext xmlns:c16="http://schemas.microsoft.com/office/drawing/2014/chart" uri="{C3380CC4-5D6E-409C-BE32-E72D297353CC}">
              <c16:uniqueId val="{00000186-71E0-4122-87B1-1A6B350414BA}"/>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4586069830204811"/>
          <c:w val="0.97613704393820988"/>
          <c:h val="5.4139301697951933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G'!$P$4</c:f>
              <c:strCache>
                <c:ptCount val="1"/>
                <c:pt idx="0">
                  <c:v>mai-21</c:v>
                </c:pt>
              </c:strCache>
            </c:strRef>
          </c:tx>
          <c:spPr>
            <a:solidFill>
              <a:schemeClr val="accent1"/>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G'!$P$5:$P$10</c:f>
              <c:numCache>
                <c:formatCode>_-* #\ ##0_-;\-* #\ ##0_-;_-* "-"??_-;_-@_-</c:formatCode>
                <c:ptCount val="6"/>
                <c:pt idx="0">
                  <c:v>621.4780023503256</c:v>
                </c:pt>
                <c:pt idx="1">
                  <c:v>88.051197652674816</c:v>
                </c:pt>
                <c:pt idx="2">
                  <c:v>105.70792694410149</c:v>
                </c:pt>
                <c:pt idx="3">
                  <c:v>300.45026675559654</c:v>
                </c:pt>
                <c:pt idx="4">
                  <c:v>284.79336503052372</c:v>
                </c:pt>
                <c:pt idx="5">
                  <c:v>945.73176418987146</c:v>
                </c:pt>
              </c:numCache>
            </c:numRef>
          </c:val>
          <c:extLst>
            <c:ext xmlns:c16="http://schemas.microsoft.com/office/drawing/2014/chart" uri="{C3380CC4-5D6E-409C-BE32-E72D297353CC}">
              <c16:uniqueId val="{00000000-3263-4487-920C-5E2AD6624FFB}"/>
            </c:ext>
          </c:extLst>
        </c:ser>
        <c:ser>
          <c:idx val="1"/>
          <c:order val="1"/>
          <c:tx>
            <c:strRef>
              <c:f>'Graphique G'!$O$4</c:f>
              <c:strCache>
                <c:ptCount val="1"/>
                <c:pt idx="0">
                  <c:v>avr.-21</c:v>
                </c:pt>
              </c:strCache>
            </c:strRef>
          </c:tx>
          <c:spPr>
            <a:solidFill>
              <a:schemeClr val="accent2"/>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G'!$O$5:$O$10</c:f>
              <c:numCache>
                <c:formatCode>_-* #\ ##0_-;\-* #\ ##0_-;_-* "-"??_-;_-@_-</c:formatCode>
                <c:ptCount val="6"/>
                <c:pt idx="0">
                  <c:v>641.10244405363358</c:v>
                </c:pt>
                <c:pt idx="1">
                  <c:v>142.42593053608039</c:v>
                </c:pt>
                <c:pt idx="2">
                  <c:v>157.31965868564478</c:v>
                </c:pt>
                <c:pt idx="3">
                  <c:v>468.66862600709004</c:v>
                </c:pt>
                <c:pt idx="4">
                  <c:v>396.7456694353051</c:v>
                </c:pt>
                <c:pt idx="5">
                  <c:v>1149.9954658594465</c:v>
                </c:pt>
              </c:numCache>
            </c:numRef>
          </c:val>
          <c:extLst>
            <c:ext xmlns:c16="http://schemas.microsoft.com/office/drawing/2014/chart" uri="{C3380CC4-5D6E-409C-BE32-E72D297353CC}">
              <c16:uniqueId val="{00000001-3263-4487-920C-5E2AD6624FFB}"/>
            </c:ext>
          </c:extLst>
        </c:ser>
        <c:ser>
          <c:idx val="2"/>
          <c:order val="2"/>
          <c:tx>
            <c:strRef>
              <c:f>'Graphique G'!$N$4</c:f>
              <c:strCache>
                <c:ptCount val="1"/>
                <c:pt idx="0">
                  <c:v>mars-21</c:v>
                </c:pt>
              </c:strCache>
            </c:strRef>
          </c:tx>
          <c:spPr>
            <a:solidFill>
              <a:schemeClr val="accent3"/>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G'!$N$5:$N$10</c:f>
              <c:numCache>
                <c:formatCode>_-* #\ ##0_-;\-* #\ ##0_-;_-* "-"??_-;_-@_-</c:formatCode>
                <c:ptCount val="6"/>
                <c:pt idx="0">
                  <c:v>610.58782404255805</c:v>
                </c:pt>
                <c:pt idx="1">
                  <c:v>115.45565419161029</c:v>
                </c:pt>
                <c:pt idx="2">
                  <c:v>131.65472751925248</c:v>
                </c:pt>
                <c:pt idx="3">
                  <c:v>381.05138626653633</c:v>
                </c:pt>
                <c:pt idx="4">
                  <c:v>326.1852519476675</c:v>
                </c:pt>
                <c:pt idx="5">
                  <c:v>961.78434796098941</c:v>
                </c:pt>
              </c:numCache>
            </c:numRef>
          </c:val>
          <c:extLst>
            <c:ext xmlns:c16="http://schemas.microsoft.com/office/drawing/2014/chart" uri="{C3380CC4-5D6E-409C-BE32-E72D297353CC}">
              <c16:uniqueId val="{00000002-3263-4487-920C-5E2AD6624FFB}"/>
            </c:ext>
          </c:extLst>
        </c:ser>
        <c:ser>
          <c:idx val="3"/>
          <c:order val="3"/>
          <c:tx>
            <c:strRef>
              <c:f>'Graphique G'!$M$4</c:f>
              <c:strCache>
                <c:ptCount val="1"/>
                <c:pt idx="0">
                  <c:v>févr.-21</c:v>
                </c:pt>
              </c:strCache>
            </c:strRef>
          </c:tx>
          <c:spPr>
            <a:solidFill>
              <a:schemeClr val="accent4"/>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G'!$M$5:$M$10</c:f>
              <c:numCache>
                <c:formatCode>_-* #\ ##0_-;\-* #\ ##0_-;_-* "-"??_-;_-@_-</c:formatCode>
                <c:ptCount val="6"/>
                <c:pt idx="0">
                  <c:v>429.14734956238249</c:v>
                </c:pt>
                <c:pt idx="1">
                  <c:v>108.12021883401556</c:v>
                </c:pt>
                <c:pt idx="2">
                  <c:v>122.32970641564857</c:v>
                </c:pt>
                <c:pt idx="3">
                  <c:v>365.47348110591992</c:v>
                </c:pt>
                <c:pt idx="4">
                  <c:v>315.99722758655059</c:v>
                </c:pt>
                <c:pt idx="5">
                  <c:v>908.90025732756465</c:v>
                </c:pt>
              </c:numCache>
            </c:numRef>
          </c:val>
          <c:extLst>
            <c:ext xmlns:c16="http://schemas.microsoft.com/office/drawing/2014/chart" uri="{C3380CC4-5D6E-409C-BE32-E72D297353CC}">
              <c16:uniqueId val="{00000003-3263-4487-920C-5E2AD6624FFB}"/>
            </c:ext>
          </c:extLst>
        </c:ser>
        <c:ser>
          <c:idx val="4"/>
          <c:order val="4"/>
          <c:tx>
            <c:strRef>
              <c:f>'Graphique G'!$L$4</c:f>
              <c:strCache>
                <c:ptCount val="1"/>
                <c:pt idx="0">
                  <c:v>janv.-21</c:v>
                </c:pt>
              </c:strCache>
            </c:strRef>
          </c:tx>
          <c:spPr>
            <a:solidFill>
              <a:schemeClr val="accent5"/>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G'!$L$5:$L$10</c:f>
              <c:numCache>
                <c:formatCode>_-* #\ ##0_-;\-* #\ ##0_-;_-* "-"??_-;_-@_-</c:formatCode>
                <c:ptCount val="6"/>
                <c:pt idx="0">
                  <c:v>397.21382619217928</c:v>
                </c:pt>
                <c:pt idx="1">
                  <c:v>97.073009984490739</c:v>
                </c:pt>
                <c:pt idx="2">
                  <c:v>114.84985098456274</c:v>
                </c:pt>
                <c:pt idx="3">
                  <c:v>356.7576682898947</c:v>
                </c:pt>
                <c:pt idx="4">
                  <c:v>320.78460491682847</c:v>
                </c:pt>
                <c:pt idx="5">
                  <c:v>921.13918902282467</c:v>
                </c:pt>
              </c:numCache>
            </c:numRef>
          </c:val>
          <c:extLst>
            <c:ext xmlns:c16="http://schemas.microsoft.com/office/drawing/2014/chart" uri="{C3380CC4-5D6E-409C-BE32-E72D297353CC}">
              <c16:uniqueId val="{00000004-3263-4487-920C-5E2AD6624FFB}"/>
            </c:ext>
          </c:extLst>
        </c:ser>
        <c:ser>
          <c:idx val="5"/>
          <c:order val="5"/>
          <c:tx>
            <c:strRef>
              <c:f>'Graphique G'!$K$4</c:f>
              <c:strCache>
                <c:ptCount val="1"/>
                <c:pt idx="0">
                  <c:v>déc.-20</c:v>
                </c:pt>
              </c:strCache>
            </c:strRef>
          </c:tx>
          <c:spPr>
            <a:solidFill>
              <a:schemeClr val="accent6"/>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G'!$K$5:$K$10</c:f>
              <c:numCache>
                <c:formatCode>_-* #\ ##0_-;\-* #\ ##0_-;_-* "-"??_-;_-@_-</c:formatCode>
                <c:ptCount val="6"/>
                <c:pt idx="0">
                  <c:v>441.33947655406848</c:v>
                </c:pt>
                <c:pt idx="1">
                  <c:v>101.79693666662304</c:v>
                </c:pt>
                <c:pt idx="2">
                  <c:v>126.45360442606369</c:v>
                </c:pt>
                <c:pt idx="3">
                  <c:v>394.56819395756361</c:v>
                </c:pt>
                <c:pt idx="4">
                  <c:v>345.04062304732719</c:v>
                </c:pt>
                <c:pt idx="5">
                  <c:v>1076.867918683311</c:v>
                </c:pt>
              </c:numCache>
            </c:numRef>
          </c:val>
          <c:extLst>
            <c:ext xmlns:c16="http://schemas.microsoft.com/office/drawing/2014/chart" uri="{C3380CC4-5D6E-409C-BE32-E72D297353CC}">
              <c16:uniqueId val="{00000005-3263-4487-920C-5E2AD6624FFB}"/>
            </c:ext>
          </c:extLst>
        </c:ser>
        <c:ser>
          <c:idx val="6"/>
          <c:order val="6"/>
          <c:tx>
            <c:strRef>
              <c:f>'Graphique G'!$J$4</c:f>
              <c:strCache>
                <c:ptCount val="1"/>
                <c:pt idx="0">
                  <c:v>nov.-20</c:v>
                </c:pt>
              </c:strCache>
            </c:strRef>
          </c:tx>
          <c:spPr>
            <a:solidFill>
              <a:schemeClr val="accent1">
                <a:lumMod val="60000"/>
              </a:schemeClr>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G'!$J$5:$J$10</c:f>
              <c:numCache>
                <c:formatCode>_-* #\ ##0_-;\-* #\ ##0_-;_-* "-"??_-;_-@_-</c:formatCode>
                <c:ptCount val="6"/>
                <c:pt idx="0">
                  <c:v>620.46701110547792</c:v>
                </c:pt>
                <c:pt idx="1">
                  <c:v>137.11731939266522</c:v>
                </c:pt>
                <c:pt idx="2">
                  <c:v>153.79693091019823</c:v>
                </c:pt>
                <c:pt idx="3">
                  <c:v>483.75682177247279</c:v>
                </c:pt>
                <c:pt idx="4">
                  <c:v>426.24368285184448</c:v>
                </c:pt>
                <c:pt idx="5">
                  <c:v>1309.3949021178212</c:v>
                </c:pt>
              </c:numCache>
            </c:numRef>
          </c:val>
          <c:extLst>
            <c:ext xmlns:c16="http://schemas.microsoft.com/office/drawing/2014/chart" uri="{C3380CC4-5D6E-409C-BE32-E72D297353CC}">
              <c16:uniqueId val="{00000006-3263-4487-920C-5E2AD6624FFB}"/>
            </c:ext>
          </c:extLst>
        </c:ser>
        <c:ser>
          <c:idx val="7"/>
          <c:order val="7"/>
          <c:tx>
            <c:strRef>
              <c:f>'Graphique G'!$I$4</c:f>
              <c:strCache>
                <c:ptCount val="1"/>
                <c:pt idx="0">
                  <c:v>oct.-20</c:v>
                </c:pt>
              </c:strCache>
            </c:strRef>
          </c:tx>
          <c:spPr>
            <a:solidFill>
              <a:schemeClr val="accent2">
                <a:lumMod val="60000"/>
              </a:schemeClr>
            </a:solidFill>
            <a:ln>
              <a:noFill/>
            </a:ln>
            <a:effectLst/>
          </c:spPr>
          <c:invertIfNegative val="0"/>
          <c:cat>
            <c:strRef>
              <c:f>'Graphique G'!$A$5:$A$10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G'!$I$5:$I$10</c:f>
              <c:numCache>
                <c:formatCode>_-* #\ ##0_-;\-* #\ ##0_-;_-* "-"??_-;_-@_-</c:formatCode>
                <c:ptCount val="6"/>
                <c:pt idx="0">
                  <c:v>364.43115648016811</c:v>
                </c:pt>
                <c:pt idx="1">
                  <c:v>87.251519349945667</c:v>
                </c:pt>
                <c:pt idx="2">
                  <c:v>104.01756805318063</c:v>
                </c:pt>
                <c:pt idx="3">
                  <c:v>265.42472756193541</c:v>
                </c:pt>
                <c:pt idx="4">
                  <c:v>235.15357563666589</c:v>
                </c:pt>
                <c:pt idx="5">
                  <c:v>770.03704987646495</c:v>
                </c:pt>
              </c:numCache>
            </c:numRef>
          </c:val>
          <c:extLst>
            <c:ext xmlns:c16="http://schemas.microsoft.com/office/drawing/2014/chart" uri="{C3380CC4-5D6E-409C-BE32-E72D297353CC}">
              <c16:uniqueId val="{00000007-3263-4487-920C-5E2AD6624FFB}"/>
            </c:ext>
          </c:extLst>
        </c:ser>
        <c:dLbls>
          <c:showLegendKey val="0"/>
          <c:showVal val="0"/>
          <c:showCatName val="0"/>
          <c:showSerName val="0"/>
          <c:showPercent val="0"/>
          <c:showBubbleSize val="0"/>
        </c:dLbls>
        <c:gapWidth val="182"/>
        <c:axId val="111477888"/>
        <c:axId val="111479424"/>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H'!$P$4</c:f>
              <c:strCache>
                <c:ptCount val="1"/>
                <c:pt idx="0">
                  <c:v>avr.-21</c:v>
                </c:pt>
              </c:strCache>
            </c:strRef>
          </c:tx>
          <c:spPr>
            <a:solidFill>
              <a:schemeClr val="accent1"/>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H'!$P$5:$P$21</c:f>
              <c:numCache>
                <c:formatCode>_-* #\ ##0_-;\-* #\ ##0_-;_-* "-"??_-;_-@_-</c:formatCode>
                <c:ptCount val="17"/>
                <c:pt idx="0">
                  <c:v>5.8073771760154737E-3</c:v>
                </c:pt>
                <c:pt idx="1">
                  <c:v>0.71472847843515086</c:v>
                </c:pt>
                <c:pt idx="2">
                  <c:v>0.72182911025048568</c:v>
                </c:pt>
                <c:pt idx="3">
                  <c:v>1.1135112166757</c:v>
                </c:pt>
                <c:pt idx="4">
                  <c:v>1.8013514970788489</c:v>
                </c:pt>
                <c:pt idx="5">
                  <c:v>1.5405988173344649</c:v>
                </c:pt>
                <c:pt idx="6">
                  <c:v>2.645917628689467</c:v>
                </c:pt>
                <c:pt idx="7">
                  <c:v>2.644046177553836</c:v>
                </c:pt>
                <c:pt idx="8">
                  <c:v>3.366299767012261</c:v>
                </c:pt>
                <c:pt idx="9">
                  <c:v>3.6233664386924858</c:v>
                </c:pt>
                <c:pt idx="10">
                  <c:v>7.7957086002010518</c:v>
                </c:pt>
                <c:pt idx="11">
                  <c:v>6.1931025793949965</c:v>
                </c:pt>
                <c:pt idx="12">
                  <c:v>20.276509645001632</c:v>
                </c:pt>
                <c:pt idx="13">
                  <c:v>23.43128803339275</c:v>
                </c:pt>
                <c:pt idx="14">
                  <c:v>19.766609259013517</c:v>
                </c:pt>
                <c:pt idx="15">
                  <c:v>45.117437248002915</c:v>
                </c:pt>
                <c:pt idx="16">
                  <c:v>70.491746647612857</c:v>
                </c:pt>
              </c:numCache>
            </c:numRef>
          </c:val>
          <c:extLst>
            <c:ext xmlns:c16="http://schemas.microsoft.com/office/drawing/2014/chart" uri="{C3380CC4-5D6E-409C-BE32-E72D297353CC}">
              <c16:uniqueId val="{00000000-19EF-4026-8CBD-10C16C61CD87}"/>
            </c:ext>
          </c:extLst>
        </c:ser>
        <c:ser>
          <c:idx val="1"/>
          <c:order val="1"/>
          <c:tx>
            <c:strRef>
              <c:f>'Graphique  H'!$O$4</c:f>
              <c:strCache>
                <c:ptCount val="1"/>
                <c:pt idx="0">
                  <c:v>mars-21</c:v>
                </c:pt>
              </c:strCache>
            </c:strRef>
          </c:tx>
          <c:spPr>
            <a:solidFill>
              <a:schemeClr val="accent2"/>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H'!$O$5:$O$21</c:f>
              <c:numCache>
                <c:formatCode>_-* #\ ##0_-;\-* #\ ##0_-;_-* "-"??_-;_-@_-</c:formatCode>
                <c:ptCount val="17"/>
                <c:pt idx="0">
                  <c:v>3.6147366666666671E-3</c:v>
                </c:pt>
                <c:pt idx="1">
                  <c:v>0.22991155772849789</c:v>
                </c:pt>
                <c:pt idx="2">
                  <c:v>0.59946221967206004</c:v>
                </c:pt>
                <c:pt idx="3">
                  <c:v>1.1315819902079571</c:v>
                </c:pt>
                <c:pt idx="4">
                  <c:v>1.075466242988717</c:v>
                </c:pt>
                <c:pt idx="5">
                  <c:v>1.4994835833232278</c:v>
                </c:pt>
                <c:pt idx="6">
                  <c:v>2.3211619948693332</c:v>
                </c:pt>
                <c:pt idx="7">
                  <c:v>2.5879179301949469</c:v>
                </c:pt>
                <c:pt idx="8">
                  <c:v>2.7988197743434111</c:v>
                </c:pt>
                <c:pt idx="9">
                  <c:v>3.4605932740077017</c:v>
                </c:pt>
                <c:pt idx="10">
                  <c:v>2.8088100332599781</c:v>
                </c:pt>
                <c:pt idx="11">
                  <c:v>5.475362113408039</c:v>
                </c:pt>
                <c:pt idx="12">
                  <c:v>20.154871083355548</c:v>
                </c:pt>
                <c:pt idx="13">
                  <c:v>21.225504938851508</c:v>
                </c:pt>
                <c:pt idx="14">
                  <c:v>21.01247838006201</c:v>
                </c:pt>
                <c:pt idx="15">
                  <c:v>29.755759684721962</c:v>
                </c:pt>
                <c:pt idx="16">
                  <c:v>81.856898188851844</c:v>
                </c:pt>
              </c:numCache>
            </c:numRef>
          </c:val>
          <c:extLst>
            <c:ext xmlns:c16="http://schemas.microsoft.com/office/drawing/2014/chart" uri="{C3380CC4-5D6E-409C-BE32-E72D297353CC}">
              <c16:uniqueId val="{00000001-19EF-4026-8CBD-10C16C61CD87}"/>
            </c:ext>
          </c:extLst>
        </c:ser>
        <c:ser>
          <c:idx val="2"/>
          <c:order val="2"/>
          <c:tx>
            <c:strRef>
              <c:f>'Graphique  H'!$N$4</c:f>
              <c:strCache>
                <c:ptCount val="1"/>
                <c:pt idx="0">
                  <c:v>févr.-21</c:v>
                </c:pt>
              </c:strCache>
            </c:strRef>
          </c:tx>
          <c:spPr>
            <a:solidFill>
              <a:schemeClr val="accent3"/>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H'!$N$5:$N$21</c:f>
              <c:numCache>
                <c:formatCode>_-* #\ ##0_-;\-* #\ ##0_-;_-* "-"??_-;_-@_-</c:formatCode>
                <c:ptCount val="17"/>
                <c:pt idx="0">
                  <c:v>8.2514989999999989E-3</c:v>
                </c:pt>
                <c:pt idx="1">
                  <c:v>0.2248756019078286</c:v>
                </c:pt>
                <c:pt idx="2">
                  <c:v>0.55234899468805021</c:v>
                </c:pt>
                <c:pt idx="3">
                  <c:v>1.045955489977187</c:v>
                </c:pt>
                <c:pt idx="4">
                  <c:v>0.68404899298772304</c:v>
                </c:pt>
                <c:pt idx="5">
                  <c:v>1.2915838228517549</c:v>
                </c:pt>
                <c:pt idx="6">
                  <c:v>2.192206266091179</c:v>
                </c:pt>
                <c:pt idx="7">
                  <c:v>1.907435605596778</c:v>
                </c:pt>
                <c:pt idx="8">
                  <c:v>3.6711543917615681</c:v>
                </c:pt>
                <c:pt idx="9">
                  <c:v>3.1859078646077132</c:v>
                </c:pt>
                <c:pt idx="10">
                  <c:v>2.4953473534015309</c:v>
                </c:pt>
                <c:pt idx="11">
                  <c:v>4.7649194249197206</c:v>
                </c:pt>
                <c:pt idx="12">
                  <c:v>18.260708844088551</c:v>
                </c:pt>
                <c:pt idx="13">
                  <c:v>17.809120738335729</c:v>
                </c:pt>
                <c:pt idx="14">
                  <c:v>11.889601887505009</c:v>
                </c:pt>
                <c:pt idx="15">
                  <c:v>21.74587651642927</c:v>
                </c:pt>
                <c:pt idx="16">
                  <c:v>71.162209154628684</c:v>
                </c:pt>
              </c:numCache>
            </c:numRef>
          </c:val>
          <c:extLst>
            <c:ext xmlns:c16="http://schemas.microsoft.com/office/drawing/2014/chart" uri="{C3380CC4-5D6E-409C-BE32-E72D297353CC}">
              <c16:uniqueId val="{00000002-19EF-4026-8CBD-10C16C61CD87}"/>
            </c:ext>
          </c:extLst>
        </c:ser>
        <c:ser>
          <c:idx val="3"/>
          <c:order val="3"/>
          <c:tx>
            <c:strRef>
              <c:f>'Graphique  H'!$M$4</c:f>
              <c:strCache>
                <c:ptCount val="1"/>
                <c:pt idx="0">
                  <c:v>janv.-21</c:v>
                </c:pt>
              </c:strCache>
            </c:strRef>
          </c:tx>
          <c:spPr>
            <a:solidFill>
              <a:schemeClr val="accent4"/>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H'!$M$5:$M$21</c:f>
              <c:numCache>
                <c:formatCode>_-* #\ ##0_-;\-* #\ ##0_-;_-* "-"??_-;_-@_-</c:formatCode>
                <c:ptCount val="17"/>
                <c:pt idx="0">
                  <c:v>9.7671024999999995E-3</c:v>
                </c:pt>
                <c:pt idx="1">
                  <c:v>0.29993765154211183</c:v>
                </c:pt>
                <c:pt idx="2">
                  <c:v>0.64196023292218807</c:v>
                </c:pt>
                <c:pt idx="3">
                  <c:v>1.12289597517756</c:v>
                </c:pt>
                <c:pt idx="4">
                  <c:v>0.82386913803381179</c:v>
                </c:pt>
                <c:pt idx="5">
                  <c:v>1.07161098242387</c:v>
                </c:pt>
                <c:pt idx="6">
                  <c:v>2.1460544437516051</c:v>
                </c:pt>
                <c:pt idx="7">
                  <c:v>1.8377733022728808</c:v>
                </c:pt>
                <c:pt idx="8">
                  <c:v>2.6430830000883909</c:v>
                </c:pt>
                <c:pt idx="9">
                  <c:v>3.2992525909650818</c:v>
                </c:pt>
                <c:pt idx="10">
                  <c:v>2.3177844060934678</c:v>
                </c:pt>
                <c:pt idx="11">
                  <c:v>4.9185767467685553</c:v>
                </c:pt>
                <c:pt idx="12">
                  <c:v>17.718579039808748</c:v>
                </c:pt>
                <c:pt idx="13">
                  <c:v>16.680642926374802</c:v>
                </c:pt>
                <c:pt idx="14">
                  <c:v>13.395684118315511</c:v>
                </c:pt>
                <c:pt idx="15">
                  <c:v>15.57582650416024</c:v>
                </c:pt>
                <c:pt idx="16">
                  <c:v>72.577047269512391</c:v>
                </c:pt>
              </c:numCache>
            </c:numRef>
          </c:val>
          <c:extLst>
            <c:ext xmlns:c16="http://schemas.microsoft.com/office/drawing/2014/chart" uri="{C3380CC4-5D6E-409C-BE32-E72D297353CC}">
              <c16:uniqueId val="{00000003-19EF-4026-8CBD-10C16C61CD87}"/>
            </c:ext>
          </c:extLst>
        </c:ser>
        <c:ser>
          <c:idx val="4"/>
          <c:order val="4"/>
          <c:tx>
            <c:strRef>
              <c:f>'Graphique  H'!$L$4</c:f>
              <c:strCache>
                <c:ptCount val="1"/>
                <c:pt idx="0">
                  <c:v>déc.-20</c:v>
                </c:pt>
              </c:strCache>
            </c:strRef>
          </c:tx>
          <c:spPr>
            <a:solidFill>
              <a:schemeClr val="accent5"/>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H'!$L$5:$L$21</c:f>
              <c:numCache>
                <c:formatCode>_-* #\ ##0_-;\-* #\ ##0_-;_-* "-"??_-;_-@_-</c:formatCode>
                <c:ptCount val="17"/>
                <c:pt idx="0">
                  <c:v>5.8969812569832402E-3</c:v>
                </c:pt>
                <c:pt idx="1">
                  <c:v>0.35566537772781631</c:v>
                </c:pt>
                <c:pt idx="2">
                  <c:v>0.80826194341796176</c:v>
                </c:pt>
                <c:pt idx="3">
                  <c:v>1.289615451209519</c:v>
                </c:pt>
                <c:pt idx="4">
                  <c:v>1.213039578400557</c:v>
                </c:pt>
                <c:pt idx="5">
                  <c:v>1.4382378615579541</c:v>
                </c:pt>
                <c:pt idx="6">
                  <c:v>2.529498442911287</c:v>
                </c:pt>
                <c:pt idx="7">
                  <c:v>2.6597946764004501</c:v>
                </c:pt>
                <c:pt idx="8">
                  <c:v>5.0446017899666495</c:v>
                </c:pt>
                <c:pt idx="9">
                  <c:v>4.1189071277053015</c:v>
                </c:pt>
                <c:pt idx="10">
                  <c:v>3.0850757477341464</c:v>
                </c:pt>
                <c:pt idx="11">
                  <c:v>6.0580866499358539</c:v>
                </c:pt>
                <c:pt idx="12">
                  <c:v>22.715829784866223</c:v>
                </c:pt>
                <c:pt idx="13">
                  <c:v>18.56771377032581</c:v>
                </c:pt>
                <c:pt idx="14">
                  <c:v>12.273113224624352</c:v>
                </c:pt>
                <c:pt idx="15">
                  <c:v>26.89357737976604</c:v>
                </c:pt>
                <c:pt idx="16">
                  <c:v>80.355323893494088</c:v>
                </c:pt>
              </c:numCache>
            </c:numRef>
          </c:val>
          <c:extLst>
            <c:ext xmlns:c16="http://schemas.microsoft.com/office/drawing/2014/chart" uri="{C3380CC4-5D6E-409C-BE32-E72D297353CC}">
              <c16:uniqueId val="{00000004-19EF-4026-8CBD-10C16C61CD87}"/>
            </c:ext>
          </c:extLst>
        </c:ser>
        <c:ser>
          <c:idx val="5"/>
          <c:order val="5"/>
          <c:tx>
            <c:strRef>
              <c:f>'Graphique  H'!$K$4</c:f>
              <c:strCache>
                <c:ptCount val="1"/>
                <c:pt idx="0">
                  <c:v>nov.-20</c:v>
                </c:pt>
              </c:strCache>
            </c:strRef>
          </c:tx>
          <c:spPr>
            <a:solidFill>
              <a:schemeClr val="accent6"/>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H'!$K$5:$K$21</c:f>
              <c:numCache>
                <c:formatCode>_-* #\ ##0_-;\-* #\ ##0_-;_-* "-"??_-;_-@_-</c:formatCode>
                <c:ptCount val="17"/>
                <c:pt idx="0">
                  <c:v>1.0060614879441621E-2</c:v>
                </c:pt>
                <c:pt idx="1">
                  <c:v>0.4594960814334797</c:v>
                </c:pt>
                <c:pt idx="2">
                  <c:v>0.72001828228301201</c:v>
                </c:pt>
                <c:pt idx="3">
                  <c:v>1.4444591698197982</c:v>
                </c:pt>
                <c:pt idx="4">
                  <c:v>4.5511168497278156</c:v>
                </c:pt>
                <c:pt idx="5">
                  <c:v>2.132801293319766</c:v>
                </c:pt>
                <c:pt idx="6">
                  <c:v>3.1648446787820892</c:v>
                </c:pt>
                <c:pt idx="7">
                  <c:v>2.5388780016647821</c:v>
                </c:pt>
                <c:pt idx="8">
                  <c:v>3.4182938499789399</c:v>
                </c:pt>
                <c:pt idx="9">
                  <c:v>4.5535970814815361</c:v>
                </c:pt>
                <c:pt idx="10">
                  <c:v>5.8768490083195379</c:v>
                </c:pt>
                <c:pt idx="11">
                  <c:v>7.3089087900082852</c:v>
                </c:pt>
                <c:pt idx="12">
                  <c:v>26.60327797491464</c:v>
                </c:pt>
                <c:pt idx="13">
                  <c:v>31.767345813735119</c:v>
                </c:pt>
                <c:pt idx="14">
                  <c:v>12.259890889644049</c:v>
                </c:pt>
                <c:pt idx="15">
                  <c:v>53.727391749181251</c:v>
                </c:pt>
                <c:pt idx="16">
                  <c:v>73.897477657249567</c:v>
                </c:pt>
              </c:numCache>
            </c:numRef>
          </c:val>
          <c:extLst>
            <c:ext xmlns:c16="http://schemas.microsoft.com/office/drawing/2014/chart" uri="{C3380CC4-5D6E-409C-BE32-E72D297353CC}">
              <c16:uniqueId val="{00000005-19EF-4026-8CBD-10C16C61CD87}"/>
            </c:ext>
          </c:extLst>
        </c:ser>
        <c:ser>
          <c:idx val="6"/>
          <c:order val="6"/>
          <c:tx>
            <c:strRef>
              <c:f>'Graphique  H'!$J$4</c:f>
              <c:strCache>
                <c:ptCount val="1"/>
                <c:pt idx="0">
                  <c:v>oct.-20</c:v>
                </c:pt>
              </c:strCache>
            </c:strRef>
          </c:tx>
          <c:spPr>
            <a:solidFill>
              <a:schemeClr val="accent1">
                <a:lumMod val="60000"/>
              </a:schemeClr>
            </a:solidFill>
            <a:ln>
              <a:noFill/>
            </a:ln>
            <a:effectLst/>
          </c:spPr>
          <c:invertIfNegative val="0"/>
          <c:cat>
            <c:strRef>
              <c:f>'Graphique  H'!$B$5:$B$21</c:f>
              <c:strCache>
                <c:ptCount val="17"/>
                <c:pt idx="0">
                  <c:v>Cokéfaction et raffinage</c:v>
                </c:pt>
                <c:pt idx="1">
                  <c:v>Extraction, énergie, eau, gestion des déchets et dépollution</c:v>
                </c:pt>
                <c:pt idx="2">
                  <c:v>Agriculture, sylviculture et pêche</c:v>
                </c:pt>
                <c:pt idx="3">
                  <c:v>Fabrications d'équipements électroniques, électriques, informatiques et machines</c:v>
                </c:pt>
                <c:pt idx="4">
                  <c:v>Activités immobilières</c:v>
                </c:pt>
                <c:pt idx="5">
                  <c:v>Activités financières et d'assurance</c:v>
                </c:pt>
                <c:pt idx="6">
                  <c:v>Fabrication d'aliments, boissons et produits à base de tabac</c:v>
                </c:pt>
                <c:pt idx="7">
                  <c:v>Fabrication de matériels de transport</c:v>
                </c:pt>
                <c:pt idx="8">
                  <c:v>Construction</c:v>
                </c:pt>
                <c:pt idx="9">
                  <c:v>Information et communication</c:v>
                </c:pt>
                <c:pt idx="10">
                  <c:v>Administration publique, enseignement, santé et action sociale</c:v>
                </c:pt>
                <c:pt idx="11">
                  <c:v>Fabrication autres produits industriels</c:v>
                </c:pt>
                <c:pt idx="12">
                  <c:v>Activités spécialisées, scientifiques et techniques, services admnistratifs et de soutien</c:v>
                </c:pt>
                <c:pt idx="13">
                  <c:v>Autres activités de services</c:v>
                </c:pt>
                <c:pt idx="14">
                  <c:v>Transports et entreposage</c:v>
                </c:pt>
                <c:pt idx="15">
                  <c:v>Commerce</c:v>
                </c:pt>
                <c:pt idx="16">
                  <c:v>Hébergement et restauration</c:v>
                </c:pt>
              </c:strCache>
            </c:strRef>
          </c:cat>
          <c:val>
            <c:numRef>
              <c:f>'Graphique  H'!$J$5:$J$21</c:f>
              <c:numCache>
                <c:formatCode>_-* #\ ##0_-;\-* #\ ##0_-;_-* "-"??_-;_-@_-</c:formatCode>
                <c:ptCount val="17"/>
                <c:pt idx="0">
                  <c:v>6.0448385E-3</c:v>
                </c:pt>
                <c:pt idx="1">
                  <c:v>0.14570461078154009</c:v>
                </c:pt>
                <c:pt idx="2">
                  <c:v>0.32053956606191253</c:v>
                </c:pt>
                <c:pt idx="3">
                  <c:v>1.3427515792614959</c:v>
                </c:pt>
                <c:pt idx="4">
                  <c:v>0.3931078642472306</c:v>
                </c:pt>
                <c:pt idx="5">
                  <c:v>0.65091732226369692</c:v>
                </c:pt>
                <c:pt idx="6">
                  <c:v>0.80702205188796705</c:v>
                </c:pt>
                <c:pt idx="7">
                  <c:v>2.2826846601306561</c:v>
                </c:pt>
                <c:pt idx="8">
                  <c:v>2.979643906199946</c:v>
                </c:pt>
                <c:pt idx="9">
                  <c:v>2.7298908555976609</c:v>
                </c:pt>
                <c:pt idx="10">
                  <c:v>1.2922307295956701</c:v>
                </c:pt>
                <c:pt idx="11">
                  <c:v>5.1632202194267816</c:v>
                </c:pt>
                <c:pt idx="12">
                  <c:v>13.88854875298861</c:v>
                </c:pt>
                <c:pt idx="13">
                  <c:v>7.4882895040742161</c:v>
                </c:pt>
                <c:pt idx="14">
                  <c:v>7.5931364174368996</c:v>
                </c:pt>
                <c:pt idx="15">
                  <c:v>8.2862808625116759</c:v>
                </c:pt>
                <c:pt idx="16">
                  <c:v>26.298384003879029</c:v>
                </c:pt>
              </c:numCache>
            </c:numRef>
          </c:val>
          <c:extLst>
            <c:ext xmlns:c16="http://schemas.microsoft.com/office/drawing/2014/chart" uri="{C3380CC4-5D6E-409C-BE32-E72D297353CC}">
              <c16:uniqueId val="{00000006-19EF-4026-8CBD-10C16C61CD87}"/>
            </c:ext>
          </c:extLst>
        </c:ser>
        <c:dLbls>
          <c:showLegendKey val="0"/>
          <c:showVal val="0"/>
          <c:showCatName val="0"/>
          <c:showSerName val="0"/>
          <c:showPercent val="0"/>
          <c:showBubbleSize val="0"/>
        </c:dLbls>
        <c:gapWidth val="182"/>
        <c:axId val="114672384"/>
        <c:axId val="114673920"/>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sz="1400"/>
              <a:t>(b) Commerce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141722851017E-2"/>
          <c:y val="0.10017511766877495"/>
          <c:w val="0.90696627926350093"/>
          <c:h val="0.58738384763148233"/>
        </c:manualLayout>
      </c:layout>
      <c:areaChart>
        <c:grouping val="stacked"/>
        <c:varyColors val="0"/>
        <c:ser>
          <c:idx val="0"/>
          <c:order val="0"/>
          <c:tx>
            <c:strRef>
              <c:f>'Graphique 2'!$A$11</c:f>
              <c:strCache>
                <c:ptCount val="1"/>
                <c:pt idx="0">
                  <c:v>Elle a été arrêtée</c:v>
                </c:pt>
              </c:strCache>
            </c:strRef>
          </c:tx>
          <c:spPr>
            <a:solidFill>
              <a:srgbClr val="C0000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2'!$B$11:$P$11</c:f>
              <c:numCache>
                <c:formatCode>0.0</c:formatCode>
                <c:ptCount val="15"/>
                <c:pt idx="0">
                  <c:v>20.200000000000003</c:v>
                </c:pt>
                <c:pt idx="1">
                  <c:v>12.9</c:v>
                </c:pt>
                <c:pt idx="2">
                  <c:v>3.3000000000000003</c:v>
                </c:pt>
                <c:pt idx="3">
                  <c:v>0.4</c:v>
                </c:pt>
                <c:pt idx="4">
                  <c:v>0.6</c:v>
                </c:pt>
                <c:pt idx="5">
                  <c:v>0.3</c:v>
                </c:pt>
                <c:pt idx="6">
                  <c:v>0.3</c:v>
                </c:pt>
                <c:pt idx="7">
                  <c:v>0.3</c:v>
                </c:pt>
                <c:pt idx="8">
                  <c:v>4.7</c:v>
                </c:pt>
                <c:pt idx="9">
                  <c:v>0.3</c:v>
                </c:pt>
                <c:pt idx="10">
                  <c:v>0.3</c:v>
                </c:pt>
                <c:pt idx="11">
                  <c:v>1.5</c:v>
                </c:pt>
                <c:pt idx="12">
                  <c:v>2.1999999999999997</c:v>
                </c:pt>
                <c:pt idx="13">
                  <c:v>4.1000000000000005</c:v>
                </c:pt>
                <c:pt idx="14">
                  <c:v>1</c:v>
                </c:pt>
              </c:numCache>
            </c:numRef>
          </c:val>
          <c:extLst>
            <c:ext xmlns:c16="http://schemas.microsoft.com/office/drawing/2014/chart" uri="{C3380CC4-5D6E-409C-BE32-E72D297353CC}">
              <c16:uniqueId val="{00000000-C2C4-4151-8C09-E47BB52A759B}"/>
            </c:ext>
          </c:extLst>
        </c:ser>
        <c:ser>
          <c:idx val="1"/>
          <c:order val="1"/>
          <c:tx>
            <c:strRef>
              <c:f>'Graphique 2'!$A$12</c:f>
              <c:strCache>
                <c:ptCount val="1"/>
                <c:pt idx="0">
                  <c:v>Elle a diminué très fortement (de 50 % ou plus)</c:v>
                </c:pt>
              </c:strCache>
            </c:strRef>
          </c:tx>
          <c:spPr>
            <a:solidFill>
              <a:srgbClr val="FF000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2'!$B$12:$P$12</c:f>
              <c:numCache>
                <c:formatCode>0.0</c:formatCode>
                <c:ptCount val="15"/>
                <c:pt idx="0">
                  <c:v>29.5</c:v>
                </c:pt>
                <c:pt idx="1">
                  <c:v>34.200000000000003</c:v>
                </c:pt>
                <c:pt idx="2">
                  <c:v>15.5</c:v>
                </c:pt>
                <c:pt idx="3">
                  <c:v>4.1000000000000005</c:v>
                </c:pt>
                <c:pt idx="4">
                  <c:v>2.7</c:v>
                </c:pt>
                <c:pt idx="5">
                  <c:v>2.6</c:v>
                </c:pt>
                <c:pt idx="6">
                  <c:v>1.9</c:v>
                </c:pt>
                <c:pt idx="7">
                  <c:v>3.3000000000000003</c:v>
                </c:pt>
                <c:pt idx="8">
                  <c:v>9.9</c:v>
                </c:pt>
                <c:pt idx="9">
                  <c:v>2.9000000000000004</c:v>
                </c:pt>
                <c:pt idx="10">
                  <c:v>4.2</c:v>
                </c:pt>
                <c:pt idx="11">
                  <c:v>7.0000000000000009</c:v>
                </c:pt>
                <c:pt idx="12">
                  <c:v>8.2000000000000011</c:v>
                </c:pt>
                <c:pt idx="13">
                  <c:v>9.5</c:v>
                </c:pt>
                <c:pt idx="14">
                  <c:v>8.3000000000000007</c:v>
                </c:pt>
              </c:numCache>
            </c:numRef>
          </c:val>
          <c:extLst>
            <c:ext xmlns:c16="http://schemas.microsoft.com/office/drawing/2014/chart" uri="{C3380CC4-5D6E-409C-BE32-E72D297353CC}">
              <c16:uniqueId val="{00000001-C2C4-4151-8C09-E47BB52A759B}"/>
            </c:ext>
          </c:extLst>
        </c:ser>
        <c:ser>
          <c:idx val="2"/>
          <c:order val="2"/>
          <c:tx>
            <c:strRef>
              <c:f>'Graphique 2'!$A$13</c:f>
              <c:strCache>
                <c:ptCount val="1"/>
                <c:pt idx="0">
                  <c:v>Elle a diminué fortement (de moins de 50 %)</c:v>
                </c:pt>
              </c:strCache>
            </c:strRef>
          </c:tx>
          <c:spPr>
            <a:solidFill>
              <a:srgbClr val="FFC00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2'!$B$13:$P$13</c:f>
              <c:numCache>
                <c:formatCode>0.0</c:formatCode>
                <c:ptCount val="15"/>
                <c:pt idx="0">
                  <c:v>26.900000000000002</c:v>
                </c:pt>
                <c:pt idx="1">
                  <c:v>25.4</c:v>
                </c:pt>
                <c:pt idx="2">
                  <c:v>42.9</c:v>
                </c:pt>
                <c:pt idx="3">
                  <c:v>33.900000000000006</c:v>
                </c:pt>
                <c:pt idx="4">
                  <c:v>24.5</c:v>
                </c:pt>
                <c:pt idx="5">
                  <c:v>22.1</c:v>
                </c:pt>
                <c:pt idx="6">
                  <c:v>22.8</c:v>
                </c:pt>
                <c:pt idx="7">
                  <c:v>26.5</c:v>
                </c:pt>
                <c:pt idx="8">
                  <c:v>30.5</c:v>
                </c:pt>
                <c:pt idx="9">
                  <c:v>30.9</c:v>
                </c:pt>
                <c:pt idx="10">
                  <c:v>28.599999999999998</c:v>
                </c:pt>
                <c:pt idx="11">
                  <c:v>26.1</c:v>
                </c:pt>
                <c:pt idx="12">
                  <c:v>25.6</c:v>
                </c:pt>
                <c:pt idx="13">
                  <c:v>23.9</c:v>
                </c:pt>
                <c:pt idx="14">
                  <c:v>26</c:v>
                </c:pt>
              </c:numCache>
            </c:numRef>
          </c:val>
          <c:extLst>
            <c:ext xmlns:c16="http://schemas.microsoft.com/office/drawing/2014/chart" uri="{C3380CC4-5D6E-409C-BE32-E72D297353CC}">
              <c16:uniqueId val="{00000002-C2C4-4151-8C09-E47BB52A759B}"/>
            </c:ext>
          </c:extLst>
        </c:ser>
        <c:ser>
          <c:idx val="3"/>
          <c:order val="3"/>
          <c:tx>
            <c:strRef>
              <c:f>'Graphique 2'!$A$14</c:f>
              <c:strCache>
                <c:ptCount val="1"/>
                <c:pt idx="0">
                  <c:v>Elle est restée inchangée</c:v>
                </c:pt>
              </c:strCache>
            </c:strRef>
          </c:tx>
          <c:spPr>
            <a:solidFill>
              <a:srgbClr val="92D05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2'!$B$14:$P$14</c:f>
              <c:numCache>
                <c:formatCode>0.0</c:formatCode>
                <c:ptCount val="15"/>
                <c:pt idx="0">
                  <c:v>11.4</c:v>
                </c:pt>
                <c:pt idx="1">
                  <c:v>15.299999999999999</c:v>
                </c:pt>
                <c:pt idx="2">
                  <c:v>22.900000000000002</c:v>
                </c:pt>
                <c:pt idx="3">
                  <c:v>41.8</c:v>
                </c:pt>
                <c:pt idx="4">
                  <c:v>56.599999999999994</c:v>
                </c:pt>
                <c:pt idx="5">
                  <c:v>63.4</c:v>
                </c:pt>
                <c:pt idx="6">
                  <c:v>62.3</c:v>
                </c:pt>
                <c:pt idx="7">
                  <c:v>57.699999999999996</c:v>
                </c:pt>
                <c:pt idx="8">
                  <c:v>44.2</c:v>
                </c:pt>
                <c:pt idx="9">
                  <c:v>52.300000000000004</c:v>
                </c:pt>
                <c:pt idx="10">
                  <c:v>55.2</c:v>
                </c:pt>
                <c:pt idx="11">
                  <c:v>55.7</c:v>
                </c:pt>
                <c:pt idx="12">
                  <c:v>53</c:v>
                </c:pt>
                <c:pt idx="13">
                  <c:v>50.8</c:v>
                </c:pt>
                <c:pt idx="14">
                  <c:v>53.7</c:v>
                </c:pt>
              </c:numCache>
            </c:numRef>
          </c:val>
          <c:extLst>
            <c:ext xmlns:c16="http://schemas.microsoft.com/office/drawing/2014/chart" uri="{C3380CC4-5D6E-409C-BE32-E72D297353CC}">
              <c16:uniqueId val="{00000003-C2C4-4151-8C09-E47BB52A759B}"/>
            </c:ext>
          </c:extLst>
        </c:ser>
        <c:ser>
          <c:idx val="4"/>
          <c:order val="4"/>
          <c:tx>
            <c:strRef>
              <c:f>'Graphique 2'!$A$15</c:f>
              <c:strCache>
                <c:ptCount val="1"/>
                <c:pt idx="0">
                  <c:v>Elle a augmenté</c:v>
                </c:pt>
              </c:strCache>
            </c:strRef>
          </c:tx>
          <c:spPr>
            <a:solidFill>
              <a:srgbClr val="00B05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2'!$B$15:$P$15</c:f>
              <c:numCache>
                <c:formatCode>0.0</c:formatCode>
                <c:ptCount val="15"/>
                <c:pt idx="0">
                  <c:v>12.1</c:v>
                </c:pt>
                <c:pt idx="1">
                  <c:v>12.2</c:v>
                </c:pt>
                <c:pt idx="2">
                  <c:v>15.4</c:v>
                </c:pt>
                <c:pt idx="3">
                  <c:v>19.8</c:v>
                </c:pt>
                <c:pt idx="4">
                  <c:v>15.7</c:v>
                </c:pt>
                <c:pt idx="5">
                  <c:v>11.700000000000001</c:v>
                </c:pt>
                <c:pt idx="6">
                  <c:v>12.7</c:v>
                </c:pt>
                <c:pt idx="7">
                  <c:v>12.2</c:v>
                </c:pt>
                <c:pt idx="8">
                  <c:v>10.7</c:v>
                </c:pt>
                <c:pt idx="9">
                  <c:v>13.700000000000001</c:v>
                </c:pt>
                <c:pt idx="10">
                  <c:v>11.799999999999999</c:v>
                </c:pt>
                <c:pt idx="11">
                  <c:v>9.7000000000000011</c:v>
                </c:pt>
                <c:pt idx="12">
                  <c:v>11.1</c:v>
                </c:pt>
                <c:pt idx="13">
                  <c:v>11.700000000000001</c:v>
                </c:pt>
                <c:pt idx="14">
                  <c:v>11.1</c:v>
                </c:pt>
              </c:numCache>
            </c:numRef>
          </c:val>
          <c:extLst>
            <c:ext xmlns:c16="http://schemas.microsoft.com/office/drawing/2014/chart" uri="{C3380CC4-5D6E-409C-BE32-E72D297353CC}">
              <c16:uniqueId val="{00000004-C2C4-4151-8C09-E47BB52A759B}"/>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46792662224459"/>
          <c:h val="0.142069172570105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fr-FR" sz="1400"/>
              <a:t>(a) Hébergement</a:t>
            </a:r>
            <a:r>
              <a:rPr lang="fr-FR" sz="1400" baseline="0"/>
              <a:t> restauration</a:t>
            </a:r>
            <a:endParaRPr lang="fr-FR"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title>
    <c:autoTitleDeleted val="0"/>
    <c:plotArea>
      <c:layout>
        <c:manualLayout>
          <c:layoutTarget val="inner"/>
          <c:xMode val="edge"/>
          <c:yMode val="edge"/>
          <c:x val="6.35141722851017E-2"/>
          <c:y val="0.10017511766877495"/>
          <c:w val="0.90696627926350093"/>
          <c:h val="0.58738384763148233"/>
        </c:manualLayout>
      </c:layout>
      <c:areaChart>
        <c:grouping val="stacked"/>
        <c:varyColors val="0"/>
        <c:ser>
          <c:idx val="0"/>
          <c:order val="0"/>
          <c:tx>
            <c:strRef>
              <c:f>'Graphique 2'!$A$5</c:f>
              <c:strCache>
                <c:ptCount val="1"/>
                <c:pt idx="0">
                  <c:v>Elle a été arrêtée</c:v>
                </c:pt>
              </c:strCache>
            </c:strRef>
          </c:tx>
          <c:spPr>
            <a:solidFill>
              <a:srgbClr val="C0000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2'!$B$5:$P$5</c:f>
              <c:numCache>
                <c:formatCode>0.0</c:formatCode>
                <c:ptCount val="15"/>
                <c:pt idx="0">
                  <c:v>75.8</c:v>
                </c:pt>
                <c:pt idx="1">
                  <c:v>74.099999999999994</c:v>
                </c:pt>
                <c:pt idx="2">
                  <c:v>61.7</c:v>
                </c:pt>
                <c:pt idx="3">
                  <c:v>10.7</c:v>
                </c:pt>
                <c:pt idx="4">
                  <c:v>7.5</c:v>
                </c:pt>
                <c:pt idx="5">
                  <c:v>6.6000000000000005</c:v>
                </c:pt>
                <c:pt idx="6">
                  <c:v>3.8</c:v>
                </c:pt>
                <c:pt idx="7">
                  <c:v>6.8000000000000007</c:v>
                </c:pt>
                <c:pt idx="8">
                  <c:v>37.6</c:v>
                </c:pt>
                <c:pt idx="9">
                  <c:v>36.5</c:v>
                </c:pt>
                <c:pt idx="10">
                  <c:v>35.4</c:v>
                </c:pt>
                <c:pt idx="11">
                  <c:v>34.300000000000004</c:v>
                </c:pt>
                <c:pt idx="12">
                  <c:v>32.9</c:v>
                </c:pt>
                <c:pt idx="13">
                  <c:v>32.9</c:v>
                </c:pt>
                <c:pt idx="14">
                  <c:v>19.600000000000001</c:v>
                </c:pt>
              </c:numCache>
            </c:numRef>
          </c:val>
          <c:extLst>
            <c:ext xmlns:c16="http://schemas.microsoft.com/office/drawing/2014/chart" uri="{C3380CC4-5D6E-409C-BE32-E72D297353CC}">
              <c16:uniqueId val="{00000000-E169-4A43-BB24-CA27048F0B94}"/>
            </c:ext>
          </c:extLst>
        </c:ser>
        <c:ser>
          <c:idx val="1"/>
          <c:order val="1"/>
          <c:tx>
            <c:strRef>
              <c:f>'Graphique 2'!$A$6</c:f>
              <c:strCache>
                <c:ptCount val="1"/>
                <c:pt idx="0">
                  <c:v>Elle a diminué très fortement (de 50 % ou plus)</c:v>
                </c:pt>
              </c:strCache>
            </c:strRef>
          </c:tx>
          <c:spPr>
            <a:solidFill>
              <a:srgbClr val="FF000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2'!$B$6:$P$6</c:f>
              <c:numCache>
                <c:formatCode>0.0</c:formatCode>
                <c:ptCount val="15"/>
                <c:pt idx="0">
                  <c:v>20.200000000000003</c:v>
                </c:pt>
                <c:pt idx="1">
                  <c:v>17.899999999999999</c:v>
                </c:pt>
                <c:pt idx="2">
                  <c:v>25.1</c:v>
                </c:pt>
                <c:pt idx="3">
                  <c:v>48.8</c:v>
                </c:pt>
                <c:pt idx="4">
                  <c:v>27.6</c:v>
                </c:pt>
                <c:pt idx="5">
                  <c:v>16.100000000000001</c:v>
                </c:pt>
                <c:pt idx="6">
                  <c:v>24</c:v>
                </c:pt>
                <c:pt idx="7">
                  <c:v>21.8</c:v>
                </c:pt>
                <c:pt idx="8">
                  <c:v>27.900000000000002</c:v>
                </c:pt>
                <c:pt idx="9">
                  <c:v>29.4</c:v>
                </c:pt>
                <c:pt idx="10">
                  <c:v>30.2</c:v>
                </c:pt>
                <c:pt idx="11">
                  <c:v>27.200000000000003</c:v>
                </c:pt>
                <c:pt idx="12">
                  <c:v>27.700000000000003</c:v>
                </c:pt>
                <c:pt idx="13">
                  <c:v>31</c:v>
                </c:pt>
                <c:pt idx="14">
                  <c:v>29.9</c:v>
                </c:pt>
              </c:numCache>
            </c:numRef>
          </c:val>
          <c:extLst>
            <c:ext xmlns:c16="http://schemas.microsoft.com/office/drawing/2014/chart" uri="{C3380CC4-5D6E-409C-BE32-E72D297353CC}">
              <c16:uniqueId val="{00000001-E169-4A43-BB24-CA27048F0B94}"/>
            </c:ext>
          </c:extLst>
        </c:ser>
        <c:ser>
          <c:idx val="2"/>
          <c:order val="2"/>
          <c:tx>
            <c:strRef>
              <c:f>'Graphique 2'!$A$7</c:f>
              <c:strCache>
                <c:ptCount val="1"/>
                <c:pt idx="0">
                  <c:v>Elle a diminué fortement (de moins de 50 %)</c:v>
                </c:pt>
              </c:strCache>
            </c:strRef>
          </c:tx>
          <c:spPr>
            <a:solidFill>
              <a:srgbClr val="FFC00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2'!$B$7:$P$7</c:f>
              <c:numCache>
                <c:formatCode>0.0</c:formatCode>
                <c:ptCount val="15"/>
                <c:pt idx="0">
                  <c:v>2.2999999999999998</c:v>
                </c:pt>
                <c:pt idx="1">
                  <c:v>6</c:v>
                </c:pt>
                <c:pt idx="2">
                  <c:v>10</c:v>
                </c:pt>
                <c:pt idx="3">
                  <c:v>28.199999999999996</c:v>
                </c:pt>
                <c:pt idx="4">
                  <c:v>41</c:v>
                </c:pt>
                <c:pt idx="5">
                  <c:v>37.799999999999997</c:v>
                </c:pt>
                <c:pt idx="6">
                  <c:v>45.5</c:v>
                </c:pt>
                <c:pt idx="7">
                  <c:v>54.7</c:v>
                </c:pt>
                <c:pt idx="8">
                  <c:v>27.500000000000004</c:v>
                </c:pt>
                <c:pt idx="9">
                  <c:v>24.5</c:v>
                </c:pt>
                <c:pt idx="10">
                  <c:v>24.9</c:v>
                </c:pt>
                <c:pt idx="11">
                  <c:v>28.000000000000004</c:v>
                </c:pt>
                <c:pt idx="12">
                  <c:v>28.4</c:v>
                </c:pt>
                <c:pt idx="13">
                  <c:v>27.200000000000003</c:v>
                </c:pt>
                <c:pt idx="14">
                  <c:v>34.1</c:v>
                </c:pt>
              </c:numCache>
            </c:numRef>
          </c:val>
          <c:extLst>
            <c:ext xmlns:c16="http://schemas.microsoft.com/office/drawing/2014/chart" uri="{C3380CC4-5D6E-409C-BE32-E72D297353CC}">
              <c16:uniqueId val="{00000002-E169-4A43-BB24-CA27048F0B94}"/>
            </c:ext>
          </c:extLst>
        </c:ser>
        <c:ser>
          <c:idx val="3"/>
          <c:order val="3"/>
          <c:tx>
            <c:strRef>
              <c:f>'Graphique 2'!$A$8</c:f>
              <c:strCache>
                <c:ptCount val="1"/>
                <c:pt idx="0">
                  <c:v>Elle est restée inchangée</c:v>
                </c:pt>
              </c:strCache>
            </c:strRef>
          </c:tx>
          <c:spPr>
            <a:solidFill>
              <a:srgbClr val="92D05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2'!$B$8:$P$8</c:f>
              <c:numCache>
                <c:formatCode>0.0</c:formatCode>
                <c:ptCount val="15"/>
                <c:pt idx="0">
                  <c:v>1.5</c:v>
                </c:pt>
                <c:pt idx="1">
                  <c:v>1.4000000000000001</c:v>
                </c:pt>
                <c:pt idx="2">
                  <c:v>2.2999999999999998</c:v>
                </c:pt>
                <c:pt idx="3">
                  <c:v>10.5</c:v>
                </c:pt>
                <c:pt idx="4">
                  <c:v>18.7</c:v>
                </c:pt>
                <c:pt idx="5">
                  <c:v>33.1</c:v>
                </c:pt>
                <c:pt idx="6">
                  <c:v>21.7</c:v>
                </c:pt>
                <c:pt idx="7">
                  <c:v>15.1</c:v>
                </c:pt>
                <c:pt idx="8">
                  <c:v>6.9</c:v>
                </c:pt>
                <c:pt idx="9">
                  <c:v>8.7999999999999989</c:v>
                </c:pt>
                <c:pt idx="10">
                  <c:v>8.5</c:v>
                </c:pt>
                <c:pt idx="11">
                  <c:v>9.1999999999999993</c:v>
                </c:pt>
                <c:pt idx="12">
                  <c:v>9.7000000000000011</c:v>
                </c:pt>
                <c:pt idx="13">
                  <c:v>8.5</c:v>
                </c:pt>
                <c:pt idx="14">
                  <c:v>12</c:v>
                </c:pt>
              </c:numCache>
            </c:numRef>
          </c:val>
          <c:extLst>
            <c:ext xmlns:c16="http://schemas.microsoft.com/office/drawing/2014/chart" uri="{C3380CC4-5D6E-409C-BE32-E72D297353CC}">
              <c16:uniqueId val="{00000003-E169-4A43-BB24-CA27048F0B94}"/>
            </c:ext>
          </c:extLst>
        </c:ser>
        <c:ser>
          <c:idx val="4"/>
          <c:order val="4"/>
          <c:tx>
            <c:strRef>
              <c:f>'Graphique 2'!$A$9</c:f>
              <c:strCache>
                <c:ptCount val="1"/>
                <c:pt idx="0">
                  <c:v>Elle a augmenté</c:v>
                </c:pt>
              </c:strCache>
            </c:strRef>
          </c:tx>
          <c:spPr>
            <a:solidFill>
              <a:srgbClr val="00B050"/>
            </a:solidFill>
            <a:ln w="25400">
              <a:noFill/>
            </a:ln>
            <a:effectLst/>
          </c:spPr>
          <c:cat>
            <c:strRef>
              <c:f>'Graphique 2'!$B$4:$P$4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2'!$B$9:$P$9</c:f>
              <c:numCache>
                <c:formatCode>0.0</c:formatCode>
                <c:ptCount val="15"/>
                <c:pt idx="0">
                  <c:v>0.2</c:v>
                </c:pt>
                <c:pt idx="1">
                  <c:v>0.5</c:v>
                </c:pt>
                <c:pt idx="2">
                  <c:v>0.89999999999999991</c:v>
                </c:pt>
                <c:pt idx="3">
                  <c:v>1.7999999999999998</c:v>
                </c:pt>
                <c:pt idx="4">
                  <c:v>5.2</c:v>
                </c:pt>
                <c:pt idx="5">
                  <c:v>6.4</c:v>
                </c:pt>
                <c:pt idx="6">
                  <c:v>5</c:v>
                </c:pt>
                <c:pt idx="7">
                  <c:v>1.7000000000000002</c:v>
                </c:pt>
                <c:pt idx="8">
                  <c:v>0.1</c:v>
                </c:pt>
                <c:pt idx="9">
                  <c:v>0.89999999999999991</c:v>
                </c:pt>
                <c:pt idx="10">
                  <c:v>1</c:v>
                </c:pt>
                <c:pt idx="11">
                  <c:v>1.3</c:v>
                </c:pt>
                <c:pt idx="12">
                  <c:v>1.2</c:v>
                </c:pt>
                <c:pt idx="13">
                  <c:v>0.3</c:v>
                </c:pt>
                <c:pt idx="14">
                  <c:v>4.3999999999999995</c:v>
                </c:pt>
              </c:numCache>
            </c:numRef>
          </c:val>
          <c:extLst>
            <c:ext xmlns:c16="http://schemas.microsoft.com/office/drawing/2014/chart" uri="{C3380CC4-5D6E-409C-BE32-E72D297353CC}">
              <c16:uniqueId val="{00000004-E169-4A43-BB24-CA27048F0B94}"/>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46792662224459"/>
          <c:h val="0.14206917257010598"/>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2"/>
          <c:order val="1"/>
          <c:tx>
            <c:strRef>
              <c:f>'Graphique 3'!$A$7</c:f>
              <c:strCache>
                <c:ptCount val="1"/>
                <c:pt idx="0">
                  <c:v>Perte de débouchés</c:v>
                </c:pt>
              </c:strCache>
            </c:strRef>
          </c:tx>
          <c:spPr>
            <a:solidFill>
              <a:srgbClr val="002060"/>
            </a:solidFill>
            <a:ln>
              <a:noFill/>
            </a:ln>
            <a:effectLst/>
          </c:spPr>
          <c:cat>
            <c:strRef>
              <c:extLst>
                <c:ext xmlns:c15="http://schemas.microsoft.com/office/drawing/2012/chart" uri="{02D57815-91ED-43cb-92C2-25804820EDAC}">
                  <c15:fullRef>
                    <c15:sqref>'Graphique 3'!$B$4:$P$4</c15:sqref>
                  </c15:fullRef>
                </c:ext>
              </c:extLst>
              <c:f>'Graphique 3'!$C$4:$P$4</c:f>
              <c:strCache>
                <c:ptCount val="14"/>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strCache>
            </c:strRef>
          </c:cat>
          <c:val>
            <c:numRef>
              <c:extLst>
                <c:ext xmlns:c15="http://schemas.microsoft.com/office/drawing/2012/chart" uri="{02D57815-91ED-43cb-92C2-25804820EDAC}">
                  <c15:fullRef>
                    <c15:sqref>'Graphique 3'!$B$7:$P$7</c15:sqref>
                  </c15:fullRef>
                </c:ext>
              </c:extLst>
              <c:f>'Graphique 3'!$C$7:$P$7</c:f>
              <c:numCache>
                <c:formatCode>0.0</c:formatCode>
                <c:ptCount val="14"/>
                <c:pt idx="0">
                  <c:v>38.577496657855527</c:v>
                </c:pt>
                <c:pt idx="1">
                  <c:v>36.469514540039391</c:v>
                </c:pt>
                <c:pt idx="2">
                  <c:v>33.366935483870961</c:v>
                </c:pt>
                <c:pt idx="3">
                  <c:v>28.471528471528469</c:v>
                </c:pt>
                <c:pt idx="4">
                  <c:v>25.867195242814677</c:v>
                </c:pt>
                <c:pt idx="5">
                  <c:v>24.950495049504951</c:v>
                </c:pt>
                <c:pt idx="6">
                  <c:v>21.078921078921077</c:v>
                </c:pt>
                <c:pt idx="7">
                  <c:v>21.421421421421417</c:v>
                </c:pt>
                <c:pt idx="8">
                  <c:v>20.379620379620373</c:v>
                </c:pt>
                <c:pt idx="9">
                  <c:v>19.164599999999997</c:v>
                </c:pt>
                <c:pt idx="10">
                  <c:v>19.051800000000004</c:v>
                </c:pt>
                <c:pt idx="11">
                  <c:v>17.5824</c:v>
                </c:pt>
                <c:pt idx="12">
                  <c:v>15.708000000000002</c:v>
                </c:pt>
                <c:pt idx="13">
                  <c:v>14.375399999999997</c:v>
                </c:pt>
              </c:numCache>
            </c:numRef>
          </c:val>
          <c:extLst>
            <c:ext xmlns:c16="http://schemas.microsoft.com/office/drawing/2014/chart" uri="{C3380CC4-5D6E-409C-BE32-E72D297353CC}">
              <c16:uniqueId val="{00000002-3F77-48CC-8665-C42B9F2DEF1A}"/>
            </c:ext>
          </c:extLst>
        </c:ser>
        <c:ser>
          <c:idx val="3"/>
          <c:order val="2"/>
          <c:tx>
            <c:strRef>
              <c:f>'Graphique 3'!$A$8</c:f>
              <c:strCache>
                <c:ptCount val="1"/>
                <c:pt idx="0">
                  <c:v>Fermetures/restrictions administratives d’activité</c:v>
                </c:pt>
              </c:strCache>
            </c:strRef>
          </c:tx>
          <c:spPr>
            <a:solidFill>
              <a:schemeClr val="accent6">
                <a:lumMod val="75000"/>
              </a:schemeClr>
            </a:solidFill>
            <a:ln>
              <a:noFill/>
            </a:ln>
            <a:effectLst/>
          </c:spPr>
          <c:cat>
            <c:strRef>
              <c:extLst>
                <c:ext xmlns:c15="http://schemas.microsoft.com/office/drawing/2012/chart" uri="{02D57815-91ED-43cb-92C2-25804820EDAC}">
                  <c15:fullRef>
                    <c15:sqref>'Graphique 3'!$B$4:$P$4</c15:sqref>
                  </c15:fullRef>
                </c:ext>
              </c:extLst>
              <c:f>'Graphique 3'!$C$4:$P$4</c:f>
              <c:strCache>
                <c:ptCount val="14"/>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strCache>
            </c:strRef>
          </c:cat>
          <c:val>
            <c:numRef>
              <c:extLst>
                <c:ext xmlns:c15="http://schemas.microsoft.com/office/drawing/2012/chart" uri="{02D57815-91ED-43cb-92C2-25804820EDAC}">
                  <c15:fullRef>
                    <c15:sqref>'Graphique 3'!$B$8:$P$8</c15:sqref>
                  </c15:fullRef>
                </c:ext>
              </c:extLst>
              <c:f>'Graphique 3'!$C$8:$P$8</c:f>
              <c:numCache>
                <c:formatCode>0.0</c:formatCode>
                <c:ptCount val="14"/>
                <c:pt idx="0">
                  <c:v>22.62814403445272</c:v>
                </c:pt>
                <c:pt idx="1">
                  <c:v>20.012519120857267</c:v>
                </c:pt>
                <c:pt idx="2">
                  <c:v>9.5766129032258043</c:v>
                </c:pt>
                <c:pt idx="3">
                  <c:v>4.2957042957042963</c:v>
                </c:pt>
                <c:pt idx="4">
                  <c:v>3.0723488602576814</c:v>
                </c:pt>
                <c:pt idx="5">
                  <c:v>2.8712871287128716</c:v>
                </c:pt>
                <c:pt idx="6">
                  <c:v>7.6923076923076916</c:v>
                </c:pt>
                <c:pt idx="7">
                  <c:v>15.115115115115113</c:v>
                </c:pt>
                <c:pt idx="8">
                  <c:v>11.388611388611388</c:v>
                </c:pt>
                <c:pt idx="9">
                  <c:v>11.931399999999998</c:v>
                </c:pt>
                <c:pt idx="10">
                  <c:v>11.865000000000002</c:v>
                </c:pt>
                <c:pt idx="11">
                  <c:v>12.454199999999998</c:v>
                </c:pt>
                <c:pt idx="12">
                  <c:v>14.551999999999998</c:v>
                </c:pt>
                <c:pt idx="13">
                  <c:v>11.494499999999999</c:v>
                </c:pt>
              </c:numCache>
            </c:numRef>
          </c:val>
          <c:extLst>
            <c:ext xmlns:c16="http://schemas.microsoft.com/office/drawing/2014/chart" uri="{C3380CC4-5D6E-409C-BE32-E72D297353CC}">
              <c16:uniqueId val="{00000003-3F77-48CC-8665-C42B9F2DEF1A}"/>
            </c:ext>
          </c:extLst>
        </c:ser>
        <c:ser>
          <c:idx val="4"/>
          <c:order val="3"/>
          <c:tx>
            <c:strRef>
              <c:f>'Graphique 3'!$A$9</c:f>
              <c:strCache>
                <c:ptCount val="1"/>
                <c:pt idx="0">
                  <c:v>Difficultés d'approvisionnement </c:v>
                </c:pt>
              </c:strCache>
            </c:strRef>
          </c:tx>
          <c:spPr>
            <a:solidFill>
              <a:srgbClr val="92D050"/>
            </a:solidFill>
            <a:ln>
              <a:noFill/>
            </a:ln>
            <a:effectLst/>
          </c:spPr>
          <c:cat>
            <c:strRef>
              <c:extLst>
                <c:ext xmlns:c15="http://schemas.microsoft.com/office/drawing/2012/chart" uri="{02D57815-91ED-43cb-92C2-25804820EDAC}">
                  <c15:fullRef>
                    <c15:sqref>'Graphique 3'!$B$4:$P$4</c15:sqref>
                  </c15:fullRef>
                </c:ext>
              </c:extLst>
              <c:f>'Graphique 3'!$C$4:$P$4</c:f>
              <c:strCache>
                <c:ptCount val="14"/>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strCache>
            </c:strRef>
          </c:cat>
          <c:val>
            <c:numRef>
              <c:extLst>
                <c:ext xmlns:c15="http://schemas.microsoft.com/office/drawing/2012/chart" uri="{02D57815-91ED-43cb-92C2-25804820EDAC}">
                  <c15:fullRef>
                    <c15:sqref>'Graphique 3'!$B$9:$P$9</c15:sqref>
                  </c15:fullRef>
                </c:ext>
              </c:extLst>
              <c:f>'Graphique 3'!$C$9:$P$9</c:f>
              <c:numCache>
                <c:formatCode>0.0</c:formatCode>
                <c:ptCount val="14"/>
                <c:pt idx="0">
                  <c:v>7.1772086805312592</c:v>
                </c:pt>
                <c:pt idx="1">
                  <c:v>5.1809059652980745</c:v>
                </c:pt>
                <c:pt idx="2">
                  <c:v>3.4274193548387095</c:v>
                </c:pt>
                <c:pt idx="3">
                  <c:v>1.5984015984015987</c:v>
                </c:pt>
                <c:pt idx="4">
                  <c:v>2.0812685827552038</c:v>
                </c:pt>
                <c:pt idx="5">
                  <c:v>1.089108910891089</c:v>
                </c:pt>
                <c:pt idx="6">
                  <c:v>0.89910089910089896</c:v>
                </c:pt>
                <c:pt idx="7">
                  <c:v>0.80080080080080074</c:v>
                </c:pt>
                <c:pt idx="8">
                  <c:v>0.89910089910089896</c:v>
                </c:pt>
                <c:pt idx="9">
                  <c:v>0.94640000000000002</c:v>
                </c:pt>
                <c:pt idx="10">
                  <c:v>1.1526000000000003</c:v>
                </c:pt>
                <c:pt idx="11">
                  <c:v>1.2653999999999999</c:v>
                </c:pt>
                <c:pt idx="12">
                  <c:v>1.3940000000000001</c:v>
                </c:pt>
                <c:pt idx="13">
                  <c:v>1.4549999999999996</c:v>
                </c:pt>
              </c:numCache>
            </c:numRef>
          </c:val>
          <c:extLst>
            <c:ext xmlns:c16="http://schemas.microsoft.com/office/drawing/2014/chart" uri="{C3380CC4-5D6E-409C-BE32-E72D297353CC}">
              <c16:uniqueId val="{00000004-3F77-48CC-8665-C42B9F2DEF1A}"/>
            </c:ext>
          </c:extLst>
        </c:ser>
        <c:ser>
          <c:idx val="5"/>
          <c:order val="4"/>
          <c:tx>
            <c:strRef>
              <c:f>'Graphique 3'!$A$10</c:f>
              <c:strCache>
                <c:ptCount val="1"/>
                <c:pt idx="0">
                  <c:v>Manque de personnel pouvant travailler</c:v>
                </c:pt>
              </c:strCache>
            </c:strRef>
          </c:tx>
          <c:spPr>
            <a:solidFill>
              <a:srgbClr val="00B050"/>
            </a:solidFill>
            <a:ln>
              <a:noFill/>
            </a:ln>
            <a:effectLst/>
          </c:spPr>
          <c:cat>
            <c:strRef>
              <c:extLst>
                <c:ext xmlns:c15="http://schemas.microsoft.com/office/drawing/2012/chart" uri="{02D57815-91ED-43cb-92C2-25804820EDAC}">
                  <c15:fullRef>
                    <c15:sqref>'Graphique 3'!$B$4:$P$4</c15:sqref>
                  </c15:fullRef>
                </c:ext>
              </c:extLst>
              <c:f>'Graphique 3'!$C$4:$P$4</c:f>
              <c:strCache>
                <c:ptCount val="14"/>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strCache>
            </c:strRef>
          </c:cat>
          <c:val>
            <c:numRef>
              <c:extLst>
                <c:ext xmlns:c15="http://schemas.microsoft.com/office/drawing/2012/chart" uri="{02D57815-91ED-43cb-92C2-25804820EDAC}">
                  <c15:fullRef>
                    <c15:sqref>'Graphique 3'!$B$10:$P$10</c15:sqref>
                  </c15:fullRef>
                </c:ext>
              </c:extLst>
              <c:f>'Graphique 3'!$C$10:$P$10</c:f>
              <c:numCache>
                <c:formatCode>0.0</c:formatCode>
                <c:ptCount val="14"/>
                <c:pt idx="0">
                  <c:v>11.264230290278228</c:v>
                </c:pt>
                <c:pt idx="1">
                  <c:v>8.8380160584496554</c:v>
                </c:pt>
                <c:pt idx="2">
                  <c:v>4.536290322580645</c:v>
                </c:pt>
                <c:pt idx="3">
                  <c:v>2.3976023976023977</c:v>
                </c:pt>
                <c:pt idx="4">
                  <c:v>1.3875123885034693</c:v>
                </c:pt>
                <c:pt idx="5">
                  <c:v>2.0792079207920793</c:v>
                </c:pt>
                <c:pt idx="6">
                  <c:v>2.3976023976023972</c:v>
                </c:pt>
                <c:pt idx="7">
                  <c:v>1.201201201201201</c:v>
                </c:pt>
                <c:pt idx="8">
                  <c:v>1.7982017982017979</c:v>
                </c:pt>
                <c:pt idx="9">
                  <c:v>1.7575999999999998</c:v>
                </c:pt>
                <c:pt idx="10">
                  <c:v>1.8306000000000002</c:v>
                </c:pt>
                <c:pt idx="11">
                  <c:v>1.9979999999999998</c:v>
                </c:pt>
                <c:pt idx="12">
                  <c:v>2.3460000000000001</c:v>
                </c:pt>
                <c:pt idx="13">
                  <c:v>1.7459999999999996</c:v>
                </c:pt>
              </c:numCache>
            </c:numRef>
          </c:val>
          <c:extLst>
            <c:ext xmlns:c16="http://schemas.microsoft.com/office/drawing/2014/chart" uri="{C3380CC4-5D6E-409C-BE32-E72D297353CC}">
              <c16:uniqueId val="{00000005-3F77-48CC-8665-C42B9F2DEF1A}"/>
            </c:ext>
          </c:extLst>
        </c:ser>
        <c:ser>
          <c:idx val="0"/>
          <c:order val="5"/>
          <c:tx>
            <c:strRef>
              <c:f>'Graphique 3'!$A$5</c:f>
              <c:strCache>
                <c:ptCount val="1"/>
                <c:pt idx="0">
                  <c:v>Pas de baisse de l'activité</c:v>
                </c:pt>
              </c:strCache>
            </c:strRef>
          </c:tx>
          <c:spPr>
            <a:solidFill>
              <a:schemeClr val="bg1">
                <a:lumMod val="85000"/>
              </a:schemeClr>
            </a:solidFill>
            <a:ln w="25400">
              <a:noFill/>
            </a:ln>
            <a:effectLst/>
          </c:spPr>
          <c:cat>
            <c:strRef>
              <c:extLst>
                <c:ext xmlns:c15="http://schemas.microsoft.com/office/drawing/2012/chart" uri="{02D57815-91ED-43cb-92C2-25804820EDAC}">
                  <c15:fullRef>
                    <c15:sqref>'Graphique 3'!$B$4:$P$4</c15:sqref>
                  </c15:fullRef>
                </c:ext>
              </c:extLst>
              <c:f>'Graphique 3'!$C$4:$P$4</c:f>
              <c:strCache>
                <c:ptCount val="14"/>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strCache>
            </c:strRef>
          </c:cat>
          <c:val>
            <c:numRef>
              <c:extLst>
                <c:ext xmlns:c15="http://schemas.microsoft.com/office/drawing/2012/chart" uri="{02D57815-91ED-43cb-92C2-25804820EDAC}">
                  <c15:fullRef>
                    <c15:sqref>'Graphique 3'!$B$5:$P$5</c15:sqref>
                  </c15:fullRef>
                </c:ext>
              </c:extLst>
              <c:f>'Graphique 3'!$C$5:$P$5</c:f>
              <c:numCache>
                <c:formatCode>0.0</c:formatCode>
                <c:ptCount val="14"/>
                <c:pt idx="0">
                  <c:v>20.4175513</c:v>
                </c:pt>
                <c:pt idx="1">
                  <c:v>29.038381899999997</c:v>
                </c:pt>
                <c:pt idx="2">
                  <c:v>48.7</c:v>
                </c:pt>
                <c:pt idx="3">
                  <c:v>63.300000000000004</c:v>
                </c:pt>
                <c:pt idx="4">
                  <c:v>68.199999999999989</c:v>
                </c:pt>
                <c:pt idx="5">
                  <c:v>69.7</c:v>
                </c:pt>
                <c:pt idx="6">
                  <c:v>68</c:v>
                </c:pt>
                <c:pt idx="7">
                  <c:v>61.400000000000006</c:v>
                </c:pt>
                <c:pt idx="8">
                  <c:v>65.599999999999994</c:v>
                </c:pt>
                <c:pt idx="9">
                  <c:v>66.2</c:v>
                </c:pt>
                <c:pt idx="10">
                  <c:v>66.099999999999994</c:v>
                </c:pt>
                <c:pt idx="11">
                  <c:v>66.7</c:v>
                </c:pt>
                <c:pt idx="12">
                  <c:v>66</c:v>
                </c:pt>
                <c:pt idx="13">
                  <c:v>70.900000000000006</c:v>
                </c:pt>
              </c:numCache>
            </c:numRef>
          </c:val>
          <c:extLst>
            <c:ext xmlns:c16="http://schemas.microsoft.com/office/drawing/2014/chart" uri="{C3380CC4-5D6E-409C-BE32-E72D297353CC}">
              <c16:uniqueId val="{00000000-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1"/>
                <c:order val="0"/>
                <c:tx>
                  <c:strRef>
                    <c:extLst>
                      <c:ext uri="{02D57815-91ED-43cb-92C2-25804820EDAC}">
                        <c15:formulaRef>
                          <c15:sqref>'Graphique 3'!$A$6</c15:sqref>
                        </c15:formulaRef>
                      </c:ext>
                    </c:extLst>
                    <c:strCache>
                      <c:ptCount val="1"/>
                      <c:pt idx="0">
                        <c:v>Perte de débouchés, fermetures administratives ou difficultés d'approvisionnement</c:v>
                      </c:pt>
                    </c:strCache>
                  </c:strRef>
                </c:tx>
                <c:spPr>
                  <a:solidFill>
                    <a:srgbClr val="C00000"/>
                  </a:solidFill>
                  <a:ln>
                    <a:noFill/>
                  </a:ln>
                  <a:effectLst/>
                </c:spPr>
                <c:cat>
                  <c:strRef>
                    <c:extLst>
                      <c:ext uri="{02D57815-91ED-43cb-92C2-25804820EDAC}">
                        <c15:fullRef>
                          <c15:sqref>'Graphique 3'!$B$4:$P$4</c15:sqref>
                        </c15:fullRef>
                        <c15:formulaRef>
                          <c15:sqref>'Graphique 3'!$C$4:$P$4</c15:sqref>
                        </c15:formulaRef>
                      </c:ext>
                    </c:extLst>
                    <c:strCache>
                      <c:ptCount val="14"/>
                      <c:pt idx="0">
                        <c:v>avril</c:v>
                      </c:pt>
                      <c:pt idx="1">
                        <c:v>mai</c:v>
                      </c:pt>
                      <c:pt idx="2">
                        <c:v>juin</c:v>
                      </c:pt>
                      <c:pt idx="3">
                        <c:v>juillet</c:v>
                      </c:pt>
                      <c:pt idx="4">
                        <c:v>août</c:v>
                      </c:pt>
                      <c:pt idx="5">
                        <c:v>septembre</c:v>
                      </c:pt>
                      <c:pt idx="6">
                        <c:v>octobre</c:v>
                      </c:pt>
                      <c:pt idx="7">
                        <c:v>novembre</c:v>
                      </c:pt>
                      <c:pt idx="8">
                        <c:v>décembre</c:v>
                      </c:pt>
                      <c:pt idx="9">
                        <c:v>janvier</c:v>
                      </c:pt>
                      <c:pt idx="10">
                        <c:v>février</c:v>
                      </c:pt>
                      <c:pt idx="11">
                        <c:v>mars</c:v>
                      </c:pt>
                      <c:pt idx="12">
                        <c:v>avril</c:v>
                      </c:pt>
                      <c:pt idx="13">
                        <c:v>mai</c:v>
                      </c:pt>
                    </c:strCache>
                  </c:strRef>
                </c:cat>
                <c:val>
                  <c:numRef>
                    <c:extLst>
                      <c:ext uri="{02D57815-91ED-43cb-92C2-25804820EDAC}">
                        <c15:fullRef>
                          <c15:sqref>'Graphique 3'!$B$6:$P$6</c15:sqref>
                        </c15:fullRef>
                        <c15:formulaRef>
                          <c15:sqref>'Graphique 3'!$C$6:$P$6</c15:sqref>
                        </c15:formulaRef>
                      </c:ext>
                    </c:extLst>
                    <c:numCache>
                      <c:formatCode>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1-3F77-48CC-8665-C42B9F2DEF1A}"/>
                  </c:ext>
                </c:extLst>
              </c15:ser>
            </c15:filteredAreaSeries>
          </c:ext>
        </c:extLst>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4'!$A$6</c:f>
              <c:strCache>
                <c:ptCount val="1"/>
                <c:pt idx="0">
                  <c:v>Réduction des débouchés / commandes</c:v>
                </c:pt>
              </c:strCache>
            </c:strRef>
          </c:tx>
          <c:spPr>
            <a:solidFill>
              <a:srgbClr val="002060"/>
            </a:solidFill>
            <a:ln w="25400">
              <a:noFill/>
            </a:ln>
            <a:effectLst/>
          </c:spPr>
          <c:cat>
            <c:strRef>
              <c:f>'Graphique 4'!$B$4:$P$4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4'!$B$6:$P$6</c:f>
              <c:numCache>
                <c:formatCode>0.0</c:formatCode>
                <c:ptCount val="15"/>
                <c:pt idx="0">
                  <c:v>24.7</c:v>
                </c:pt>
                <c:pt idx="1">
                  <c:v>30.599999999999998</c:v>
                </c:pt>
                <c:pt idx="2">
                  <c:v>30.8</c:v>
                </c:pt>
                <c:pt idx="3">
                  <c:v>21.7</c:v>
                </c:pt>
                <c:pt idx="4">
                  <c:v>15.8</c:v>
                </c:pt>
                <c:pt idx="5">
                  <c:v>13.600000000000001</c:v>
                </c:pt>
                <c:pt idx="6">
                  <c:v>13.3</c:v>
                </c:pt>
                <c:pt idx="7">
                  <c:v>12.5</c:v>
                </c:pt>
                <c:pt idx="8">
                  <c:v>13.600000000000001</c:v>
                </c:pt>
                <c:pt idx="9">
                  <c:v>14.2</c:v>
                </c:pt>
                <c:pt idx="10">
                  <c:v>12.532400000000003</c:v>
                </c:pt>
                <c:pt idx="11">
                  <c:v>12.517200000000003</c:v>
                </c:pt>
                <c:pt idx="12">
                  <c:v>11.434199999999999</c:v>
                </c:pt>
                <c:pt idx="13">
                  <c:v>10.416000000000002</c:v>
                </c:pt>
                <c:pt idx="14">
                  <c:v>10.413900000000002</c:v>
                </c:pt>
              </c:numCache>
            </c:numRef>
          </c:val>
          <c:extLst>
            <c:ext xmlns:c16="http://schemas.microsoft.com/office/drawing/2014/chart" uri="{C3380CC4-5D6E-409C-BE32-E72D297353CC}">
              <c16:uniqueId val="{00000001-0DDB-461A-8BF5-94D44523EBB0}"/>
            </c:ext>
          </c:extLst>
        </c:ser>
        <c:ser>
          <c:idx val="2"/>
          <c:order val="1"/>
          <c:tx>
            <c:strRef>
              <c:f>'Graphique 4'!$A$7</c:f>
              <c:strCache>
                <c:ptCount val="1"/>
                <c:pt idx="0">
                  <c:v>Fermeture obligatoire dans le cadre des restrictions de certaines activités</c:v>
                </c:pt>
              </c:strCache>
            </c:strRef>
          </c:tx>
          <c:spPr>
            <a:solidFill>
              <a:schemeClr val="accent6">
                <a:lumMod val="75000"/>
              </a:schemeClr>
            </a:solidFill>
            <a:ln>
              <a:noFill/>
            </a:ln>
            <a:effectLst/>
          </c:spPr>
          <c:cat>
            <c:strRef>
              <c:f>'Graphique 4'!$B$4:$P$4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4'!$B$7:$P$7</c:f>
              <c:numCache>
                <c:formatCode>0.0</c:formatCode>
                <c:ptCount val="15"/>
                <c:pt idx="0">
                  <c:v>20.8</c:v>
                </c:pt>
                <c:pt idx="1">
                  <c:v>22</c:v>
                </c:pt>
                <c:pt idx="2">
                  <c:v>17.299999999999997</c:v>
                </c:pt>
                <c:pt idx="3">
                  <c:v>6.5</c:v>
                </c:pt>
                <c:pt idx="4">
                  <c:v>3.5000000000000004</c:v>
                </c:pt>
                <c:pt idx="5">
                  <c:v>2.5</c:v>
                </c:pt>
                <c:pt idx="6">
                  <c:v>2.4</c:v>
                </c:pt>
                <c:pt idx="7">
                  <c:v>5.3</c:v>
                </c:pt>
                <c:pt idx="8">
                  <c:v>13.700000000000001</c:v>
                </c:pt>
                <c:pt idx="9">
                  <c:v>9.7000000000000011</c:v>
                </c:pt>
                <c:pt idx="10">
                  <c:v>9.1409000000000002</c:v>
                </c:pt>
                <c:pt idx="11">
                  <c:v>10.123200000000001</c:v>
                </c:pt>
                <c:pt idx="12">
                  <c:v>11.292599999999998</c:v>
                </c:pt>
                <c:pt idx="13">
                  <c:v>12.896000000000001</c:v>
                </c:pt>
                <c:pt idx="14">
                  <c:v>11.012400000000003</c:v>
                </c:pt>
              </c:numCache>
            </c:numRef>
          </c:val>
          <c:extLst>
            <c:ext xmlns:c16="http://schemas.microsoft.com/office/drawing/2014/chart" uri="{C3380CC4-5D6E-409C-BE32-E72D297353CC}">
              <c16:uniqueId val="{00000002-0DDB-461A-8BF5-94D44523EBB0}"/>
            </c:ext>
          </c:extLst>
        </c:ser>
        <c:ser>
          <c:idx val="3"/>
          <c:order val="2"/>
          <c:tx>
            <c:strRef>
              <c:f>'Graphique 4'!$A$8</c:f>
              <c:strCache>
                <c:ptCount val="1"/>
                <c:pt idx="0">
                  <c:v>Impossibilité à maintenir l'activité en assurant la sécurité des salariés</c:v>
                </c:pt>
              </c:strCache>
            </c:strRef>
          </c:tx>
          <c:spPr>
            <a:solidFill>
              <a:schemeClr val="accent4">
                <a:lumMod val="75000"/>
              </a:schemeClr>
            </a:solidFill>
            <a:ln>
              <a:noFill/>
            </a:ln>
            <a:effectLst/>
          </c:spPr>
          <c:cat>
            <c:strRef>
              <c:f>'Graphique 4'!$B$4:$P$4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4'!$B$8:$P$8</c:f>
              <c:numCache>
                <c:formatCode>0.0</c:formatCode>
                <c:ptCount val="15"/>
                <c:pt idx="0">
                  <c:v>10.100000000000001</c:v>
                </c:pt>
                <c:pt idx="1">
                  <c:v>7.9</c:v>
                </c:pt>
                <c:pt idx="2">
                  <c:v>4.2</c:v>
                </c:pt>
                <c:pt idx="3">
                  <c:v>1.7000000000000002</c:v>
                </c:pt>
                <c:pt idx="4">
                  <c:v>0.6</c:v>
                </c:pt>
                <c:pt idx="5">
                  <c:v>0.2</c:v>
                </c:pt>
                <c:pt idx="6">
                  <c:v>0.2</c:v>
                </c:pt>
                <c:pt idx="7">
                  <c:v>0.2</c:v>
                </c:pt>
                <c:pt idx="8">
                  <c:v>0.3</c:v>
                </c:pt>
                <c:pt idx="9">
                  <c:v>0.3</c:v>
                </c:pt>
                <c:pt idx="10">
                  <c:v>0.29070000000000001</c:v>
                </c:pt>
                <c:pt idx="11">
                  <c:v>0.17100000000000001</c:v>
                </c:pt>
                <c:pt idx="12">
                  <c:v>0.4247999999999999</c:v>
                </c:pt>
                <c:pt idx="13">
                  <c:v>0.39680000000000004</c:v>
                </c:pt>
                <c:pt idx="14">
                  <c:v>0.43890000000000001</c:v>
                </c:pt>
              </c:numCache>
            </c:numRef>
          </c:val>
          <c:extLst>
            <c:ext xmlns:c16="http://schemas.microsoft.com/office/drawing/2014/chart" uri="{C3380CC4-5D6E-409C-BE32-E72D297353CC}">
              <c16:uniqueId val="{00000003-0DDB-461A-8BF5-94D44523EBB0}"/>
            </c:ext>
          </c:extLst>
        </c:ser>
        <c:ser>
          <c:idx val="4"/>
          <c:order val="3"/>
          <c:tx>
            <c:strRef>
              <c:f>'Graphique 4'!$A$9</c:f>
              <c:strCache>
                <c:ptCount val="1"/>
                <c:pt idx="0">
                  <c:v>Salariés en situation de garde d'enfants ou considérés comme fragiles/vulnérables</c:v>
                </c:pt>
              </c:strCache>
            </c:strRef>
          </c:tx>
          <c:spPr>
            <a:solidFill>
              <a:srgbClr val="92D050"/>
            </a:solidFill>
            <a:ln>
              <a:noFill/>
            </a:ln>
            <a:effectLst/>
          </c:spPr>
          <c:cat>
            <c:strRef>
              <c:f>'Graphique 4'!$B$4:$P$4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4'!$B$9:$P$9</c:f>
              <c:numCache>
                <c:formatCode>0.0</c:formatCode>
                <c:ptCount val="15"/>
                <c:pt idx="0">
                  <c:v>0</c:v>
                </c:pt>
                <c:pt idx="1">
                  <c:v>0</c:v>
                </c:pt>
                <c:pt idx="2">
                  <c:v>0</c:v>
                </c:pt>
                <c:pt idx="3">
                  <c:v>24.099999999999998</c:v>
                </c:pt>
                <c:pt idx="4">
                  <c:v>15.2</c:v>
                </c:pt>
                <c:pt idx="5">
                  <c:v>12.8</c:v>
                </c:pt>
                <c:pt idx="6">
                  <c:v>9.1999999999999993</c:v>
                </c:pt>
                <c:pt idx="7">
                  <c:v>8</c:v>
                </c:pt>
                <c:pt idx="8">
                  <c:v>8.6</c:v>
                </c:pt>
                <c:pt idx="9">
                  <c:v>8.6</c:v>
                </c:pt>
                <c:pt idx="10">
                  <c:v>9.0440000000000023</c:v>
                </c:pt>
                <c:pt idx="11">
                  <c:v>10.0548</c:v>
                </c:pt>
                <c:pt idx="12">
                  <c:v>11.044799999999999</c:v>
                </c:pt>
                <c:pt idx="13">
                  <c:v>24.750399999999999</c:v>
                </c:pt>
                <c:pt idx="14">
                  <c:v>16.6782</c:v>
                </c:pt>
              </c:numCache>
            </c:numRef>
          </c:val>
          <c:extLst>
            <c:ext xmlns:c16="http://schemas.microsoft.com/office/drawing/2014/chart" uri="{C3380CC4-5D6E-409C-BE32-E72D297353CC}">
              <c16:uniqueId val="{00000004-0DDB-461A-8BF5-94D44523EBB0}"/>
            </c:ext>
          </c:extLst>
        </c:ser>
        <c:ser>
          <c:idx val="5"/>
          <c:order val="4"/>
          <c:tx>
            <c:strRef>
              <c:f>'Graphique 4'!$A$10</c:f>
              <c:strCache>
                <c:ptCount val="1"/>
                <c:pt idx="0">
                  <c:v>Autre(s)</c:v>
                </c:pt>
              </c:strCache>
            </c:strRef>
          </c:tx>
          <c:spPr>
            <a:solidFill>
              <a:srgbClr val="00B050"/>
            </a:solidFill>
            <a:ln>
              <a:noFill/>
            </a:ln>
            <a:effectLst/>
          </c:spPr>
          <c:cat>
            <c:strRef>
              <c:f>'Graphique 4'!$B$4:$P$4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4'!$B$10:$P$10</c:f>
              <c:numCache>
                <c:formatCode>0.0</c:formatCode>
                <c:ptCount val="15"/>
                <c:pt idx="0">
                  <c:v>4.7</c:v>
                </c:pt>
                <c:pt idx="1">
                  <c:v>4.3</c:v>
                </c:pt>
                <c:pt idx="2">
                  <c:v>20.8</c:v>
                </c:pt>
                <c:pt idx="3">
                  <c:v>3</c:v>
                </c:pt>
                <c:pt idx="4">
                  <c:v>1.9</c:v>
                </c:pt>
                <c:pt idx="5">
                  <c:v>1.7000000000000002</c:v>
                </c:pt>
                <c:pt idx="6">
                  <c:v>1.4000000000000001</c:v>
                </c:pt>
                <c:pt idx="7">
                  <c:v>1.2</c:v>
                </c:pt>
                <c:pt idx="8">
                  <c:v>1.2</c:v>
                </c:pt>
                <c:pt idx="9">
                  <c:v>1.7000000000000002</c:v>
                </c:pt>
                <c:pt idx="10">
                  <c:v>1.2597</c:v>
                </c:pt>
                <c:pt idx="11">
                  <c:v>1.3680000000000001</c:v>
                </c:pt>
                <c:pt idx="12">
                  <c:v>1.1681999999999997</c:v>
                </c:pt>
                <c:pt idx="13">
                  <c:v>1.1408</c:v>
                </c:pt>
                <c:pt idx="14">
                  <c:v>1.3566000000000003</c:v>
                </c:pt>
              </c:numCache>
            </c:numRef>
          </c:val>
          <c:extLst>
            <c:ext xmlns:c16="http://schemas.microsoft.com/office/drawing/2014/chart" uri="{C3380CC4-5D6E-409C-BE32-E72D297353CC}">
              <c16:uniqueId val="{00000005-0DDB-461A-8BF5-94D44523EBB0}"/>
            </c:ext>
          </c:extLst>
        </c:ser>
        <c:ser>
          <c:idx val="0"/>
          <c:order val="5"/>
          <c:tx>
            <c:strRef>
              <c:f>'Graphique 4'!$A$5</c:f>
              <c:strCache>
                <c:ptCount val="1"/>
                <c:pt idx="0">
                  <c:v>Pas de recours au chômage partiel</c:v>
                </c:pt>
              </c:strCache>
            </c:strRef>
          </c:tx>
          <c:spPr>
            <a:solidFill>
              <a:schemeClr val="bg1">
                <a:lumMod val="85000"/>
              </a:schemeClr>
            </a:solidFill>
            <a:ln>
              <a:noFill/>
            </a:ln>
            <a:effectLst/>
          </c:spPr>
          <c:cat>
            <c:strRef>
              <c:f>'Graphique 4'!$B$4:$P$4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4'!$B$5:$P$5</c:f>
              <c:numCache>
                <c:formatCode>0.0</c:formatCode>
                <c:ptCount val="15"/>
                <c:pt idx="0">
                  <c:v>39.800000000000004</c:v>
                </c:pt>
                <c:pt idx="1">
                  <c:v>35.299999999999997</c:v>
                </c:pt>
                <c:pt idx="2">
                  <c:v>26.900000000000002</c:v>
                </c:pt>
                <c:pt idx="3">
                  <c:v>42.699999999999996</c:v>
                </c:pt>
                <c:pt idx="4">
                  <c:v>62.9</c:v>
                </c:pt>
                <c:pt idx="5">
                  <c:v>69.099999999999994</c:v>
                </c:pt>
                <c:pt idx="6">
                  <c:v>73.5</c:v>
                </c:pt>
                <c:pt idx="7">
                  <c:v>72.899999999999991</c:v>
                </c:pt>
                <c:pt idx="8">
                  <c:v>62.6</c:v>
                </c:pt>
                <c:pt idx="9">
                  <c:v>65.400000000000006</c:v>
                </c:pt>
                <c:pt idx="10">
                  <c:v>67.7</c:v>
                </c:pt>
                <c:pt idx="11">
                  <c:v>65.8</c:v>
                </c:pt>
                <c:pt idx="12">
                  <c:v>64.600000000000009</c:v>
                </c:pt>
                <c:pt idx="13">
                  <c:v>50.4</c:v>
                </c:pt>
                <c:pt idx="14">
                  <c:v>60.099999999999994</c:v>
                </c:pt>
              </c:numCache>
            </c:numRef>
          </c:val>
          <c:extLst>
            <c:ext xmlns:c16="http://schemas.microsoft.com/office/drawing/2014/chart" uri="{C3380CC4-5D6E-409C-BE32-E72D297353CC}">
              <c16:uniqueId val="{00000000-0DDB-461A-8BF5-94D44523EBB0}"/>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5'!$A$14</c:f>
              <c:strCache>
                <c:ptCount val="1"/>
                <c:pt idx="0">
                  <c:v>Travail sur site ou sur chantiers</c:v>
                </c:pt>
              </c:strCache>
            </c:strRef>
          </c:tx>
          <c:spPr>
            <a:solidFill>
              <a:srgbClr val="002060"/>
            </a:solidFill>
            <a:ln w="25400">
              <a:noFill/>
            </a:ln>
            <a:effectLst/>
          </c:spPr>
          <c:cat>
            <c:strRef>
              <c:f>'Graphique 5'!$B$4:$P$4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5'!$B$14:$P$14</c:f>
              <c:numCache>
                <c:formatCode>0.0</c:formatCode>
                <c:ptCount val="15"/>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62.780748663101612</c:v>
                </c:pt>
                <c:pt idx="13">
                  <c:v>61.061946902654874</c:v>
                </c:pt>
                <c:pt idx="14">
                  <c:v>65.444444444444457</c:v>
                </c:pt>
              </c:numCache>
            </c:numRef>
          </c:val>
          <c:extLst>
            <c:ext xmlns:c16="http://schemas.microsoft.com/office/drawing/2014/chart" uri="{C3380CC4-5D6E-409C-BE32-E72D297353CC}">
              <c16:uniqueId val="{00000000-C76D-4045-B229-FFEE80402ECF}"/>
            </c:ext>
          </c:extLst>
        </c:ser>
        <c:ser>
          <c:idx val="2"/>
          <c:order val="1"/>
          <c:tx>
            <c:strRef>
              <c:f>'Graphique 5'!$A$15</c:f>
              <c:strCache>
                <c:ptCount val="1"/>
                <c:pt idx="0">
                  <c:v>Télétravail ou travail à distance</c:v>
                </c:pt>
              </c:strCache>
            </c:strRef>
          </c:tx>
          <c:spPr>
            <a:solidFill>
              <a:srgbClr val="00B050"/>
            </a:solidFill>
            <a:ln w="25400">
              <a:noFill/>
            </a:ln>
            <a:effectLst/>
          </c:spPr>
          <c:cat>
            <c:strRef>
              <c:f>'Graphique 5'!$B$4:$P$4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5'!$B$15:$P$15</c:f>
              <c:numCache>
                <c:formatCode>0.0</c:formatCode>
                <c:ptCount val="15"/>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23.743315508021393</c:v>
                </c:pt>
                <c:pt idx="13">
                  <c:v>24.33628318584071</c:v>
                </c:pt>
                <c:pt idx="14">
                  <c:v>22.888888888888893</c:v>
                </c:pt>
              </c:numCache>
            </c:numRef>
          </c:val>
          <c:extLst>
            <c:ext xmlns:c16="http://schemas.microsoft.com/office/drawing/2014/chart" uri="{C3380CC4-5D6E-409C-BE32-E72D297353CC}">
              <c16:uniqueId val="{00000001-C76D-4045-B229-FFEE80402ECF}"/>
            </c:ext>
          </c:extLst>
        </c:ser>
        <c:ser>
          <c:idx val="3"/>
          <c:order val="2"/>
          <c:tx>
            <c:strRef>
              <c:f>'Graphique 5'!$A$16</c:f>
              <c:strCache>
                <c:ptCount val="1"/>
                <c:pt idx="0">
                  <c:v>Chômage partiel complet</c:v>
                </c:pt>
              </c:strCache>
            </c:strRef>
          </c:tx>
          <c:spPr>
            <a:solidFill>
              <a:schemeClr val="accent2"/>
            </a:solidFill>
            <a:ln w="25400">
              <a:noFill/>
            </a:ln>
            <a:effectLst/>
          </c:spPr>
          <c:cat>
            <c:strRef>
              <c:f>'Graphique 5'!$B$4:$P$4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5'!$B$16:$P$16</c:f>
              <c:numCache>
                <c:formatCode>0.0</c:formatCode>
                <c:ptCount val="15"/>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5.7754010695187175</c:v>
                </c:pt>
                <c:pt idx="13">
                  <c:v>7.1902654867256643</c:v>
                </c:pt>
                <c:pt idx="14">
                  <c:v>4.2222222222222232</c:v>
                </c:pt>
              </c:numCache>
            </c:numRef>
          </c:val>
          <c:extLst>
            <c:ext xmlns:c16="http://schemas.microsoft.com/office/drawing/2014/chart" uri="{C3380CC4-5D6E-409C-BE32-E72D297353CC}">
              <c16:uniqueId val="{00000002-C76D-4045-B229-FFEE80402ECF}"/>
            </c:ext>
          </c:extLst>
        </c:ser>
        <c:ser>
          <c:idx val="4"/>
          <c:order val="3"/>
          <c:tx>
            <c:strRef>
              <c:f>'Graphique 5'!$A$17</c:f>
              <c:strCache>
                <c:ptCount val="1"/>
                <c:pt idx="0">
                  <c:v>Arrêt maladie</c:v>
                </c:pt>
              </c:strCache>
            </c:strRef>
          </c:tx>
          <c:spPr>
            <a:solidFill>
              <a:schemeClr val="tx1"/>
            </a:solidFill>
            <a:ln w="25400">
              <a:noFill/>
            </a:ln>
            <a:effectLst/>
          </c:spPr>
          <c:cat>
            <c:strRef>
              <c:f>'Graphique 5'!$B$4:$P$4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5'!$B$17:$P$17</c:f>
              <c:numCache>
                <c:formatCode>0.0</c:formatCode>
                <c:ptCount val="15"/>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7.5935828877005358</c:v>
                </c:pt>
                <c:pt idx="13">
                  <c:v>7.3008849557522133</c:v>
                </c:pt>
                <c:pt idx="14">
                  <c:v>7.3333333333333348</c:v>
                </c:pt>
              </c:numCache>
            </c:numRef>
          </c:val>
          <c:extLst>
            <c:ext xmlns:c16="http://schemas.microsoft.com/office/drawing/2014/chart" uri="{C3380CC4-5D6E-409C-BE32-E72D297353CC}">
              <c16:uniqueId val="{00000003-C76D-4045-B229-FFEE80402ECF}"/>
            </c:ext>
          </c:extLst>
        </c:ser>
        <c:ser>
          <c:idx val="5"/>
          <c:order val="4"/>
          <c:tx>
            <c:strRef>
              <c:f>'Graphique 5'!$A$18</c:f>
              <c:strCache>
                <c:ptCount val="1"/>
                <c:pt idx="0">
                  <c:v>Exercice du droit de retrait</c:v>
                </c:pt>
              </c:strCache>
            </c:strRef>
          </c:tx>
          <c:spPr>
            <a:solidFill>
              <a:schemeClr val="accent6"/>
            </a:solidFill>
            <a:ln w="25400">
              <a:noFill/>
            </a:ln>
            <a:effectLst/>
          </c:spPr>
          <c:cat>
            <c:strRef>
              <c:f>'Graphique 5'!$B$4:$P$4</c:f>
              <c:strCache>
                <c:ptCount val="15"/>
                <c:pt idx="0">
                  <c:v>mars</c:v>
                </c:pt>
                <c:pt idx="1">
                  <c:v>avril</c:v>
                </c:pt>
                <c:pt idx="2">
                  <c:v>mai</c:v>
                </c:pt>
                <c:pt idx="3">
                  <c:v>juin</c:v>
                </c:pt>
                <c:pt idx="4">
                  <c:v>juillet</c:v>
                </c:pt>
                <c:pt idx="5">
                  <c:v>août</c:v>
                </c:pt>
                <c:pt idx="6">
                  <c:v>septembre</c:v>
                </c:pt>
                <c:pt idx="7">
                  <c:v>octobre</c:v>
                </c:pt>
                <c:pt idx="8">
                  <c:v>novembre</c:v>
                </c:pt>
                <c:pt idx="9">
                  <c:v>décembre</c:v>
                </c:pt>
                <c:pt idx="10">
                  <c:v>janvier</c:v>
                </c:pt>
                <c:pt idx="11">
                  <c:v>février</c:v>
                </c:pt>
                <c:pt idx="12">
                  <c:v>mars</c:v>
                </c:pt>
                <c:pt idx="13">
                  <c:v>avril</c:v>
                </c:pt>
                <c:pt idx="14">
                  <c:v>mai</c:v>
                </c:pt>
              </c:strCache>
            </c:strRef>
          </c:cat>
          <c:val>
            <c:numRef>
              <c:f>'Graphique 5'!$B$18:$P$18</c:f>
              <c:numCache>
                <c:formatCode>0.0</c:formatCode>
                <c:ptCount val="15"/>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0.10695187165775402</c:v>
                </c:pt>
                <c:pt idx="13">
                  <c:v>0.11061946902654868</c:v>
                </c:pt>
                <c:pt idx="14">
                  <c:v>0.11111111111111113</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1142381931354017"/>
        </c:manualLayout>
      </c:layout>
      <c:areaChart>
        <c:grouping val="stacked"/>
        <c:varyColors val="0"/>
        <c:ser>
          <c:idx val="1"/>
          <c:order val="0"/>
          <c:tx>
            <c:strRef>
              <c:f>'Graphique 6'!$A$5</c:f>
              <c:strCache>
                <c:ptCount val="1"/>
                <c:pt idx="0">
                  <c:v>N'a pas été affectée, est déjà revenue ou reviendra très vite à la normale</c:v>
                </c:pt>
              </c:strCache>
            </c:strRef>
          </c:tx>
          <c:spPr>
            <a:solidFill>
              <a:srgbClr val="00B050"/>
            </a:solidFill>
            <a:ln>
              <a:noFill/>
            </a:ln>
            <a:effectLst/>
          </c:spPr>
          <c:cat>
            <c:strRef>
              <c:f>'Graphique 6'!$B$4:$O$4</c:f>
              <c:strCache>
                <c:ptCount val="14"/>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strCache>
            </c:strRef>
          </c:cat>
          <c:val>
            <c:numRef>
              <c:f>'Graphique 6'!$B$5:$O$5</c:f>
              <c:numCache>
                <c:formatCode>0.0</c:formatCode>
                <c:ptCount val="14"/>
                <c:pt idx="0">
                  <c:v>18.099999999999998</c:v>
                </c:pt>
                <c:pt idx="1">
                  <c:v>21.5</c:v>
                </c:pt>
                <c:pt idx="2">
                  <c:v>24.8</c:v>
                </c:pt>
                <c:pt idx="3">
                  <c:v>28.799999999999997</c:v>
                </c:pt>
                <c:pt idx="4">
                  <c:v>30.9</c:v>
                </c:pt>
                <c:pt idx="5">
                  <c:v>29.099999999999998</c:v>
                </c:pt>
                <c:pt idx="6">
                  <c:v>26.6</c:v>
                </c:pt>
                <c:pt idx="7">
                  <c:v>25.900000000000002</c:v>
                </c:pt>
                <c:pt idx="8">
                  <c:v>27.3</c:v>
                </c:pt>
                <c:pt idx="9">
                  <c:v>27.700000000000003</c:v>
                </c:pt>
                <c:pt idx="10">
                  <c:v>28.199999999999996</c:v>
                </c:pt>
                <c:pt idx="11">
                  <c:v>28.299999999999997</c:v>
                </c:pt>
                <c:pt idx="12">
                  <c:v>28.999999999999996</c:v>
                </c:pt>
                <c:pt idx="13">
                  <c:v>31.5</c:v>
                </c:pt>
              </c:numCache>
            </c:numRef>
          </c:val>
          <c:extLst>
            <c:ext xmlns:c16="http://schemas.microsoft.com/office/drawing/2014/chart" uri="{C3380CC4-5D6E-409C-BE32-E72D297353CC}">
              <c16:uniqueId val="{00000000-5032-44B6-8E64-1533B5A88DE9}"/>
            </c:ext>
          </c:extLst>
        </c:ser>
        <c:ser>
          <c:idx val="2"/>
          <c:order val="1"/>
          <c:tx>
            <c:strRef>
              <c:f>'Graphique 6'!$A$6</c:f>
              <c:strCache>
                <c:ptCount val="1"/>
                <c:pt idx="0">
                  <c:v>Reviendra à la normale d'ici un à trois mois</c:v>
                </c:pt>
              </c:strCache>
            </c:strRef>
          </c:tx>
          <c:spPr>
            <a:solidFill>
              <a:srgbClr val="92D050"/>
            </a:solidFill>
            <a:ln w="25400">
              <a:noFill/>
            </a:ln>
            <a:effectLst/>
          </c:spPr>
          <c:cat>
            <c:strRef>
              <c:f>'Graphique 6'!$B$4:$O$4</c:f>
              <c:strCache>
                <c:ptCount val="14"/>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strCache>
            </c:strRef>
          </c:cat>
          <c:val>
            <c:numRef>
              <c:f>'Graphique 6'!$B$6:$O$6</c:f>
              <c:numCache>
                <c:formatCode>0.0</c:formatCode>
                <c:ptCount val="14"/>
                <c:pt idx="0">
                  <c:v>21.9</c:v>
                </c:pt>
                <c:pt idx="1">
                  <c:v>21.5</c:v>
                </c:pt>
                <c:pt idx="2">
                  <c:v>17.899999999999999</c:v>
                </c:pt>
                <c:pt idx="3">
                  <c:v>12.5</c:v>
                </c:pt>
                <c:pt idx="4">
                  <c:v>8.6999999999999993</c:v>
                </c:pt>
                <c:pt idx="5">
                  <c:v>6.7</c:v>
                </c:pt>
                <c:pt idx="6">
                  <c:v>5.0999999999999996</c:v>
                </c:pt>
                <c:pt idx="7">
                  <c:v>8.2000000000000011</c:v>
                </c:pt>
                <c:pt idx="8">
                  <c:v>6.1</c:v>
                </c:pt>
                <c:pt idx="9">
                  <c:v>4.9000000000000004</c:v>
                </c:pt>
                <c:pt idx="10">
                  <c:v>5.5</c:v>
                </c:pt>
                <c:pt idx="11">
                  <c:v>5.6000000000000005</c:v>
                </c:pt>
                <c:pt idx="12">
                  <c:v>8.1</c:v>
                </c:pt>
                <c:pt idx="13">
                  <c:v>9.5</c:v>
                </c:pt>
              </c:numCache>
            </c:numRef>
          </c:val>
          <c:extLst>
            <c:ext xmlns:c16="http://schemas.microsoft.com/office/drawing/2014/chart" uri="{C3380CC4-5D6E-409C-BE32-E72D297353CC}">
              <c16:uniqueId val="{00000001-5032-44B6-8E64-1533B5A88DE9}"/>
            </c:ext>
          </c:extLst>
        </c:ser>
        <c:ser>
          <c:idx val="3"/>
          <c:order val="2"/>
          <c:tx>
            <c:strRef>
              <c:f>'Graphique 6'!$A$7</c:f>
              <c:strCache>
                <c:ptCount val="1"/>
                <c:pt idx="0">
                  <c:v>Reviendra à la normale d'ici trois mois à un an</c:v>
                </c:pt>
              </c:strCache>
            </c:strRef>
          </c:tx>
          <c:spPr>
            <a:solidFill>
              <a:srgbClr val="FFC000"/>
            </a:solidFill>
            <a:ln>
              <a:noFill/>
            </a:ln>
            <a:effectLst/>
          </c:spPr>
          <c:cat>
            <c:strRef>
              <c:f>'Graphique 6'!$B$4:$O$4</c:f>
              <c:strCache>
                <c:ptCount val="14"/>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strCache>
            </c:strRef>
          </c:cat>
          <c:val>
            <c:numRef>
              <c:f>'Graphique 6'!$B$7:$O$7</c:f>
              <c:numCache>
                <c:formatCode>0.0</c:formatCode>
                <c:ptCount val="14"/>
                <c:pt idx="0">
                  <c:v>17.399999999999999</c:v>
                </c:pt>
                <c:pt idx="1">
                  <c:v>16.400000000000002</c:v>
                </c:pt>
                <c:pt idx="2">
                  <c:v>13</c:v>
                </c:pt>
                <c:pt idx="3">
                  <c:v>10</c:v>
                </c:pt>
                <c:pt idx="4">
                  <c:v>9.3000000000000007</c:v>
                </c:pt>
                <c:pt idx="5">
                  <c:v>17.100000000000001</c:v>
                </c:pt>
                <c:pt idx="6">
                  <c:v>19.8</c:v>
                </c:pt>
                <c:pt idx="7">
                  <c:v>20.7</c:v>
                </c:pt>
                <c:pt idx="8">
                  <c:v>19.8</c:v>
                </c:pt>
                <c:pt idx="9">
                  <c:v>19.2</c:v>
                </c:pt>
                <c:pt idx="10">
                  <c:v>18.8</c:v>
                </c:pt>
                <c:pt idx="11">
                  <c:v>18.899999999999999</c:v>
                </c:pt>
                <c:pt idx="12">
                  <c:v>18.200000000000003</c:v>
                </c:pt>
                <c:pt idx="13">
                  <c:v>18.100000000000001</c:v>
                </c:pt>
              </c:numCache>
            </c:numRef>
          </c:val>
          <c:extLst>
            <c:ext xmlns:c16="http://schemas.microsoft.com/office/drawing/2014/chart" uri="{C3380CC4-5D6E-409C-BE32-E72D297353CC}">
              <c16:uniqueId val="{00000002-5032-44B6-8E64-1533B5A88DE9}"/>
            </c:ext>
          </c:extLst>
        </c:ser>
        <c:ser>
          <c:idx val="4"/>
          <c:order val="3"/>
          <c:tx>
            <c:strRef>
              <c:f>'Graphique 6'!$A$8</c:f>
              <c:strCache>
                <c:ptCount val="1"/>
                <c:pt idx="0">
                  <c:v>A été affectée de manière durable et mettra plus d’un an à revenir à la normale</c:v>
                </c:pt>
              </c:strCache>
            </c:strRef>
          </c:tx>
          <c:spPr>
            <a:solidFill>
              <a:srgbClr val="C00000"/>
            </a:solidFill>
            <a:ln>
              <a:noFill/>
            </a:ln>
            <a:effectLst/>
          </c:spPr>
          <c:cat>
            <c:strRef>
              <c:f>'Graphique 6'!$B$4:$O$4</c:f>
              <c:strCache>
                <c:ptCount val="14"/>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strCache>
            </c:strRef>
          </c:cat>
          <c:val>
            <c:numRef>
              <c:f>'Graphique 6'!$B$8:$O$8</c:f>
              <c:numCache>
                <c:formatCode>0.0</c:formatCode>
                <c:ptCount val="14"/>
                <c:pt idx="0">
                  <c:v>16.3</c:v>
                </c:pt>
                <c:pt idx="1">
                  <c:v>18.7</c:v>
                </c:pt>
                <c:pt idx="2">
                  <c:v>18.899999999999999</c:v>
                </c:pt>
                <c:pt idx="3">
                  <c:v>17.5</c:v>
                </c:pt>
                <c:pt idx="4">
                  <c:v>18.5</c:v>
                </c:pt>
                <c:pt idx="5">
                  <c:v>12.5</c:v>
                </c:pt>
                <c:pt idx="6">
                  <c:v>13.8</c:v>
                </c:pt>
                <c:pt idx="7">
                  <c:v>12.4</c:v>
                </c:pt>
                <c:pt idx="8">
                  <c:v>13.100000000000001</c:v>
                </c:pt>
                <c:pt idx="9">
                  <c:v>13</c:v>
                </c:pt>
                <c:pt idx="10">
                  <c:v>13</c:v>
                </c:pt>
                <c:pt idx="11">
                  <c:v>13.100000000000001</c:v>
                </c:pt>
                <c:pt idx="12">
                  <c:v>11.899999999999999</c:v>
                </c:pt>
                <c:pt idx="13">
                  <c:v>10.4</c:v>
                </c:pt>
              </c:numCache>
            </c:numRef>
          </c:val>
          <c:extLst>
            <c:ext xmlns:c16="http://schemas.microsoft.com/office/drawing/2014/chart" uri="{C3380CC4-5D6E-409C-BE32-E72D297353CC}">
              <c16:uniqueId val="{00000003-5032-44B6-8E64-1533B5A88DE9}"/>
            </c:ext>
          </c:extLst>
        </c:ser>
        <c:ser>
          <c:idx val="5"/>
          <c:order val="4"/>
          <c:tx>
            <c:strRef>
              <c:f>'Graphique 6'!$A$9</c:f>
              <c:strCache>
                <c:ptCount val="1"/>
                <c:pt idx="0">
                  <c:v>Ne sais pas </c:v>
                </c:pt>
              </c:strCache>
            </c:strRef>
          </c:tx>
          <c:spPr>
            <a:solidFill>
              <a:schemeClr val="bg1">
                <a:lumMod val="85000"/>
              </a:schemeClr>
            </a:solidFill>
            <a:ln>
              <a:noFill/>
            </a:ln>
            <a:effectLst/>
          </c:spPr>
          <c:cat>
            <c:strRef>
              <c:f>'Graphique 6'!$B$4:$O$4</c:f>
              <c:strCache>
                <c:ptCount val="14"/>
                <c:pt idx="0">
                  <c:v>mai</c:v>
                </c:pt>
                <c:pt idx="1">
                  <c:v>juin</c:v>
                </c:pt>
                <c:pt idx="2">
                  <c:v>juillet</c:v>
                </c:pt>
                <c:pt idx="3">
                  <c:v>août</c:v>
                </c:pt>
                <c:pt idx="4">
                  <c:v>septembre</c:v>
                </c:pt>
                <c:pt idx="5">
                  <c:v>octobre</c:v>
                </c:pt>
                <c:pt idx="6">
                  <c:v>novembre</c:v>
                </c:pt>
                <c:pt idx="7">
                  <c:v>décembre</c:v>
                </c:pt>
                <c:pt idx="8">
                  <c:v>janvier</c:v>
                </c:pt>
                <c:pt idx="9">
                  <c:v>février</c:v>
                </c:pt>
                <c:pt idx="10">
                  <c:v>mars</c:v>
                </c:pt>
                <c:pt idx="11">
                  <c:v>avril</c:v>
                </c:pt>
                <c:pt idx="12">
                  <c:v>mai</c:v>
                </c:pt>
                <c:pt idx="13">
                  <c:v>juin</c:v>
                </c:pt>
              </c:strCache>
            </c:strRef>
          </c:cat>
          <c:val>
            <c:numRef>
              <c:f>'Graphique 6'!$B$9:$O$9</c:f>
              <c:numCache>
                <c:formatCode>0.0</c:formatCode>
                <c:ptCount val="14"/>
                <c:pt idx="0">
                  <c:v>26.400000000000002</c:v>
                </c:pt>
                <c:pt idx="1">
                  <c:v>21.9</c:v>
                </c:pt>
                <c:pt idx="2">
                  <c:v>25.4</c:v>
                </c:pt>
                <c:pt idx="3">
                  <c:v>31.2</c:v>
                </c:pt>
                <c:pt idx="4">
                  <c:v>32.5</c:v>
                </c:pt>
                <c:pt idx="5">
                  <c:v>34.699999999999996</c:v>
                </c:pt>
                <c:pt idx="6">
                  <c:v>34.699999999999996</c:v>
                </c:pt>
                <c:pt idx="7">
                  <c:v>32.700000000000003</c:v>
                </c:pt>
                <c:pt idx="8">
                  <c:v>33.700000000000003</c:v>
                </c:pt>
                <c:pt idx="9">
                  <c:v>35.299999999999997</c:v>
                </c:pt>
                <c:pt idx="10">
                  <c:v>34.5</c:v>
                </c:pt>
                <c:pt idx="11">
                  <c:v>34.1</c:v>
                </c:pt>
                <c:pt idx="12">
                  <c:v>32.800000000000004</c:v>
                </c:pt>
                <c:pt idx="13">
                  <c:v>30.5</c:v>
                </c:pt>
              </c:numCache>
            </c:numRef>
          </c:val>
          <c:extLst>
            <c:ext xmlns:c16="http://schemas.microsoft.com/office/drawing/2014/chart" uri="{C3380CC4-5D6E-409C-BE32-E72D297353CC}">
              <c16:uniqueId val="{00000004-5032-44B6-8E64-1533B5A88DE9}"/>
            </c:ext>
          </c:extLst>
        </c:ser>
        <c:dLbls>
          <c:showLegendKey val="0"/>
          <c:showVal val="0"/>
          <c:showCatName val="0"/>
          <c:showSerName val="0"/>
          <c:showPercent val="0"/>
          <c:showBubbleSize val="0"/>
        </c:dLbls>
        <c:axId val="656651944"/>
        <c:axId val="656652272"/>
      </c:areaChart>
      <c:catAx>
        <c:axId val="656651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Algn val="ctr"/>
        <c:lblOffset val="100"/>
        <c:noMultiLvlLbl val="0"/>
      </c:cat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9412377598603556"/>
          <c:w val="0.99541938095060478"/>
          <c:h val="0.205876224013964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86298989853992E-2"/>
          <c:y val="2.5740020523106127E-2"/>
          <c:w val="0.92622570693514783"/>
          <c:h val="0.71452702983456395"/>
        </c:manualLayout>
      </c:layout>
      <c:lineChart>
        <c:grouping val="standard"/>
        <c:varyColors val="0"/>
        <c:ser>
          <c:idx val="0"/>
          <c:order val="0"/>
          <c:tx>
            <c:strRef>
              <c:f>'Encadré 1 Graphique 1A'!$B$49</c:f>
              <c:strCache>
                <c:ptCount val="1"/>
                <c:pt idx="0">
                  <c:v>Ensemble</c:v>
                </c:pt>
              </c:strCache>
            </c:strRef>
          </c:tx>
          <c:spPr>
            <a:ln w="28575" cap="rnd">
              <a:solidFill>
                <a:sysClr val="windowText" lastClr="000000"/>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1A'!$B$50:$B$64</c:f>
              <c:numCache>
                <c:formatCode>General</c:formatCode>
                <c:ptCount val="15"/>
                <c:pt idx="0">
                  <c:v>27.6</c:v>
                </c:pt>
                <c:pt idx="1">
                  <c:v>16.5</c:v>
                </c:pt>
                <c:pt idx="2">
                  <c:v>16.7</c:v>
                </c:pt>
                <c:pt idx="3">
                  <c:v>13.5</c:v>
                </c:pt>
                <c:pt idx="4">
                  <c:v>12</c:v>
                </c:pt>
                <c:pt idx="5">
                  <c:v>9.1999999999999993</c:v>
                </c:pt>
                <c:pt idx="6">
                  <c:v>7.8</c:v>
                </c:pt>
                <c:pt idx="7">
                  <c:v>6.8000000000000007</c:v>
                </c:pt>
                <c:pt idx="8">
                  <c:v>6.4</c:v>
                </c:pt>
                <c:pt idx="9">
                  <c:v>6.8000000000000007</c:v>
                </c:pt>
                <c:pt idx="10">
                  <c:v>7.1</c:v>
                </c:pt>
                <c:pt idx="11">
                  <c:v>8.2000000000000011</c:v>
                </c:pt>
                <c:pt idx="12">
                  <c:v>9.8000000000000007</c:v>
                </c:pt>
                <c:pt idx="13">
                  <c:v>11.799999999999999</c:v>
                </c:pt>
                <c:pt idx="14">
                  <c:v>13</c:v>
                </c:pt>
              </c:numCache>
            </c:numRef>
          </c:val>
          <c:smooth val="0"/>
          <c:extLst>
            <c:ext xmlns:c16="http://schemas.microsoft.com/office/drawing/2014/chart" uri="{C3380CC4-5D6E-409C-BE32-E72D297353CC}">
              <c16:uniqueId val="{00000000-09FB-4F8D-AADA-1AD98317B697}"/>
            </c:ext>
          </c:extLst>
        </c:ser>
        <c:ser>
          <c:idx val="1"/>
          <c:order val="1"/>
          <c:tx>
            <c:strRef>
              <c:f>'Encadré 1 Graphique 1A'!$C$49</c:f>
              <c:strCache>
                <c:ptCount val="1"/>
                <c:pt idx="0">
                  <c:v>C3 - Biens d'équipements</c:v>
                </c:pt>
              </c:strCache>
            </c:strRef>
          </c:tx>
          <c:spPr>
            <a:ln w="28575" cap="rnd">
              <a:solidFill>
                <a:schemeClr val="accent2"/>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1A'!$C$50:$C$64</c:f>
              <c:numCache>
                <c:formatCode>General</c:formatCode>
                <c:ptCount val="15"/>
                <c:pt idx="0">
                  <c:v>66.8</c:v>
                </c:pt>
                <c:pt idx="1">
                  <c:v>40.6</c:v>
                </c:pt>
                <c:pt idx="2">
                  <c:v>41</c:v>
                </c:pt>
                <c:pt idx="3">
                  <c:v>29.099999999999998</c:v>
                </c:pt>
                <c:pt idx="4">
                  <c:v>26</c:v>
                </c:pt>
                <c:pt idx="5">
                  <c:v>17</c:v>
                </c:pt>
                <c:pt idx="6">
                  <c:v>17.299999999999997</c:v>
                </c:pt>
                <c:pt idx="7">
                  <c:v>13.5</c:v>
                </c:pt>
                <c:pt idx="8">
                  <c:v>15.4</c:v>
                </c:pt>
                <c:pt idx="9">
                  <c:v>18.7</c:v>
                </c:pt>
                <c:pt idx="10">
                  <c:v>28.9</c:v>
                </c:pt>
                <c:pt idx="11">
                  <c:v>34.9</c:v>
                </c:pt>
                <c:pt idx="12">
                  <c:v>38</c:v>
                </c:pt>
                <c:pt idx="13">
                  <c:v>48.3</c:v>
                </c:pt>
                <c:pt idx="14">
                  <c:v>50.9</c:v>
                </c:pt>
              </c:numCache>
            </c:numRef>
          </c:val>
          <c:smooth val="0"/>
          <c:extLst>
            <c:ext xmlns:c16="http://schemas.microsoft.com/office/drawing/2014/chart" uri="{C3380CC4-5D6E-409C-BE32-E72D297353CC}">
              <c16:uniqueId val="{00000001-09FB-4F8D-AADA-1AD98317B697}"/>
            </c:ext>
          </c:extLst>
        </c:ser>
        <c:ser>
          <c:idx val="2"/>
          <c:order val="2"/>
          <c:tx>
            <c:strRef>
              <c:f>'Encadré 1 Graphique 1A'!$D$49</c:f>
              <c:strCache>
                <c:ptCount val="1"/>
                <c:pt idx="0">
                  <c:v>C4 - Fabrication de matériels de transport</c:v>
                </c:pt>
              </c:strCache>
            </c:strRef>
          </c:tx>
          <c:spPr>
            <a:ln w="28575" cap="rnd">
              <a:solidFill>
                <a:schemeClr val="accent6"/>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1A'!$D$50:$D$64</c:f>
              <c:numCache>
                <c:formatCode>General</c:formatCode>
                <c:ptCount val="15"/>
                <c:pt idx="0">
                  <c:v>57.599999999999994</c:v>
                </c:pt>
                <c:pt idx="1">
                  <c:v>24.7</c:v>
                </c:pt>
                <c:pt idx="2">
                  <c:v>40.300000000000004</c:v>
                </c:pt>
                <c:pt idx="3">
                  <c:v>44.7</c:v>
                </c:pt>
                <c:pt idx="4">
                  <c:v>33.300000000000004</c:v>
                </c:pt>
                <c:pt idx="5">
                  <c:v>32.5</c:v>
                </c:pt>
                <c:pt idx="6">
                  <c:v>24.099999999999998</c:v>
                </c:pt>
                <c:pt idx="7">
                  <c:v>24.9</c:v>
                </c:pt>
                <c:pt idx="8">
                  <c:v>29.299999999999997</c:v>
                </c:pt>
                <c:pt idx="9">
                  <c:v>30.5</c:v>
                </c:pt>
                <c:pt idx="10">
                  <c:v>30.2</c:v>
                </c:pt>
                <c:pt idx="11">
                  <c:v>34.799999999999997</c:v>
                </c:pt>
                <c:pt idx="12">
                  <c:v>41.099999999999994</c:v>
                </c:pt>
                <c:pt idx="13">
                  <c:v>45.4</c:v>
                </c:pt>
                <c:pt idx="14">
                  <c:v>48.699999999999996</c:v>
                </c:pt>
              </c:numCache>
            </c:numRef>
          </c:val>
          <c:smooth val="0"/>
          <c:extLst>
            <c:ext xmlns:c16="http://schemas.microsoft.com/office/drawing/2014/chart" uri="{C3380CC4-5D6E-409C-BE32-E72D297353CC}">
              <c16:uniqueId val="{00000002-09FB-4F8D-AADA-1AD98317B697}"/>
            </c:ext>
          </c:extLst>
        </c:ser>
        <c:ser>
          <c:idx val="3"/>
          <c:order val="3"/>
          <c:tx>
            <c:strRef>
              <c:f>'Encadré 1 Graphique 1A'!$E$49</c:f>
              <c:strCache>
                <c:ptCount val="1"/>
                <c:pt idx="0">
                  <c:v>C5 - Fabrication d'autres produits industriels </c:v>
                </c:pt>
              </c:strCache>
            </c:strRef>
          </c:tx>
          <c:spPr>
            <a:ln w="28575" cap="rnd">
              <a:solidFill>
                <a:schemeClr val="accent4"/>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1A'!$E$50:$E$64</c:f>
              <c:numCache>
                <c:formatCode>General</c:formatCode>
                <c:ptCount val="15"/>
                <c:pt idx="0">
                  <c:v>48.699999999999996</c:v>
                </c:pt>
                <c:pt idx="1">
                  <c:v>24.2</c:v>
                </c:pt>
                <c:pt idx="2">
                  <c:v>24.4</c:v>
                </c:pt>
                <c:pt idx="3">
                  <c:v>19</c:v>
                </c:pt>
                <c:pt idx="4">
                  <c:v>16.3</c:v>
                </c:pt>
                <c:pt idx="5">
                  <c:v>12.2</c:v>
                </c:pt>
                <c:pt idx="6">
                  <c:v>11.5</c:v>
                </c:pt>
                <c:pt idx="7">
                  <c:v>11.1</c:v>
                </c:pt>
                <c:pt idx="8">
                  <c:v>10.7</c:v>
                </c:pt>
                <c:pt idx="9">
                  <c:v>12.6</c:v>
                </c:pt>
                <c:pt idx="10">
                  <c:v>15</c:v>
                </c:pt>
                <c:pt idx="11">
                  <c:v>18</c:v>
                </c:pt>
                <c:pt idx="12">
                  <c:v>26.5</c:v>
                </c:pt>
                <c:pt idx="13">
                  <c:v>30.2</c:v>
                </c:pt>
                <c:pt idx="14">
                  <c:v>32.5</c:v>
                </c:pt>
              </c:numCache>
            </c:numRef>
          </c:val>
          <c:smooth val="0"/>
          <c:extLst>
            <c:ext xmlns:c16="http://schemas.microsoft.com/office/drawing/2014/chart" uri="{C3380CC4-5D6E-409C-BE32-E72D297353CC}">
              <c16:uniqueId val="{00000003-09FB-4F8D-AADA-1AD98317B697}"/>
            </c:ext>
          </c:extLst>
        </c:ser>
        <c:ser>
          <c:idx val="4"/>
          <c:order val="4"/>
          <c:tx>
            <c:strRef>
              <c:f>'Encadré 1 Graphique 1A'!$F$49</c:f>
              <c:strCache>
                <c:ptCount val="1"/>
                <c:pt idx="0">
                  <c:v>FZ - Construction</c:v>
                </c:pt>
              </c:strCache>
            </c:strRef>
          </c:tx>
          <c:spPr>
            <a:ln w="28575" cap="rnd">
              <a:solidFill>
                <a:schemeClr val="accent5"/>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1A'!$F$50:$F$64</c:f>
              <c:numCache>
                <c:formatCode>General</c:formatCode>
                <c:ptCount val="15"/>
                <c:pt idx="0">
                  <c:v>65.3</c:v>
                </c:pt>
                <c:pt idx="1">
                  <c:v>36.199999999999996</c:v>
                </c:pt>
                <c:pt idx="2">
                  <c:v>31.4</c:v>
                </c:pt>
                <c:pt idx="3">
                  <c:v>21.099999999999998</c:v>
                </c:pt>
                <c:pt idx="4">
                  <c:v>16.8</c:v>
                </c:pt>
                <c:pt idx="5">
                  <c:v>9.8000000000000007</c:v>
                </c:pt>
                <c:pt idx="6">
                  <c:v>8.6</c:v>
                </c:pt>
                <c:pt idx="7">
                  <c:v>8</c:v>
                </c:pt>
                <c:pt idx="8">
                  <c:v>7.8</c:v>
                </c:pt>
                <c:pt idx="9">
                  <c:v>6.9</c:v>
                </c:pt>
                <c:pt idx="10">
                  <c:v>7.7</c:v>
                </c:pt>
                <c:pt idx="11">
                  <c:v>10</c:v>
                </c:pt>
                <c:pt idx="12">
                  <c:v>16.5</c:v>
                </c:pt>
                <c:pt idx="13">
                  <c:v>25</c:v>
                </c:pt>
                <c:pt idx="14">
                  <c:v>29.7</c:v>
                </c:pt>
              </c:numCache>
            </c:numRef>
          </c:val>
          <c:smooth val="0"/>
          <c:extLst>
            <c:ext xmlns:c16="http://schemas.microsoft.com/office/drawing/2014/chart" uri="{C3380CC4-5D6E-409C-BE32-E72D297353CC}">
              <c16:uniqueId val="{00000004-09FB-4F8D-AADA-1AD98317B697}"/>
            </c:ext>
          </c:extLst>
        </c:ser>
        <c:dLbls>
          <c:showLegendKey val="0"/>
          <c:showVal val="0"/>
          <c:showCatName val="0"/>
          <c:showSerName val="0"/>
          <c:showPercent val="0"/>
          <c:showBubbleSize val="0"/>
        </c:dLbls>
        <c:smooth val="0"/>
        <c:axId val="553168344"/>
        <c:axId val="553171624"/>
        <c:extLst/>
      </c:lineChart>
      <c:catAx>
        <c:axId val="553168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53171624"/>
        <c:crosses val="autoZero"/>
        <c:auto val="1"/>
        <c:lblAlgn val="ctr"/>
        <c:lblOffset val="100"/>
        <c:noMultiLvlLbl val="0"/>
      </c:catAx>
      <c:valAx>
        <c:axId val="553171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531683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8.4613538351953742E-3"/>
          <c:y val="0.85843249840580571"/>
          <c:w val="0.96394499762920816"/>
          <c:h val="0.1415675015941942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786298989853992E-2"/>
          <c:y val="2.5740020523106127E-2"/>
          <c:w val="0.92622570693514783"/>
          <c:h val="0.66527459754557805"/>
        </c:manualLayout>
      </c:layout>
      <c:lineChart>
        <c:grouping val="standard"/>
        <c:varyColors val="0"/>
        <c:ser>
          <c:idx val="0"/>
          <c:order val="0"/>
          <c:tx>
            <c:strRef>
              <c:f>'Encadré 1 Graphique 1A'!$G$49</c:f>
              <c:strCache>
                <c:ptCount val="1"/>
                <c:pt idx="0">
                  <c:v>Ensemble</c:v>
                </c:pt>
              </c:strCache>
            </c:strRef>
          </c:tx>
          <c:spPr>
            <a:ln w="28575" cap="rnd">
              <a:solidFill>
                <a:schemeClr val="tx1"/>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1A'!$G$50:$G$64</c:f>
              <c:numCache>
                <c:formatCode>General</c:formatCode>
                <c:ptCount val="15"/>
                <c:pt idx="0">
                  <c:v>24.3</c:v>
                </c:pt>
                <c:pt idx="1">
                  <c:v>16.2</c:v>
                </c:pt>
                <c:pt idx="2">
                  <c:v>19.400000000000002</c:v>
                </c:pt>
                <c:pt idx="3">
                  <c:v>15.8</c:v>
                </c:pt>
                <c:pt idx="4">
                  <c:v>14.499999999999998</c:v>
                </c:pt>
                <c:pt idx="5">
                  <c:v>13.8</c:v>
                </c:pt>
                <c:pt idx="6">
                  <c:v>13.700000000000001</c:v>
                </c:pt>
                <c:pt idx="7">
                  <c:v>14.899999999999999</c:v>
                </c:pt>
                <c:pt idx="8">
                  <c:v>12.5</c:v>
                </c:pt>
                <c:pt idx="9">
                  <c:v>12.1</c:v>
                </c:pt>
                <c:pt idx="10">
                  <c:v>12.4</c:v>
                </c:pt>
                <c:pt idx="11">
                  <c:v>13.700000000000001</c:v>
                </c:pt>
                <c:pt idx="12">
                  <c:v>15.9</c:v>
                </c:pt>
                <c:pt idx="13">
                  <c:v>16.7</c:v>
                </c:pt>
                <c:pt idx="14">
                  <c:v>17.599999999999998</c:v>
                </c:pt>
              </c:numCache>
            </c:numRef>
          </c:val>
          <c:smooth val="0"/>
          <c:extLst>
            <c:ext xmlns:c16="http://schemas.microsoft.com/office/drawing/2014/chart" uri="{C3380CC4-5D6E-409C-BE32-E72D297353CC}">
              <c16:uniqueId val="{00000000-4BFE-45D2-9906-B3A39E33B8F2}"/>
            </c:ext>
          </c:extLst>
        </c:ser>
        <c:ser>
          <c:idx val="1"/>
          <c:order val="1"/>
          <c:tx>
            <c:strRef>
              <c:f>'Encadré 1 Graphique 1A'!$H$49</c:f>
              <c:strCache>
                <c:ptCount val="1"/>
                <c:pt idx="0">
                  <c:v>C1 - Industrie agro-alimentaire</c:v>
                </c:pt>
              </c:strCache>
            </c:strRef>
          </c:tx>
          <c:spPr>
            <a:ln w="28575" cap="rnd">
              <a:solidFill>
                <a:schemeClr val="accent2"/>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1A'!$H$50:$H$64</c:f>
              <c:numCache>
                <c:formatCode>General</c:formatCode>
                <c:ptCount val="15"/>
                <c:pt idx="0">
                  <c:v>37.700000000000003</c:v>
                </c:pt>
                <c:pt idx="1">
                  <c:v>23.7</c:v>
                </c:pt>
                <c:pt idx="2">
                  <c:v>25.4</c:v>
                </c:pt>
                <c:pt idx="3">
                  <c:v>15.9</c:v>
                </c:pt>
                <c:pt idx="4">
                  <c:v>13.100000000000001</c:v>
                </c:pt>
                <c:pt idx="5">
                  <c:v>16.8</c:v>
                </c:pt>
                <c:pt idx="6">
                  <c:v>13.700000000000001</c:v>
                </c:pt>
                <c:pt idx="7">
                  <c:v>20.5</c:v>
                </c:pt>
                <c:pt idx="8">
                  <c:v>16.5</c:v>
                </c:pt>
                <c:pt idx="9">
                  <c:v>14.299999999999999</c:v>
                </c:pt>
                <c:pt idx="10">
                  <c:v>12.1</c:v>
                </c:pt>
                <c:pt idx="11">
                  <c:v>14.000000000000002</c:v>
                </c:pt>
                <c:pt idx="12">
                  <c:v>19</c:v>
                </c:pt>
                <c:pt idx="13">
                  <c:v>24</c:v>
                </c:pt>
                <c:pt idx="14">
                  <c:v>25.8</c:v>
                </c:pt>
              </c:numCache>
            </c:numRef>
          </c:val>
          <c:smooth val="0"/>
          <c:extLst>
            <c:ext xmlns:c16="http://schemas.microsoft.com/office/drawing/2014/chart" uri="{C3380CC4-5D6E-409C-BE32-E72D297353CC}">
              <c16:uniqueId val="{00000001-4BFE-45D2-9906-B3A39E33B8F2}"/>
            </c:ext>
          </c:extLst>
        </c:ser>
        <c:ser>
          <c:idx val="2"/>
          <c:order val="2"/>
          <c:tx>
            <c:strRef>
              <c:f>'Encadré 1 Graphique 1A'!$I$49</c:f>
              <c:strCache>
                <c:ptCount val="1"/>
                <c:pt idx="0">
                  <c:v>IZ - Hébergement et restauration</c:v>
                </c:pt>
              </c:strCache>
            </c:strRef>
          </c:tx>
          <c:spPr>
            <a:ln w="28575" cap="rnd">
              <a:solidFill>
                <a:schemeClr val="accent3"/>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1A'!$I$50:$I$64</c:f>
              <c:numCache>
                <c:formatCode>General</c:formatCode>
                <c:ptCount val="15"/>
                <c:pt idx="0">
                  <c:v>8.2000000000000011</c:v>
                </c:pt>
                <c:pt idx="1">
                  <c:v>2.5</c:v>
                </c:pt>
                <c:pt idx="2">
                  <c:v>4</c:v>
                </c:pt>
                <c:pt idx="3">
                  <c:v>5.5</c:v>
                </c:pt>
                <c:pt idx="4">
                  <c:v>10.100000000000001</c:v>
                </c:pt>
                <c:pt idx="5">
                  <c:v>11.200000000000001</c:v>
                </c:pt>
                <c:pt idx="6">
                  <c:v>10.100000000000001</c:v>
                </c:pt>
                <c:pt idx="7">
                  <c:v>6.5</c:v>
                </c:pt>
                <c:pt idx="8">
                  <c:v>1.7999999999999998</c:v>
                </c:pt>
                <c:pt idx="9">
                  <c:v>1.4000000000000001</c:v>
                </c:pt>
                <c:pt idx="10">
                  <c:v>1.7999999999999998</c:v>
                </c:pt>
                <c:pt idx="11">
                  <c:v>2</c:v>
                </c:pt>
                <c:pt idx="12">
                  <c:v>2.5</c:v>
                </c:pt>
                <c:pt idx="13">
                  <c:v>4</c:v>
                </c:pt>
                <c:pt idx="14">
                  <c:v>17.8</c:v>
                </c:pt>
              </c:numCache>
            </c:numRef>
          </c:val>
          <c:smooth val="0"/>
          <c:extLst>
            <c:ext xmlns:c16="http://schemas.microsoft.com/office/drawing/2014/chart" uri="{C3380CC4-5D6E-409C-BE32-E72D297353CC}">
              <c16:uniqueId val="{00000002-4BFE-45D2-9906-B3A39E33B8F2}"/>
            </c:ext>
          </c:extLst>
        </c:ser>
        <c:ser>
          <c:idx val="3"/>
          <c:order val="3"/>
          <c:tx>
            <c:strRef>
              <c:f>'Encadré 1 Graphique 1A'!$J$49</c:f>
              <c:strCache>
                <c:ptCount val="1"/>
                <c:pt idx="0">
                  <c:v>OQ - Enseignement, santé humaine et action sociale</c:v>
                </c:pt>
              </c:strCache>
            </c:strRef>
          </c:tx>
          <c:spPr>
            <a:ln w="28575" cap="rnd">
              <a:solidFill>
                <a:srgbClr val="7030A0"/>
              </a:solidFill>
              <a:round/>
            </a:ln>
            <a:effectLst/>
          </c:spPr>
          <c:marker>
            <c:symbol val="none"/>
          </c:marker>
          <c:cat>
            <c:strRef>
              <c:f>'Encadré 1 Graphique 1A'!$A$50:$A$64</c:f>
              <c:strCache>
                <c:ptCount val="15"/>
                <c:pt idx="0">
                  <c:v>mars</c:v>
                </c:pt>
                <c:pt idx="1">
                  <c:v>avril</c:v>
                </c:pt>
                <c:pt idx="2">
                  <c:v>mai</c:v>
                </c:pt>
                <c:pt idx="3">
                  <c:v>juin</c:v>
                </c:pt>
                <c:pt idx="4">
                  <c:v>juillet</c:v>
                </c:pt>
                <c:pt idx="5">
                  <c:v>août</c:v>
                </c:pt>
                <c:pt idx="6">
                  <c:v>sept.</c:v>
                </c:pt>
                <c:pt idx="7">
                  <c:v>oct.</c:v>
                </c:pt>
                <c:pt idx="8">
                  <c:v>nov.</c:v>
                </c:pt>
                <c:pt idx="9">
                  <c:v>déc.</c:v>
                </c:pt>
                <c:pt idx="10">
                  <c:v>janv.</c:v>
                </c:pt>
                <c:pt idx="11">
                  <c:v>fév.</c:v>
                </c:pt>
                <c:pt idx="12">
                  <c:v>mars</c:v>
                </c:pt>
                <c:pt idx="13">
                  <c:v>avril</c:v>
                </c:pt>
                <c:pt idx="14">
                  <c:v>mai</c:v>
                </c:pt>
              </c:strCache>
            </c:strRef>
          </c:cat>
          <c:val>
            <c:numRef>
              <c:f>'Encadré 1 Graphique 1A'!$J$50:$J$64</c:f>
              <c:numCache>
                <c:formatCode>General</c:formatCode>
                <c:ptCount val="15"/>
                <c:pt idx="0">
                  <c:v>31.8</c:v>
                </c:pt>
                <c:pt idx="1">
                  <c:v>19.900000000000002</c:v>
                </c:pt>
                <c:pt idx="2">
                  <c:v>27.200000000000003</c:v>
                </c:pt>
                <c:pt idx="3">
                  <c:v>29.2</c:v>
                </c:pt>
                <c:pt idx="4">
                  <c:v>29.799999999999997</c:v>
                </c:pt>
                <c:pt idx="5">
                  <c:v>31.4</c:v>
                </c:pt>
                <c:pt idx="6">
                  <c:v>32.200000000000003</c:v>
                </c:pt>
                <c:pt idx="7">
                  <c:v>37.1</c:v>
                </c:pt>
                <c:pt idx="8">
                  <c:v>34.599999999999994</c:v>
                </c:pt>
                <c:pt idx="9">
                  <c:v>30.5</c:v>
                </c:pt>
                <c:pt idx="10">
                  <c:v>30.3</c:v>
                </c:pt>
                <c:pt idx="11">
                  <c:v>30</c:v>
                </c:pt>
                <c:pt idx="12">
                  <c:v>33.4</c:v>
                </c:pt>
                <c:pt idx="13">
                  <c:v>34.699999999999996</c:v>
                </c:pt>
                <c:pt idx="14">
                  <c:v>34.5</c:v>
                </c:pt>
              </c:numCache>
            </c:numRef>
          </c:val>
          <c:smooth val="0"/>
          <c:extLst>
            <c:ext xmlns:c16="http://schemas.microsoft.com/office/drawing/2014/chart" uri="{C3380CC4-5D6E-409C-BE32-E72D297353CC}">
              <c16:uniqueId val="{00000003-4BFE-45D2-9906-B3A39E33B8F2}"/>
            </c:ext>
          </c:extLst>
        </c:ser>
        <c:dLbls>
          <c:showLegendKey val="0"/>
          <c:showVal val="0"/>
          <c:showCatName val="0"/>
          <c:showSerName val="0"/>
          <c:showPercent val="0"/>
          <c:showBubbleSize val="0"/>
        </c:dLbls>
        <c:smooth val="0"/>
        <c:axId val="553168344"/>
        <c:axId val="553171624"/>
        <c:extLst/>
      </c:lineChart>
      <c:catAx>
        <c:axId val="553168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in"/>
        <c:minorTickMark val="none"/>
        <c:tickLblPos val="nextTo"/>
        <c:spPr>
          <a:noFill/>
          <a:ln w="9525" cap="flat" cmpd="sng" algn="ctr">
            <a:solidFill>
              <a:schemeClr val="tx1"/>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53171624"/>
        <c:crosses val="autoZero"/>
        <c:auto val="1"/>
        <c:lblAlgn val="ctr"/>
        <c:lblOffset val="100"/>
        <c:noMultiLvlLbl val="0"/>
      </c:catAx>
      <c:valAx>
        <c:axId val="553171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53168344"/>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2.8036099447965044E-3"/>
          <c:y val="0.80918023167605946"/>
          <c:w val="0.99600530131753329"/>
          <c:h val="0.190819933883180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705971</xdr:colOff>
      <xdr:row>11</xdr:row>
      <xdr:rowOff>78443</xdr:rowOff>
    </xdr:from>
    <xdr:to>
      <xdr:col>10</xdr:col>
      <xdr:colOff>336177</xdr:colOff>
      <xdr:row>33</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54429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381001</xdr:colOff>
      <xdr:row>91</xdr:row>
      <xdr:rowOff>78442</xdr:rowOff>
    </xdr:from>
    <xdr:to>
      <xdr:col>7</xdr:col>
      <xdr:colOff>302560</xdr:colOff>
      <xdr:row>166</xdr:row>
      <xdr:rowOff>145676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78442</xdr:colOff>
      <xdr:row>90</xdr:row>
      <xdr:rowOff>145675</xdr:rowOff>
    </xdr:from>
    <xdr:to>
      <xdr:col>7</xdr:col>
      <xdr:colOff>44823</xdr:colOff>
      <xdr:row>165</xdr:row>
      <xdr:rowOff>78442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74440</xdr:colOff>
      <xdr:row>91</xdr:row>
      <xdr:rowOff>136071</xdr:rowOff>
    </xdr:from>
    <xdr:to>
      <xdr:col>11</xdr:col>
      <xdr:colOff>591511</xdr:colOff>
      <xdr:row>174</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xdr:col>
      <xdr:colOff>95250</xdr:colOff>
      <xdr:row>14</xdr:row>
      <xdr:rowOff>133350</xdr:rowOff>
    </xdr:from>
    <xdr:to>
      <xdr:col>11</xdr:col>
      <xdr:colOff>323850</xdr:colOff>
      <xdr:row>36</xdr:row>
      <xdr:rowOff>128588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17</xdr:col>
      <xdr:colOff>326370</xdr:colOff>
      <xdr:row>2</xdr:row>
      <xdr:rowOff>83201</xdr:rowOff>
    </xdr:from>
    <xdr:to>
      <xdr:col>26</xdr:col>
      <xdr:colOff>66675</xdr:colOff>
      <xdr:row>47</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11206</xdr:colOff>
      <xdr:row>17</xdr:row>
      <xdr:rowOff>78442</xdr:rowOff>
    </xdr:from>
    <xdr:to>
      <xdr:col>14</xdr:col>
      <xdr:colOff>750795</xdr:colOff>
      <xdr:row>43</xdr:row>
      <xdr:rowOff>22413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89647</xdr:rowOff>
    </xdr:from>
    <xdr:to>
      <xdr:col>6</xdr:col>
      <xdr:colOff>11207</xdr:colOff>
      <xdr:row>43</xdr:row>
      <xdr:rowOff>33618</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1143002</xdr:colOff>
      <xdr:row>12</xdr:row>
      <xdr:rowOff>56030</xdr:rowOff>
    </xdr:from>
    <xdr:to>
      <xdr:col>5</xdr:col>
      <xdr:colOff>212914</xdr:colOff>
      <xdr:row>34</xdr:row>
      <xdr:rowOff>44823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963706</xdr:colOff>
      <xdr:row>12</xdr:row>
      <xdr:rowOff>33619</xdr:rowOff>
    </xdr:from>
    <xdr:to>
      <xdr:col>5</xdr:col>
      <xdr:colOff>56030</xdr:colOff>
      <xdr:row>34</xdr:row>
      <xdr:rowOff>22412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2767853</xdr:colOff>
      <xdr:row>18</xdr:row>
      <xdr:rowOff>112060</xdr:rowOff>
    </xdr:from>
    <xdr:to>
      <xdr:col>7</xdr:col>
      <xdr:colOff>336177</xdr:colOff>
      <xdr:row>40</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89652</xdr:colOff>
      <xdr:row>9</xdr:row>
      <xdr:rowOff>100853</xdr:rowOff>
    </xdr:from>
    <xdr:to>
      <xdr:col>15</xdr:col>
      <xdr:colOff>493062</xdr:colOff>
      <xdr:row>33</xdr:row>
      <xdr:rowOff>22411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47627</xdr:rowOff>
    </xdr:from>
    <xdr:to>
      <xdr:col>8</xdr:col>
      <xdr:colOff>638175</xdr:colOff>
      <xdr:row>21</xdr:row>
      <xdr:rowOff>38101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44823</xdr:colOff>
      <xdr:row>23</xdr:row>
      <xdr:rowOff>44824</xdr:rowOff>
    </xdr:from>
    <xdr:to>
      <xdr:col>8</xdr:col>
      <xdr:colOff>682998</xdr:colOff>
      <xdr:row>42</xdr:row>
      <xdr:rowOff>49866</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152398</xdr:colOff>
      <xdr:row>5</xdr:row>
      <xdr:rowOff>23811</xdr:rowOff>
    </xdr:from>
    <xdr:to>
      <xdr:col>31</xdr:col>
      <xdr:colOff>114299</xdr:colOff>
      <xdr:row>62</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400049</xdr:colOff>
      <xdr:row>28</xdr:row>
      <xdr:rowOff>57150</xdr:rowOff>
    </xdr:from>
    <xdr:to>
      <xdr:col>19</xdr:col>
      <xdr:colOff>152400</xdr:colOff>
      <xdr:row>68</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etitia.otte\Documents\Activite_partielle_Corona\Programmes\Redig_Note_AP_mai_v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cell r="CD3"/>
          <cell r="CE3"/>
          <cell r="CF3"/>
          <cell r="CG3"/>
          <cell r="CH3"/>
          <cell r="CI3"/>
          <cell r="CJ3"/>
          <cell r="CK3"/>
          <cell r="CL3"/>
          <cell r="CM3"/>
          <cell r="CN3"/>
          <cell r="CO3"/>
          <cell r="CP3"/>
          <cell r="CQ3"/>
          <cell r="CR3"/>
          <cell r="CS3"/>
          <cell r="CT3"/>
          <cell r="CU3"/>
          <cell r="CV3"/>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cell r="CU4"/>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cell r="CU5"/>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cell r="CU6"/>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cell r="CU7"/>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cell r="CU8"/>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cell r="CU9"/>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cell r="CU10"/>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cell r="CU11"/>
        </row>
        <row r="12">
          <cell r="A12"/>
          <cell r="B12"/>
          <cell r="C12"/>
          <cell r="D12"/>
          <cell r="E12"/>
          <cell r="F12"/>
          <cell r="G12"/>
          <cell r="H12"/>
          <cell r="I12"/>
          <cell r="J12"/>
          <cell r="K12"/>
          <cell r="V12"/>
          <cell r="CT12"/>
          <cell r="CU12"/>
        </row>
        <row r="13">
          <cell r="A13"/>
          <cell r="B13"/>
          <cell r="C13"/>
          <cell r="D13"/>
          <cell r="E13"/>
          <cell r="F13"/>
          <cell r="G13"/>
          <cell r="H13"/>
          <cell r="I13"/>
          <cell r="J13"/>
          <cell r="K13"/>
          <cell r="V13"/>
          <cell r="CT13"/>
          <cell r="CU13"/>
        </row>
        <row r="14">
          <cell r="A14"/>
          <cell r="B14"/>
          <cell r="C14"/>
          <cell r="D14"/>
          <cell r="E14"/>
          <cell r="F14"/>
          <cell r="G14"/>
          <cell r="H14"/>
          <cell r="I14"/>
          <cell r="J14"/>
          <cell r="K14"/>
          <cell r="V14"/>
          <cell r="CT14"/>
          <cell r="CU14"/>
        </row>
        <row r="15">
          <cell r="A15"/>
          <cell r="B15"/>
          <cell r="C15"/>
          <cell r="D15"/>
          <cell r="E15"/>
          <cell r="F15"/>
          <cell r="G15"/>
          <cell r="H15"/>
          <cell r="I15"/>
          <cell r="J15"/>
          <cell r="K15"/>
          <cell r="V15"/>
          <cell r="CT15"/>
          <cell r="CU15"/>
        </row>
        <row r="16">
          <cell r="A16"/>
          <cell r="B16"/>
          <cell r="C16"/>
          <cell r="D16"/>
          <cell r="E16"/>
          <cell r="F16"/>
          <cell r="G16"/>
          <cell r="H16"/>
          <cell r="I16"/>
          <cell r="J16"/>
          <cell r="K16"/>
          <cell r="V16"/>
          <cell r="CT16"/>
          <cell r="CU16"/>
        </row>
        <row r="17">
          <cell r="A17"/>
          <cell r="B17"/>
          <cell r="C17"/>
          <cell r="D17"/>
          <cell r="E17"/>
          <cell r="F17"/>
          <cell r="G17"/>
          <cell r="H17"/>
          <cell r="I17"/>
          <cell r="J17"/>
          <cell r="K17"/>
          <cell r="V17"/>
          <cell r="CT17"/>
          <cell r="CU17"/>
        </row>
        <row r="18">
          <cell r="A18"/>
          <cell r="B18"/>
          <cell r="C18"/>
          <cell r="D18"/>
          <cell r="E18"/>
          <cell r="F18"/>
          <cell r="G18"/>
          <cell r="H18"/>
          <cell r="I18"/>
          <cell r="J18"/>
          <cell r="K18"/>
          <cell r="V18"/>
          <cell r="CT18"/>
          <cell r="CU18"/>
        </row>
        <row r="19">
          <cell r="A19"/>
          <cell r="B19"/>
          <cell r="C19"/>
          <cell r="D19"/>
          <cell r="E19"/>
          <cell r="F19"/>
          <cell r="G19"/>
          <cell r="H19"/>
          <cell r="I19"/>
          <cell r="J19"/>
          <cell r="K19"/>
          <cell r="V19"/>
          <cell r="CT19"/>
          <cell r="CU19"/>
        </row>
        <row r="20">
          <cell r="A20"/>
          <cell r="B20"/>
          <cell r="C20"/>
          <cell r="D20"/>
          <cell r="E20"/>
          <cell r="F20"/>
          <cell r="G20"/>
          <cell r="H20"/>
          <cell r="I20"/>
          <cell r="J20"/>
          <cell r="K20"/>
          <cell r="V20"/>
          <cell r="CT20"/>
          <cell r="CU20"/>
        </row>
        <row r="21">
          <cell r="A21"/>
          <cell r="B21"/>
          <cell r="C21"/>
          <cell r="D21"/>
          <cell r="E21"/>
          <cell r="F21"/>
          <cell r="G21"/>
          <cell r="H21"/>
          <cell r="I21"/>
          <cell r="J21"/>
          <cell r="K21"/>
          <cell r="V21"/>
          <cell r="CT21"/>
          <cell r="CU21"/>
        </row>
        <row r="22">
          <cell r="A22"/>
          <cell r="B22"/>
          <cell r="C22"/>
          <cell r="D22"/>
          <cell r="E22"/>
          <cell r="F22"/>
          <cell r="G22"/>
          <cell r="H22"/>
          <cell r="I22"/>
          <cell r="J22"/>
          <cell r="K22"/>
          <cell r="V22"/>
          <cell r="CT22"/>
          <cell r="CU22"/>
        </row>
        <row r="23">
          <cell r="A23"/>
          <cell r="B23"/>
          <cell r="C23"/>
          <cell r="D23"/>
          <cell r="E23"/>
          <cell r="F23"/>
          <cell r="G23"/>
          <cell r="H23"/>
          <cell r="I23"/>
          <cell r="J23"/>
          <cell r="K23"/>
          <cell r="V23"/>
        </row>
        <row r="24">
          <cell r="A24"/>
          <cell r="B24"/>
          <cell r="C24"/>
          <cell r="D24"/>
          <cell r="E24"/>
          <cell r="F24"/>
          <cell r="G24"/>
          <cell r="H24"/>
          <cell r="I24"/>
          <cell r="J24"/>
          <cell r="K24"/>
          <cell r="V24"/>
        </row>
        <row r="25">
          <cell r="A25"/>
          <cell r="B25"/>
          <cell r="C25"/>
          <cell r="D25"/>
          <cell r="E25"/>
          <cell r="F25"/>
          <cell r="G25"/>
          <cell r="H25"/>
          <cell r="I25"/>
          <cell r="J25"/>
          <cell r="K25"/>
          <cell r="V25"/>
        </row>
        <row r="26">
          <cell r="A26"/>
          <cell r="B26"/>
          <cell r="C26"/>
          <cell r="D26"/>
          <cell r="E26"/>
          <cell r="F26"/>
          <cell r="G26"/>
          <cell r="H26"/>
          <cell r="I26"/>
          <cell r="J26"/>
          <cell r="K26"/>
          <cell r="V26"/>
        </row>
        <row r="27">
          <cell r="A27"/>
          <cell r="B27"/>
          <cell r="C27"/>
          <cell r="D27"/>
          <cell r="E27"/>
          <cell r="F27"/>
          <cell r="G27"/>
          <cell r="H27"/>
          <cell r="I27"/>
          <cell r="J27"/>
          <cell r="K27"/>
          <cell r="V27"/>
        </row>
        <row r="28">
          <cell r="A28"/>
          <cell r="B28"/>
          <cell r="C28"/>
          <cell r="D28"/>
          <cell r="E28"/>
          <cell r="F28"/>
          <cell r="G28"/>
          <cell r="H28"/>
          <cell r="I28"/>
          <cell r="J28"/>
          <cell r="K28"/>
          <cell r="V28"/>
        </row>
        <row r="29">
          <cell r="A29"/>
          <cell r="B29"/>
          <cell r="C29"/>
          <cell r="D29"/>
          <cell r="E29"/>
          <cell r="F29"/>
          <cell r="G29"/>
          <cell r="H29"/>
          <cell r="I29"/>
          <cell r="J29"/>
          <cell r="K29"/>
          <cell r="V29"/>
        </row>
        <row r="30">
          <cell r="A30"/>
          <cell r="B30"/>
          <cell r="C30"/>
          <cell r="D30"/>
          <cell r="E30"/>
          <cell r="F30"/>
          <cell r="G30"/>
          <cell r="H30"/>
          <cell r="I30"/>
          <cell r="J30"/>
          <cell r="K30"/>
          <cell r="V30"/>
        </row>
        <row r="31">
          <cell r="A31"/>
          <cell r="B31"/>
          <cell r="C31"/>
          <cell r="D31"/>
          <cell r="E31"/>
          <cell r="F31"/>
          <cell r="G31"/>
          <cell r="H31"/>
          <cell r="I31"/>
          <cell r="J31"/>
          <cell r="K31"/>
          <cell r="V31"/>
        </row>
        <row r="32">
          <cell r="A32"/>
          <cell r="B32"/>
          <cell r="C32"/>
          <cell r="D32"/>
          <cell r="E32"/>
          <cell r="F32"/>
          <cell r="G32"/>
          <cell r="H32"/>
          <cell r="I32"/>
          <cell r="J32"/>
          <cell r="K32"/>
          <cell r="V32"/>
        </row>
        <row r="33">
          <cell r="A33"/>
          <cell r="B33"/>
          <cell r="C33"/>
          <cell r="D33"/>
          <cell r="E33"/>
          <cell r="F33"/>
          <cell r="G33"/>
          <cell r="H33"/>
          <cell r="I33"/>
          <cell r="J33"/>
          <cell r="K33"/>
          <cell r="V33"/>
        </row>
        <row r="34">
          <cell r="A34"/>
          <cell r="B34"/>
          <cell r="C34"/>
          <cell r="D34"/>
          <cell r="E34"/>
          <cell r="F34"/>
          <cell r="G34"/>
          <cell r="H34"/>
          <cell r="I34"/>
          <cell r="J34"/>
          <cell r="K34"/>
          <cell r="V34"/>
        </row>
        <row r="35">
          <cell r="A35"/>
          <cell r="B35"/>
          <cell r="C35"/>
          <cell r="D35"/>
          <cell r="E35"/>
          <cell r="F35"/>
          <cell r="G35"/>
          <cell r="H35"/>
          <cell r="I35"/>
          <cell r="J35"/>
          <cell r="K35"/>
          <cell r="V35"/>
        </row>
        <row r="36">
          <cell r="A36"/>
          <cell r="B36"/>
          <cell r="C36"/>
          <cell r="D36"/>
          <cell r="E36"/>
          <cell r="F36"/>
          <cell r="G36"/>
          <cell r="H36"/>
          <cell r="I36"/>
          <cell r="J36"/>
          <cell r="K36"/>
          <cell r="V36"/>
        </row>
        <row r="37">
          <cell r="A37"/>
          <cell r="B37"/>
          <cell r="C37"/>
          <cell r="D37"/>
          <cell r="E37"/>
          <cell r="F37"/>
          <cell r="G37"/>
          <cell r="H37"/>
          <cell r="I37"/>
          <cell r="J37"/>
          <cell r="K37"/>
          <cell r="V37"/>
        </row>
        <row r="38">
          <cell r="A38"/>
          <cell r="B38"/>
          <cell r="C38"/>
          <cell r="D38"/>
          <cell r="E38"/>
          <cell r="F38"/>
          <cell r="G38"/>
          <cell r="H38"/>
          <cell r="I38"/>
          <cell r="J38"/>
          <cell r="K38"/>
          <cell r="V38"/>
        </row>
        <row r="39">
          <cell r="A39"/>
          <cell r="B39"/>
          <cell r="C39"/>
          <cell r="D39"/>
          <cell r="E39"/>
          <cell r="F39"/>
          <cell r="G39"/>
          <cell r="H39"/>
          <cell r="I39"/>
          <cell r="J39"/>
          <cell r="K39"/>
          <cell r="V39"/>
        </row>
        <row r="40">
          <cell r="A40"/>
          <cell r="B40"/>
          <cell r="C40"/>
          <cell r="D40"/>
          <cell r="E40"/>
          <cell r="F40"/>
          <cell r="G40"/>
          <cell r="H40"/>
          <cell r="I40"/>
          <cell r="J40"/>
          <cell r="K40"/>
          <cell r="V40"/>
        </row>
        <row r="41">
          <cell r="A41"/>
          <cell r="B41"/>
          <cell r="C41"/>
          <cell r="D41"/>
          <cell r="E41"/>
          <cell r="F41"/>
          <cell r="G41"/>
          <cell r="H41"/>
          <cell r="I41"/>
          <cell r="J41"/>
          <cell r="K41"/>
          <cell r="V41"/>
        </row>
        <row r="42">
          <cell r="A42"/>
          <cell r="B42"/>
          <cell r="C42"/>
          <cell r="D42"/>
          <cell r="E42"/>
          <cell r="F42"/>
          <cell r="G42"/>
          <cell r="H42"/>
          <cell r="I42"/>
          <cell r="J42"/>
          <cell r="K42"/>
          <cell r="V42"/>
        </row>
        <row r="43">
          <cell r="A43"/>
        </row>
        <row r="44">
          <cell r="A44"/>
        </row>
        <row r="45">
          <cell r="A45"/>
        </row>
        <row r="46">
          <cell r="A46"/>
        </row>
        <row r="47">
          <cell r="A47"/>
        </row>
        <row r="48">
          <cell r="A48"/>
        </row>
        <row r="49">
          <cell r="A49"/>
        </row>
        <row r="50">
          <cell r="A50"/>
        </row>
        <row r="51">
          <cell r="A51"/>
        </row>
        <row r="52">
          <cell r="A52"/>
        </row>
        <row r="53">
          <cell r="A53"/>
        </row>
        <row r="54">
          <cell r="A54"/>
        </row>
        <row r="55">
          <cell r="A55"/>
        </row>
        <row r="56">
          <cell r="A56"/>
        </row>
        <row r="57">
          <cell r="A57"/>
        </row>
        <row r="58">
          <cell r="A58"/>
        </row>
        <row r="59">
          <cell r="A59"/>
        </row>
        <row r="60">
          <cell r="A60"/>
        </row>
        <row r="61">
          <cell r="A61"/>
        </row>
        <row r="62">
          <cell r="A62"/>
        </row>
        <row r="63">
          <cell r="A63"/>
        </row>
        <row r="64">
          <cell r="A64"/>
        </row>
        <row r="65">
          <cell r="A65"/>
        </row>
        <row r="66">
          <cell r="A66"/>
        </row>
        <row r="67">
          <cell r="A67"/>
        </row>
        <row r="68">
          <cell r="A68"/>
        </row>
        <row r="69">
          <cell r="A69"/>
        </row>
        <row r="70">
          <cell r="A70"/>
        </row>
        <row r="71">
          <cell r="A71"/>
        </row>
        <row r="72">
          <cell r="A72"/>
        </row>
        <row r="73">
          <cell r="A73"/>
        </row>
        <row r="74">
          <cell r="A74"/>
        </row>
        <row r="75">
          <cell r="A75"/>
        </row>
        <row r="76">
          <cell r="A76"/>
        </row>
        <row r="77">
          <cell r="A77"/>
        </row>
        <row r="78">
          <cell r="A78"/>
        </row>
        <row r="79">
          <cell r="A79"/>
        </row>
        <row r="80">
          <cell r="A80"/>
        </row>
        <row r="81">
          <cell r="A81"/>
        </row>
        <row r="82">
          <cell r="A82"/>
        </row>
        <row r="83">
          <cell r="A83"/>
        </row>
        <row r="84">
          <cell r="A84"/>
        </row>
        <row r="85">
          <cell r="A85"/>
        </row>
        <row r="86">
          <cell r="A86"/>
        </row>
        <row r="87">
          <cell r="A87"/>
        </row>
        <row r="88">
          <cell r="A88"/>
        </row>
        <row r="89">
          <cell r="A89"/>
        </row>
        <row r="90">
          <cell r="A90"/>
        </row>
        <row r="91">
          <cell r="A91"/>
        </row>
        <row r="92">
          <cell r="A92"/>
        </row>
        <row r="93">
          <cell r="A93"/>
        </row>
        <row r="94">
          <cell r="A94"/>
        </row>
        <row r="95">
          <cell r="A95"/>
        </row>
        <row r="96">
          <cell r="A96"/>
        </row>
        <row r="97">
          <cell r="A97"/>
        </row>
        <row r="98">
          <cell r="A98"/>
        </row>
        <row r="99">
          <cell r="A99"/>
        </row>
        <row r="100">
          <cell r="A100"/>
        </row>
        <row r="101">
          <cell r="A101"/>
        </row>
        <row r="102">
          <cell r="A102"/>
        </row>
        <row r="103">
          <cell r="A103"/>
        </row>
        <row r="104">
          <cell r="A104"/>
        </row>
        <row r="105">
          <cell r="A105"/>
        </row>
        <row r="106">
          <cell r="A106"/>
        </row>
        <row r="107">
          <cell r="A107"/>
        </row>
        <row r="108">
          <cell r="A108"/>
        </row>
        <row r="109">
          <cell r="A109"/>
        </row>
        <row r="110">
          <cell r="A110"/>
        </row>
        <row r="111">
          <cell r="A111"/>
        </row>
        <row r="112">
          <cell r="A112"/>
        </row>
        <row r="113">
          <cell r="A113"/>
        </row>
        <row r="114">
          <cell r="A114"/>
        </row>
        <row r="115">
          <cell r="A115"/>
        </row>
        <row r="116">
          <cell r="A116"/>
        </row>
        <row r="117">
          <cell r="A117"/>
        </row>
        <row r="118">
          <cell r="A118"/>
        </row>
        <row r="119">
          <cell r="A119"/>
        </row>
        <row r="120">
          <cell r="A120"/>
        </row>
        <row r="121">
          <cell r="A121"/>
        </row>
        <row r="122">
          <cell r="A122"/>
        </row>
        <row r="123">
          <cell r="A123"/>
        </row>
        <row r="124">
          <cell r="A124"/>
        </row>
        <row r="125">
          <cell r="A125"/>
        </row>
        <row r="126">
          <cell r="A126"/>
        </row>
        <row r="127">
          <cell r="A127"/>
        </row>
        <row r="128">
          <cell r="A128"/>
        </row>
        <row r="129">
          <cell r="A129"/>
        </row>
        <row r="130">
          <cell r="A130"/>
        </row>
        <row r="131">
          <cell r="A131"/>
        </row>
        <row r="132">
          <cell r="A132"/>
        </row>
        <row r="133">
          <cell r="A133"/>
        </row>
        <row r="134">
          <cell r="A134"/>
        </row>
        <row r="135">
          <cell r="A135"/>
        </row>
        <row r="136">
          <cell r="A136"/>
        </row>
        <row r="137">
          <cell r="A137"/>
        </row>
        <row r="138">
          <cell r="A138"/>
        </row>
        <row r="139">
          <cell r="A139"/>
        </row>
        <row r="140">
          <cell r="A140"/>
        </row>
        <row r="141">
          <cell r="A141"/>
        </row>
        <row r="142">
          <cell r="A142"/>
        </row>
        <row r="143">
          <cell r="A143"/>
        </row>
        <row r="144">
          <cell r="A144"/>
        </row>
        <row r="145">
          <cell r="A145"/>
        </row>
        <row r="146">
          <cell r="A146"/>
        </row>
        <row r="147">
          <cell r="A147"/>
        </row>
        <row r="148">
          <cell r="A148"/>
        </row>
        <row r="149">
          <cell r="A149"/>
        </row>
        <row r="150">
          <cell r="A150"/>
        </row>
        <row r="151">
          <cell r="A151"/>
        </row>
        <row r="152">
          <cell r="A152"/>
        </row>
        <row r="153">
          <cell r="A153"/>
        </row>
        <row r="154">
          <cell r="A154"/>
        </row>
        <row r="155">
          <cell r="A155"/>
        </row>
        <row r="156">
          <cell r="A156"/>
        </row>
        <row r="157">
          <cell r="A157"/>
        </row>
        <row r="158">
          <cell r="A158"/>
        </row>
        <row r="159">
          <cell r="A159"/>
        </row>
        <row r="160">
          <cell r="A160"/>
        </row>
        <row r="161">
          <cell r="A161"/>
        </row>
        <row r="162">
          <cell r="A162"/>
        </row>
        <row r="163">
          <cell r="A163"/>
        </row>
        <row r="164">
          <cell r="A164"/>
        </row>
        <row r="165">
          <cell r="A165"/>
        </row>
        <row r="166">
          <cell r="A166"/>
        </row>
        <row r="167">
          <cell r="A167"/>
        </row>
        <row r="168">
          <cell r="A168"/>
        </row>
        <row r="169">
          <cell r="A169"/>
        </row>
        <row r="170">
          <cell r="A170"/>
        </row>
        <row r="171">
          <cell r="A171"/>
        </row>
        <row r="172">
          <cell r="A172"/>
        </row>
        <row r="173">
          <cell r="A173"/>
        </row>
        <row r="174">
          <cell r="A174"/>
        </row>
        <row r="175">
          <cell r="A175"/>
        </row>
        <row r="176">
          <cell r="A176"/>
        </row>
        <row r="177">
          <cell r="A177"/>
        </row>
        <row r="178">
          <cell r="A178"/>
        </row>
        <row r="179">
          <cell r="A179"/>
        </row>
        <row r="180">
          <cell r="A180"/>
        </row>
        <row r="181">
          <cell r="A181"/>
        </row>
        <row r="182">
          <cell r="A182"/>
        </row>
        <row r="183">
          <cell r="A183"/>
        </row>
        <row r="184">
          <cell r="A184"/>
        </row>
        <row r="185">
          <cell r="A185"/>
        </row>
        <row r="186">
          <cell r="A186"/>
        </row>
        <row r="187">
          <cell r="A187"/>
        </row>
        <row r="188">
          <cell r="A188"/>
        </row>
        <row r="189">
          <cell r="A189"/>
        </row>
        <row r="190">
          <cell r="A190"/>
        </row>
        <row r="191">
          <cell r="A191"/>
        </row>
        <row r="192">
          <cell r="A192"/>
        </row>
        <row r="193">
          <cell r="A193"/>
        </row>
        <row r="194">
          <cell r="A194"/>
        </row>
        <row r="195">
          <cell r="A195"/>
        </row>
        <row r="196">
          <cell r="A196"/>
        </row>
        <row r="197">
          <cell r="A197"/>
        </row>
        <row r="198">
          <cell r="A198"/>
        </row>
        <row r="199">
          <cell r="A199"/>
        </row>
        <row r="200">
          <cell r="A200"/>
        </row>
        <row r="201">
          <cell r="A201"/>
        </row>
        <row r="202">
          <cell r="A202"/>
        </row>
        <row r="203">
          <cell r="A203"/>
        </row>
        <row r="204">
          <cell r="A204"/>
        </row>
        <row r="205">
          <cell r="A205"/>
        </row>
        <row r="206">
          <cell r="A206"/>
        </row>
        <row r="207">
          <cell r="A207"/>
        </row>
        <row r="208">
          <cell r="A208"/>
        </row>
        <row r="209">
          <cell r="A209"/>
        </row>
        <row r="210">
          <cell r="A210"/>
        </row>
        <row r="211">
          <cell r="A211"/>
        </row>
        <row r="212">
          <cell r="A212"/>
        </row>
        <row r="213">
          <cell r="A213"/>
        </row>
        <row r="214">
          <cell r="A214"/>
        </row>
        <row r="215">
          <cell r="A215"/>
        </row>
        <row r="216">
          <cell r="A216"/>
        </row>
        <row r="217">
          <cell r="A217"/>
        </row>
        <row r="218">
          <cell r="A218"/>
        </row>
        <row r="219">
          <cell r="A219"/>
        </row>
        <row r="220">
          <cell r="A220"/>
        </row>
        <row r="221">
          <cell r="A221"/>
        </row>
        <row r="222">
          <cell r="A222"/>
        </row>
        <row r="223">
          <cell r="A223"/>
        </row>
        <row r="224">
          <cell r="A224"/>
        </row>
        <row r="225">
          <cell r="A225"/>
        </row>
        <row r="226">
          <cell r="A226"/>
        </row>
        <row r="227">
          <cell r="A227"/>
        </row>
        <row r="228">
          <cell r="A228"/>
        </row>
        <row r="229">
          <cell r="A229"/>
        </row>
        <row r="230">
          <cell r="A230"/>
        </row>
        <row r="231">
          <cell r="A231"/>
        </row>
        <row r="232">
          <cell r="A232"/>
        </row>
        <row r="233">
          <cell r="A233"/>
        </row>
        <row r="234">
          <cell r="A234"/>
        </row>
        <row r="235">
          <cell r="A235"/>
        </row>
        <row r="236">
          <cell r="A236"/>
        </row>
        <row r="237">
          <cell r="A237"/>
        </row>
        <row r="238">
          <cell r="A238"/>
        </row>
        <row r="239">
          <cell r="A239"/>
        </row>
        <row r="240">
          <cell r="A240"/>
        </row>
        <row r="241">
          <cell r="A241"/>
        </row>
        <row r="242">
          <cell r="A242"/>
        </row>
        <row r="243">
          <cell r="A243"/>
        </row>
        <row r="244">
          <cell r="A244"/>
        </row>
        <row r="245">
          <cell r="A245"/>
        </row>
        <row r="246">
          <cell r="A246"/>
        </row>
        <row r="247">
          <cell r="A247"/>
        </row>
        <row r="248">
          <cell r="A248"/>
        </row>
        <row r="249">
          <cell r="A249"/>
        </row>
        <row r="250">
          <cell r="A250"/>
        </row>
        <row r="251">
          <cell r="A251"/>
        </row>
        <row r="252">
          <cell r="A252"/>
        </row>
        <row r="253">
          <cell r="A253"/>
        </row>
        <row r="254">
          <cell r="A254"/>
        </row>
        <row r="255">
          <cell r="A255"/>
        </row>
        <row r="256">
          <cell r="A256"/>
        </row>
        <row r="257">
          <cell r="A257"/>
        </row>
        <row r="258">
          <cell r="A258"/>
        </row>
        <row r="259">
          <cell r="A259"/>
        </row>
        <row r="260">
          <cell r="A260"/>
        </row>
        <row r="261">
          <cell r="A261"/>
        </row>
        <row r="262">
          <cell r="A262"/>
        </row>
        <row r="263">
          <cell r="A263"/>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row>
        <row r="2">
          <cell r="A2" t="str">
            <v>Listes</v>
          </cell>
          <cell r="I2"/>
        </row>
        <row r="4">
          <cell r="A4" t="str">
            <v>NE PAS MODIFIER</v>
          </cell>
          <cell r="I4"/>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row>
        <row r="24">
          <cell r="A24" t="str">
            <v>0</v>
          </cell>
          <cell r="B24" t="str">
            <v>J-17</v>
          </cell>
          <cell r="I24" t="str">
            <v>Part_DAP_att</v>
          </cell>
          <cell r="M24" t="str">
            <v>(+* 0,00"" %)"";(-* 0,00"" %)""</v>
          </cell>
          <cell r="N24"/>
        </row>
        <row r="25">
          <cell r="A25" t="str">
            <v>0</v>
          </cell>
          <cell r="B25" t="str">
            <v>J-18</v>
          </cell>
          <cell r="I25" t="str">
            <v>Eff_DAP_att</v>
          </cell>
          <cell r="M25" t="str">
            <v>0"" %""</v>
          </cell>
          <cell r="N25"/>
        </row>
        <row r="26">
          <cell r="A26" t="str">
            <v>0</v>
          </cell>
          <cell r="B26" t="str">
            <v>J-19</v>
          </cell>
          <cell r="I26" t="str">
            <v>Eff_DAP_refu</v>
          </cell>
          <cell r="M26" t="str">
            <v>0,0"" %""</v>
          </cell>
          <cell r="N26"/>
        </row>
        <row r="27">
          <cell r="A27" t="str">
            <v>0</v>
          </cell>
          <cell r="B27" t="str">
            <v>J-20</v>
          </cell>
          <cell r="I27" t="str">
            <v>Var_Eff_DAP_poss</v>
          </cell>
          <cell r="M27" t="str">
            <v>0,00"" %""</v>
          </cell>
          <cell r="N27"/>
        </row>
        <row r="28">
          <cell r="A28" t="str">
            <v>0</v>
          </cell>
          <cell r="B28" t="str">
            <v>J-21</v>
          </cell>
          <cell r="I28" t="str">
            <v>Evo_Eff_DAP_poss</v>
          </cell>
          <cell r="M28" t="str">
            <v># ##0;# ##0</v>
          </cell>
          <cell r="N28"/>
        </row>
        <row r="29">
          <cell r="A29" t="str">
            <v>0</v>
          </cell>
          <cell r="B29" t="str">
            <v>J-22</v>
          </cell>
          <cell r="I29" t="str">
            <v>Eff_DI_mars</v>
          </cell>
          <cell r="M29" t="str">
            <v># ##0,0;# ##0,0</v>
          </cell>
          <cell r="N29"/>
        </row>
        <row r="30">
          <cell r="A30" t="str">
            <v>0</v>
          </cell>
          <cell r="B30" t="str">
            <v>J-23</v>
          </cell>
          <cell r="I30" t="str">
            <v>Heur_DI_mars</v>
          </cell>
          <cell r="M30" t="str">
            <v># ##0,00;# ##0,00</v>
          </cell>
          <cell r="N30"/>
        </row>
        <row r="31">
          <cell r="A31" t="str">
            <v>0</v>
          </cell>
          <cell r="B31" t="str">
            <v>J-24</v>
          </cell>
          <cell r="I31" t="str">
            <v>DI_mars</v>
          </cell>
          <cell r="M31" t="str">
            <v>+* # ##0;-* # ##0</v>
          </cell>
          <cell r="N31"/>
        </row>
        <row r="32">
          <cell r="A32" t="str">
            <v>0</v>
          </cell>
          <cell r="B32" t="str">
            <v>J-25</v>
          </cell>
          <cell r="I32" t="str">
            <v>DI_ul_mars</v>
          </cell>
          <cell r="M32" t="str">
            <v>+* # ##0,0;-* # ##0,0</v>
          </cell>
          <cell r="N32"/>
        </row>
        <row r="33">
          <cell r="A33" t="str">
            <v>0</v>
          </cell>
          <cell r="B33" t="str">
            <v>J-26</v>
          </cell>
          <cell r="I33" t="str">
            <v>Var_DI_mars</v>
          </cell>
          <cell r="M33" t="str">
            <v>+* # ##0,00;-* # ##0,00</v>
          </cell>
          <cell r="N33"/>
        </row>
        <row r="34">
          <cell r="A34" t="str">
            <v>0</v>
          </cell>
          <cell r="B34" t="str">
            <v>J-27</v>
          </cell>
          <cell r="I34" t="str">
            <v>Var_Eff_DI_mars</v>
          </cell>
          <cell r="M34" t="str">
            <v>0,0;0,0</v>
          </cell>
          <cell r="N34"/>
        </row>
        <row r="35">
          <cell r="A35" t="str">
            <v>0</v>
          </cell>
          <cell r="B35" t="str">
            <v>J-28</v>
          </cell>
          <cell r="I35" t="str">
            <v>Var_Heur_DI_mars</v>
          </cell>
          <cell r="M35" t="str">
            <v>0,00;0,00</v>
          </cell>
          <cell r="N35"/>
        </row>
        <row r="36">
          <cell r="A36" t="str">
            <v>0</v>
          </cell>
          <cell r="B36" t="str">
            <v>J-29</v>
          </cell>
          <cell r="I36" t="str">
            <v>Eff_DI_r11_mars</v>
          </cell>
          <cell r="M36" t="str">
            <v>0%;0%</v>
          </cell>
          <cell r="N36"/>
        </row>
        <row r="37">
          <cell r="A37" t="str">
            <v>0</v>
          </cell>
          <cell r="B37" t="str">
            <v>J-30</v>
          </cell>
          <cell r="I37" t="str">
            <v>Eff_DI_r84_mars</v>
          </cell>
          <cell r="M37" t="str">
            <v>0,0%;0,0%</v>
          </cell>
          <cell r="N37"/>
        </row>
        <row r="38">
          <cell r="A38" t="str">
            <v>0</v>
          </cell>
          <cell r="B38" t="str">
            <v>J-31</v>
          </cell>
          <cell r="I38" t="str">
            <v>DI_mars_val</v>
          </cell>
          <cell r="M38" t="str">
            <v>0,00%;0,00%</v>
          </cell>
          <cell r="N38"/>
        </row>
        <row r="39">
          <cell r="A39" t="str">
            <v>0</v>
          </cell>
          <cell r="B39" t="str">
            <v>J-32</v>
          </cell>
          <cell r="I39" t="str">
            <v>Part_DI_mars_val</v>
          </cell>
          <cell r="M39" t="str">
            <v>0"" %"";0"" %""</v>
          </cell>
          <cell r="N39"/>
        </row>
        <row r="40">
          <cell r="A40" t="str">
            <v>0</v>
          </cell>
          <cell r="B40" t="str">
            <v>J-33</v>
          </cell>
          <cell r="I40" t="str">
            <v>Heur_DI_mars_val</v>
          </cell>
          <cell r="M40" t="str">
            <v>0,0"" %"";0,0"" %""</v>
          </cell>
          <cell r="N40"/>
        </row>
        <row r="41">
          <cell r="A41" t="str">
            <v>0</v>
          </cell>
          <cell r="B41" t="str">
            <v>J-34</v>
          </cell>
          <cell r="I41" t="str">
            <v>Montan_DI_mars_val</v>
          </cell>
          <cell r="M41" t="str">
            <v>0,00"" %"";0,00"" %""</v>
          </cell>
          <cell r="N41"/>
        </row>
        <row r="42">
          <cell r="A42" t="str">
            <v>0</v>
          </cell>
          <cell r="B42" t="str">
            <v>J-35</v>
          </cell>
          <cell r="I42" t="str">
            <v>Cout_mh_mars</v>
          </cell>
          <cell r="N42"/>
        </row>
        <row r="43">
          <cell r="A43" t="str">
            <v>0</v>
          </cell>
          <cell r="B43" t="str">
            <v>J-36</v>
          </cell>
          <cell r="I43" t="str">
            <v>DAP_mars</v>
          </cell>
          <cell r="N43"/>
        </row>
        <row r="44">
          <cell r="A44" t="str">
            <v>0</v>
          </cell>
          <cell r="B44" t="str">
            <v>J-37</v>
          </cell>
          <cell r="I44" t="str">
            <v>Eff_DAP_mars</v>
          </cell>
          <cell r="N44"/>
        </row>
        <row r="45">
          <cell r="A45" t="str">
            <v>0</v>
          </cell>
          <cell r="B45" t="str">
            <v>J-38</v>
          </cell>
          <cell r="I45" t="str">
            <v>Part_DAP_DI_mars</v>
          </cell>
          <cell r="N45"/>
        </row>
        <row r="46">
          <cell r="A46" t="str">
            <v>0</v>
          </cell>
          <cell r="B46" t="str">
            <v>J-39</v>
          </cell>
          <cell r="I46" t="str">
            <v>Part_Eff_DAP_DI_mars</v>
          </cell>
          <cell r="N46"/>
        </row>
        <row r="47">
          <cell r="A47" t="str">
            <v>0</v>
          </cell>
          <cell r="B47" t="str">
            <v>J-40</v>
          </cell>
          <cell r="I47" t="str">
            <v>TT_Eff_ulT1_mars</v>
          </cell>
          <cell r="N47"/>
        </row>
        <row r="48">
          <cell r="A48" t="str">
            <v>0</v>
          </cell>
          <cell r="I48" t="str">
            <v>TT_Eff_ulT6_mars</v>
          </cell>
          <cell r="N48"/>
        </row>
        <row r="49">
          <cell r="A49" t="str">
            <v>0</v>
          </cell>
          <cell r="I49" t="str">
            <v>TT_Eff_ulT1a2_mars</v>
          </cell>
          <cell r="N49"/>
        </row>
        <row r="50">
          <cell r="A50" t="str">
            <v>0</v>
          </cell>
          <cell r="I50" t="str">
            <v>Eff_DI_avril</v>
          </cell>
          <cell r="N50"/>
        </row>
        <row r="51">
          <cell r="A51" t="str">
            <v>0</v>
          </cell>
          <cell r="I51" t="str">
            <v>Heur_DI_avril</v>
          </cell>
          <cell r="N51"/>
        </row>
        <row r="52">
          <cell r="A52" t="str">
            <v>0</v>
          </cell>
          <cell r="I52" t="str">
            <v>DI_avril</v>
          </cell>
          <cell r="N52"/>
        </row>
        <row r="53">
          <cell r="A53" t="str">
            <v>0</v>
          </cell>
          <cell r="I53" t="str">
            <v>DI_ul_avril</v>
          </cell>
          <cell r="N53"/>
        </row>
        <row r="54">
          <cell r="A54" t="str">
            <v>0</v>
          </cell>
          <cell r="I54" t="str">
            <v>Var_DI_avril</v>
          </cell>
          <cell r="N54"/>
        </row>
        <row r="55">
          <cell r="A55" t="str">
            <v>0</v>
          </cell>
          <cell r="I55" t="str">
            <v>Var_Eff_DI_avril</v>
          </cell>
          <cell r="N55"/>
        </row>
        <row r="56">
          <cell r="A56" t="str">
            <v>0</v>
          </cell>
          <cell r="I56" t="str">
            <v>Var_Heur_DI_avril</v>
          </cell>
          <cell r="N56"/>
        </row>
        <row r="57">
          <cell r="A57" t="str">
            <v>0</v>
          </cell>
          <cell r="I57" t="str">
            <v>Eff_DI_r11_avril</v>
          </cell>
          <cell r="N57"/>
        </row>
        <row r="58">
          <cell r="A58" t="str">
            <v>0</v>
          </cell>
          <cell r="I58" t="str">
            <v>Eff_DI_r84_avril</v>
          </cell>
          <cell r="N58"/>
        </row>
        <row r="59">
          <cell r="A59" t="str">
            <v>0</v>
          </cell>
          <cell r="I59" t="str">
            <v>DI_avril_val</v>
          </cell>
          <cell r="N59"/>
        </row>
        <row r="60">
          <cell r="A60" t="str">
            <v>0</v>
          </cell>
          <cell r="I60" t="str">
            <v>Part_DI_avril_val</v>
          </cell>
          <cell r="N60"/>
        </row>
        <row r="61">
          <cell r="A61" t="str">
            <v>0</v>
          </cell>
          <cell r="I61" t="str">
            <v>Heur_DI_avril_val</v>
          </cell>
          <cell r="N61"/>
        </row>
        <row r="62">
          <cell r="A62" t="str">
            <v>0</v>
          </cell>
          <cell r="I62" t="str">
            <v>Montan_DI_avril_val</v>
          </cell>
          <cell r="N62"/>
        </row>
        <row r="63">
          <cell r="A63" t="str">
            <v>0</v>
          </cell>
          <cell r="I63" t="str">
            <v>Cout_mh_avril</v>
          </cell>
          <cell r="N63"/>
        </row>
        <row r="64">
          <cell r="A64" t="str">
            <v>0</v>
          </cell>
          <cell r="I64" t="str">
            <v>DAP_avril</v>
          </cell>
          <cell r="N64"/>
        </row>
        <row r="65">
          <cell r="A65" t="str">
            <v>0</v>
          </cell>
          <cell r="I65" t="str">
            <v>Eff_DAP_avril</v>
          </cell>
          <cell r="N65"/>
        </row>
        <row r="66">
          <cell r="A66" t="str">
            <v>0</v>
          </cell>
          <cell r="I66" t="str">
            <v>Part_DAP_DI_avril</v>
          </cell>
          <cell r="N66"/>
        </row>
        <row r="67">
          <cell r="A67" t="str">
            <v>0</v>
          </cell>
          <cell r="I67" t="str">
            <v>Part_Eff_DAP_DI_avril</v>
          </cell>
          <cell r="N67"/>
        </row>
        <row r="68">
          <cell r="A68" t="str">
            <v>0</v>
          </cell>
          <cell r="I68" t="str">
            <v>Eff_DI_mai</v>
          </cell>
          <cell r="N68"/>
        </row>
        <row r="69">
          <cell r="A69" t="str">
            <v>0</v>
          </cell>
          <cell r="I69" t="str">
            <v>Heur_DI_mai</v>
          </cell>
          <cell r="N69"/>
        </row>
        <row r="70">
          <cell r="A70" t="str">
            <v>0</v>
          </cell>
          <cell r="I70" t="str">
            <v>DI_mai</v>
          </cell>
          <cell r="N70"/>
        </row>
        <row r="71">
          <cell r="A71" t="str">
            <v>0</v>
          </cell>
          <cell r="I71" t="str">
            <v>DI_ul_mai</v>
          </cell>
          <cell r="N71"/>
        </row>
        <row r="72">
          <cell r="A72" t="str">
            <v>0</v>
          </cell>
          <cell r="I72" t="str">
            <v>Var_DI_mai</v>
          </cell>
          <cell r="N72"/>
        </row>
        <row r="73">
          <cell r="A73" t="str">
            <v>0</v>
          </cell>
          <cell r="I73" t="str">
            <v>Var_Eff_DI_mai</v>
          </cell>
          <cell r="N73"/>
        </row>
        <row r="74">
          <cell r="A74" t="str">
            <v>0</v>
          </cell>
          <cell r="I74" t="str">
            <v>Var_Heur_DI_mai</v>
          </cell>
          <cell r="N74"/>
        </row>
        <row r="75">
          <cell r="A75" t="str">
            <v>0</v>
          </cell>
          <cell r="I75" t="str">
            <v>Eff_DI_r11_mai</v>
          </cell>
          <cell r="N75"/>
        </row>
        <row r="76">
          <cell r="A76" t="str">
            <v>0</v>
          </cell>
          <cell r="I76" t="str">
            <v>Eff_DI_r84_mai</v>
          </cell>
          <cell r="N76"/>
        </row>
        <row r="77">
          <cell r="A77" t="str">
            <v>0</v>
          </cell>
          <cell r="I77" t="str">
            <v>DI_mai_val</v>
          </cell>
          <cell r="N77"/>
        </row>
        <row r="78">
          <cell r="A78" t="str">
            <v>0</v>
          </cell>
          <cell r="I78" t="str">
            <v>Part_DI_mai_val</v>
          </cell>
          <cell r="N78"/>
        </row>
        <row r="79">
          <cell r="A79" t="str">
            <v>0</v>
          </cell>
          <cell r="I79" t="str">
            <v>Heur_DI_mai_val</v>
          </cell>
          <cell r="N79"/>
        </row>
        <row r="80">
          <cell r="A80" t="str">
            <v>0</v>
          </cell>
          <cell r="I80" t="str">
            <v>Montan_DI_mai_val</v>
          </cell>
          <cell r="N80"/>
        </row>
        <row r="81">
          <cell r="A81" t="str">
            <v>0</v>
          </cell>
          <cell r="I81" t="str">
            <v>Cout_mh_mai</v>
          </cell>
          <cell r="N81"/>
        </row>
        <row r="82">
          <cell r="A82" t="str">
            <v>0</v>
          </cell>
          <cell r="I82" t="str">
            <v>DAP_mai</v>
          </cell>
          <cell r="N82"/>
        </row>
        <row r="83">
          <cell r="A83" t="str">
            <v>0</v>
          </cell>
          <cell r="I83" t="str">
            <v>Eff_DAP_mai</v>
          </cell>
          <cell r="N83"/>
        </row>
        <row r="84">
          <cell r="A84" t="str">
            <v>0</v>
          </cell>
          <cell r="I84" t="str">
            <v>Part_DAP_DI_mai</v>
          </cell>
          <cell r="N84"/>
        </row>
        <row r="85">
          <cell r="A85" t="str">
            <v>0</v>
          </cell>
          <cell r="I85" t="str">
            <v>Part_Eff_DAP_DI_mai</v>
          </cell>
          <cell r="N85"/>
        </row>
        <row r="86">
          <cell r="A86" t="str">
            <v>0</v>
          </cell>
          <cell r="I86">
            <v>0</v>
          </cell>
          <cell r="N86"/>
        </row>
        <row r="87">
          <cell r="A87" t="str">
            <v>0</v>
          </cell>
          <cell r="I87">
            <v>0</v>
          </cell>
          <cell r="N87"/>
        </row>
        <row r="88">
          <cell r="A88" t="str">
            <v>0</v>
          </cell>
          <cell r="I88">
            <v>0</v>
          </cell>
          <cell r="N88"/>
        </row>
        <row r="89">
          <cell r="A89" t="str">
            <v>0</v>
          </cell>
          <cell r="I89">
            <v>0</v>
          </cell>
          <cell r="N89"/>
        </row>
        <row r="90">
          <cell r="A90" t="str">
            <v>0</v>
          </cell>
          <cell r="I90">
            <v>0</v>
          </cell>
          <cell r="N90"/>
        </row>
        <row r="91">
          <cell r="A91" t="str">
            <v>0</v>
          </cell>
          <cell r="I91">
            <v>0</v>
          </cell>
          <cell r="N91"/>
        </row>
        <row r="92">
          <cell r="A92" t="str">
            <v>0</v>
          </cell>
          <cell r="I92">
            <v>0</v>
          </cell>
          <cell r="N92"/>
        </row>
        <row r="93">
          <cell r="A93" t="str">
            <v>0</v>
          </cell>
          <cell r="I93">
            <v>0</v>
          </cell>
          <cell r="N93"/>
        </row>
        <row r="94">
          <cell r="A94" t="str">
            <v>0</v>
          </cell>
          <cell r="I94">
            <v>0</v>
          </cell>
          <cell r="N94"/>
        </row>
        <row r="95">
          <cell r="A95" t="str">
            <v>0</v>
          </cell>
          <cell r="I95">
            <v>0</v>
          </cell>
          <cell r="N95"/>
        </row>
        <row r="96">
          <cell r="A96" t="str">
            <v>0</v>
          </cell>
          <cell r="I96">
            <v>0</v>
          </cell>
          <cell r="N96"/>
        </row>
        <row r="97">
          <cell r="A97" t="str">
            <v>0</v>
          </cell>
          <cell r="I97">
            <v>0</v>
          </cell>
          <cell r="N97"/>
        </row>
        <row r="98">
          <cell r="A98" t="str">
            <v>0</v>
          </cell>
          <cell r="I98">
            <v>0</v>
          </cell>
          <cell r="N98"/>
        </row>
        <row r="99">
          <cell r="A99" t="str">
            <v>0</v>
          </cell>
          <cell r="I99">
            <v>0</v>
          </cell>
          <cell r="N99"/>
        </row>
        <row r="100">
          <cell r="A100" t="str">
            <v>0</v>
          </cell>
          <cell r="I100">
            <v>0</v>
          </cell>
          <cell r="N100"/>
        </row>
        <row r="101">
          <cell r="A101" t="str">
            <v>0</v>
          </cell>
          <cell r="I101">
            <v>0</v>
          </cell>
          <cell r="N101"/>
        </row>
        <row r="102">
          <cell r="A102" t="str">
            <v>0</v>
          </cell>
          <cell r="I102">
            <v>0</v>
          </cell>
          <cell r="N102"/>
        </row>
        <row r="103">
          <cell r="A103" t="str">
            <v>0</v>
          </cell>
          <cell r="I103">
            <v>0</v>
          </cell>
          <cell r="N103"/>
        </row>
        <row r="104">
          <cell r="A104" t="str">
            <v>0</v>
          </cell>
          <cell r="I104">
            <v>0</v>
          </cell>
          <cell r="N104"/>
        </row>
        <row r="105">
          <cell r="A105" t="str">
            <v>0</v>
          </cell>
          <cell r="I105">
            <v>0</v>
          </cell>
          <cell r="N105"/>
        </row>
        <row r="106">
          <cell r="A106" t="str">
            <v>0</v>
          </cell>
          <cell r="I106">
            <v>0</v>
          </cell>
          <cell r="N106"/>
        </row>
        <row r="107">
          <cell r="A107" t="str">
            <v>0</v>
          </cell>
          <cell r="I107">
            <v>0</v>
          </cell>
          <cell r="N107"/>
        </row>
        <row r="108">
          <cell r="A108" t="str">
            <v>0</v>
          </cell>
          <cell r="I108">
            <v>0</v>
          </cell>
          <cell r="N108"/>
        </row>
        <row r="109">
          <cell r="A109" t="str">
            <v>0</v>
          </cell>
          <cell r="I109">
            <v>0</v>
          </cell>
          <cell r="N109"/>
        </row>
        <row r="110">
          <cell r="A110" t="str">
            <v>0</v>
          </cell>
          <cell r="I110">
            <v>0</v>
          </cell>
          <cell r="N110"/>
        </row>
        <row r="111">
          <cell r="A111" t="str">
            <v>0</v>
          </cell>
          <cell r="I111">
            <v>0</v>
          </cell>
          <cell r="N111"/>
        </row>
        <row r="112">
          <cell r="A112" t="str">
            <v>0</v>
          </cell>
          <cell r="I112">
            <v>0</v>
          </cell>
          <cell r="N112"/>
        </row>
        <row r="113">
          <cell r="A113" t="str">
            <v>0</v>
          </cell>
          <cell r="I113">
            <v>0</v>
          </cell>
          <cell r="N113"/>
        </row>
        <row r="114">
          <cell r="A114" t="str">
            <v>0</v>
          </cell>
          <cell r="I114">
            <v>0</v>
          </cell>
          <cell r="N114"/>
        </row>
        <row r="115">
          <cell r="A115" t="str">
            <v>0</v>
          </cell>
          <cell r="I115">
            <v>0</v>
          </cell>
          <cell r="N115"/>
        </row>
        <row r="116">
          <cell r="A116" t="str">
            <v>0</v>
          </cell>
          <cell r="I116">
            <v>0</v>
          </cell>
          <cell r="N116"/>
        </row>
        <row r="117">
          <cell r="A117" t="str">
            <v>0</v>
          </cell>
          <cell r="I117">
            <v>0</v>
          </cell>
          <cell r="N117"/>
        </row>
        <row r="118">
          <cell r="A118" t="str">
            <v>0</v>
          </cell>
          <cell r="I118">
            <v>0</v>
          </cell>
          <cell r="N118"/>
        </row>
        <row r="119">
          <cell r="A119" t="str">
            <v>0</v>
          </cell>
          <cell r="I119">
            <v>0</v>
          </cell>
          <cell r="N119"/>
        </row>
        <row r="120">
          <cell r="A120" t="str">
            <v>0</v>
          </cell>
          <cell r="I120">
            <v>0</v>
          </cell>
          <cell r="N120"/>
        </row>
        <row r="121">
          <cell r="A121" t="str">
            <v>0</v>
          </cell>
          <cell r="I121">
            <v>0</v>
          </cell>
          <cell r="N121"/>
        </row>
        <row r="122">
          <cell r="A122" t="str">
            <v>0</v>
          </cell>
          <cell r="I122">
            <v>0</v>
          </cell>
          <cell r="N122"/>
        </row>
        <row r="123">
          <cell r="A123" t="str">
            <v>0</v>
          </cell>
          <cell r="I123">
            <v>0</v>
          </cell>
          <cell r="N123"/>
        </row>
        <row r="124">
          <cell r="A124" t="str">
            <v>0</v>
          </cell>
          <cell r="I124">
            <v>0</v>
          </cell>
          <cell r="N124"/>
        </row>
        <row r="125">
          <cell r="A125" t="str">
            <v>0</v>
          </cell>
          <cell r="I125">
            <v>0</v>
          </cell>
          <cell r="N125"/>
        </row>
        <row r="126">
          <cell r="A126" t="str">
            <v>0</v>
          </cell>
          <cell r="I126">
            <v>0</v>
          </cell>
          <cell r="N126"/>
        </row>
        <row r="127">
          <cell r="A127" t="str">
            <v>0</v>
          </cell>
          <cell r="I127">
            <v>0</v>
          </cell>
          <cell r="N127"/>
        </row>
        <row r="128">
          <cell r="A128" t="str">
            <v>0</v>
          </cell>
          <cell r="I128">
            <v>0</v>
          </cell>
          <cell r="N128"/>
        </row>
        <row r="129">
          <cell r="A129" t="str">
            <v>0</v>
          </cell>
          <cell r="I129">
            <v>0</v>
          </cell>
          <cell r="N129"/>
        </row>
        <row r="130">
          <cell r="A130" t="str">
            <v>0</v>
          </cell>
          <cell r="I130">
            <v>0</v>
          </cell>
          <cell r="N130"/>
        </row>
        <row r="131">
          <cell r="A131" t="str">
            <v>0</v>
          </cell>
          <cell r="I131">
            <v>0</v>
          </cell>
          <cell r="N131"/>
        </row>
        <row r="132">
          <cell r="A132" t="str">
            <v>0</v>
          </cell>
          <cell r="I132">
            <v>0</v>
          </cell>
          <cell r="N132"/>
        </row>
        <row r="133">
          <cell r="A133" t="str">
            <v>0</v>
          </cell>
          <cell r="I133">
            <v>0</v>
          </cell>
          <cell r="N133"/>
        </row>
        <row r="134">
          <cell r="A134" t="str">
            <v>0</v>
          </cell>
          <cell r="I134">
            <v>0</v>
          </cell>
          <cell r="N134"/>
        </row>
        <row r="135">
          <cell r="A135" t="str">
            <v>0</v>
          </cell>
          <cell r="I135">
            <v>0</v>
          </cell>
          <cell r="N135"/>
        </row>
        <row r="136">
          <cell r="A136" t="str">
            <v>0</v>
          </cell>
          <cell r="I136">
            <v>0</v>
          </cell>
          <cell r="N136"/>
        </row>
        <row r="137">
          <cell r="A137" t="str">
            <v>0</v>
          </cell>
          <cell r="I137">
            <v>0</v>
          </cell>
          <cell r="N137"/>
        </row>
        <row r="138">
          <cell r="A138" t="str">
            <v>0</v>
          </cell>
          <cell r="I138">
            <v>0</v>
          </cell>
          <cell r="N138"/>
        </row>
        <row r="139">
          <cell r="A139" t="str">
            <v>0</v>
          </cell>
          <cell r="I139">
            <v>0</v>
          </cell>
          <cell r="N139"/>
        </row>
        <row r="140">
          <cell r="A140" t="str">
            <v>0</v>
          </cell>
          <cell r="I140">
            <v>0</v>
          </cell>
          <cell r="N140"/>
        </row>
        <row r="141">
          <cell r="A141" t="str">
            <v>0</v>
          </cell>
          <cell r="I141">
            <v>0</v>
          </cell>
          <cell r="N141"/>
        </row>
        <row r="142">
          <cell r="A142" t="str">
            <v>0</v>
          </cell>
          <cell r="I142">
            <v>0</v>
          </cell>
          <cell r="N142"/>
        </row>
        <row r="143">
          <cell r="A143" t="str">
            <v>0</v>
          </cell>
          <cell r="I143">
            <v>0</v>
          </cell>
          <cell r="N143"/>
        </row>
        <row r="144">
          <cell r="A144" t="str">
            <v>0</v>
          </cell>
          <cell r="I144">
            <v>0</v>
          </cell>
          <cell r="N144"/>
        </row>
        <row r="145">
          <cell r="A145" t="str">
            <v>0</v>
          </cell>
          <cell r="I145">
            <v>0</v>
          </cell>
          <cell r="N145"/>
        </row>
        <row r="146">
          <cell r="A146" t="str">
            <v>0</v>
          </cell>
          <cell r="I146">
            <v>0</v>
          </cell>
          <cell r="N146"/>
        </row>
        <row r="147">
          <cell r="A147" t="str">
            <v>0</v>
          </cell>
          <cell r="I147">
            <v>0</v>
          </cell>
          <cell r="N147"/>
        </row>
        <row r="148">
          <cell r="A148" t="str">
            <v>0</v>
          </cell>
          <cell r="I148">
            <v>0</v>
          </cell>
          <cell r="N148"/>
        </row>
        <row r="149">
          <cell r="A149" t="str">
            <v>0</v>
          </cell>
          <cell r="I149">
            <v>0</v>
          </cell>
          <cell r="N149"/>
        </row>
        <row r="150">
          <cell r="A150" t="str">
            <v>0</v>
          </cell>
          <cell r="I150">
            <v>0</v>
          </cell>
          <cell r="N150"/>
        </row>
        <row r="151">
          <cell r="A151" t="str">
            <v>0</v>
          </cell>
          <cell r="I151">
            <v>0</v>
          </cell>
          <cell r="N151"/>
        </row>
        <row r="152">
          <cell r="A152" t="str">
            <v>0</v>
          </cell>
          <cell r="I152">
            <v>0</v>
          </cell>
          <cell r="N152"/>
        </row>
        <row r="153">
          <cell r="A153" t="str">
            <v>0</v>
          </cell>
          <cell r="I153">
            <v>0</v>
          </cell>
          <cell r="N153"/>
        </row>
        <row r="154">
          <cell r="A154" t="str">
            <v>0</v>
          </cell>
          <cell r="I154">
            <v>0</v>
          </cell>
          <cell r="N154"/>
        </row>
        <row r="155">
          <cell r="A155" t="str">
            <v>0</v>
          </cell>
          <cell r="I155">
            <v>0</v>
          </cell>
          <cell r="N155"/>
        </row>
        <row r="156">
          <cell r="A156" t="str">
            <v>0</v>
          </cell>
          <cell r="I156">
            <v>0</v>
          </cell>
          <cell r="N156"/>
        </row>
        <row r="157">
          <cell r="A157" t="str">
            <v>0</v>
          </cell>
          <cell r="I157">
            <v>0</v>
          </cell>
          <cell r="N157"/>
        </row>
        <row r="158">
          <cell r="A158" t="str">
            <v>0</v>
          </cell>
          <cell r="I158">
            <v>0</v>
          </cell>
          <cell r="N158"/>
        </row>
        <row r="159">
          <cell r="A159" t="str">
            <v>0</v>
          </cell>
          <cell r="I159">
            <v>0</v>
          </cell>
          <cell r="N159"/>
        </row>
        <row r="160">
          <cell r="A160" t="str">
            <v>0</v>
          </cell>
          <cell r="I160">
            <v>0</v>
          </cell>
          <cell r="N160"/>
        </row>
        <row r="161">
          <cell r="A161" t="str">
            <v>0</v>
          </cell>
          <cell r="I161">
            <v>0</v>
          </cell>
          <cell r="N161"/>
        </row>
        <row r="162">
          <cell r="A162" t="str">
            <v>0</v>
          </cell>
          <cell r="I162">
            <v>0</v>
          </cell>
          <cell r="N162"/>
        </row>
        <row r="163">
          <cell r="A163" t="str">
            <v>0</v>
          </cell>
          <cell r="I163">
            <v>0</v>
          </cell>
          <cell r="N163"/>
        </row>
        <row r="164">
          <cell r="A164" t="str">
            <v>0</v>
          </cell>
          <cell r="I164">
            <v>0</v>
          </cell>
          <cell r="N164"/>
        </row>
        <row r="165">
          <cell r="A165" t="str">
            <v>0</v>
          </cell>
          <cell r="I165">
            <v>0</v>
          </cell>
          <cell r="N165"/>
        </row>
        <row r="166">
          <cell r="A166" t="str">
            <v>0</v>
          </cell>
          <cell r="I166">
            <v>0</v>
          </cell>
          <cell r="N166"/>
        </row>
        <row r="167">
          <cell r="A167" t="str">
            <v>0</v>
          </cell>
          <cell r="I167">
            <v>0</v>
          </cell>
          <cell r="N167"/>
        </row>
        <row r="168">
          <cell r="A168" t="str">
            <v>0</v>
          </cell>
          <cell r="I168">
            <v>0</v>
          </cell>
          <cell r="N168"/>
        </row>
        <row r="169">
          <cell r="A169" t="str">
            <v>0</v>
          </cell>
          <cell r="I169">
            <v>0</v>
          </cell>
          <cell r="N169"/>
        </row>
        <row r="170">
          <cell r="A170" t="str">
            <v>0</v>
          </cell>
          <cell r="I170">
            <v>0</v>
          </cell>
          <cell r="N170"/>
        </row>
        <row r="171">
          <cell r="A171" t="str">
            <v>0</v>
          </cell>
          <cell r="I171">
            <v>0</v>
          </cell>
          <cell r="N171"/>
        </row>
        <row r="172">
          <cell r="A172" t="str">
            <v>0</v>
          </cell>
          <cell r="I172">
            <v>0</v>
          </cell>
          <cell r="N172"/>
        </row>
        <row r="173">
          <cell r="A173" t="str">
            <v>0</v>
          </cell>
          <cell r="I173">
            <v>0</v>
          </cell>
          <cell r="N173"/>
        </row>
        <row r="174">
          <cell r="A174" t="str">
            <v>0</v>
          </cell>
          <cell r="I174">
            <v>0</v>
          </cell>
          <cell r="N174"/>
        </row>
        <row r="175">
          <cell r="A175" t="str">
            <v>0</v>
          </cell>
          <cell r="I175">
            <v>0</v>
          </cell>
          <cell r="N175"/>
        </row>
        <row r="176">
          <cell r="A176" t="str">
            <v>0</v>
          </cell>
          <cell r="I176">
            <v>0</v>
          </cell>
          <cell r="N176"/>
        </row>
        <row r="177">
          <cell r="A177" t="str">
            <v>0</v>
          </cell>
          <cell r="I177">
            <v>0</v>
          </cell>
          <cell r="N177"/>
        </row>
        <row r="178">
          <cell r="A178" t="str">
            <v>0</v>
          </cell>
          <cell r="I178">
            <v>0</v>
          </cell>
          <cell r="N178"/>
        </row>
        <row r="179">
          <cell r="A179" t="str">
            <v>0</v>
          </cell>
          <cell r="I179">
            <v>0</v>
          </cell>
          <cell r="N179"/>
        </row>
        <row r="180">
          <cell r="A180" t="str">
            <v>0</v>
          </cell>
          <cell r="I180">
            <v>0</v>
          </cell>
          <cell r="N180"/>
        </row>
        <row r="181">
          <cell r="A181" t="str">
            <v>0</v>
          </cell>
          <cell r="I181">
            <v>0</v>
          </cell>
          <cell r="N181"/>
        </row>
        <row r="182">
          <cell r="A182" t="str">
            <v>0</v>
          </cell>
          <cell r="I182">
            <v>0</v>
          </cell>
          <cell r="N182"/>
        </row>
        <row r="183">
          <cell r="A183" t="str">
            <v>0</v>
          </cell>
          <cell r="I183">
            <v>0</v>
          </cell>
          <cell r="N183"/>
        </row>
        <row r="184">
          <cell r="A184" t="str">
            <v>0</v>
          </cell>
          <cell r="I184">
            <v>0</v>
          </cell>
          <cell r="N184"/>
        </row>
        <row r="185">
          <cell r="A185" t="str">
            <v>0</v>
          </cell>
          <cell r="I185">
            <v>0</v>
          </cell>
          <cell r="N185"/>
        </row>
        <row r="186">
          <cell r="A186" t="str">
            <v>0</v>
          </cell>
          <cell r="I186">
            <v>0</v>
          </cell>
          <cell r="N186"/>
        </row>
        <row r="187">
          <cell r="A187" t="str">
            <v>0</v>
          </cell>
          <cell r="I187">
            <v>0</v>
          </cell>
          <cell r="N187"/>
        </row>
        <row r="188">
          <cell r="A188" t="str">
            <v>0</v>
          </cell>
          <cell r="I188">
            <v>0</v>
          </cell>
          <cell r="N188"/>
        </row>
        <row r="189">
          <cell r="A189" t="str">
            <v>0</v>
          </cell>
          <cell r="I189">
            <v>0</v>
          </cell>
          <cell r="N189"/>
        </row>
        <row r="190">
          <cell r="A190" t="str">
            <v>0</v>
          </cell>
          <cell r="I190">
            <v>0</v>
          </cell>
          <cell r="N190"/>
        </row>
        <row r="191">
          <cell r="A191" t="str">
            <v>0</v>
          </cell>
          <cell r="I191">
            <v>0</v>
          </cell>
          <cell r="N191"/>
        </row>
        <row r="192">
          <cell r="A192" t="str">
            <v>0</v>
          </cell>
          <cell r="I192">
            <v>0</v>
          </cell>
          <cell r="N192"/>
        </row>
        <row r="193">
          <cell r="A193" t="str">
            <v>0</v>
          </cell>
          <cell r="I193">
            <v>0</v>
          </cell>
          <cell r="N193"/>
        </row>
        <row r="194">
          <cell r="A194" t="str">
            <v>0</v>
          </cell>
          <cell r="I194">
            <v>0</v>
          </cell>
          <cell r="N194"/>
        </row>
        <row r="195">
          <cell r="A195" t="str">
            <v>0</v>
          </cell>
          <cell r="I195">
            <v>0</v>
          </cell>
          <cell r="N195"/>
        </row>
        <row r="196">
          <cell r="A196" t="str">
            <v>0</v>
          </cell>
          <cell r="I196">
            <v>0</v>
          </cell>
          <cell r="N196"/>
        </row>
        <row r="197">
          <cell r="A197" t="str">
            <v>0</v>
          </cell>
          <cell r="I197">
            <v>0</v>
          </cell>
          <cell r="N197"/>
        </row>
        <row r="198">
          <cell r="A198" t="str">
            <v>0</v>
          </cell>
          <cell r="I198">
            <v>0</v>
          </cell>
          <cell r="N198"/>
        </row>
        <row r="199">
          <cell r="A199" t="str">
            <v>0</v>
          </cell>
          <cell r="I199">
            <v>0</v>
          </cell>
          <cell r="N199"/>
        </row>
        <row r="200">
          <cell r="A200" t="str">
            <v>0</v>
          </cell>
          <cell r="I200">
            <v>0</v>
          </cell>
          <cell r="N200"/>
        </row>
        <row r="201">
          <cell r="A201" t="str">
            <v>0</v>
          </cell>
          <cell r="I201">
            <v>0</v>
          </cell>
          <cell r="N201"/>
        </row>
        <row r="202">
          <cell r="A202" t="str">
            <v>0</v>
          </cell>
          <cell r="I202">
            <v>0</v>
          </cell>
          <cell r="N202"/>
        </row>
        <row r="203">
          <cell r="A203" t="str">
            <v>0</v>
          </cell>
          <cell r="I203">
            <v>0</v>
          </cell>
          <cell r="N203"/>
        </row>
        <row r="204">
          <cell r="A204" t="str">
            <v>0</v>
          </cell>
          <cell r="I204">
            <v>0</v>
          </cell>
          <cell r="N204"/>
        </row>
        <row r="205">
          <cell r="A205" t="str">
            <v>0</v>
          </cell>
          <cell r="I205">
            <v>0</v>
          </cell>
          <cell r="N205"/>
        </row>
        <row r="206">
          <cell r="A206" t="str">
            <v>0</v>
          </cell>
          <cell r="I206">
            <v>0</v>
          </cell>
          <cell r="N206"/>
        </row>
        <row r="207">
          <cell r="A207" t="str">
            <v>0</v>
          </cell>
          <cell r="I207">
            <v>0</v>
          </cell>
          <cell r="N207"/>
        </row>
        <row r="208">
          <cell r="A208" t="str">
            <v>0</v>
          </cell>
          <cell r="I208">
            <v>0</v>
          </cell>
          <cell r="N208"/>
        </row>
        <row r="209">
          <cell r="A209" t="str">
            <v>0</v>
          </cell>
          <cell r="I209">
            <v>0</v>
          </cell>
          <cell r="N209"/>
        </row>
        <row r="210">
          <cell r="A210" t="str">
            <v>0</v>
          </cell>
          <cell r="I210">
            <v>0</v>
          </cell>
          <cell r="N210"/>
        </row>
        <row r="211">
          <cell r="A211" t="str">
            <v>0</v>
          </cell>
          <cell r="I211">
            <v>0</v>
          </cell>
          <cell r="N211"/>
        </row>
        <row r="212">
          <cell r="A212" t="str">
            <v>0</v>
          </cell>
          <cell r="I212">
            <v>0</v>
          </cell>
          <cell r="N212"/>
        </row>
        <row r="213">
          <cell r="A213" t="str">
            <v>0</v>
          </cell>
          <cell r="I213">
            <v>0</v>
          </cell>
          <cell r="N213"/>
        </row>
        <row r="214">
          <cell r="A214" t="str">
            <v>0</v>
          </cell>
          <cell r="I214">
            <v>0</v>
          </cell>
          <cell r="N214"/>
        </row>
        <row r="215">
          <cell r="A215" t="str">
            <v>0</v>
          </cell>
          <cell r="I215">
            <v>0</v>
          </cell>
          <cell r="N215"/>
        </row>
        <row r="216">
          <cell r="A216" t="str">
            <v>0</v>
          </cell>
          <cell r="I216">
            <v>0</v>
          </cell>
          <cell r="N216"/>
        </row>
        <row r="217">
          <cell r="A217" t="str">
            <v>0</v>
          </cell>
          <cell r="I217">
            <v>0</v>
          </cell>
          <cell r="N217"/>
        </row>
        <row r="218">
          <cell r="A218" t="str">
            <v>0</v>
          </cell>
          <cell r="I218">
            <v>0</v>
          </cell>
          <cell r="N218"/>
        </row>
        <row r="219">
          <cell r="A219" t="str">
            <v>0</v>
          </cell>
          <cell r="I219">
            <v>0</v>
          </cell>
          <cell r="N219"/>
        </row>
        <row r="220">
          <cell r="A220" t="str">
            <v>0</v>
          </cell>
          <cell r="I220">
            <v>0</v>
          </cell>
          <cell r="N220"/>
        </row>
        <row r="221">
          <cell r="A221" t="str">
            <v>0</v>
          </cell>
          <cell r="I221">
            <v>0</v>
          </cell>
          <cell r="N221"/>
        </row>
        <row r="222">
          <cell r="A222" t="str">
            <v>0</v>
          </cell>
          <cell r="I222">
            <v>0</v>
          </cell>
          <cell r="N222"/>
        </row>
        <row r="223">
          <cell r="A223" t="str">
            <v>0</v>
          </cell>
          <cell r="I223">
            <v>0</v>
          </cell>
          <cell r="N223"/>
        </row>
        <row r="224">
          <cell r="A224" t="str">
            <v>0</v>
          </cell>
          <cell r="I224">
            <v>0</v>
          </cell>
          <cell r="N224"/>
        </row>
        <row r="225">
          <cell r="A225" t="str">
            <v>0</v>
          </cell>
          <cell r="I225">
            <v>0</v>
          </cell>
          <cell r="N225"/>
        </row>
        <row r="226">
          <cell r="A226" t="str">
            <v>0</v>
          </cell>
          <cell r="I226">
            <v>0</v>
          </cell>
          <cell r="N226"/>
        </row>
        <row r="227">
          <cell r="A227" t="str">
            <v>0</v>
          </cell>
          <cell r="I227">
            <v>0</v>
          </cell>
          <cell r="N227"/>
        </row>
        <row r="228">
          <cell r="A228" t="str">
            <v>0</v>
          </cell>
          <cell r="I228">
            <v>0</v>
          </cell>
          <cell r="N228"/>
        </row>
        <row r="229">
          <cell r="A229" t="str">
            <v>0</v>
          </cell>
          <cell r="I229">
            <v>0</v>
          </cell>
          <cell r="N229"/>
        </row>
        <row r="230">
          <cell r="A230" t="str">
            <v>0</v>
          </cell>
          <cell r="I230">
            <v>0</v>
          </cell>
          <cell r="N230"/>
        </row>
        <row r="231">
          <cell r="A231" t="str">
            <v>0</v>
          </cell>
          <cell r="I231">
            <v>0</v>
          </cell>
          <cell r="N231"/>
        </row>
        <row r="232">
          <cell r="A232" t="str">
            <v>0</v>
          </cell>
          <cell r="I232">
            <v>0</v>
          </cell>
          <cell r="N232"/>
        </row>
        <row r="233">
          <cell r="A233" t="str">
            <v>0</v>
          </cell>
          <cell r="I233">
            <v>0</v>
          </cell>
          <cell r="N233"/>
        </row>
        <row r="234">
          <cell r="A234" t="str">
            <v>0</v>
          </cell>
          <cell r="I234">
            <v>0</v>
          </cell>
          <cell r="N234"/>
        </row>
        <row r="235">
          <cell r="A235" t="str">
            <v>0</v>
          </cell>
          <cell r="I235">
            <v>0</v>
          </cell>
          <cell r="N235"/>
        </row>
        <row r="236">
          <cell r="A236" t="str">
            <v>0</v>
          </cell>
          <cell r="I236">
            <v>0</v>
          </cell>
          <cell r="N236"/>
        </row>
        <row r="237">
          <cell r="A237" t="str">
            <v>0</v>
          </cell>
          <cell r="I237">
            <v>0</v>
          </cell>
          <cell r="N237"/>
        </row>
        <row r="238">
          <cell r="A238" t="str">
            <v>0</v>
          </cell>
          <cell r="I238">
            <v>0</v>
          </cell>
          <cell r="N238"/>
        </row>
        <row r="239">
          <cell r="A239" t="str">
            <v>0</v>
          </cell>
          <cell r="I239">
            <v>0</v>
          </cell>
          <cell r="N239"/>
        </row>
        <row r="240">
          <cell r="A240" t="str">
            <v>0</v>
          </cell>
          <cell r="I240">
            <v>0</v>
          </cell>
          <cell r="N240"/>
        </row>
        <row r="241">
          <cell r="A241" t="str">
            <v>0</v>
          </cell>
          <cell r="I241">
            <v>0</v>
          </cell>
          <cell r="N241"/>
        </row>
        <row r="242">
          <cell r="A242" t="str">
            <v>0</v>
          </cell>
          <cell r="I242">
            <v>0</v>
          </cell>
          <cell r="N242"/>
        </row>
        <row r="243">
          <cell r="A243" t="str">
            <v>0</v>
          </cell>
          <cell r="I243">
            <v>0</v>
          </cell>
          <cell r="N243"/>
        </row>
        <row r="244">
          <cell r="A244" t="str">
            <v>0</v>
          </cell>
          <cell r="I244">
            <v>0</v>
          </cell>
          <cell r="N244"/>
        </row>
        <row r="245">
          <cell r="A245" t="str">
            <v>0</v>
          </cell>
          <cell r="I245">
            <v>0</v>
          </cell>
          <cell r="N245"/>
        </row>
        <row r="246">
          <cell r="A246" t="str">
            <v>0</v>
          </cell>
          <cell r="I246">
            <v>0</v>
          </cell>
          <cell r="N246"/>
        </row>
        <row r="247">
          <cell r="A247" t="str">
            <v>0</v>
          </cell>
          <cell r="I247">
            <v>0</v>
          </cell>
          <cell r="N247"/>
        </row>
        <row r="248">
          <cell r="A248" t="str">
            <v>0</v>
          </cell>
          <cell r="I248">
            <v>0</v>
          </cell>
          <cell r="N248"/>
        </row>
        <row r="249">
          <cell r="A249" t="str">
            <v>0</v>
          </cell>
          <cell r="I249">
            <v>0</v>
          </cell>
          <cell r="N249"/>
        </row>
        <row r="250">
          <cell r="A250" t="str">
            <v>0</v>
          </cell>
          <cell r="I250">
            <v>0</v>
          </cell>
          <cell r="N250"/>
        </row>
        <row r="251">
          <cell r="A251" t="str">
            <v>0</v>
          </cell>
          <cell r="I251">
            <v>0</v>
          </cell>
          <cell r="N251"/>
        </row>
        <row r="252">
          <cell r="A252" t="str">
            <v>0</v>
          </cell>
          <cell r="I252">
            <v>0</v>
          </cell>
          <cell r="N252"/>
        </row>
        <row r="253">
          <cell r="A253" t="str">
            <v>0</v>
          </cell>
          <cell r="I253">
            <v>0</v>
          </cell>
          <cell r="N253"/>
        </row>
        <row r="254">
          <cell r="A254" t="str">
            <v>0</v>
          </cell>
          <cell r="I254">
            <v>0</v>
          </cell>
          <cell r="N254"/>
        </row>
        <row r="255">
          <cell r="A255" t="str">
            <v>0</v>
          </cell>
          <cell r="I255">
            <v>0</v>
          </cell>
          <cell r="N255"/>
        </row>
        <row r="256">
          <cell r="A256" t="str">
            <v>0</v>
          </cell>
          <cell r="I256">
            <v>0</v>
          </cell>
          <cell r="N256"/>
        </row>
        <row r="257">
          <cell r="A257" t="str">
            <v>0</v>
          </cell>
          <cell r="I257">
            <v>0</v>
          </cell>
          <cell r="N257"/>
        </row>
        <row r="258">
          <cell r="A258" t="str">
            <v>0</v>
          </cell>
          <cell r="I258">
            <v>0</v>
          </cell>
          <cell r="N258"/>
        </row>
        <row r="259">
          <cell r="A259" t="str">
            <v>0</v>
          </cell>
          <cell r="I259">
            <v>0</v>
          </cell>
          <cell r="N259"/>
        </row>
        <row r="260">
          <cell r="A260" t="str">
            <v>0</v>
          </cell>
          <cell r="I260">
            <v>0</v>
          </cell>
          <cell r="N260"/>
        </row>
        <row r="261">
          <cell r="A261" t="str">
            <v>0</v>
          </cell>
          <cell r="I261">
            <v>0</v>
          </cell>
          <cell r="N261"/>
        </row>
        <row r="262">
          <cell r="A262" t="str">
            <v>0</v>
          </cell>
          <cell r="I262">
            <v>0</v>
          </cell>
          <cell r="N262"/>
        </row>
        <row r="263">
          <cell r="A263" t="str">
            <v>0</v>
          </cell>
          <cell r="I263">
            <v>0</v>
          </cell>
          <cell r="N263"/>
        </row>
        <row r="264">
          <cell r="A264" t="str">
            <v>0</v>
          </cell>
          <cell r="I264">
            <v>0</v>
          </cell>
          <cell r="N264"/>
        </row>
        <row r="265">
          <cell r="A265" t="str">
            <v>0</v>
          </cell>
          <cell r="I265">
            <v>0</v>
          </cell>
          <cell r="N265"/>
        </row>
        <row r="266">
          <cell r="A266" t="str">
            <v>0</v>
          </cell>
          <cell r="I266">
            <v>0</v>
          </cell>
          <cell r="N266"/>
        </row>
        <row r="267">
          <cell r="A267" t="str">
            <v>0</v>
          </cell>
          <cell r="I267">
            <v>0</v>
          </cell>
          <cell r="N267"/>
        </row>
        <row r="268">
          <cell r="A268" t="str">
            <v>0</v>
          </cell>
          <cell r="I268">
            <v>0</v>
          </cell>
          <cell r="N268"/>
        </row>
        <row r="269">
          <cell r="A269" t="str">
            <v>0</v>
          </cell>
          <cell r="I269">
            <v>0</v>
          </cell>
          <cell r="N269"/>
        </row>
        <row r="270">
          <cell r="A270" t="str">
            <v>0</v>
          </cell>
          <cell r="I270">
            <v>0</v>
          </cell>
          <cell r="N270"/>
        </row>
        <row r="271">
          <cell r="A271" t="str">
            <v>0</v>
          </cell>
          <cell r="I271">
            <v>0</v>
          </cell>
          <cell r="N271"/>
        </row>
        <row r="272">
          <cell r="A272" t="str">
            <v>0</v>
          </cell>
          <cell r="I272">
            <v>0</v>
          </cell>
          <cell r="N272"/>
        </row>
        <row r="273">
          <cell r="A273" t="str">
            <v>0</v>
          </cell>
          <cell r="I273">
            <v>0</v>
          </cell>
          <cell r="N273"/>
        </row>
        <row r="274">
          <cell r="A274" t="str">
            <v>0</v>
          </cell>
          <cell r="I274">
            <v>0</v>
          </cell>
          <cell r="N274"/>
        </row>
        <row r="275">
          <cell r="A275" t="str">
            <v>0</v>
          </cell>
          <cell r="I275">
            <v>0</v>
          </cell>
          <cell r="N275"/>
        </row>
        <row r="276">
          <cell r="A276" t="str">
            <v>0</v>
          </cell>
          <cell r="I276">
            <v>0</v>
          </cell>
          <cell r="N276"/>
        </row>
        <row r="277">
          <cell r="A277" t="str">
            <v>0</v>
          </cell>
          <cell r="I277">
            <v>0</v>
          </cell>
          <cell r="N277"/>
        </row>
        <row r="278">
          <cell r="A278" t="str">
            <v>0</v>
          </cell>
          <cell r="I278">
            <v>0</v>
          </cell>
          <cell r="N278"/>
        </row>
        <row r="279">
          <cell r="A279" t="str">
            <v>0</v>
          </cell>
          <cell r="I279">
            <v>0</v>
          </cell>
          <cell r="N279"/>
        </row>
        <row r="280">
          <cell r="A280" t="str">
            <v>0</v>
          </cell>
          <cell r="I280">
            <v>0</v>
          </cell>
          <cell r="N280"/>
        </row>
        <row r="281">
          <cell r="A281" t="str">
            <v>0</v>
          </cell>
          <cell r="I281">
            <v>0</v>
          </cell>
          <cell r="N281"/>
        </row>
        <row r="282">
          <cell r="A282" t="str">
            <v>0</v>
          </cell>
          <cell r="I282">
            <v>0</v>
          </cell>
          <cell r="N282"/>
        </row>
        <row r="283">
          <cell r="A283" t="str">
            <v>0</v>
          </cell>
          <cell r="I283">
            <v>0</v>
          </cell>
          <cell r="N283"/>
        </row>
        <row r="284">
          <cell r="A284" t="str">
            <v>0</v>
          </cell>
          <cell r="I284">
            <v>0</v>
          </cell>
          <cell r="N284"/>
        </row>
        <row r="285">
          <cell r="A285" t="str">
            <v>0</v>
          </cell>
          <cell r="I285">
            <v>0</v>
          </cell>
          <cell r="N285"/>
        </row>
        <row r="286">
          <cell r="A286" t="str">
            <v>0</v>
          </cell>
          <cell r="I286">
            <v>0</v>
          </cell>
          <cell r="N286"/>
        </row>
        <row r="287">
          <cell r="A287" t="str">
            <v>0</v>
          </cell>
          <cell r="I287">
            <v>0</v>
          </cell>
          <cell r="N287"/>
        </row>
        <row r="288">
          <cell r="A288" t="str">
            <v>0</v>
          </cell>
          <cell r="I288">
            <v>0</v>
          </cell>
          <cell r="N288"/>
        </row>
        <row r="289">
          <cell r="A289" t="str">
            <v>0</v>
          </cell>
          <cell r="I289">
            <v>0</v>
          </cell>
          <cell r="N289"/>
        </row>
        <row r="290">
          <cell r="A290" t="str">
            <v>0</v>
          </cell>
          <cell r="I290">
            <v>0</v>
          </cell>
          <cell r="N290"/>
        </row>
        <row r="291">
          <cell r="A291" t="str">
            <v>0</v>
          </cell>
          <cell r="I291">
            <v>0</v>
          </cell>
          <cell r="N291"/>
        </row>
        <row r="292">
          <cell r="A292" t="str">
            <v>0</v>
          </cell>
          <cell r="I292">
            <v>0</v>
          </cell>
          <cell r="N292"/>
        </row>
        <row r="293">
          <cell r="A293" t="str">
            <v>0</v>
          </cell>
          <cell r="I293">
            <v>0</v>
          </cell>
          <cell r="N293"/>
        </row>
        <row r="294">
          <cell r="A294" t="str">
            <v>0</v>
          </cell>
          <cell r="I294">
            <v>0</v>
          </cell>
          <cell r="N294"/>
        </row>
        <row r="295">
          <cell r="A295" t="str">
            <v>0</v>
          </cell>
          <cell r="I295">
            <v>0</v>
          </cell>
          <cell r="N295"/>
        </row>
        <row r="296">
          <cell r="A296" t="str">
            <v>0</v>
          </cell>
          <cell r="I296">
            <v>0</v>
          </cell>
          <cell r="N296"/>
        </row>
        <row r="297">
          <cell r="A297" t="str">
            <v>0</v>
          </cell>
          <cell r="I297">
            <v>0</v>
          </cell>
          <cell r="N297"/>
        </row>
        <row r="298">
          <cell r="A298" t="str">
            <v>0</v>
          </cell>
          <cell r="I298">
            <v>0</v>
          </cell>
          <cell r="N298"/>
        </row>
        <row r="299">
          <cell r="A299" t="str">
            <v>0</v>
          </cell>
          <cell r="I299">
            <v>0</v>
          </cell>
          <cell r="N299"/>
        </row>
        <row r="300">
          <cell r="A300" t="str">
            <v>0</v>
          </cell>
          <cell r="I300">
            <v>0</v>
          </cell>
          <cell r="N300"/>
        </row>
        <row r="301">
          <cell r="A301" t="str">
            <v>0</v>
          </cell>
          <cell r="I301">
            <v>0</v>
          </cell>
          <cell r="N301"/>
        </row>
        <row r="302">
          <cell r="A302" t="str">
            <v>0</v>
          </cell>
          <cell r="I302">
            <v>0</v>
          </cell>
          <cell r="N302"/>
        </row>
        <row r="303">
          <cell r="A303" t="str">
            <v>0</v>
          </cell>
          <cell r="I303">
            <v>0</v>
          </cell>
          <cell r="N303"/>
        </row>
        <row r="304">
          <cell r="A304" t="str">
            <v>0</v>
          </cell>
          <cell r="I304">
            <v>0</v>
          </cell>
          <cell r="N304"/>
        </row>
        <row r="305">
          <cell r="A305" t="str">
            <v>0</v>
          </cell>
          <cell r="I305">
            <v>0</v>
          </cell>
          <cell r="N305"/>
        </row>
        <row r="306">
          <cell r="A306" t="str">
            <v>0</v>
          </cell>
          <cell r="I306">
            <v>0</v>
          </cell>
          <cell r="N306"/>
        </row>
        <row r="307">
          <cell r="A307" t="str">
            <v>0</v>
          </cell>
          <cell r="I307">
            <v>0</v>
          </cell>
          <cell r="N307"/>
        </row>
        <row r="308">
          <cell r="A308" t="str">
            <v>0</v>
          </cell>
          <cell r="I308">
            <v>0</v>
          </cell>
          <cell r="N308"/>
        </row>
        <row r="309">
          <cell r="A309" t="str">
            <v>0</v>
          </cell>
          <cell r="I309">
            <v>0</v>
          </cell>
          <cell r="N309"/>
        </row>
        <row r="310">
          <cell r="A310" t="str">
            <v>0</v>
          </cell>
          <cell r="I310">
            <v>0</v>
          </cell>
          <cell r="N310"/>
        </row>
        <row r="311">
          <cell r="A311" t="str">
            <v>0</v>
          </cell>
          <cell r="I311">
            <v>0</v>
          </cell>
          <cell r="N311"/>
        </row>
        <row r="312">
          <cell r="A312" t="str">
            <v>0</v>
          </cell>
          <cell r="I312">
            <v>0</v>
          </cell>
          <cell r="N312"/>
        </row>
        <row r="313">
          <cell r="A313" t="str">
            <v>0</v>
          </cell>
          <cell r="I313">
            <v>0</v>
          </cell>
          <cell r="N313"/>
        </row>
        <row r="314">
          <cell r="A314" t="str">
            <v>0</v>
          </cell>
          <cell r="I314">
            <v>0</v>
          </cell>
          <cell r="N314"/>
        </row>
        <row r="315">
          <cell r="A315" t="str">
            <v>0</v>
          </cell>
          <cell r="I315">
            <v>0</v>
          </cell>
          <cell r="N315"/>
        </row>
        <row r="316">
          <cell r="A316" t="str">
            <v>0</v>
          </cell>
          <cell r="I316">
            <v>0</v>
          </cell>
          <cell r="N316"/>
        </row>
        <row r="317">
          <cell r="A317" t="str">
            <v>0</v>
          </cell>
          <cell r="I317">
            <v>0</v>
          </cell>
          <cell r="N317"/>
        </row>
        <row r="318">
          <cell r="A318" t="str">
            <v>0</v>
          </cell>
          <cell r="I318">
            <v>0</v>
          </cell>
          <cell r="N318"/>
        </row>
        <row r="319">
          <cell r="A319" t="str">
            <v>0</v>
          </cell>
          <cell r="I319">
            <v>0</v>
          </cell>
          <cell r="N319"/>
        </row>
        <row r="320">
          <cell r="A320" t="str">
            <v>0</v>
          </cell>
          <cell r="I320">
            <v>0</v>
          </cell>
          <cell r="N320"/>
        </row>
        <row r="321">
          <cell r="A321" t="str">
            <v>0</v>
          </cell>
          <cell r="I321">
            <v>0</v>
          </cell>
          <cell r="N321"/>
        </row>
        <row r="322">
          <cell r="A322" t="str">
            <v>0</v>
          </cell>
          <cell r="I322">
            <v>0</v>
          </cell>
          <cell r="N322"/>
        </row>
        <row r="323">
          <cell r="A323" t="str">
            <v>0</v>
          </cell>
          <cell r="I323">
            <v>0</v>
          </cell>
          <cell r="N323"/>
        </row>
        <row r="324">
          <cell r="A324" t="str">
            <v>0</v>
          </cell>
          <cell r="I324">
            <v>0</v>
          </cell>
          <cell r="N324"/>
        </row>
        <row r="325">
          <cell r="A325" t="str">
            <v>0</v>
          </cell>
          <cell r="I325">
            <v>0</v>
          </cell>
          <cell r="N325"/>
        </row>
        <row r="326">
          <cell r="A326" t="str">
            <v>0</v>
          </cell>
          <cell r="I326">
            <v>0</v>
          </cell>
          <cell r="N326"/>
        </row>
        <row r="327">
          <cell r="A327" t="str">
            <v>0</v>
          </cell>
          <cell r="I327">
            <v>0</v>
          </cell>
          <cell r="N327"/>
        </row>
        <row r="328">
          <cell r="A328" t="str">
            <v>0</v>
          </cell>
          <cell r="I328">
            <v>0</v>
          </cell>
          <cell r="N328"/>
        </row>
        <row r="329">
          <cell r="A329" t="str">
            <v>0</v>
          </cell>
          <cell r="I329">
            <v>0</v>
          </cell>
          <cell r="N329"/>
        </row>
        <row r="330">
          <cell r="A330" t="str">
            <v>0</v>
          </cell>
          <cell r="I330">
            <v>0</v>
          </cell>
          <cell r="N330"/>
        </row>
        <row r="331">
          <cell r="A331" t="str">
            <v>0</v>
          </cell>
          <cell r="I331">
            <v>0</v>
          </cell>
          <cell r="N331"/>
        </row>
        <row r="332">
          <cell r="A332" t="str">
            <v>0</v>
          </cell>
          <cell r="I332">
            <v>0</v>
          </cell>
          <cell r="N332"/>
        </row>
        <row r="333">
          <cell r="A333" t="str">
            <v>0</v>
          </cell>
          <cell r="I333">
            <v>0</v>
          </cell>
          <cell r="N333"/>
        </row>
        <row r="334">
          <cell r="A334" t="str">
            <v>0</v>
          </cell>
          <cell r="I334">
            <v>0</v>
          </cell>
          <cell r="N334"/>
        </row>
        <row r="335">
          <cell r="A335" t="str">
            <v>0</v>
          </cell>
          <cell r="I335">
            <v>0</v>
          </cell>
          <cell r="N335"/>
        </row>
        <row r="336">
          <cell r="A336" t="str">
            <v>0</v>
          </cell>
          <cell r="I336">
            <v>0</v>
          </cell>
          <cell r="N336"/>
        </row>
        <row r="337">
          <cell r="A337" t="str">
            <v>0</v>
          </cell>
          <cell r="I337">
            <v>0</v>
          </cell>
          <cell r="N337"/>
        </row>
        <row r="338">
          <cell r="A338" t="str">
            <v>0</v>
          </cell>
          <cell r="I338">
            <v>0</v>
          </cell>
          <cell r="N338"/>
        </row>
        <row r="339">
          <cell r="A339" t="str">
            <v>0</v>
          </cell>
          <cell r="I339">
            <v>0</v>
          </cell>
          <cell r="N339"/>
        </row>
        <row r="340">
          <cell r="A340" t="str">
            <v>0</v>
          </cell>
          <cell r="I340">
            <v>0</v>
          </cell>
          <cell r="N340"/>
        </row>
        <row r="341">
          <cell r="A341" t="str">
            <v>0</v>
          </cell>
          <cell r="I341">
            <v>0</v>
          </cell>
          <cell r="N341"/>
        </row>
        <row r="342">
          <cell r="A342" t="str">
            <v>0</v>
          </cell>
          <cell r="I342">
            <v>0</v>
          </cell>
          <cell r="N342"/>
        </row>
        <row r="343">
          <cell r="A343" t="str">
            <v>0</v>
          </cell>
          <cell r="I343">
            <v>0</v>
          </cell>
          <cell r="N343"/>
        </row>
        <row r="344">
          <cell r="A344" t="str">
            <v>0</v>
          </cell>
          <cell r="I344">
            <v>0</v>
          </cell>
          <cell r="N344"/>
        </row>
        <row r="345">
          <cell r="A345" t="str">
            <v>0</v>
          </cell>
          <cell r="I345">
            <v>0</v>
          </cell>
          <cell r="N345"/>
        </row>
        <row r="346">
          <cell r="A346" t="str">
            <v>0</v>
          </cell>
          <cell r="I346">
            <v>0</v>
          </cell>
          <cell r="N346"/>
        </row>
        <row r="347">
          <cell r="A347" t="str">
            <v>0</v>
          </cell>
          <cell r="I347">
            <v>0</v>
          </cell>
          <cell r="N347"/>
        </row>
        <row r="348">
          <cell r="A348" t="str">
            <v>0</v>
          </cell>
          <cell r="I348">
            <v>0</v>
          </cell>
          <cell r="N348"/>
        </row>
        <row r="349">
          <cell r="A349" t="str">
            <v>0</v>
          </cell>
          <cell r="I349">
            <v>0</v>
          </cell>
          <cell r="N349"/>
        </row>
        <row r="350">
          <cell r="A350" t="str">
            <v>0</v>
          </cell>
          <cell r="I350">
            <v>0</v>
          </cell>
          <cell r="N350"/>
        </row>
        <row r="351">
          <cell r="A351" t="str">
            <v>0</v>
          </cell>
          <cell r="I351">
            <v>0</v>
          </cell>
          <cell r="N351"/>
        </row>
        <row r="352">
          <cell r="A352" t="str">
            <v>0</v>
          </cell>
          <cell r="I352">
            <v>0</v>
          </cell>
          <cell r="N352"/>
        </row>
        <row r="353">
          <cell r="A353" t="str">
            <v>0</v>
          </cell>
          <cell r="I353">
            <v>0</v>
          </cell>
          <cell r="N353"/>
        </row>
        <row r="354">
          <cell r="A354" t="str">
            <v>0</v>
          </cell>
          <cell r="I354">
            <v>0</v>
          </cell>
          <cell r="N354"/>
        </row>
        <row r="355">
          <cell r="A355" t="str">
            <v>0</v>
          </cell>
          <cell r="I355">
            <v>0</v>
          </cell>
          <cell r="N355"/>
        </row>
        <row r="356">
          <cell r="A356" t="str">
            <v>0</v>
          </cell>
          <cell r="I356">
            <v>0</v>
          </cell>
          <cell r="N356"/>
        </row>
        <row r="357">
          <cell r="A357" t="str">
            <v>0</v>
          </cell>
          <cell r="I357">
            <v>0</v>
          </cell>
          <cell r="N357"/>
        </row>
        <row r="358">
          <cell r="A358" t="str">
            <v>0</v>
          </cell>
          <cell r="I358">
            <v>0</v>
          </cell>
          <cell r="N358"/>
        </row>
        <row r="359">
          <cell r="A359" t="str">
            <v>0</v>
          </cell>
          <cell r="I359">
            <v>0</v>
          </cell>
          <cell r="N359"/>
        </row>
        <row r="360">
          <cell r="A360" t="str">
            <v>0</v>
          </cell>
          <cell r="I360">
            <v>0</v>
          </cell>
          <cell r="N360"/>
        </row>
        <row r="361">
          <cell r="A361" t="str">
            <v>0</v>
          </cell>
          <cell r="I361">
            <v>0</v>
          </cell>
          <cell r="N361"/>
        </row>
        <row r="362">
          <cell r="A362" t="str">
            <v>0</v>
          </cell>
          <cell r="I362">
            <v>0</v>
          </cell>
          <cell r="N362"/>
        </row>
        <row r="363">
          <cell r="A363" t="str">
            <v>0</v>
          </cell>
          <cell r="I363">
            <v>0</v>
          </cell>
          <cell r="N363"/>
        </row>
        <row r="364">
          <cell r="A364" t="str">
            <v>0</v>
          </cell>
          <cell r="I364">
            <v>0</v>
          </cell>
          <cell r="N364"/>
        </row>
        <row r="365">
          <cell r="A365" t="str">
            <v>0</v>
          </cell>
          <cell r="I365">
            <v>0</v>
          </cell>
          <cell r="N365"/>
        </row>
        <row r="366">
          <cell r="A366" t="str">
            <v>0</v>
          </cell>
          <cell r="I366">
            <v>0</v>
          </cell>
          <cell r="N366"/>
        </row>
        <row r="367">
          <cell r="A367" t="str">
            <v>0</v>
          </cell>
          <cell r="I367">
            <v>0</v>
          </cell>
          <cell r="N367"/>
        </row>
        <row r="368">
          <cell r="A368" t="str">
            <v>0</v>
          </cell>
          <cell r="I368">
            <v>0</v>
          </cell>
          <cell r="N368"/>
        </row>
        <row r="369">
          <cell r="A369" t="str">
            <v>0</v>
          </cell>
          <cell r="I369">
            <v>0</v>
          </cell>
          <cell r="N369"/>
        </row>
        <row r="370">
          <cell r="A370" t="str">
            <v>0</v>
          </cell>
          <cell r="I370">
            <v>0</v>
          </cell>
          <cell r="N370"/>
        </row>
        <row r="371">
          <cell r="A371" t="str">
            <v>0</v>
          </cell>
          <cell r="I371">
            <v>0</v>
          </cell>
          <cell r="N371"/>
        </row>
        <row r="372">
          <cell r="A372" t="str">
            <v>0</v>
          </cell>
          <cell r="I372">
            <v>0</v>
          </cell>
          <cell r="N372"/>
        </row>
        <row r="373">
          <cell r="A373" t="str">
            <v>0</v>
          </cell>
          <cell r="I373">
            <v>0</v>
          </cell>
          <cell r="N373"/>
        </row>
        <row r="374">
          <cell r="A374" t="str">
            <v>0</v>
          </cell>
          <cell r="I374">
            <v>0</v>
          </cell>
          <cell r="N374"/>
        </row>
        <row r="375">
          <cell r="A375" t="str">
            <v>0</v>
          </cell>
          <cell r="I375">
            <v>0</v>
          </cell>
          <cell r="N375"/>
        </row>
        <row r="376">
          <cell r="A376" t="str">
            <v>0</v>
          </cell>
          <cell r="I376">
            <v>0</v>
          </cell>
          <cell r="N376"/>
        </row>
        <row r="377">
          <cell r="A377" t="str">
            <v>0</v>
          </cell>
          <cell r="I377">
            <v>0</v>
          </cell>
          <cell r="N377"/>
        </row>
        <row r="378">
          <cell r="A378" t="str">
            <v>0</v>
          </cell>
          <cell r="I378">
            <v>0</v>
          </cell>
          <cell r="N378"/>
        </row>
        <row r="379">
          <cell r="A379" t="str">
            <v>0</v>
          </cell>
          <cell r="I379">
            <v>0</v>
          </cell>
          <cell r="N379"/>
        </row>
        <row r="380">
          <cell r="A380" t="str">
            <v>0</v>
          </cell>
          <cell r="I380">
            <v>0</v>
          </cell>
          <cell r="N380"/>
        </row>
        <row r="381">
          <cell r="A381" t="str">
            <v>0</v>
          </cell>
          <cell r="I381">
            <v>0</v>
          </cell>
          <cell r="N381"/>
        </row>
        <row r="382">
          <cell r="A382" t="str">
            <v>0</v>
          </cell>
          <cell r="I382">
            <v>0</v>
          </cell>
          <cell r="N382"/>
        </row>
        <row r="383">
          <cell r="A383" t="str">
            <v>0</v>
          </cell>
          <cell r="I383">
            <v>0</v>
          </cell>
          <cell r="N383"/>
        </row>
        <row r="384">
          <cell r="A384" t="str">
            <v>0</v>
          </cell>
          <cell r="I384">
            <v>0</v>
          </cell>
          <cell r="N384"/>
        </row>
        <row r="385">
          <cell r="A385" t="str">
            <v>0</v>
          </cell>
          <cell r="I385">
            <v>0</v>
          </cell>
          <cell r="N385"/>
        </row>
        <row r="386">
          <cell r="A386" t="str">
            <v>0</v>
          </cell>
          <cell r="I386">
            <v>0</v>
          </cell>
          <cell r="N386"/>
        </row>
        <row r="387">
          <cell r="A387" t="str">
            <v>0</v>
          </cell>
          <cell r="I387">
            <v>0</v>
          </cell>
          <cell r="N387"/>
        </row>
        <row r="388">
          <cell r="A388" t="str">
            <v>0</v>
          </cell>
          <cell r="I388">
            <v>0</v>
          </cell>
          <cell r="N388"/>
        </row>
        <row r="389">
          <cell r="A389" t="str">
            <v>0</v>
          </cell>
          <cell r="I389">
            <v>0</v>
          </cell>
          <cell r="N389"/>
        </row>
        <row r="390">
          <cell r="A390" t="str">
            <v>0</v>
          </cell>
          <cell r="I390">
            <v>0</v>
          </cell>
          <cell r="N390"/>
        </row>
        <row r="391">
          <cell r="A391" t="str">
            <v>0</v>
          </cell>
          <cell r="I391">
            <v>0</v>
          </cell>
          <cell r="N391"/>
        </row>
        <row r="392">
          <cell r="A392" t="str">
            <v>0</v>
          </cell>
          <cell r="I392">
            <v>0</v>
          </cell>
          <cell r="N392"/>
        </row>
        <row r="393">
          <cell r="A393" t="str">
            <v>0</v>
          </cell>
          <cell r="I393">
            <v>0</v>
          </cell>
          <cell r="N393"/>
        </row>
        <row r="394">
          <cell r="A394" t="str">
            <v>0</v>
          </cell>
          <cell r="I394">
            <v>0</v>
          </cell>
          <cell r="N394"/>
        </row>
        <row r="395">
          <cell r="A395" t="str">
            <v>0</v>
          </cell>
          <cell r="I395">
            <v>0</v>
          </cell>
          <cell r="N395"/>
        </row>
        <row r="396">
          <cell r="A396" t="str">
            <v>0</v>
          </cell>
          <cell r="I396">
            <v>0</v>
          </cell>
          <cell r="N396"/>
        </row>
        <row r="397">
          <cell r="A397" t="str">
            <v>0</v>
          </cell>
          <cell r="I397">
            <v>0</v>
          </cell>
          <cell r="N397"/>
        </row>
        <row r="398">
          <cell r="A398" t="str">
            <v>0</v>
          </cell>
          <cell r="I398">
            <v>0</v>
          </cell>
          <cell r="N398"/>
        </row>
        <row r="399">
          <cell r="A399" t="str">
            <v>0</v>
          </cell>
          <cell r="I399">
            <v>0</v>
          </cell>
          <cell r="N399"/>
        </row>
        <row r="400">
          <cell r="A400" t="str">
            <v>0</v>
          </cell>
          <cell r="I400">
            <v>0</v>
          </cell>
          <cell r="N400"/>
        </row>
        <row r="401">
          <cell r="A401" t="str">
            <v>0</v>
          </cell>
          <cell r="I401">
            <v>0</v>
          </cell>
          <cell r="N401"/>
        </row>
        <row r="402">
          <cell r="A402" t="str">
            <v>0</v>
          </cell>
          <cell r="I402">
            <v>0</v>
          </cell>
          <cell r="N402"/>
        </row>
        <row r="403">
          <cell r="A403" t="str">
            <v>0</v>
          </cell>
          <cell r="I403">
            <v>0</v>
          </cell>
          <cell r="N403"/>
        </row>
        <row r="404">
          <cell r="A404" t="str">
            <v>0</v>
          </cell>
          <cell r="I404">
            <v>0</v>
          </cell>
          <cell r="N404"/>
        </row>
        <row r="405">
          <cell r="A405" t="str">
            <v>0</v>
          </cell>
          <cell r="I405">
            <v>0</v>
          </cell>
          <cell r="N405"/>
        </row>
        <row r="406">
          <cell r="A406" t="str">
            <v>0</v>
          </cell>
          <cell r="I406">
            <v>0</v>
          </cell>
          <cell r="N406"/>
        </row>
        <row r="407">
          <cell r="A407" t="str">
            <v>0</v>
          </cell>
          <cell r="I407">
            <v>0</v>
          </cell>
          <cell r="N407"/>
        </row>
        <row r="408">
          <cell r="A408" t="str">
            <v>0</v>
          </cell>
          <cell r="I408">
            <v>0</v>
          </cell>
          <cell r="N408"/>
        </row>
        <row r="409">
          <cell r="A409" t="str">
            <v>0</v>
          </cell>
          <cell r="I409">
            <v>0</v>
          </cell>
          <cell r="N409"/>
        </row>
        <row r="410">
          <cell r="A410" t="str">
            <v>0</v>
          </cell>
          <cell r="I410">
            <v>0</v>
          </cell>
          <cell r="N410"/>
        </row>
        <row r="411">
          <cell r="A411" t="str">
            <v>0</v>
          </cell>
          <cell r="I411">
            <v>0</v>
          </cell>
          <cell r="N411"/>
        </row>
        <row r="412">
          <cell r="A412" t="str">
            <v>0</v>
          </cell>
          <cell r="I412">
            <v>0</v>
          </cell>
          <cell r="N412"/>
        </row>
        <row r="413">
          <cell r="A413" t="str">
            <v>0</v>
          </cell>
          <cell r="I413">
            <v>0</v>
          </cell>
          <cell r="N413"/>
        </row>
        <row r="414">
          <cell r="A414" t="str">
            <v>0</v>
          </cell>
          <cell r="I414">
            <v>0</v>
          </cell>
          <cell r="N414"/>
        </row>
        <row r="415">
          <cell r="A415" t="str">
            <v>0</v>
          </cell>
          <cell r="I415">
            <v>0</v>
          </cell>
          <cell r="N415"/>
        </row>
        <row r="416">
          <cell r="A416" t="str">
            <v>0</v>
          </cell>
          <cell r="I416">
            <v>0</v>
          </cell>
          <cell r="N416"/>
        </row>
        <row r="417">
          <cell r="A417" t="str">
            <v>0</v>
          </cell>
          <cell r="I417">
            <v>0</v>
          </cell>
          <cell r="N417"/>
        </row>
        <row r="418">
          <cell r="A418" t="str">
            <v>0</v>
          </cell>
          <cell r="I418">
            <v>0</v>
          </cell>
          <cell r="N418"/>
        </row>
        <row r="419">
          <cell r="A419" t="str">
            <v>0</v>
          </cell>
          <cell r="I419">
            <v>0</v>
          </cell>
          <cell r="N419"/>
        </row>
        <row r="420">
          <cell r="A420" t="str">
            <v>0</v>
          </cell>
          <cell r="I420">
            <v>0</v>
          </cell>
          <cell r="N420"/>
        </row>
        <row r="421">
          <cell r="A421" t="str">
            <v>0</v>
          </cell>
          <cell r="I421">
            <v>0</v>
          </cell>
          <cell r="N421"/>
        </row>
        <row r="422">
          <cell r="A422" t="str">
            <v>0</v>
          </cell>
          <cell r="I422">
            <v>0</v>
          </cell>
          <cell r="N422"/>
        </row>
        <row r="423">
          <cell r="A423" t="str">
            <v>0</v>
          </cell>
          <cell r="I423">
            <v>0</v>
          </cell>
          <cell r="N423"/>
        </row>
        <row r="424">
          <cell r="A424" t="str">
            <v>0</v>
          </cell>
          <cell r="I424">
            <v>0</v>
          </cell>
          <cell r="N424"/>
        </row>
        <row r="425">
          <cell r="A425" t="str">
            <v>0</v>
          </cell>
          <cell r="I425">
            <v>0</v>
          </cell>
          <cell r="N425"/>
        </row>
        <row r="426">
          <cell r="A426" t="str">
            <v>0</v>
          </cell>
          <cell r="I426">
            <v>0</v>
          </cell>
          <cell r="N426"/>
        </row>
        <row r="427">
          <cell r="A427" t="str">
            <v>0</v>
          </cell>
          <cell r="I427">
            <v>0</v>
          </cell>
          <cell r="N427"/>
        </row>
        <row r="428">
          <cell r="A428" t="str">
            <v>0</v>
          </cell>
          <cell r="I428">
            <v>0</v>
          </cell>
          <cell r="N428"/>
        </row>
        <row r="429">
          <cell r="A429" t="str">
            <v>0</v>
          </cell>
          <cell r="I429">
            <v>0</v>
          </cell>
          <cell r="N429"/>
        </row>
        <row r="430">
          <cell r="A430" t="str">
            <v>0</v>
          </cell>
          <cell r="I430">
            <v>0</v>
          </cell>
          <cell r="N430"/>
        </row>
        <row r="431">
          <cell r="A431" t="str">
            <v>0</v>
          </cell>
          <cell r="I431">
            <v>0</v>
          </cell>
          <cell r="N431"/>
        </row>
        <row r="432">
          <cell r="A432" t="str">
            <v>0</v>
          </cell>
          <cell r="I432">
            <v>0</v>
          </cell>
          <cell r="N432"/>
        </row>
        <row r="433">
          <cell r="A433" t="str">
            <v>0</v>
          </cell>
          <cell r="I433">
            <v>0</v>
          </cell>
          <cell r="N433"/>
        </row>
        <row r="434">
          <cell r="A434" t="str">
            <v>0</v>
          </cell>
          <cell r="I434">
            <v>0</v>
          </cell>
          <cell r="N434"/>
        </row>
        <row r="435">
          <cell r="A435" t="str">
            <v>0</v>
          </cell>
          <cell r="I435">
            <v>0</v>
          </cell>
          <cell r="N435"/>
        </row>
        <row r="436">
          <cell r="A436" t="str">
            <v>0</v>
          </cell>
          <cell r="I436">
            <v>0</v>
          </cell>
          <cell r="N436"/>
        </row>
        <row r="437">
          <cell r="A437" t="str">
            <v>0</v>
          </cell>
          <cell r="I437">
            <v>0</v>
          </cell>
          <cell r="N437"/>
        </row>
        <row r="438">
          <cell r="A438" t="str">
            <v>0</v>
          </cell>
          <cell r="I438">
            <v>0</v>
          </cell>
          <cell r="N438"/>
        </row>
        <row r="439">
          <cell r="A439" t="str">
            <v>0</v>
          </cell>
          <cell r="I439">
            <v>0</v>
          </cell>
          <cell r="N439"/>
        </row>
        <row r="440">
          <cell r="A440" t="str">
            <v>0</v>
          </cell>
          <cell r="I440">
            <v>0</v>
          </cell>
          <cell r="N440"/>
        </row>
        <row r="441">
          <cell r="A441" t="str">
            <v>0</v>
          </cell>
          <cell r="I441">
            <v>0</v>
          </cell>
          <cell r="N441"/>
        </row>
        <row r="442">
          <cell r="A442" t="str">
            <v>0</v>
          </cell>
          <cell r="I442">
            <v>0</v>
          </cell>
          <cell r="N442"/>
        </row>
        <row r="443">
          <cell r="A443" t="str">
            <v>0</v>
          </cell>
          <cell r="I443">
            <v>0</v>
          </cell>
          <cell r="N443"/>
        </row>
        <row r="444">
          <cell r="A444" t="str">
            <v>0</v>
          </cell>
          <cell r="I444">
            <v>0</v>
          </cell>
          <cell r="N444"/>
        </row>
        <row r="445">
          <cell r="A445" t="str">
            <v>0</v>
          </cell>
          <cell r="I445">
            <v>0</v>
          </cell>
          <cell r="N445"/>
        </row>
        <row r="446">
          <cell r="A446" t="str">
            <v>0</v>
          </cell>
          <cell r="I446">
            <v>0</v>
          </cell>
          <cell r="N446"/>
        </row>
        <row r="447">
          <cell r="A447" t="str">
            <v>0</v>
          </cell>
          <cell r="I447">
            <v>0</v>
          </cell>
          <cell r="N447"/>
        </row>
        <row r="448">
          <cell r="A448" t="str">
            <v>0</v>
          </cell>
          <cell r="I448">
            <v>0</v>
          </cell>
          <cell r="N448"/>
        </row>
        <row r="449">
          <cell r="A449" t="str">
            <v>0</v>
          </cell>
          <cell r="I449">
            <v>0</v>
          </cell>
          <cell r="N449"/>
        </row>
        <row r="450">
          <cell r="A450" t="str">
            <v>0</v>
          </cell>
          <cell r="I450">
            <v>0</v>
          </cell>
          <cell r="N450"/>
        </row>
        <row r="451">
          <cell r="A451" t="str">
            <v>0</v>
          </cell>
          <cell r="I451">
            <v>0</v>
          </cell>
          <cell r="N451"/>
        </row>
        <row r="452">
          <cell r="A452" t="str">
            <v>0</v>
          </cell>
          <cell r="I452">
            <v>0</v>
          </cell>
          <cell r="N452"/>
        </row>
        <row r="453">
          <cell r="A453" t="str">
            <v>0</v>
          </cell>
          <cell r="I453">
            <v>0</v>
          </cell>
          <cell r="N453"/>
        </row>
        <row r="454">
          <cell r="A454" t="str">
            <v>0</v>
          </cell>
          <cell r="I454">
            <v>0</v>
          </cell>
          <cell r="N454"/>
        </row>
        <row r="455">
          <cell r="A455" t="str">
            <v>0</v>
          </cell>
          <cell r="I455">
            <v>0</v>
          </cell>
          <cell r="N455"/>
        </row>
        <row r="456">
          <cell r="A456" t="str">
            <v>0</v>
          </cell>
          <cell r="I456">
            <v>0</v>
          </cell>
          <cell r="N456"/>
        </row>
        <row r="457">
          <cell r="A457" t="str">
            <v>0</v>
          </cell>
          <cell r="I457">
            <v>0</v>
          </cell>
          <cell r="N457"/>
        </row>
        <row r="458">
          <cell r="A458" t="str">
            <v>0</v>
          </cell>
          <cell r="I458">
            <v>0</v>
          </cell>
          <cell r="N458"/>
        </row>
        <row r="459">
          <cell r="A459" t="str">
            <v>0</v>
          </cell>
          <cell r="I459">
            <v>0</v>
          </cell>
          <cell r="N459"/>
        </row>
        <row r="460">
          <cell r="A460" t="str">
            <v>0</v>
          </cell>
          <cell r="I460">
            <v>0</v>
          </cell>
          <cell r="N460"/>
        </row>
        <row r="461">
          <cell r="A461" t="str">
            <v>0</v>
          </cell>
          <cell r="I461">
            <v>0</v>
          </cell>
          <cell r="N461"/>
        </row>
        <row r="462">
          <cell r="A462" t="str">
            <v>0</v>
          </cell>
          <cell r="I462">
            <v>0</v>
          </cell>
          <cell r="N462"/>
        </row>
        <row r="463">
          <cell r="A463" t="str">
            <v>0</v>
          </cell>
          <cell r="I463">
            <v>0</v>
          </cell>
          <cell r="N463"/>
        </row>
        <row r="464">
          <cell r="A464" t="str">
            <v>0</v>
          </cell>
          <cell r="I464">
            <v>0</v>
          </cell>
          <cell r="N464"/>
        </row>
        <row r="465">
          <cell r="A465" t="str">
            <v>0</v>
          </cell>
          <cell r="I465">
            <v>0</v>
          </cell>
          <cell r="N465"/>
        </row>
        <row r="466">
          <cell r="A466" t="str">
            <v>0</v>
          </cell>
          <cell r="I466">
            <v>0</v>
          </cell>
          <cell r="N466"/>
        </row>
        <row r="467">
          <cell r="A467" t="str">
            <v>0</v>
          </cell>
          <cell r="I467">
            <v>0</v>
          </cell>
          <cell r="N467"/>
        </row>
        <row r="468">
          <cell r="A468" t="str">
            <v>0</v>
          </cell>
          <cell r="I468">
            <v>0</v>
          </cell>
          <cell r="N468"/>
        </row>
        <row r="469">
          <cell r="A469" t="str">
            <v>0</v>
          </cell>
          <cell r="I469">
            <v>0</v>
          </cell>
          <cell r="N469"/>
        </row>
        <row r="470">
          <cell r="A470" t="str">
            <v>0</v>
          </cell>
          <cell r="I470">
            <v>0</v>
          </cell>
          <cell r="N470"/>
        </row>
        <row r="471">
          <cell r="A471" t="str">
            <v>0</v>
          </cell>
          <cell r="I471">
            <v>0</v>
          </cell>
          <cell r="N471"/>
        </row>
        <row r="472">
          <cell r="A472" t="str">
            <v>0</v>
          </cell>
          <cell r="I472">
            <v>0</v>
          </cell>
          <cell r="N472"/>
        </row>
        <row r="473">
          <cell r="A473" t="str">
            <v>0</v>
          </cell>
          <cell r="I473">
            <v>0</v>
          </cell>
          <cell r="N473"/>
        </row>
        <row r="474">
          <cell r="A474" t="str">
            <v>0</v>
          </cell>
          <cell r="I474">
            <v>0</v>
          </cell>
          <cell r="N474"/>
        </row>
        <row r="475">
          <cell r="A475" t="str">
            <v>0</v>
          </cell>
          <cell r="I475">
            <v>0</v>
          </cell>
          <cell r="N475"/>
        </row>
        <row r="476">
          <cell r="A476" t="str">
            <v>0</v>
          </cell>
          <cell r="I476">
            <v>0</v>
          </cell>
          <cell r="N476"/>
        </row>
        <row r="477">
          <cell r="A477" t="str">
            <v>0</v>
          </cell>
          <cell r="I477">
            <v>0</v>
          </cell>
          <cell r="N477"/>
        </row>
        <row r="478">
          <cell r="A478" t="str">
            <v>0</v>
          </cell>
          <cell r="I478">
            <v>0</v>
          </cell>
          <cell r="N478"/>
        </row>
        <row r="479">
          <cell r="A479" t="str">
            <v>0</v>
          </cell>
          <cell r="I479">
            <v>0</v>
          </cell>
          <cell r="N479"/>
        </row>
        <row r="480">
          <cell r="A480" t="str">
            <v>0</v>
          </cell>
          <cell r="I480">
            <v>0</v>
          </cell>
          <cell r="N480"/>
        </row>
        <row r="481">
          <cell r="A481" t="str">
            <v>0</v>
          </cell>
          <cell r="I481">
            <v>0</v>
          </cell>
          <cell r="N481"/>
        </row>
        <row r="482">
          <cell r="A482" t="str">
            <v>0</v>
          </cell>
          <cell r="I482">
            <v>0</v>
          </cell>
          <cell r="N482"/>
        </row>
        <row r="483">
          <cell r="A483" t="str">
            <v>0</v>
          </cell>
          <cell r="I483">
            <v>0</v>
          </cell>
          <cell r="N483"/>
        </row>
        <row r="484">
          <cell r="A484" t="str">
            <v>0</v>
          </cell>
          <cell r="I484">
            <v>0</v>
          </cell>
          <cell r="N484"/>
        </row>
        <row r="485">
          <cell r="A485" t="str">
            <v>0</v>
          </cell>
          <cell r="I485">
            <v>0</v>
          </cell>
          <cell r="N485"/>
        </row>
        <row r="486">
          <cell r="A486" t="str">
            <v>0</v>
          </cell>
          <cell r="I486">
            <v>0</v>
          </cell>
          <cell r="N486"/>
        </row>
        <row r="487">
          <cell r="A487" t="str">
            <v>0</v>
          </cell>
          <cell r="I487">
            <v>0</v>
          </cell>
          <cell r="N487"/>
        </row>
        <row r="488">
          <cell r="A488" t="str">
            <v>0</v>
          </cell>
          <cell r="I488">
            <v>0</v>
          </cell>
          <cell r="N488"/>
        </row>
        <row r="489">
          <cell r="A489" t="str">
            <v>0</v>
          </cell>
          <cell r="I489">
            <v>0</v>
          </cell>
          <cell r="N489"/>
        </row>
        <row r="490">
          <cell r="A490" t="str">
            <v>0</v>
          </cell>
          <cell r="I490">
            <v>0</v>
          </cell>
          <cell r="N490"/>
        </row>
        <row r="491">
          <cell r="A491" t="str">
            <v>0</v>
          </cell>
          <cell r="I491">
            <v>0</v>
          </cell>
          <cell r="N491"/>
        </row>
        <row r="492">
          <cell r="A492" t="str">
            <v>0</v>
          </cell>
          <cell r="I492">
            <v>0</v>
          </cell>
          <cell r="N492"/>
        </row>
        <row r="493">
          <cell r="A493" t="str">
            <v>0</v>
          </cell>
          <cell r="I493">
            <v>0</v>
          </cell>
          <cell r="N493"/>
        </row>
        <row r="494">
          <cell r="A494" t="str">
            <v>0</v>
          </cell>
          <cell r="I494">
            <v>0</v>
          </cell>
          <cell r="N494"/>
        </row>
        <row r="495">
          <cell r="A495" t="str">
            <v>0</v>
          </cell>
          <cell r="I495">
            <v>0</v>
          </cell>
          <cell r="N495"/>
        </row>
        <row r="496">
          <cell r="A496" t="str">
            <v>0</v>
          </cell>
          <cell r="I496">
            <v>0</v>
          </cell>
          <cell r="N496"/>
        </row>
        <row r="497">
          <cell r="A497" t="str">
            <v>0</v>
          </cell>
          <cell r="I497">
            <v>0</v>
          </cell>
          <cell r="N497"/>
        </row>
        <row r="498">
          <cell r="A498" t="str">
            <v>0</v>
          </cell>
          <cell r="I498">
            <v>0</v>
          </cell>
          <cell r="N498"/>
        </row>
        <row r="499">
          <cell r="A499" t="str">
            <v>0</v>
          </cell>
          <cell r="I499">
            <v>0</v>
          </cell>
          <cell r="N499"/>
        </row>
        <row r="500">
          <cell r="A500" t="str">
            <v>0</v>
          </cell>
          <cell r="I500">
            <v>0</v>
          </cell>
          <cell r="N500"/>
        </row>
        <row r="501">
          <cell r="A501" t="str">
            <v>0</v>
          </cell>
          <cell r="I501">
            <v>0</v>
          </cell>
          <cell r="N501"/>
        </row>
        <row r="502">
          <cell r="A502" t="str">
            <v>0</v>
          </cell>
          <cell r="I502">
            <v>0</v>
          </cell>
          <cell r="N502"/>
        </row>
        <row r="503">
          <cell r="A503" t="str">
            <v>0</v>
          </cell>
          <cell r="I503">
            <v>0</v>
          </cell>
          <cell r="N503"/>
        </row>
        <row r="504">
          <cell r="A504" t="str">
            <v>0</v>
          </cell>
          <cell r="I504">
            <v>0</v>
          </cell>
          <cell r="N504"/>
        </row>
        <row r="505">
          <cell r="A505" t="str">
            <v>0</v>
          </cell>
          <cell r="I505">
            <v>0</v>
          </cell>
          <cell r="N505"/>
        </row>
        <row r="506">
          <cell r="A506" t="str">
            <v>0</v>
          </cell>
          <cell r="I506">
            <v>0</v>
          </cell>
          <cell r="N506"/>
        </row>
        <row r="507">
          <cell r="A507" t="str">
            <v>0</v>
          </cell>
          <cell r="I507">
            <v>0</v>
          </cell>
          <cell r="N507"/>
        </row>
        <row r="508">
          <cell r="A508" t="str">
            <v>0</v>
          </cell>
          <cell r="I508">
            <v>0</v>
          </cell>
          <cell r="N508"/>
        </row>
        <row r="509">
          <cell r="A509" t="str">
            <v>0</v>
          </cell>
          <cell r="I509">
            <v>0</v>
          </cell>
          <cell r="N509"/>
        </row>
        <row r="510">
          <cell r="A510" t="str">
            <v>0</v>
          </cell>
          <cell r="I510">
            <v>0</v>
          </cell>
          <cell r="N510"/>
        </row>
        <row r="511">
          <cell r="A511" t="str">
            <v>0</v>
          </cell>
          <cell r="I511">
            <v>0</v>
          </cell>
          <cell r="N511"/>
        </row>
        <row r="512">
          <cell r="A512" t="str">
            <v>0</v>
          </cell>
          <cell r="I512">
            <v>0</v>
          </cell>
          <cell r="N512"/>
        </row>
        <row r="513">
          <cell r="A513" t="str">
            <v>0</v>
          </cell>
          <cell r="I513">
            <v>0</v>
          </cell>
          <cell r="N513"/>
        </row>
        <row r="514">
          <cell r="A514" t="str">
            <v>0</v>
          </cell>
          <cell r="I514">
            <v>0</v>
          </cell>
          <cell r="N514"/>
        </row>
        <row r="515">
          <cell r="A515" t="str">
            <v>0</v>
          </cell>
          <cell r="I515">
            <v>0</v>
          </cell>
          <cell r="N515"/>
        </row>
        <row r="516">
          <cell r="A516" t="str">
            <v>0</v>
          </cell>
          <cell r="I516">
            <v>0</v>
          </cell>
          <cell r="N516"/>
        </row>
        <row r="517">
          <cell r="A517" t="str">
            <v>0</v>
          </cell>
          <cell r="I517">
            <v>0</v>
          </cell>
          <cell r="N517"/>
        </row>
        <row r="518">
          <cell r="A518" t="str">
            <v>0</v>
          </cell>
          <cell r="I518">
            <v>0</v>
          </cell>
          <cell r="N518"/>
        </row>
        <row r="519">
          <cell r="A519" t="str">
            <v>0</v>
          </cell>
          <cell r="I519">
            <v>0</v>
          </cell>
          <cell r="N519"/>
        </row>
        <row r="520">
          <cell r="A520" t="str">
            <v>0</v>
          </cell>
          <cell r="I520">
            <v>0</v>
          </cell>
          <cell r="N520"/>
        </row>
        <row r="521">
          <cell r="A521" t="str">
            <v>0</v>
          </cell>
          <cell r="I521">
            <v>0</v>
          </cell>
          <cell r="N521"/>
        </row>
        <row r="522">
          <cell r="A522" t="str">
            <v>0</v>
          </cell>
          <cell r="I522">
            <v>0</v>
          </cell>
          <cell r="N522"/>
        </row>
        <row r="523">
          <cell r="A523" t="str">
            <v>0</v>
          </cell>
          <cell r="I523">
            <v>0</v>
          </cell>
          <cell r="N523"/>
        </row>
        <row r="524">
          <cell r="A524" t="str">
            <v>0</v>
          </cell>
          <cell r="I524">
            <v>0</v>
          </cell>
          <cell r="N524"/>
        </row>
        <row r="525">
          <cell r="A525" t="str">
            <v>0</v>
          </cell>
          <cell r="I525">
            <v>0</v>
          </cell>
          <cell r="N525"/>
        </row>
        <row r="526">
          <cell r="A526" t="str">
            <v>0</v>
          </cell>
          <cell r="I526">
            <v>0</v>
          </cell>
          <cell r="N526"/>
        </row>
        <row r="527">
          <cell r="A527" t="str">
            <v>0</v>
          </cell>
          <cell r="I527">
            <v>0</v>
          </cell>
          <cell r="N527"/>
        </row>
        <row r="528">
          <cell r="A528" t="str">
            <v>0</v>
          </cell>
          <cell r="I528">
            <v>0</v>
          </cell>
          <cell r="N528"/>
        </row>
        <row r="529">
          <cell r="A529" t="str">
            <v>0</v>
          </cell>
          <cell r="I529">
            <v>0</v>
          </cell>
          <cell r="N529"/>
        </row>
        <row r="530">
          <cell r="A530" t="str">
            <v>0</v>
          </cell>
          <cell r="I530">
            <v>0</v>
          </cell>
          <cell r="N530"/>
        </row>
        <row r="531">
          <cell r="A531" t="str">
            <v>0</v>
          </cell>
          <cell r="I531">
            <v>0</v>
          </cell>
          <cell r="N531"/>
        </row>
        <row r="532">
          <cell r="A532" t="str">
            <v>0</v>
          </cell>
          <cell r="I532">
            <v>0</v>
          </cell>
          <cell r="N532"/>
        </row>
        <row r="533">
          <cell r="A533" t="str">
            <v>0</v>
          </cell>
          <cell r="I533">
            <v>0</v>
          </cell>
          <cell r="N533"/>
        </row>
        <row r="534">
          <cell r="A534" t="str">
            <v>0</v>
          </cell>
          <cell r="I534">
            <v>0</v>
          </cell>
          <cell r="N534"/>
        </row>
        <row r="535">
          <cell r="A535" t="str">
            <v>0</v>
          </cell>
          <cell r="I535">
            <v>0</v>
          </cell>
          <cell r="N535"/>
        </row>
        <row r="536">
          <cell r="A536" t="str">
            <v>0</v>
          </cell>
          <cell r="I536">
            <v>0</v>
          </cell>
          <cell r="N536"/>
        </row>
        <row r="537">
          <cell r="A537" t="str">
            <v>0</v>
          </cell>
          <cell r="I537">
            <v>0</v>
          </cell>
          <cell r="N537"/>
        </row>
        <row r="538">
          <cell r="A538" t="str">
            <v>0</v>
          </cell>
          <cell r="I538">
            <v>0</v>
          </cell>
          <cell r="N538"/>
        </row>
        <row r="539">
          <cell r="A539" t="str">
            <v>0</v>
          </cell>
          <cell r="I539">
            <v>0</v>
          </cell>
          <cell r="N539"/>
        </row>
        <row r="540">
          <cell r="A540" t="str">
            <v>0</v>
          </cell>
          <cell r="I540">
            <v>0</v>
          </cell>
          <cell r="N540"/>
        </row>
        <row r="541">
          <cell r="A541" t="str">
            <v>0</v>
          </cell>
          <cell r="I541">
            <v>0</v>
          </cell>
          <cell r="N541"/>
        </row>
        <row r="542">
          <cell r="A542" t="str">
            <v>0</v>
          </cell>
          <cell r="I542">
            <v>0</v>
          </cell>
          <cell r="N542"/>
        </row>
        <row r="543">
          <cell r="A543" t="str">
            <v>0</v>
          </cell>
          <cell r="I543">
            <v>0</v>
          </cell>
          <cell r="N543"/>
        </row>
        <row r="544">
          <cell r="A544" t="str">
            <v>0</v>
          </cell>
          <cell r="I544">
            <v>0</v>
          </cell>
          <cell r="N544"/>
        </row>
        <row r="545">
          <cell r="A545" t="str">
            <v>0</v>
          </cell>
          <cell r="I545">
            <v>0</v>
          </cell>
          <cell r="N545"/>
        </row>
        <row r="546">
          <cell r="A546" t="str">
            <v>0</v>
          </cell>
          <cell r="I546">
            <v>0</v>
          </cell>
          <cell r="N546"/>
        </row>
        <row r="547">
          <cell r="A547" t="str">
            <v>0</v>
          </cell>
          <cell r="I547">
            <v>0</v>
          </cell>
          <cell r="N547"/>
        </row>
        <row r="548">
          <cell r="A548" t="str">
            <v>0</v>
          </cell>
          <cell r="I548">
            <v>0</v>
          </cell>
          <cell r="N548"/>
        </row>
        <row r="549">
          <cell r="A549" t="str">
            <v>0</v>
          </cell>
          <cell r="I549">
            <v>0</v>
          </cell>
          <cell r="N549"/>
        </row>
        <row r="550">
          <cell r="A550" t="str">
            <v>0</v>
          </cell>
          <cell r="I550">
            <v>0</v>
          </cell>
          <cell r="N550"/>
        </row>
        <row r="551">
          <cell r="A551" t="str">
            <v>0</v>
          </cell>
          <cell r="I551">
            <v>0</v>
          </cell>
          <cell r="N551"/>
        </row>
        <row r="552">
          <cell r="A552" t="str">
            <v>0</v>
          </cell>
          <cell r="I552">
            <v>0</v>
          </cell>
          <cell r="N552"/>
        </row>
        <row r="553">
          <cell r="A553" t="str">
            <v>0</v>
          </cell>
          <cell r="I553">
            <v>0</v>
          </cell>
          <cell r="N553"/>
        </row>
        <row r="554">
          <cell r="A554" t="str">
            <v>0</v>
          </cell>
          <cell r="I554">
            <v>0</v>
          </cell>
          <cell r="N554"/>
        </row>
        <row r="555">
          <cell r="A555" t="str">
            <v>0</v>
          </cell>
          <cell r="I555">
            <v>0</v>
          </cell>
          <cell r="N555"/>
        </row>
        <row r="556">
          <cell r="A556" t="str">
            <v>0</v>
          </cell>
          <cell r="I556">
            <v>0</v>
          </cell>
          <cell r="N556"/>
        </row>
        <row r="557">
          <cell r="A557" t="str">
            <v>0</v>
          </cell>
          <cell r="I557">
            <v>0</v>
          </cell>
          <cell r="N557"/>
        </row>
        <row r="558">
          <cell r="A558" t="str">
            <v>0</v>
          </cell>
          <cell r="I558">
            <v>0</v>
          </cell>
          <cell r="N558"/>
        </row>
        <row r="559">
          <cell r="A559" t="str">
            <v>0</v>
          </cell>
          <cell r="I559">
            <v>0</v>
          </cell>
          <cell r="N559"/>
        </row>
        <row r="560">
          <cell r="A560" t="str">
            <v>0</v>
          </cell>
          <cell r="I560">
            <v>0</v>
          </cell>
          <cell r="N560"/>
        </row>
        <row r="561">
          <cell r="A561" t="str">
            <v>0</v>
          </cell>
          <cell r="I561">
            <v>0</v>
          </cell>
          <cell r="N561"/>
        </row>
        <row r="562">
          <cell r="A562" t="str">
            <v>0</v>
          </cell>
          <cell r="I562">
            <v>0</v>
          </cell>
          <cell r="N562"/>
        </row>
        <row r="563">
          <cell r="A563" t="str">
            <v>0</v>
          </cell>
          <cell r="I563">
            <v>0</v>
          </cell>
          <cell r="N563"/>
        </row>
        <row r="564">
          <cell r="A564" t="str">
            <v>0</v>
          </cell>
          <cell r="I564">
            <v>0</v>
          </cell>
          <cell r="N564"/>
        </row>
        <row r="565">
          <cell r="A565" t="str">
            <v>0</v>
          </cell>
          <cell r="I565">
            <v>0</v>
          </cell>
          <cell r="N565"/>
        </row>
        <row r="566">
          <cell r="A566" t="str">
            <v>0</v>
          </cell>
          <cell r="I566">
            <v>0</v>
          </cell>
          <cell r="N566"/>
        </row>
        <row r="567">
          <cell r="A567" t="str">
            <v>0</v>
          </cell>
          <cell r="I567">
            <v>0</v>
          </cell>
          <cell r="N567"/>
        </row>
        <row r="568">
          <cell r="A568" t="str">
            <v>0</v>
          </cell>
          <cell r="I568">
            <v>0</v>
          </cell>
          <cell r="N568"/>
        </row>
        <row r="569">
          <cell r="A569" t="str">
            <v>0</v>
          </cell>
          <cell r="I569">
            <v>0</v>
          </cell>
          <cell r="N569"/>
        </row>
        <row r="570">
          <cell r="A570" t="str">
            <v>0</v>
          </cell>
          <cell r="I570">
            <v>0</v>
          </cell>
          <cell r="N570"/>
        </row>
        <row r="571">
          <cell r="A571" t="str">
            <v>0</v>
          </cell>
          <cell r="I571">
            <v>0</v>
          </cell>
          <cell r="N571"/>
        </row>
        <row r="572">
          <cell r="A572" t="str">
            <v>0</v>
          </cell>
          <cell r="I572">
            <v>0</v>
          </cell>
          <cell r="N572"/>
        </row>
        <row r="573">
          <cell r="A573" t="str">
            <v>0</v>
          </cell>
          <cell r="I573">
            <v>0</v>
          </cell>
          <cell r="N573"/>
        </row>
        <row r="574">
          <cell r="A574" t="str">
            <v>0</v>
          </cell>
          <cell r="I574">
            <v>0</v>
          </cell>
          <cell r="N574"/>
        </row>
        <row r="575">
          <cell r="A575" t="str">
            <v>0</v>
          </cell>
          <cell r="I575">
            <v>0</v>
          </cell>
          <cell r="N575"/>
        </row>
        <row r="576">
          <cell r="A576" t="str">
            <v>0</v>
          </cell>
          <cell r="I576">
            <v>0</v>
          </cell>
          <cell r="N576"/>
        </row>
        <row r="577">
          <cell r="A577" t="str">
            <v>0</v>
          </cell>
          <cell r="I577">
            <v>0</v>
          </cell>
          <cell r="N577"/>
        </row>
        <row r="578">
          <cell r="A578" t="str">
            <v>0</v>
          </cell>
          <cell r="I578">
            <v>0</v>
          </cell>
          <cell r="N578"/>
        </row>
        <row r="579">
          <cell r="A579" t="str">
            <v>0</v>
          </cell>
          <cell r="I579">
            <v>0</v>
          </cell>
          <cell r="N579"/>
        </row>
        <row r="580">
          <cell r="A580" t="str">
            <v>0</v>
          </cell>
          <cell r="I580">
            <v>0</v>
          </cell>
          <cell r="N580"/>
        </row>
        <row r="581">
          <cell r="A581" t="str">
            <v>0</v>
          </cell>
          <cell r="I581">
            <v>0</v>
          </cell>
          <cell r="N581"/>
        </row>
        <row r="582">
          <cell r="A582" t="str">
            <v>0</v>
          </cell>
          <cell r="I582">
            <v>0</v>
          </cell>
          <cell r="N582"/>
        </row>
        <row r="583">
          <cell r="A583" t="str">
            <v>0</v>
          </cell>
          <cell r="I583">
            <v>0</v>
          </cell>
          <cell r="N583"/>
        </row>
        <row r="584">
          <cell r="A584" t="str">
            <v>0</v>
          </cell>
          <cell r="I584">
            <v>0</v>
          </cell>
          <cell r="N584"/>
        </row>
        <row r="585">
          <cell r="A585" t="str">
            <v>0</v>
          </cell>
          <cell r="I585">
            <v>0</v>
          </cell>
          <cell r="N585"/>
        </row>
        <row r="586">
          <cell r="A586" t="str">
            <v>0</v>
          </cell>
          <cell r="I586">
            <v>0</v>
          </cell>
          <cell r="N586"/>
        </row>
        <row r="587">
          <cell r="A587" t="str">
            <v>0</v>
          </cell>
          <cell r="I587">
            <v>0</v>
          </cell>
          <cell r="N587"/>
        </row>
        <row r="588">
          <cell r="A588" t="str">
            <v>0</v>
          </cell>
          <cell r="I588">
            <v>0</v>
          </cell>
          <cell r="N588"/>
        </row>
        <row r="589">
          <cell r="A589" t="str">
            <v>0</v>
          </cell>
          <cell r="I589">
            <v>0</v>
          </cell>
          <cell r="N589"/>
        </row>
        <row r="590">
          <cell r="A590" t="str">
            <v>0</v>
          </cell>
          <cell r="I590">
            <v>0</v>
          </cell>
          <cell r="N590"/>
        </row>
        <row r="591">
          <cell r="A591" t="str">
            <v>0</v>
          </cell>
          <cell r="I591">
            <v>0</v>
          </cell>
          <cell r="N591"/>
        </row>
        <row r="592">
          <cell r="A592" t="str">
            <v>0</v>
          </cell>
          <cell r="I592">
            <v>0</v>
          </cell>
          <cell r="N592"/>
        </row>
        <row r="593">
          <cell r="A593" t="str">
            <v>0</v>
          </cell>
          <cell r="I593">
            <v>0</v>
          </cell>
          <cell r="N593"/>
        </row>
        <row r="594">
          <cell r="A594" t="str">
            <v>0</v>
          </cell>
          <cell r="I594">
            <v>0</v>
          </cell>
          <cell r="N594"/>
        </row>
        <row r="595">
          <cell r="A595" t="str">
            <v>0</v>
          </cell>
          <cell r="I595">
            <v>0</v>
          </cell>
          <cell r="N595"/>
        </row>
        <row r="596">
          <cell r="A596" t="str">
            <v>0</v>
          </cell>
          <cell r="I596">
            <v>0</v>
          </cell>
          <cell r="N596"/>
        </row>
        <row r="597">
          <cell r="A597" t="str">
            <v>0</v>
          </cell>
          <cell r="I597">
            <v>0</v>
          </cell>
          <cell r="N597"/>
        </row>
        <row r="598">
          <cell r="A598" t="str">
            <v>0</v>
          </cell>
          <cell r="I598">
            <v>0</v>
          </cell>
          <cell r="N598"/>
        </row>
        <row r="599">
          <cell r="A599" t="str">
            <v>0</v>
          </cell>
          <cell r="I599">
            <v>0</v>
          </cell>
          <cell r="N599"/>
        </row>
        <row r="600">
          <cell r="A600" t="str">
            <v>0</v>
          </cell>
          <cell r="I600">
            <v>0</v>
          </cell>
          <cell r="N600"/>
        </row>
        <row r="601">
          <cell r="A601" t="str">
            <v>0</v>
          </cell>
          <cell r="I601">
            <v>0</v>
          </cell>
          <cell r="N601"/>
        </row>
        <row r="602">
          <cell r="A602" t="str">
            <v>0</v>
          </cell>
          <cell r="I602">
            <v>0</v>
          </cell>
          <cell r="N602"/>
        </row>
        <row r="603">
          <cell r="A603" t="str">
            <v>0</v>
          </cell>
          <cell r="I603">
            <v>0</v>
          </cell>
          <cell r="N603"/>
        </row>
        <row r="604">
          <cell r="A604" t="str">
            <v>0</v>
          </cell>
          <cell r="I604">
            <v>0</v>
          </cell>
          <cell r="N604"/>
        </row>
        <row r="605">
          <cell r="A605" t="str">
            <v>0</v>
          </cell>
          <cell r="I605">
            <v>0</v>
          </cell>
          <cell r="N605"/>
        </row>
        <row r="606">
          <cell r="A606" t="str">
            <v>0</v>
          </cell>
          <cell r="I606">
            <v>0</v>
          </cell>
          <cell r="N606"/>
        </row>
        <row r="607">
          <cell r="A607" t="str">
            <v>0</v>
          </cell>
          <cell r="I607">
            <v>0</v>
          </cell>
          <cell r="N607"/>
        </row>
        <row r="608">
          <cell r="A608" t="str">
            <v>0</v>
          </cell>
          <cell r="I608">
            <v>0</v>
          </cell>
          <cell r="N608"/>
        </row>
        <row r="609">
          <cell r="A609" t="str">
            <v>0</v>
          </cell>
          <cell r="I609">
            <v>0</v>
          </cell>
          <cell r="N609"/>
        </row>
        <row r="610">
          <cell r="A610" t="str">
            <v>0</v>
          </cell>
          <cell r="I610">
            <v>0</v>
          </cell>
          <cell r="N610"/>
        </row>
        <row r="611">
          <cell r="A611" t="str">
            <v>0</v>
          </cell>
          <cell r="I611">
            <v>0</v>
          </cell>
          <cell r="N611"/>
        </row>
        <row r="612">
          <cell r="A612" t="str">
            <v>0</v>
          </cell>
          <cell r="I612">
            <v>0</v>
          </cell>
          <cell r="N612"/>
        </row>
        <row r="613">
          <cell r="A613" t="str">
            <v>0</v>
          </cell>
          <cell r="I613">
            <v>0</v>
          </cell>
          <cell r="N613"/>
        </row>
        <row r="614">
          <cell r="A614" t="str">
            <v>0</v>
          </cell>
          <cell r="I614">
            <v>0</v>
          </cell>
          <cell r="N614"/>
        </row>
        <row r="615">
          <cell r="A615" t="str">
            <v>0</v>
          </cell>
          <cell r="I615">
            <v>0</v>
          </cell>
          <cell r="N615"/>
        </row>
        <row r="616">
          <cell r="A616" t="str">
            <v>0</v>
          </cell>
          <cell r="I616">
            <v>0</v>
          </cell>
          <cell r="N616"/>
        </row>
        <row r="617">
          <cell r="A617" t="str">
            <v>0</v>
          </cell>
          <cell r="I617">
            <v>0</v>
          </cell>
          <cell r="N617"/>
        </row>
        <row r="618">
          <cell r="A618" t="str">
            <v>0</v>
          </cell>
          <cell r="I618">
            <v>0</v>
          </cell>
          <cell r="N618"/>
        </row>
        <row r="619">
          <cell r="A619" t="str">
            <v>0</v>
          </cell>
          <cell r="I619">
            <v>0</v>
          </cell>
          <cell r="N619"/>
        </row>
        <row r="620">
          <cell r="A620" t="str">
            <v>0</v>
          </cell>
          <cell r="I620">
            <v>0</v>
          </cell>
          <cell r="N620"/>
        </row>
        <row r="621">
          <cell r="A621" t="str">
            <v>0</v>
          </cell>
          <cell r="I621">
            <v>0</v>
          </cell>
          <cell r="N621"/>
        </row>
        <row r="622">
          <cell r="A622" t="str">
            <v>0</v>
          </cell>
          <cell r="I622">
            <v>0</v>
          </cell>
          <cell r="N622"/>
        </row>
        <row r="623">
          <cell r="A623" t="str">
            <v>0</v>
          </cell>
          <cell r="I623">
            <v>0</v>
          </cell>
          <cell r="N623"/>
        </row>
        <row r="624">
          <cell r="A624" t="str">
            <v>0</v>
          </cell>
          <cell r="I624">
            <v>0</v>
          </cell>
          <cell r="N624"/>
        </row>
        <row r="625">
          <cell r="A625" t="str">
            <v>0</v>
          </cell>
          <cell r="I625">
            <v>0</v>
          </cell>
          <cell r="N625"/>
        </row>
        <row r="626">
          <cell r="A626" t="str">
            <v>0</v>
          </cell>
          <cell r="I626">
            <v>0</v>
          </cell>
          <cell r="N626"/>
        </row>
        <row r="627">
          <cell r="A627" t="str">
            <v>0</v>
          </cell>
          <cell r="I627">
            <v>0</v>
          </cell>
          <cell r="N627"/>
        </row>
        <row r="628">
          <cell r="A628" t="str">
            <v>0</v>
          </cell>
          <cell r="I628">
            <v>0</v>
          </cell>
          <cell r="N628"/>
        </row>
        <row r="629">
          <cell r="A629" t="str">
            <v>0</v>
          </cell>
          <cell r="I629">
            <v>0</v>
          </cell>
          <cell r="N629"/>
        </row>
        <row r="630">
          <cell r="A630" t="str">
            <v>0</v>
          </cell>
          <cell r="I630">
            <v>0</v>
          </cell>
          <cell r="N630"/>
        </row>
        <row r="631">
          <cell r="A631" t="str">
            <v>0</v>
          </cell>
          <cell r="I631">
            <v>0</v>
          </cell>
          <cell r="N631"/>
        </row>
        <row r="632">
          <cell r="A632" t="str">
            <v>0</v>
          </cell>
          <cell r="I632">
            <v>0</v>
          </cell>
          <cell r="N632"/>
        </row>
        <row r="633">
          <cell r="A633" t="str">
            <v>0</v>
          </cell>
          <cell r="I633">
            <v>0</v>
          </cell>
          <cell r="N633"/>
        </row>
        <row r="634">
          <cell r="A634" t="str">
            <v>0</v>
          </cell>
          <cell r="I634">
            <v>0</v>
          </cell>
          <cell r="N634"/>
        </row>
        <row r="635">
          <cell r="A635" t="str">
            <v>0</v>
          </cell>
          <cell r="I635">
            <v>0</v>
          </cell>
          <cell r="N635"/>
        </row>
        <row r="636">
          <cell r="A636" t="str">
            <v>0</v>
          </cell>
          <cell r="I636">
            <v>0</v>
          </cell>
          <cell r="N636"/>
        </row>
        <row r="637">
          <cell r="A637" t="str">
            <v>0</v>
          </cell>
          <cell r="I637">
            <v>0</v>
          </cell>
          <cell r="N637"/>
        </row>
        <row r="638">
          <cell r="A638" t="str">
            <v>0</v>
          </cell>
          <cell r="I638">
            <v>0</v>
          </cell>
          <cell r="N638"/>
        </row>
        <row r="639">
          <cell r="A639" t="str">
            <v>0</v>
          </cell>
          <cell r="I639">
            <v>0</v>
          </cell>
          <cell r="N639"/>
        </row>
        <row r="640">
          <cell r="A640" t="str">
            <v>0</v>
          </cell>
          <cell r="I640">
            <v>0</v>
          </cell>
          <cell r="N640"/>
        </row>
        <row r="641">
          <cell r="A641" t="str">
            <v>0</v>
          </cell>
          <cell r="I641">
            <v>0</v>
          </cell>
          <cell r="N641"/>
        </row>
        <row r="642">
          <cell r="A642" t="str">
            <v>0</v>
          </cell>
          <cell r="I642">
            <v>0</v>
          </cell>
          <cell r="N642"/>
        </row>
        <row r="643">
          <cell r="A643" t="str">
            <v>0</v>
          </cell>
          <cell r="I643">
            <v>0</v>
          </cell>
          <cell r="N643"/>
        </row>
        <row r="644">
          <cell r="A644" t="str">
            <v>0</v>
          </cell>
          <cell r="I644">
            <v>0</v>
          </cell>
          <cell r="N644"/>
        </row>
        <row r="645">
          <cell r="A645" t="str">
            <v>0</v>
          </cell>
          <cell r="I645">
            <v>0</v>
          </cell>
          <cell r="N645"/>
        </row>
        <row r="646">
          <cell r="A646" t="str">
            <v>0</v>
          </cell>
          <cell r="I646">
            <v>0</v>
          </cell>
          <cell r="N646"/>
        </row>
        <row r="647">
          <cell r="A647" t="str">
            <v>0</v>
          </cell>
          <cell r="I647">
            <v>0</v>
          </cell>
          <cell r="N647"/>
        </row>
        <row r="648">
          <cell r="A648" t="str">
            <v>0</v>
          </cell>
          <cell r="I648">
            <v>0</v>
          </cell>
          <cell r="N648"/>
        </row>
        <row r="649">
          <cell r="A649" t="str">
            <v>0</v>
          </cell>
          <cell r="I649">
            <v>0</v>
          </cell>
          <cell r="N649"/>
        </row>
        <row r="650">
          <cell r="A650" t="str">
            <v>0</v>
          </cell>
          <cell r="I650">
            <v>0</v>
          </cell>
          <cell r="N650"/>
        </row>
        <row r="651">
          <cell r="A651" t="str">
            <v>0</v>
          </cell>
          <cell r="I651">
            <v>0</v>
          </cell>
          <cell r="N651"/>
        </row>
        <row r="652">
          <cell r="A652" t="str">
            <v>0</v>
          </cell>
          <cell r="I652">
            <v>0</v>
          </cell>
          <cell r="N652"/>
        </row>
        <row r="653">
          <cell r="A653" t="str">
            <v>0</v>
          </cell>
          <cell r="I653">
            <v>0</v>
          </cell>
          <cell r="N653"/>
        </row>
        <row r="654">
          <cell r="A654" t="str">
            <v>0</v>
          </cell>
          <cell r="I654">
            <v>0</v>
          </cell>
          <cell r="N654"/>
        </row>
        <row r="655">
          <cell r="A655" t="str">
            <v>0</v>
          </cell>
          <cell r="I655">
            <v>0</v>
          </cell>
          <cell r="N655"/>
        </row>
        <row r="656">
          <cell r="A656" t="str">
            <v>0</v>
          </cell>
          <cell r="I656">
            <v>0</v>
          </cell>
          <cell r="N656"/>
        </row>
        <row r="657">
          <cell r="A657" t="str">
            <v>0</v>
          </cell>
          <cell r="I657">
            <v>0</v>
          </cell>
          <cell r="N657"/>
        </row>
        <row r="658">
          <cell r="A658" t="str">
            <v>0</v>
          </cell>
          <cell r="I658">
            <v>0</v>
          </cell>
          <cell r="N658"/>
        </row>
        <row r="659">
          <cell r="A659" t="str">
            <v>0</v>
          </cell>
          <cell r="I659">
            <v>0</v>
          </cell>
          <cell r="N659"/>
        </row>
        <row r="660">
          <cell r="A660" t="str">
            <v>0</v>
          </cell>
          <cell r="I660">
            <v>0</v>
          </cell>
          <cell r="N660"/>
        </row>
        <row r="661">
          <cell r="A661" t="str">
            <v>0</v>
          </cell>
          <cell r="I661">
            <v>0</v>
          </cell>
          <cell r="N661"/>
        </row>
        <row r="662">
          <cell r="A662" t="str">
            <v>0</v>
          </cell>
          <cell r="I662">
            <v>0</v>
          </cell>
          <cell r="N662"/>
        </row>
        <row r="663">
          <cell r="A663" t="str">
            <v>0</v>
          </cell>
          <cell r="I663">
            <v>0</v>
          </cell>
          <cell r="N663"/>
        </row>
        <row r="664">
          <cell r="A664" t="str">
            <v>0</v>
          </cell>
          <cell r="I664">
            <v>0</v>
          </cell>
          <cell r="N664"/>
        </row>
        <row r="665">
          <cell r="A665" t="str">
            <v>0</v>
          </cell>
          <cell r="I665">
            <v>0</v>
          </cell>
          <cell r="N665"/>
        </row>
        <row r="666">
          <cell r="A666" t="str">
            <v>0</v>
          </cell>
          <cell r="I666">
            <v>0</v>
          </cell>
          <cell r="N666"/>
        </row>
        <row r="667">
          <cell r="A667" t="str">
            <v>0</v>
          </cell>
          <cell r="I667">
            <v>0</v>
          </cell>
          <cell r="N667"/>
        </row>
        <row r="668">
          <cell r="A668" t="str">
            <v>0</v>
          </cell>
          <cell r="I668">
            <v>0</v>
          </cell>
          <cell r="N668"/>
        </row>
        <row r="669">
          <cell r="A669" t="str">
            <v>0</v>
          </cell>
          <cell r="I669">
            <v>0</v>
          </cell>
          <cell r="N669"/>
        </row>
        <row r="670">
          <cell r="A670" t="str">
            <v>0</v>
          </cell>
          <cell r="I670">
            <v>0</v>
          </cell>
          <cell r="N670"/>
        </row>
        <row r="671">
          <cell r="A671" t="str">
            <v>0</v>
          </cell>
          <cell r="I671">
            <v>0</v>
          </cell>
          <cell r="N671"/>
        </row>
        <row r="672">
          <cell r="A672" t="str">
            <v>0</v>
          </cell>
          <cell r="I672">
            <v>0</v>
          </cell>
          <cell r="N672"/>
        </row>
        <row r="673">
          <cell r="A673" t="str">
            <v>0</v>
          </cell>
          <cell r="I673">
            <v>0</v>
          </cell>
          <cell r="N673"/>
        </row>
        <row r="674">
          <cell r="A674" t="str">
            <v>0</v>
          </cell>
          <cell r="I674">
            <v>0</v>
          </cell>
          <cell r="N674"/>
        </row>
        <row r="675">
          <cell r="A675" t="str">
            <v>0</v>
          </cell>
          <cell r="I675">
            <v>0</v>
          </cell>
          <cell r="N675"/>
        </row>
        <row r="676">
          <cell r="A676" t="str">
            <v>0</v>
          </cell>
          <cell r="I676">
            <v>0</v>
          </cell>
          <cell r="N676"/>
        </row>
        <row r="677">
          <cell r="A677" t="str">
            <v>0</v>
          </cell>
          <cell r="I677">
            <v>0</v>
          </cell>
          <cell r="N677"/>
        </row>
        <row r="678">
          <cell r="A678" t="str">
            <v>0</v>
          </cell>
          <cell r="I678">
            <v>0</v>
          </cell>
          <cell r="N678"/>
        </row>
        <row r="679">
          <cell r="A679" t="str">
            <v>0</v>
          </cell>
          <cell r="I679">
            <v>0</v>
          </cell>
          <cell r="N679"/>
        </row>
        <row r="680">
          <cell r="A680" t="str">
            <v>0</v>
          </cell>
          <cell r="I680">
            <v>0</v>
          </cell>
          <cell r="N680"/>
        </row>
        <row r="681">
          <cell r="A681" t="str">
            <v>0</v>
          </cell>
          <cell r="I681">
            <v>0</v>
          </cell>
          <cell r="N681"/>
        </row>
        <row r="682">
          <cell r="A682" t="str">
            <v>0</v>
          </cell>
          <cell r="I682">
            <v>0</v>
          </cell>
          <cell r="N682"/>
        </row>
        <row r="683">
          <cell r="A683" t="str">
            <v>0</v>
          </cell>
          <cell r="I683">
            <v>0</v>
          </cell>
          <cell r="N683"/>
        </row>
        <row r="684">
          <cell r="A684" t="str">
            <v>0</v>
          </cell>
          <cell r="I684">
            <v>0</v>
          </cell>
          <cell r="N684"/>
        </row>
        <row r="685">
          <cell r="A685" t="str">
            <v>0</v>
          </cell>
          <cell r="I685">
            <v>0</v>
          </cell>
          <cell r="N685"/>
        </row>
        <row r="686">
          <cell r="A686" t="str">
            <v>0</v>
          </cell>
          <cell r="I686">
            <v>0</v>
          </cell>
          <cell r="N686"/>
        </row>
        <row r="687">
          <cell r="A687" t="str">
            <v>0</v>
          </cell>
          <cell r="I687">
            <v>0</v>
          </cell>
          <cell r="N687"/>
        </row>
        <row r="688">
          <cell r="A688" t="str">
            <v>0</v>
          </cell>
          <cell r="I688">
            <v>0</v>
          </cell>
          <cell r="N688"/>
        </row>
        <row r="689">
          <cell r="A689" t="str">
            <v>0</v>
          </cell>
          <cell r="I689">
            <v>0</v>
          </cell>
          <cell r="N689"/>
        </row>
        <row r="690">
          <cell r="A690" t="str">
            <v>0</v>
          </cell>
          <cell r="I690">
            <v>0</v>
          </cell>
          <cell r="N690"/>
        </row>
        <row r="691">
          <cell r="A691" t="str">
            <v>0</v>
          </cell>
          <cell r="I691">
            <v>0</v>
          </cell>
          <cell r="N691"/>
        </row>
        <row r="692">
          <cell r="A692" t="str">
            <v>0</v>
          </cell>
          <cell r="I692">
            <v>0</v>
          </cell>
          <cell r="N692"/>
        </row>
        <row r="693">
          <cell r="A693" t="str">
            <v>0</v>
          </cell>
          <cell r="I693">
            <v>0</v>
          </cell>
          <cell r="N693"/>
        </row>
        <row r="694">
          <cell r="A694" t="str">
            <v>0</v>
          </cell>
          <cell r="I694">
            <v>0</v>
          </cell>
          <cell r="N694"/>
        </row>
        <row r="695">
          <cell r="A695" t="str">
            <v>0</v>
          </cell>
          <cell r="I695">
            <v>0</v>
          </cell>
          <cell r="N695"/>
        </row>
        <row r="696">
          <cell r="A696" t="str">
            <v>0</v>
          </cell>
          <cell r="I696">
            <v>0</v>
          </cell>
          <cell r="N696"/>
        </row>
        <row r="697">
          <cell r="A697" t="str">
            <v>0</v>
          </cell>
          <cell r="I697">
            <v>0</v>
          </cell>
          <cell r="N697"/>
        </row>
        <row r="698">
          <cell r="A698" t="str">
            <v>0</v>
          </cell>
          <cell r="I698">
            <v>0</v>
          </cell>
          <cell r="N698"/>
        </row>
        <row r="699">
          <cell r="A699" t="str">
            <v>0</v>
          </cell>
          <cell r="I699">
            <v>0</v>
          </cell>
          <cell r="N699"/>
        </row>
        <row r="700">
          <cell r="A700" t="str">
            <v>0</v>
          </cell>
          <cell r="I700">
            <v>0</v>
          </cell>
          <cell r="N700"/>
        </row>
        <row r="701">
          <cell r="A701" t="str">
            <v>0</v>
          </cell>
          <cell r="I701">
            <v>0</v>
          </cell>
          <cell r="N701"/>
        </row>
        <row r="702">
          <cell r="A702" t="str">
            <v>0</v>
          </cell>
          <cell r="I702">
            <v>0</v>
          </cell>
          <cell r="N702"/>
        </row>
        <row r="703">
          <cell r="A703" t="str">
            <v>0</v>
          </cell>
          <cell r="I703">
            <v>0</v>
          </cell>
          <cell r="N703"/>
        </row>
        <row r="704">
          <cell r="A704" t="str">
            <v>0</v>
          </cell>
          <cell r="I704">
            <v>0</v>
          </cell>
          <cell r="N704"/>
        </row>
        <row r="705">
          <cell r="A705" t="str">
            <v>0</v>
          </cell>
          <cell r="I705">
            <v>0</v>
          </cell>
          <cell r="N705"/>
        </row>
        <row r="706">
          <cell r="A706" t="str">
            <v>0</v>
          </cell>
          <cell r="I706">
            <v>0</v>
          </cell>
          <cell r="N706"/>
        </row>
        <row r="707">
          <cell r="A707" t="str">
            <v>0</v>
          </cell>
          <cell r="I707">
            <v>0</v>
          </cell>
          <cell r="N707"/>
        </row>
        <row r="708">
          <cell r="A708" t="str">
            <v>0</v>
          </cell>
          <cell r="I708">
            <v>0</v>
          </cell>
          <cell r="N708"/>
        </row>
        <row r="709">
          <cell r="A709" t="str">
            <v>0</v>
          </cell>
          <cell r="I709">
            <v>0</v>
          </cell>
          <cell r="N709"/>
        </row>
        <row r="710">
          <cell r="A710" t="str">
            <v>0</v>
          </cell>
          <cell r="I710">
            <v>0</v>
          </cell>
          <cell r="N710"/>
        </row>
        <row r="711">
          <cell r="A711" t="str">
            <v>0</v>
          </cell>
          <cell r="I711">
            <v>0</v>
          </cell>
          <cell r="N711"/>
        </row>
        <row r="712">
          <cell r="A712" t="str">
            <v>0</v>
          </cell>
          <cell r="I712">
            <v>0</v>
          </cell>
          <cell r="N712"/>
        </row>
        <row r="713">
          <cell r="A713" t="str">
            <v>0</v>
          </cell>
          <cell r="I713">
            <v>0</v>
          </cell>
          <cell r="N713"/>
        </row>
        <row r="714">
          <cell r="A714" t="str">
            <v>0</v>
          </cell>
          <cell r="I714">
            <v>0</v>
          </cell>
          <cell r="N714"/>
        </row>
        <row r="715">
          <cell r="A715" t="str">
            <v>0</v>
          </cell>
          <cell r="I715">
            <v>0</v>
          </cell>
          <cell r="N715"/>
        </row>
        <row r="716">
          <cell r="A716" t="str">
            <v>0</v>
          </cell>
          <cell r="I716">
            <v>0</v>
          </cell>
          <cell r="N716"/>
        </row>
        <row r="717">
          <cell r="A717" t="str">
            <v>0</v>
          </cell>
          <cell r="I717">
            <v>0</v>
          </cell>
          <cell r="N717"/>
        </row>
        <row r="718">
          <cell r="A718" t="str">
            <v>0</v>
          </cell>
          <cell r="I718">
            <v>0</v>
          </cell>
          <cell r="N718"/>
        </row>
        <row r="719">
          <cell r="A719" t="str">
            <v>0</v>
          </cell>
          <cell r="I719">
            <v>0</v>
          </cell>
          <cell r="N719"/>
        </row>
        <row r="720">
          <cell r="A720" t="str">
            <v>0</v>
          </cell>
          <cell r="I720">
            <v>0</v>
          </cell>
          <cell r="N720"/>
        </row>
        <row r="721">
          <cell r="A721" t="str">
            <v>0</v>
          </cell>
          <cell r="I721">
            <v>0</v>
          </cell>
          <cell r="N721"/>
        </row>
        <row r="722">
          <cell r="A722" t="str">
            <v>0</v>
          </cell>
          <cell r="I722">
            <v>0</v>
          </cell>
          <cell r="N722"/>
        </row>
        <row r="723">
          <cell r="A723" t="str">
            <v>0</v>
          </cell>
          <cell r="I723">
            <v>0</v>
          </cell>
          <cell r="N723"/>
        </row>
        <row r="724">
          <cell r="A724" t="str">
            <v>0</v>
          </cell>
          <cell r="I724">
            <v>0</v>
          </cell>
          <cell r="N724"/>
        </row>
        <row r="725">
          <cell r="A725" t="str">
            <v>0</v>
          </cell>
          <cell r="I725">
            <v>0</v>
          </cell>
          <cell r="N725"/>
        </row>
        <row r="726">
          <cell r="A726" t="str">
            <v>0</v>
          </cell>
          <cell r="I726">
            <v>0</v>
          </cell>
          <cell r="N726"/>
        </row>
        <row r="727">
          <cell r="A727" t="str">
            <v>0</v>
          </cell>
          <cell r="I727">
            <v>0</v>
          </cell>
          <cell r="N727"/>
        </row>
        <row r="728">
          <cell r="A728" t="str">
            <v>0</v>
          </cell>
          <cell r="I728">
            <v>0</v>
          </cell>
          <cell r="N728"/>
        </row>
        <row r="729">
          <cell r="A729" t="str">
            <v>0</v>
          </cell>
          <cell r="I729">
            <v>0</v>
          </cell>
          <cell r="N729"/>
        </row>
        <row r="730">
          <cell r="A730" t="str">
            <v>0</v>
          </cell>
          <cell r="I730">
            <v>0</v>
          </cell>
          <cell r="N730"/>
        </row>
        <row r="731">
          <cell r="A731" t="str">
            <v>0</v>
          </cell>
          <cell r="I731">
            <v>0</v>
          </cell>
          <cell r="N731"/>
        </row>
        <row r="732">
          <cell r="A732" t="str">
            <v>0</v>
          </cell>
          <cell r="I732">
            <v>0</v>
          </cell>
          <cell r="N732"/>
        </row>
        <row r="733">
          <cell r="A733" t="str">
            <v>0</v>
          </cell>
          <cell r="I733">
            <v>0</v>
          </cell>
          <cell r="N733"/>
        </row>
        <row r="734">
          <cell r="A734" t="str">
            <v>0</v>
          </cell>
          <cell r="I734">
            <v>0</v>
          </cell>
          <cell r="N734"/>
        </row>
        <row r="735">
          <cell r="A735" t="str">
            <v>0</v>
          </cell>
          <cell r="I735">
            <v>0</v>
          </cell>
          <cell r="N735"/>
        </row>
        <row r="736">
          <cell r="A736" t="str">
            <v>0</v>
          </cell>
          <cell r="I736">
            <v>0</v>
          </cell>
          <cell r="N736"/>
        </row>
        <row r="737">
          <cell r="A737" t="str">
            <v>0</v>
          </cell>
          <cell r="I737">
            <v>0</v>
          </cell>
          <cell r="N737"/>
        </row>
        <row r="738">
          <cell r="A738" t="str">
            <v>0</v>
          </cell>
          <cell r="I738">
            <v>0</v>
          </cell>
          <cell r="N738"/>
        </row>
        <row r="739">
          <cell r="A739" t="str">
            <v>0</v>
          </cell>
          <cell r="I739">
            <v>0</v>
          </cell>
          <cell r="N739"/>
        </row>
        <row r="740">
          <cell r="A740" t="str">
            <v>0</v>
          </cell>
          <cell r="I740">
            <v>0</v>
          </cell>
          <cell r="N740"/>
        </row>
        <row r="741">
          <cell r="A741" t="str">
            <v>0</v>
          </cell>
          <cell r="I741">
            <v>0</v>
          </cell>
          <cell r="N741"/>
        </row>
        <row r="742">
          <cell r="A742" t="str">
            <v>0</v>
          </cell>
          <cell r="I742">
            <v>0</v>
          </cell>
          <cell r="N742"/>
        </row>
        <row r="743">
          <cell r="A743" t="str">
            <v>0</v>
          </cell>
          <cell r="I743">
            <v>0</v>
          </cell>
          <cell r="N743"/>
        </row>
        <row r="744">
          <cell r="A744" t="str">
            <v>0</v>
          </cell>
          <cell r="I744">
            <v>0</v>
          </cell>
          <cell r="N744"/>
        </row>
        <row r="745">
          <cell r="A745" t="str">
            <v>0</v>
          </cell>
          <cell r="I745">
            <v>0</v>
          </cell>
          <cell r="N745"/>
        </row>
        <row r="746">
          <cell r="A746" t="str">
            <v>0</v>
          </cell>
          <cell r="I746">
            <v>0</v>
          </cell>
          <cell r="N746"/>
        </row>
        <row r="747">
          <cell r="A747" t="str">
            <v>0</v>
          </cell>
          <cell r="I747">
            <v>0</v>
          </cell>
          <cell r="N747"/>
        </row>
        <row r="748">
          <cell r="A748" t="str">
            <v>0</v>
          </cell>
          <cell r="I748">
            <v>0</v>
          </cell>
          <cell r="N748"/>
        </row>
        <row r="749">
          <cell r="A749" t="str">
            <v>0</v>
          </cell>
          <cell r="I749">
            <v>0</v>
          </cell>
          <cell r="N749"/>
        </row>
        <row r="750">
          <cell r="A750" t="str">
            <v>0</v>
          </cell>
          <cell r="I750">
            <v>0</v>
          </cell>
          <cell r="N750"/>
        </row>
        <row r="751">
          <cell r="A751" t="str">
            <v>0</v>
          </cell>
          <cell r="I751">
            <v>0</v>
          </cell>
          <cell r="N751"/>
        </row>
        <row r="752">
          <cell r="A752" t="str">
            <v>0</v>
          </cell>
          <cell r="I752">
            <v>0</v>
          </cell>
          <cell r="N752"/>
        </row>
        <row r="753">
          <cell r="A753" t="str">
            <v>0</v>
          </cell>
          <cell r="I753">
            <v>0</v>
          </cell>
          <cell r="N753"/>
        </row>
        <row r="754">
          <cell r="A754" t="str">
            <v>0</v>
          </cell>
          <cell r="I754">
            <v>0</v>
          </cell>
          <cell r="N754"/>
        </row>
        <row r="755">
          <cell r="A755" t="str">
            <v>0</v>
          </cell>
          <cell r="I755">
            <v>0</v>
          </cell>
          <cell r="N755"/>
        </row>
        <row r="756">
          <cell r="A756" t="str">
            <v>0</v>
          </cell>
          <cell r="I756">
            <v>0</v>
          </cell>
          <cell r="N756"/>
        </row>
        <row r="757">
          <cell r="A757" t="str">
            <v>0</v>
          </cell>
          <cell r="I757">
            <v>0</v>
          </cell>
          <cell r="N757"/>
        </row>
        <row r="758">
          <cell r="A758" t="str">
            <v>0</v>
          </cell>
          <cell r="I758">
            <v>0</v>
          </cell>
          <cell r="N758"/>
        </row>
        <row r="759">
          <cell r="A759" t="str">
            <v>0</v>
          </cell>
          <cell r="I759">
            <v>0</v>
          </cell>
          <cell r="N759"/>
        </row>
        <row r="760">
          <cell r="A760" t="str">
            <v>0</v>
          </cell>
          <cell r="I760">
            <v>0</v>
          </cell>
          <cell r="N760"/>
        </row>
        <row r="761">
          <cell r="A761" t="str">
            <v>0</v>
          </cell>
          <cell r="I761">
            <v>0</v>
          </cell>
          <cell r="N761"/>
        </row>
        <row r="762">
          <cell r="A762" t="str">
            <v>0</v>
          </cell>
          <cell r="I762">
            <v>0</v>
          </cell>
          <cell r="N762"/>
        </row>
        <row r="763">
          <cell r="A763" t="str">
            <v>0</v>
          </cell>
          <cell r="I763">
            <v>0</v>
          </cell>
          <cell r="N763"/>
        </row>
        <row r="764">
          <cell r="A764" t="str">
            <v>0</v>
          </cell>
          <cell r="I764">
            <v>0</v>
          </cell>
          <cell r="N764"/>
        </row>
        <row r="765">
          <cell r="A765" t="str">
            <v>0</v>
          </cell>
          <cell r="I765">
            <v>0</v>
          </cell>
          <cell r="N765"/>
        </row>
        <row r="766">
          <cell r="A766" t="str">
            <v>0</v>
          </cell>
          <cell r="I766">
            <v>0</v>
          </cell>
          <cell r="N766"/>
        </row>
        <row r="767">
          <cell r="A767" t="str">
            <v>0</v>
          </cell>
          <cell r="I767">
            <v>0</v>
          </cell>
          <cell r="N767"/>
        </row>
        <row r="768">
          <cell r="A768" t="str">
            <v>0</v>
          </cell>
          <cell r="I768">
            <v>0</v>
          </cell>
          <cell r="N768"/>
        </row>
        <row r="769">
          <cell r="A769" t="str">
            <v>0</v>
          </cell>
          <cell r="I769">
            <v>0</v>
          </cell>
          <cell r="N769"/>
        </row>
        <row r="770">
          <cell r="A770" t="str">
            <v>0</v>
          </cell>
          <cell r="I770">
            <v>0</v>
          </cell>
          <cell r="N770"/>
        </row>
        <row r="771">
          <cell r="A771" t="str">
            <v>0</v>
          </cell>
          <cell r="I771">
            <v>0</v>
          </cell>
          <cell r="N771"/>
        </row>
        <row r="772">
          <cell r="A772" t="str">
            <v>0</v>
          </cell>
          <cell r="I772">
            <v>0</v>
          </cell>
          <cell r="N772"/>
        </row>
        <row r="773">
          <cell r="A773" t="str">
            <v>0</v>
          </cell>
          <cell r="I773">
            <v>0</v>
          </cell>
          <cell r="N773"/>
        </row>
        <row r="774">
          <cell r="A774" t="str">
            <v>0</v>
          </cell>
          <cell r="I774">
            <v>0</v>
          </cell>
          <cell r="N774"/>
        </row>
        <row r="775">
          <cell r="A775" t="str">
            <v>0</v>
          </cell>
          <cell r="I775">
            <v>0</v>
          </cell>
          <cell r="N775"/>
        </row>
        <row r="776">
          <cell r="A776" t="str">
            <v>0</v>
          </cell>
          <cell r="I776">
            <v>0</v>
          </cell>
          <cell r="N776"/>
        </row>
        <row r="777">
          <cell r="A777" t="str">
            <v>0</v>
          </cell>
          <cell r="I777">
            <v>0</v>
          </cell>
          <cell r="N777"/>
        </row>
        <row r="778">
          <cell r="A778" t="str">
            <v>0</v>
          </cell>
          <cell r="I778">
            <v>0</v>
          </cell>
          <cell r="N778"/>
        </row>
        <row r="779">
          <cell r="A779" t="str">
            <v>0</v>
          </cell>
          <cell r="I779">
            <v>0</v>
          </cell>
          <cell r="N779"/>
        </row>
        <row r="780">
          <cell r="A780" t="str">
            <v>0</v>
          </cell>
          <cell r="I780">
            <v>0</v>
          </cell>
          <cell r="N780"/>
        </row>
        <row r="781">
          <cell r="A781" t="str">
            <v>0</v>
          </cell>
          <cell r="I781">
            <v>0</v>
          </cell>
          <cell r="N781"/>
        </row>
        <row r="782">
          <cell r="A782" t="str">
            <v>0</v>
          </cell>
          <cell r="I782">
            <v>0</v>
          </cell>
          <cell r="N782"/>
        </row>
        <row r="783">
          <cell r="A783" t="str">
            <v>0</v>
          </cell>
          <cell r="I783">
            <v>0</v>
          </cell>
          <cell r="N783"/>
        </row>
        <row r="784">
          <cell r="A784" t="str">
            <v>0</v>
          </cell>
          <cell r="I784">
            <v>0</v>
          </cell>
          <cell r="N784"/>
        </row>
        <row r="785">
          <cell r="A785" t="str">
            <v>0</v>
          </cell>
          <cell r="I785">
            <v>0</v>
          </cell>
          <cell r="N785"/>
        </row>
        <row r="786">
          <cell r="A786" t="str">
            <v>0</v>
          </cell>
          <cell r="I786">
            <v>0</v>
          </cell>
          <cell r="N786"/>
        </row>
        <row r="787">
          <cell r="A787" t="str">
            <v>0</v>
          </cell>
          <cell r="I787">
            <v>0</v>
          </cell>
          <cell r="N787"/>
        </row>
        <row r="788">
          <cell r="A788" t="str">
            <v>0</v>
          </cell>
          <cell r="I788">
            <v>0</v>
          </cell>
          <cell r="N788"/>
        </row>
        <row r="789">
          <cell r="A789" t="str">
            <v>0</v>
          </cell>
          <cell r="I789">
            <v>0</v>
          </cell>
          <cell r="N789"/>
        </row>
        <row r="790">
          <cell r="A790" t="str">
            <v>0</v>
          </cell>
          <cell r="I790">
            <v>0</v>
          </cell>
          <cell r="N790"/>
        </row>
        <row r="791">
          <cell r="A791" t="str">
            <v>0</v>
          </cell>
          <cell r="I791">
            <v>0</v>
          </cell>
          <cell r="N791"/>
        </row>
        <row r="792">
          <cell r="A792" t="str">
            <v>0</v>
          </cell>
          <cell r="I792">
            <v>0</v>
          </cell>
          <cell r="N792"/>
        </row>
        <row r="793">
          <cell r="A793" t="str">
            <v>0</v>
          </cell>
          <cell r="I793">
            <v>0</v>
          </cell>
          <cell r="N793"/>
        </row>
        <row r="794">
          <cell r="A794" t="str">
            <v>0</v>
          </cell>
          <cell r="I794">
            <v>0</v>
          </cell>
          <cell r="N794"/>
        </row>
        <row r="795">
          <cell r="A795" t="str">
            <v>0</v>
          </cell>
          <cell r="I795">
            <v>0</v>
          </cell>
          <cell r="N795"/>
        </row>
        <row r="796">
          <cell r="A796" t="str">
            <v>0</v>
          </cell>
          <cell r="I796">
            <v>0</v>
          </cell>
          <cell r="N796"/>
        </row>
        <row r="797">
          <cell r="A797" t="str">
            <v>0</v>
          </cell>
          <cell r="I797">
            <v>0</v>
          </cell>
          <cell r="N797"/>
        </row>
        <row r="798">
          <cell r="A798" t="str">
            <v>0</v>
          </cell>
          <cell r="I798">
            <v>0</v>
          </cell>
          <cell r="N798"/>
        </row>
        <row r="799">
          <cell r="A799" t="str">
            <v>0</v>
          </cell>
          <cell r="I799">
            <v>0</v>
          </cell>
          <cell r="N799"/>
        </row>
        <row r="800">
          <cell r="A800" t="str">
            <v>0</v>
          </cell>
          <cell r="I800">
            <v>0</v>
          </cell>
          <cell r="N800"/>
        </row>
        <row r="801">
          <cell r="A801" t="str">
            <v>0</v>
          </cell>
          <cell r="I801">
            <v>0</v>
          </cell>
          <cell r="N801"/>
        </row>
        <row r="802">
          <cell r="A802" t="str">
            <v>0</v>
          </cell>
          <cell r="I802">
            <v>0</v>
          </cell>
          <cell r="N802"/>
        </row>
        <row r="803">
          <cell r="A803" t="str">
            <v>0</v>
          </cell>
          <cell r="I803">
            <v>0</v>
          </cell>
          <cell r="N803"/>
        </row>
        <row r="804">
          <cell r="A804" t="str">
            <v>0</v>
          </cell>
          <cell r="I804">
            <v>0</v>
          </cell>
          <cell r="N804"/>
        </row>
        <row r="805">
          <cell r="A805" t="str">
            <v>0</v>
          </cell>
          <cell r="I805">
            <v>0</v>
          </cell>
          <cell r="N805"/>
        </row>
        <row r="806">
          <cell r="A806" t="str">
            <v>0</v>
          </cell>
          <cell r="I806">
            <v>0</v>
          </cell>
          <cell r="N806"/>
        </row>
        <row r="807">
          <cell r="A807" t="str">
            <v>0</v>
          </cell>
          <cell r="I807">
            <v>0</v>
          </cell>
          <cell r="N807"/>
        </row>
        <row r="808">
          <cell r="A808" t="str">
            <v>0</v>
          </cell>
          <cell r="I808">
            <v>0</v>
          </cell>
          <cell r="N808"/>
        </row>
        <row r="809">
          <cell r="A809" t="str">
            <v>0</v>
          </cell>
          <cell r="I809">
            <v>0</v>
          </cell>
          <cell r="N809"/>
        </row>
        <row r="810">
          <cell r="A810" t="str">
            <v>0</v>
          </cell>
          <cell r="I810">
            <v>0</v>
          </cell>
          <cell r="N810"/>
        </row>
        <row r="811">
          <cell r="A811" t="str">
            <v>0</v>
          </cell>
          <cell r="I811">
            <v>0</v>
          </cell>
          <cell r="N811"/>
        </row>
        <row r="812">
          <cell r="A812" t="str">
            <v>0</v>
          </cell>
          <cell r="I812">
            <v>0</v>
          </cell>
          <cell r="N812"/>
        </row>
        <row r="813">
          <cell r="A813" t="str">
            <v>0</v>
          </cell>
          <cell r="I813">
            <v>0</v>
          </cell>
          <cell r="N813"/>
        </row>
        <row r="814">
          <cell r="A814" t="str">
            <v>0</v>
          </cell>
          <cell r="I814">
            <v>0</v>
          </cell>
          <cell r="N814"/>
        </row>
        <row r="815">
          <cell r="A815" t="str">
            <v>0</v>
          </cell>
          <cell r="I815">
            <v>0</v>
          </cell>
          <cell r="N815"/>
        </row>
        <row r="816">
          <cell r="A816" t="str">
            <v>0</v>
          </cell>
          <cell r="I816">
            <v>0</v>
          </cell>
          <cell r="N816"/>
        </row>
        <row r="817">
          <cell r="A817" t="str">
            <v>0</v>
          </cell>
          <cell r="I817">
            <v>0</v>
          </cell>
          <cell r="N817"/>
        </row>
        <row r="818">
          <cell r="A818" t="str">
            <v>0</v>
          </cell>
          <cell r="I818">
            <v>0</v>
          </cell>
          <cell r="N818"/>
        </row>
        <row r="819">
          <cell r="A819" t="str">
            <v>0</v>
          </cell>
          <cell r="I819">
            <v>0</v>
          </cell>
          <cell r="N819"/>
        </row>
        <row r="820">
          <cell r="A820" t="str">
            <v>0</v>
          </cell>
          <cell r="I820">
            <v>0</v>
          </cell>
          <cell r="N820"/>
        </row>
        <row r="821">
          <cell r="A821" t="str">
            <v>0</v>
          </cell>
          <cell r="I821">
            <v>0</v>
          </cell>
          <cell r="N821"/>
        </row>
        <row r="822">
          <cell r="A822" t="str">
            <v>0</v>
          </cell>
          <cell r="I822">
            <v>0</v>
          </cell>
          <cell r="N822"/>
        </row>
        <row r="823">
          <cell r="A823" t="str">
            <v>0</v>
          </cell>
          <cell r="I823">
            <v>0</v>
          </cell>
          <cell r="N823"/>
        </row>
        <row r="824">
          <cell r="A824" t="str">
            <v>0</v>
          </cell>
          <cell r="I824">
            <v>0</v>
          </cell>
          <cell r="N824"/>
        </row>
        <row r="825">
          <cell r="A825" t="str">
            <v>0</v>
          </cell>
          <cell r="I825">
            <v>0</v>
          </cell>
          <cell r="N825"/>
        </row>
        <row r="826">
          <cell r="A826" t="str">
            <v>0</v>
          </cell>
          <cell r="I826">
            <v>0</v>
          </cell>
          <cell r="N826"/>
        </row>
        <row r="827">
          <cell r="A827" t="str">
            <v>0</v>
          </cell>
          <cell r="I827">
            <v>0</v>
          </cell>
          <cell r="N827"/>
        </row>
        <row r="828">
          <cell r="A828" t="str">
            <v>0</v>
          </cell>
          <cell r="I828">
            <v>0</v>
          </cell>
          <cell r="N828"/>
        </row>
        <row r="829">
          <cell r="A829" t="str">
            <v>0</v>
          </cell>
          <cell r="I829">
            <v>0</v>
          </cell>
          <cell r="N829"/>
        </row>
        <row r="830">
          <cell r="A830" t="str">
            <v>0</v>
          </cell>
          <cell r="I830">
            <v>0</v>
          </cell>
          <cell r="N830"/>
        </row>
        <row r="831">
          <cell r="A831" t="str">
            <v>0</v>
          </cell>
          <cell r="I831">
            <v>0</v>
          </cell>
          <cell r="N831"/>
        </row>
        <row r="832">
          <cell r="A832" t="str">
            <v>0</v>
          </cell>
          <cell r="I832">
            <v>0</v>
          </cell>
          <cell r="N832"/>
        </row>
        <row r="833">
          <cell r="A833" t="str">
            <v>0</v>
          </cell>
          <cell r="I833">
            <v>0</v>
          </cell>
          <cell r="N833"/>
        </row>
        <row r="834">
          <cell r="A834" t="str">
            <v>0</v>
          </cell>
          <cell r="I834">
            <v>0</v>
          </cell>
          <cell r="N834"/>
        </row>
        <row r="835">
          <cell r="A835" t="str">
            <v>0</v>
          </cell>
          <cell r="I835">
            <v>0</v>
          </cell>
          <cell r="N835"/>
        </row>
        <row r="836">
          <cell r="A836" t="str">
            <v>0</v>
          </cell>
          <cell r="I836">
            <v>0</v>
          </cell>
          <cell r="N836"/>
        </row>
        <row r="837">
          <cell r="A837" t="str">
            <v>0</v>
          </cell>
          <cell r="I837">
            <v>0</v>
          </cell>
          <cell r="N837"/>
        </row>
        <row r="838">
          <cell r="A838" t="str">
            <v>0</v>
          </cell>
          <cell r="I838">
            <v>0</v>
          </cell>
          <cell r="N838"/>
        </row>
        <row r="839">
          <cell r="A839" t="str">
            <v>0</v>
          </cell>
          <cell r="I839">
            <v>0</v>
          </cell>
          <cell r="N839"/>
        </row>
        <row r="840">
          <cell r="A840" t="str">
            <v>0</v>
          </cell>
          <cell r="I840">
            <v>0</v>
          </cell>
          <cell r="N840"/>
        </row>
        <row r="841">
          <cell r="A841" t="str">
            <v>0</v>
          </cell>
          <cell r="I841">
            <v>0</v>
          </cell>
          <cell r="N841"/>
        </row>
        <row r="842">
          <cell r="A842" t="str">
            <v>0</v>
          </cell>
          <cell r="I842">
            <v>0</v>
          </cell>
          <cell r="N842"/>
        </row>
        <row r="843">
          <cell r="A843" t="str">
            <v>0</v>
          </cell>
          <cell r="I843">
            <v>0</v>
          </cell>
          <cell r="N843"/>
        </row>
        <row r="844">
          <cell r="A844" t="str">
            <v>0</v>
          </cell>
          <cell r="I844">
            <v>0</v>
          </cell>
          <cell r="N844"/>
        </row>
        <row r="845">
          <cell r="A845" t="str">
            <v>0</v>
          </cell>
          <cell r="I845">
            <v>0</v>
          </cell>
          <cell r="N845"/>
        </row>
        <row r="846">
          <cell r="A846" t="str">
            <v>0</v>
          </cell>
          <cell r="I846">
            <v>0</v>
          </cell>
          <cell r="N846"/>
        </row>
        <row r="847">
          <cell r="A847" t="str">
            <v>0</v>
          </cell>
          <cell r="I847">
            <v>0</v>
          </cell>
          <cell r="N847"/>
        </row>
        <row r="848">
          <cell r="A848" t="str">
            <v>0</v>
          </cell>
          <cell r="I848">
            <v>0</v>
          </cell>
          <cell r="N848"/>
        </row>
        <row r="849">
          <cell r="A849" t="str">
            <v>0</v>
          </cell>
          <cell r="I849">
            <v>0</v>
          </cell>
          <cell r="N849"/>
        </row>
        <row r="850">
          <cell r="A850" t="str">
            <v>0</v>
          </cell>
          <cell r="I850">
            <v>0</v>
          </cell>
          <cell r="N850"/>
        </row>
        <row r="851">
          <cell r="A851" t="str">
            <v>0</v>
          </cell>
          <cell r="I851">
            <v>0</v>
          </cell>
          <cell r="N851"/>
        </row>
        <row r="852">
          <cell r="A852" t="str">
            <v>0</v>
          </cell>
          <cell r="I852">
            <v>0</v>
          </cell>
          <cell r="N852"/>
        </row>
        <row r="853">
          <cell r="A853" t="str">
            <v>0</v>
          </cell>
          <cell r="I853">
            <v>0</v>
          </cell>
          <cell r="N853"/>
        </row>
        <row r="854">
          <cell r="A854" t="str">
            <v>0</v>
          </cell>
          <cell r="I854">
            <v>0</v>
          </cell>
          <cell r="N854"/>
        </row>
        <row r="855">
          <cell r="A855" t="str">
            <v>0</v>
          </cell>
          <cell r="I855">
            <v>0</v>
          </cell>
          <cell r="N855"/>
        </row>
        <row r="856">
          <cell r="A856" t="str">
            <v>0</v>
          </cell>
          <cell r="I856">
            <v>0</v>
          </cell>
          <cell r="N856"/>
        </row>
        <row r="857">
          <cell r="A857" t="str">
            <v>0</v>
          </cell>
          <cell r="I857">
            <v>0</v>
          </cell>
          <cell r="N857"/>
        </row>
        <row r="858">
          <cell r="A858" t="str">
            <v>0</v>
          </cell>
          <cell r="I858">
            <v>0</v>
          </cell>
          <cell r="N858"/>
        </row>
        <row r="859">
          <cell r="A859" t="str">
            <v>0</v>
          </cell>
          <cell r="I859">
            <v>0</v>
          </cell>
          <cell r="N859"/>
        </row>
        <row r="860">
          <cell r="A860" t="str">
            <v>0</v>
          </cell>
          <cell r="I860">
            <v>0</v>
          </cell>
          <cell r="N860"/>
        </row>
        <row r="861">
          <cell r="A861" t="str">
            <v>0</v>
          </cell>
          <cell r="I861">
            <v>0</v>
          </cell>
          <cell r="N861"/>
        </row>
        <row r="862">
          <cell r="A862" t="str">
            <v>0</v>
          </cell>
          <cell r="I862">
            <v>0</v>
          </cell>
          <cell r="N862"/>
        </row>
        <row r="863">
          <cell r="A863" t="str">
            <v>0</v>
          </cell>
          <cell r="I863">
            <v>0</v>
          </cell>
          <cell r="N863"/>
        </row>
        <row r="864">
          <cell r="A864" t="str">
            <v>0</v>
          </cell>
          <cell r="I864">
            <v>0</v>
          </cell>
          <cell r="N864"/>
        </row>
        <row r="865">
          <cell r="A865" t="str">
            <v>0</v>
          </cell>
          <cell r="I865">
            <v>0</v>
          </cell>
          <cell r="N865"/>
        </row>
        <row r="866">
          <cell r="A866" t="str">
            <v>0</v>
          </cell>
          <cell r="I866">
            <v>0</v>
          </cell>
          <cell r="N866"/>
        </row>
        <row r="867">
          <cell r="A867" t="str">
            <v>0</v>
          </cell>
          <cell r="I867">
            <v>0</v>
          </cell>
          <cell r="N867"/>
        </row>
        <row r="868">
          <cell r="A868" t="str">
            <v>0</v>
          </cell>
          <cell r="I868">
            <v>0</v>
          </cell>
          <cell r="N868"/>
        </row>
        <row r="869">
          <cell r="A869" t="str">
            <v>0</v>
          </cell>
          <cell r="I869">
            <v>0</v>
          </cell>
          <cell r="N869"/>
        </row>
        <row r="870">
          <cell r="A870" t="str">
            <v>0</v>
          </cell>
          <cell r="I870">
            <v>0</v>
          </cell>
          <cell r="N870"/>
        </row>
        <row r="871">
          <cell r="A871" t="str">
            <v>0</v>
          </cell>
          <cell r="I871">
            <v>0</v>
          </cell>
          <cell r="N871"/>
        </row>
        <row r="872">
          <cell r="A872" t="str">
            <v>0</v>
          </cell>
          <cell r="I872">
            <v>0</v>
          </cell>
          <cell r="N872"/>
        </row>
        <row r="873">
          <cell r="A873" t="str">
            <v>0</v>
          </cell>
          <cell r="I873">
            <v>0</v>
          </cell>
          <cell r="N873"/>
        </row>
        <row r="874">
          <cell r="A874" t="str">
            <v>0</v>
          </cell>
          <cell r="I874">
            <v>0</v>
          </cell>
          <cell r="N874"/>
        </row>
        <row r="875">
          <cell r="A875" t="str">
            <v>0</v>
          </cell>
          <cell r="I875">
            <v>0</v>
          </cell>
          <cell r="N875"/>
        </row>
        <row r="876">
          <cell r="A876" t="str">
            <v>0</v>
          </cell>
          <cell r="I876">
            <v>0</v>
          </cell>
          <cell r="N876"/>
        </row>
        <row r="877">
          <cell r="A877" t="str">
            <v>0</v>
          </cell>
          <cell r="I877">
            <v>0</v>
          </cell>
          <cell r="N877"/>
        </row>
        <row r="878">
          <cell r="A878" t="str">
            <v>0</v>
          </cell>
          <cell r="I878">
            <v>0</v>
          </cell>
          <cell r="N878"/>
        </row>
        <row r="879">
          <cell r="A879" t="str">
            <v>0</v>
          </cell>
          <cell r="I879">
            <v>0</v>
          </cell>
          <cell r="N879"/>
        </row>
        <row r="880">
          <cell r="A880" t="str">
            <v>0</v>
          </cell>
          <cell r="I880">
            <v>0</v>
          </cell>
          <cell r="N880"/>
        </row>
        <row r="881">
          <cell r="A881" t="str">
            <v>0</v>
          </cell>
          <cell r="I881">
            <v>0</v>
          </cell>
          <cell r="N881"/>
        </row>
        <row r="882">
          <cell r="A882" t="str">
            <v>0</v>
          </cell>
          <cell r="I882">
            <v>0</v>
          </cell>
          <cell r="N882"/>
        </row>
        <row r="883">
          <cell r="A883" t="str">
            <v>0</v>
          </cell>
          <cell r="I883">
            <v>0</v>
          </cell>
          <cell r="N883"/>
        </row>
        <row r="884">
          <cell r="A884" t="str">
            <v>0</v>
          </cell>
          <cell r="I884">
            <v>0</v>
          </cell>
          <cell r="N884"/>
        </row>
        <row r="885">
          <cell r="A885" t="str">
            <v>0</v>
          </cell>
          <cell r="I885">
            <v>0</v>
          </cell>
          <cell r="N885"/>
        </row>
        <row r="886">
          <cell r="A886" t="str">
            <v>0</v>
          </cell>
          <cell r="I886">
            <v>0</v>
          </cell>
          <cell r="N886"/>
        </row>
        <row r="887">
          <cell r="A887" t="str">
            <v>0</v>
          </cell>
          <cell r="I887">
            <v>0</v>
          </cell>
          <cell r="N887"/>
        </row>
        <row r="888">
          <cell r="A888" t="str">
            <v>0</v>
          </cell>
          <cell r="I888">
            <v>0</v>
          </cell>
          <cell r="N888"/>
        </row>
        <row r="889">
          <cell r="A889" t="str">
            <v>0</v>
          </cell>
          <cell r="I889">
            <v>0</v>
          </cell>
          <cell r="N889"/>
        </row>
        <row r="890">
          <cell r="A890" t="str">
            <v>0</v>
          </cell>
          <cell r="I890">
            <v>0</v>
          </cell>
          <cell r="N890"/>
        </row>
        <row r="891">
          <cell r="A891" t="str">
            <v>0</v>
          </cell>
          <cell r="I891">
            <v>0</v>
          </cell>
          <cell r="N891"/>
        </row>
        <row r="892">
          <cell r="A892" t="str">
            <v>0</v>
          </cell>
          <cell r="I892">
            <v>0</v>
          </cell>
          <cell r="N892"/>
        </row>
        <row r="893">
          <cell r="A893" t="str">
            <v>0</v>
          </cell>
          <cell r="I893">
            <v>0</v>
          </cell>
          <cell r="N893"/>
        </row>
        <row r="894">
          <cell r="A894" t="str">
            <v>0</v>
          </cell>
          <cell r="I894">
            <v>0</v>
          </cell>
          <cell r="N894"/>
        </row>
        <row r="895">
          <cell r="A895" t="str">
            <v>0</v>
          </cell>
          <cell r="I895">
            <v>0</v>
          </cell>
          <cell r="N895"/>
        </row>
        <row r="896">
          <cell r="A896" t="str">
            <v>0</v>
          </cell>
          <cell r="I896">
            <v>0</v>
          </cell>
          <cell r="N896"/>
        </row>
        <row r="897">
          <cell r="A897" t="str">
            <v>0</v>
          </cell>
          <cell r="I897">
            <v>0</v>
          </cell>
          <cell r="N897"/>
        </row>
        <row r="898">
          <cell r="A898" t="str">
            <v>0</v>
          </cell>
          <cell r="I898">
            <v>0</v>
          </cell>
          <cell r="N898"/>
        </row>
        <row r="899">
          <cell r="A899" t="str">
            <v>0</v>
          </cell>
          <cell r="I899">
            <v>0</v>
          </cell>
          <cell r="N899"/>
        </row>
        <row r="900">
          <cell r="A900" t="str">
            <v>0</v>
          </cell>
          <cell r="I900">
            <v>0</v>
          </cell>
          <cell r="N900"/>
        </row>
        <row r="901">
          <cell r="A901" t="str">
            <v>0</v>
          </cell>
          <cell r="I901">
            <v>0</v>
          </cell>
          <cell r="N901"/>
        </row>
        <row r="902">
          <cell r="A902" t="str">
            <v>0</v>
          </cell>
          <cell r="I902">
            <v>0</v>
          </cell>
          <cell r="N902"/>
        </row>
        <row r="903">
          <cell r="A903" t="str">
            <v>0</v>
          </cell>
          <cell r="I903">
            <v>0</v>
          </cell>
          <cell r="N903"/>
        </row>
        <row r="904">
          <cell r="A904" t="str">
            <v>0</v>
          </cell>
          <cell r="I904">
            <v>0</v>
          </cell>
          <cell r="N904"/>
        </row>
        <row r="905">
          <cell r="A905" t="str">
            <v>0</v>
          </cell>
          <cell r="I905">
            <v>0</v>
          </cell>
          <cell r="N905"/>
        </row>
        <row r="906">
          <cell r="A906" t="str">
            <v>0</v>
          </cell>
          <cell r="I906">
            <v>0</v>
          </cell>
          <cell r="N906"/>
        </row>
        <row r="907">
          <cell r="A907" t="str">
            <v>0</v>
          </cell>
          <cell r="I907">
            <v>0</v>
          </cell>
          <cell r="N907"/>
        </row>
        <row r="908">
          <cell r="A908" t="str">
            <v>0</v>
          </cell>
          <cell r="I908">
            <v>0</v>
          </cell>
          <cell r="N908"/>
        </row>
        <row r="909">
          <cell r="A909" t="str">
            <v>0</v>
          </cell>
          <cell r="I909">
            <v>0</v>
          </cell>
          <cell r="N909"/>
        </row>
        <row r="910">
          <cell r="A910" t="str">
            <v>0</v>
          </cell>
          <cell r="I910">
            <v>0</v>
          </cell>
          <cell r="N910"/>
        </row>
        <row r="911">
          <cell r="A911" t="str">
            <v>0</v>
          </cell>
          <cell r="I911">
            <v>0</v>
          </cell>
          <cell r="N911"/>
        </row>
        <row r="912">
          <cell r="A912" t="str">
            <v>0</v>
          </cell>
          <cell r="I912">
            <v>0</v>
          </cell>
          <cell r="N912"/>
        </row>
        <row r="913">
          <cell r="A913" t="str">
            <v>0</v>
          </cell>
          <cell r="I913">
            <v>0</v>
          </cell>
          <cell r="N913"/>
        </row>
        <row r="914">
          <cell r="A914" t="str">
            <v>0</v>
          </cell>
          <cell r="I914">
            <v>0</v>
          </cell>
          <cell r="N914"/>
        </row>
        <row r="915">
          <cell r="A915" t="str">
            <v>0</v>
          </cell>
          <cell r="I915">
            <v>0</v>
          </cell>
          <cell r="N915"/>
        </row>
        <row r="916">
          <cell r="A916" t="str">
            <v>0</v>
          </cell>
          <cell r="I916">
            <v>0</v>
          </cell>
          <cell r="N916"/>
        </row>
        <row r="917">
          <cell r="A917" t="str">
            <v>0</v>
          </cell>
          <cell r="I917">
            <v>0</v>
          </cell>
          <cell r="N917"/>
        </row>
        <row r="918">
          <cell r="A918" t="str">
            <v>0</v>
          </cell>
          <cell r="I918">
            <v>0</v>
          </cell>
          <cell r="N918"/>
        </row>
        <row r="919">
          <cell r="A919" t="str">
            <v>0</v>
          </cell>
          <cell r="I919">
            <v>0</v>
          </cell>
          <cell r="N919"/>
        </row>
        <row r="920">
          <cell r="A920" t="str">
            <v>0</v>
          </cell>
          <cell r="I920">
            <v>0</v>
          </cell>
          <cell r="N920"/>
        </row>
        <row r="921">
          <cell r="A921" t="str">
            <v>0</v>
          </cell>
          <cell r="I921">
            <v>0</v>
          </cell>
          <cell r="N921"/>
        </row>
        <row r="922">
          <cell r="A922" t="str">
            <v>0</v>
          </cell>
          <cell r="I922">
            <v>0</v>
          </cell>
          <cell r="N922"/>
        </row>
        <row r="923">
          <cell r="A923" t="str">
            <v>0</v>
          </cell>
          <cell r="I923">
            <v>0</v>
          </cell>
          <cell r="N923"/>
        </row>
        <row r="924">
          <cell r="A924" t="str">
            <v>0</v>
          </cell>
          <cell r="I924">
            <v>0</v>
          </cell>
          <cell r="N924"/>
        </row>
        <row r="925">
          <cell r="A925" t="str">
            <v>0</v>
          </cell>
          <cell r="I925">
            <v>0</v>
          </cell>
          <cell r="N925"/>
        </row>
        <row r="926">
          <cell r="A926" t="str">
            <v>0</v>
          </cell>
          <cell r="I926">
            <v>0</v>
          </cell>
          <cell r="N926"/>
        </row>
        <row r="927">
          <cell r="A927" t="str">
            <v>0</v>
          </cell>
          <cell r="I927">
            <v>0</v>
          </cell>
          <cell r="N927"/>
        </row>
        <row r="928">
          <cell r="A928" t="str">
            <v>0</v>
          </cell>
          <cell r="I928">
            <v>0</v>
          </cell>
          <cell r="N928"/>
        </row>
        <row r="929">
          <cell r="A929" t="str">
            <v>0</v>
          </cell>
          <cell r="I929">
            <v>0</v>
          </cell>
          <cell r="N929"/>
        </row>
        <row r="930">
          <cell r="A930" t="str">
            <v>0</v>
          </cell>
          <cell r="I930">
            <v>0</v>
          </cell>
          <cell r="N930"/>
        </row>
        <row r="931">
          <cell r="A931" t="str">
            <v>0</v>
          </cell>
          <cell r="I931">
            <v>0</v>
          </cell>
          <cell r="N931"/>
        </row>
        <row r="932">
          <cell r="A932" t="str">
            <v>0</v>
          </cell>
          <cell r="I932">
            <v>0</v>
          </cell>
          <cell r="N932"/>
        </row>
        <row r="933">
          <cell r="A933" t="str">
            <v>0</v>
          </cell>
          <cell r="I933">
            <v>0</v>
          </cell>
          <cell r="N933"/>
        </row>
        <row r="934">
          <cell r="A934" t="str">
            <v>0</v>
          </cell>
          <cell r="I934">
            <v>0</v>
          </cell>
          <cell r="N934"/>
        </row>
        <row r="935">
          <cell r="A935" t="str">
            <v>0</v>
          </cell>
          <cell r="I935">
            <v>0</v>
          </cell>
          <cell r="N935"/>
        </row>
        <row r="936">
          <cell r="A936" t="str">
            <v>0</v>
          </cell>
          <cell r="I936">
            <v>0</v>
          </cell>
          <cell r="N936"/>
        </row>
        <row r="937">
          <cell r="A937" t="str">
            <v>0</v>
          </cell>
          <cell r="I937">
            <v>0</v>
          </cell>
          <cell r="N937"/>
        </row>
        <row r="938">
          <cell r="A938" t="str">
            <v>0</v>
          </cell>
          <cell r="I938">
            <v>0</v>
          </cell>
          <cell r="N938"/>
        </row>
        <row r="939">
          <cell r="A939" t="str">
            <v>0</v>
          </cell>
          <cell r="I939">
            <v>0</v>
          </cell>
          <cell r="N939"/>
        </row>
        <row r="940">
          <cell r="A940" t="str">
            <v>0</v>
          </cell>
          <cell r="I940">
            <v>0</v>
          </cell>
          <cell r="N940"/>
        </row>
        <row r="941">
          <cell r="A941" t="str">
            <v>0</v>
          </cell>
          <cell r="I941">
            <v>0</v>
          </cell>
          <cell r="N941"/>
        </row>
        <row r="942">
          <cell r="A942" t="str">
            <v>0</v>
          </cell>
          <cell r="I942">
            <v>0</v>
          </cell>
          <cell r="N942"/>
        </row>
        <row r="943">
          <cell r="A943" t="str">
            <v>0</v>
          </cell>
          <cell r="I943">
            <v>0</v>
          </cell>
          <cell r="N943"/>
        </row>
        <row r="944">
          <cell r="A944" t="str">
            <v>0</v>
          </cell>
          <cell r="I944">
            <v>0</v>
          </cell>
          <cell r="N944"/>
        </row>
        <row r="945">
          <cell r="A945" t="str">
            <v>0</v>
          </cell>
          <cell r="I945">
            <v>0</v>
          </cell>
          <cell r="N945"/>
        </row>
        <row r="946">
          <cell r="A946" t="str">
            <v>0</v>
          </cell>
          <cell r="I946">
            <v>0</v>
          </cell>
          <cell r="N946"/>
        </row>
        <row r="947">
          <cell r="A947" t="str">
            <v>0</v>
          </cell>
          <cell r="I947">
            <v>0</v>
          </cell>
          <cell r="N947"/>
        </row>
        <row r="948">
          <cell r="A948" t="str">
            <v>0</v>
          </cell>
          <cell r="I948">
            <v>0</v>
          </cell>
          <cell r="N948"/>
        </row>
        <row r="949">
          <cell r="A949" t="str">
            <v>0</v>
          </cell>
          <cell r="I949">
            <v>0</v>
          </cell>
          <cell r="N949"/>
        </row>
        <row r="950">
          <cell r="A950" t="str">
            <v>0</v>
          </cell>
          <cell r="I950">
            <v>0</v>
          </cell>
          <cell r="N950"/>
        </row>
        <row r="951">
          <cell r="A951" t="str">
            <v>0</v>
          </cell>
          <cell r="I951">
            <v>0</v>
          </cell>
          <cell r="N951"/>
        </row>
        <row r="952">
          <cell r="A952" t="str">
            <v>0</v>
          </cell>
          <cell r="I952">
            <v>0</v>
          </cell>
          <cell r="N952"/>
        </row>
        <row r="953">
          <cell r="A953" t="str">
            <v>0</v>
          </cell>
          <cell r="I953">
            <v>0</v>
          </cell>
          <cell r="N953"/>
        </row>
        <row r="954">
          <cell r="A954" t="str">
            <v>0</v>
          </cell>
          <cell r="I954">
            <v>0</v>
          </cell>
          <cell r="N954"/>
        </row>
        <row r="955">
          <cell r="A955" t="str">
            <v>0</v>
          </cell>
          <cell r="I955">
            <v>0</v>
          </cell>
          <cell r="N955"/>
        </row>
        <row r="956">
          <cell r="A956" t="str">
            <v>0</v>
          </cell>
          <cell r="I956">
            <v>0</v>
          </cell>
          <cell r="N956"/>
        </row>
        <row r="957">
          <cell r="A957" t="str">
            <v>0</v>
          </cell>
          <cell r="I957">
            <v>0</v>
          </cell>
          <cell r="N957"/>
        </row>
        <row r="958">
          <cell r="A958" t="str">
            <v>0</v>
          </cell>
          <cell r="I958">
            <v>0</v>
          </cell>
          <cell r="N958"/>
        </row>
        <row r="959">
          <cell r="A959" t="str">
            <v>0</v>
          </cell>
          <cell r="I959">
            <v>0</v>
          </cell>
          <cell r="N959"/>
        </row>
        <row r="960">
          <cell r="A960" t="str">
            <v>0</v>
          </cell>
          <cell r="I960">
            <v>0</v>
          </cell>
          <cell r="N960"/>
        </row>
        <row r="961">
          <cell r="A961" t="str">
            <v>0</v>
          </cell>
          <cell r="I961">
            <v>0</v>
          </cell>
          <cell r="N961"/>
        </row>
        <row r="962">
          <cell r="A962" t="str">
            <v>0</v>
          </cell>
          <cell r="I962">
            <v>0</v>
          </cell>
          <cell r="N962"/>
        </row>
        <row r="963">
          <cell r="A963" t="str">
            <v>0</v>
          </cell>
          <cell r="I963">
            <v>0</v>
          </cell>
          <cell r="N963"/>
        </row>
        <row r="964">
          <cell r="A964" t="str">
            <v>0</v>
          </cell>
          <cell r="I964">
            <v>0</v>
          </cell>
          <cell r="N964"/>
        </row>
        <row r="965">
          <cell r="A965" t="str">
            <v>0</v>
          </cell>
          <cell r="I965">
            <v>0</v>
          </cell>
          <cell r="N965"/>
        </row>
        <row r="966">
          <cell r="A966" t="str">
            <v>0</v>
          </cell>
          <cell r="I966">
            <v>0</v>
          </cell>
          <cell r="N966"/>
        </row>
        <row r="967">
          <cell r="A967" t="str">
            <v>0</v>
          </cell>
          <cell r="I967">
            <v>0</v>
          </cell>
          <cell r="N967"/>
        </row>
        <row r="968">
          <cell r="A968" t="str">
            <v>0</v>
          </cell>
          <cell r="I968">
            <v>0</v>
          </cell>
          <cell r="N968"/>
        </row>
        <row r="969">
          <cell r="A969" t="str">
            <v>0</v>
          </cell>
          <cell r="I969">
            <v>0</v>
          </cell>
          <cell r="N969"/>
        </row>
        <row r="970">
          <cell r="A970" t="str">
            <v>0</v>
          </cell>
          <cell r="I970">
            <v>0</v>
          </cell>
          <cell r="N970"/>
        </row>
        <row r="971">
          <cell r="A971" t="str">
            <v>0</v>
          </cell>
          <cell r="I971">
            <v>0</v>
          </cell>
          <cell r="N971"/>
        </row>
        <row r="972">
          <cell r="A972" t="str">
            <v>0</v>
          </cell>
          <cell r="I972">
            <v>0</v>
          </cell>
          <cell r="N972"/>
        </row>
        <row r="973">
          <cell r="A973" t="str">
            <v>0</v>
          </cell>
          <cell r="I973">
            <v>0</v>
          </cell>
          <cell r="N973"/>
        </row>
        <row r="974">
          <cell r="A974" t="str">
            <v>0</v>
          </cell>
          <cell r="I974">
            <v>0</v>
          </cell>
          <cell r="N974"/>
        </row>
        <row r="975">
          <cell r="A975" t="str">
            <v>0</v>
          </cell>
          <cell r="I975">
            <v>0</v>
          </cell>
          <cell r="N975"/>
        </row>
        <row r="976">
          <cell r="A976" t="str">
            <v>0</v>
          </cell>
          <cell r="I976">
            <v>0</v>
          </cell>
          <cell r="N976"/>
        </row>
        <row r="977">
          <cell r="A977" t="str">
            <v>0</v>
          </cell>
          <cell r="I977">
            <v>0</v>
          </cell>
          <cell r="N977"/>
        </row>
        <row r="978">
          <cell r="A978" t="str">
            <v>0</v>
          </cell>
          <cell r="I978">
            <v>0</v>
          </cell>
          <cell r="N978"/>
        </row>
        <row r="979">
          <cell r="A979" t="str">
            <v>0</v>
          </cell>
          <cell r="I979">
            <v>0</v>
          </cell>
          <cell r="N979"/>
        </row>
        <row r="980">
          <cell r="A980" t="str">
            <v>0</v>
          </cell>
          <cell r="I980">
            <v>0</v>
          </cell>
          <cell r="N980"/>
        </row>
        <row r="981">
          <cell r="A981" t="str">
            <v>0</v>
          </cell>
          <cell r="I981">
            <v>0</v>
          </cell>
          <cell r="N981"/>
        </row>
        <row r="982">
          <cell r="A982" t="str">
            <v>0</v>
          </cell>
          <cell r="I982">
            <v>0</v>
          </cell>
          <cell r="N982"/>
        </row>
        <row r="983">
          <cell r="A983" t="str">
            <v>0</v>
          </cell>
          <cell r="I983">
            <v>0</v>
          </cell>
          <cell r="N983"/>
        </row>
        <row r="984">
          <cell r="A984" t="str">
            <v>0</v>
          </cell>
          <cell r="I984">
            <v>0</v>
          </cell>
          <cell r="N984"/>
        </row>
        <row r="985">
          <cell r="A985" t="str">
            <v>0</v>
          </cell>
          <cell r="I985">
            <v>0</v>
          </cell>
          <cell r="N985"/>
        </row>
        <row r="986">
          <cell r="A986" t="str">
            <v>0</v>
          </cell>
          <cell r="I986">
            <v>0</v>
          </cell>
          <cell r="N986"/>
        </row>
        <row r="987">
          <cell r="A987" t="str">
            <v>0</v>
          </cell>
          <cell r="I987">
            <v>0</v>
          </cell>
          <cell r="N987"/>
        </row>
        <row r="988">
          <cell r="A988" t="str">
            <v>0</v>
          </cell>
          <cell r="I988">
            <v>0</v>
          </cell>
          <cell r="N988"/>
        </row>
        <row r="989">
          <cell r="A989" t="str">
            <v>0</v>
          </cell>
          <cell r="I989">
            <v>0</v>
          </cell>
          <cell r="N989"/>
        </row>
        <row r="990">
          <cell r="A990" t="str">
            <v>0</v>
          </cell>
          <cell r="I990">
            <v>0</v>
          </cell>
          <cell r="N990"/>
        </row>
        <row r="991">
          <cell r="A991" t="str">
            <v>0</v>
          </cell>
          <cell r="I991">
            <v>0</v>
          </cell>
          <cell r="N991"/>
        </row>
        <row r="992">
          <cell r="A992" t="str">
            <v>0</v>
          </cell>
          <cell r="I992">
            <v>0</v>
          </cell>
          <cell r="N992"/>
        </row>
        <row r="993">
          <cell r="A993" t="str">
            <v>0</v>
          </cell>
          <cell r="I993">
            <v>0</v>
          </cell>
          <cell r="N993"/>
        </row>
        <row r="994">
          <cell r="A994" t="str">
            <v>0</v>
          </cell>
          <cell r="I994">
            <v>0</v>
          </cell>
          <cell r="N994"/>
        </row>
        <row r="995">
          <cell r="A995" t="str">
            <v>0</v>
          </cell>
          <cell r="I995">
            <v>0</v>
          </cell>
          <cell r="N995"/>
        </row>
        <row r="996">
          <cell r="A996" t="str">
            <v>0</v>
          </cell>
          <cell r="I996">
            <v>0</v>
          </cell>
          <cell r="N996"/>
        </row>
        <row r="997">
          <cell r="A997" t="str">
            <v>0</v>
          </cell>
          <cell r="I997">
            <v>0</v>
          </cell>
          <cell r="N997"/>
        </row>
        <row r="998">
          <cell r="A998" t="str">
            <v>0</v>
          </cell>
          <cell r="I998">
            <v>0</v>
          </cell>
          <cell r="N998"/>
        </row>
        <row r="999">
          <cell r="A999" t="str">
            <v>0</v>
          </cell>
          <cell r="I999">
            <v>0</v>
          </cell>
          <cell r="N999"/>
        </row>
        <row r="1000">
          <cell r="A1000" t="str">
            <v>0</v>
          </cell>
          <cell r="I1000">
            <v>0</v>
          </cell>
          <cell r="N1000"/>
        </row>
        <row r="1001">
          <cell r="N1001"/>
        </row>
      </sheetData>
      <sheetData sheetId="30">
        <row r="2">
          <cell r="B2">
            <v>1</v>
          </cell>
        </row>
        <row r="3">
          <cell r="B3">
            <v>1</v>
          </cell>
        </row>
        <row r="4">
          <cell r="D4">
            <v>0</v>
          </cell>
          <cell r="M4" t="str">
            <v>Cout_mh_avril_0J</v>
          </cell>
        </row>
        <row r="5">
          <cell r="B5">
            <v>1</v>
          </cell>
          <cell r="D5">
            <v>1</v>
          </cell>
        </row>
        <row r="20">
          <cell r="F20">
            <v>0</v>
          </cell>
        </row>
        <row r="21">
          <cell r="B21"/>
        </row>
      </sheetData>
      <sheetData sheetId="31"/>
    </sheetDataSet>
  </externalBook>
</externalLink>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58"/>
  <sheetViews>
    <sheetView tabSelected="1" zoomScaleNormal="100" workbookViewId="0">
      <selection sqref="A1:L1"/>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303" t="s">
        <v>205</v>
      </c>
      <c r="B1" s="304"/>
      <c r="C1" s="304"/>
      <c r="D1" s="304"/>
      <c r="E1" s="304"/>
      <c r="F1" s="304"/>
      <c r="G1" s="304"/>
      <c r="H1" s="304"/>
      <c r="I1" s="304"/>
      <c r="J1" s="304"/>
      <c r="K1" s="304"/>
      <c r="L1" s="304"/>
    </row>
    <row r="2" spans="1:12" x14ac:dyDescent="0.25">
      <c r="A2" s="1" t="s">
        <v>33</v>
      </c>
      <c r="B2" s="1"/>
      <c r="C2" s="1"/>
      <c r="D2" s="1"/>
      <c r="E2" s="1"/>
      <c r="F2" s="1"/>
      <c r="G2" s="1"/>
      <c r="H2" s="1"/>
      <c r="I2" s="1"/>
      <c r="J2" s="1"/>
      <c r="K2" s="1"/>
      <c r="L2" s="1"/>
    </row>
    <row r="3" spans="1:12" ht="44.25" customHeight="1" x14ac:dyDescent="0.25">
      <c r="A3" s="305" t="s">
        <v>34</v>
      </c>
      <c r="B3" s="305"/>
      <c r="C3" s="305"/>
      <c r="D3" s="305"/>
      <c r="E3" s="305"/>
      <c r="F3" s="305"/>
      <c r="G3" s="305"/>
      <c r="H3" s="305"/>
      <c r="I3" s="305"/>
      <c r="J3" s="305"/>
      <c r="K3" s="305"/>
      <c r="L3" s="305"/>
    </row>
    <row r="4" spans="1:12" ht="27.75" customHeight="1" x14ac:dyDescent="0.25">
      <c r="A4" s="299" t="s">
        <v>35</v>
      </c>
      <c r="B4" s="299"/>
      <c r="C4" s="299"/>
      <c r="D4" s="299"/>
      <c r="E4" s="299"/>
      <c r="F4" s="299"/>
      <c r="G4" s="299"/>
      <c r="H4" s="299"/>
      <c r="I4" s="299"/>
      <c r="J4" s="299"/>
      <c r="K4" s="299"/>
      <c r="L4" s="299"/>
    </row>
    <row r="5" spans="1:12" x14ac:dyDescent="0.25">
      <c r="A5" s="1" t="s">
        <v>36</v>
      </c>
      <c r="B5" s="1"/>
      <c r="C5" s="1"/>
      <c r="D5" s="1"/>
      <c r="E5" s="1"/>
      <c r="F5" s="1"/>
      <c r="G5" s="1"/>
      <c r="H5" s="1"/>
      <c r="I5" s="1"/>
      <c r="J5" s="1"/>
      <c r="K5" s="1"/>
      <c r="L5" s="1"/>
    </row>
    <row r="6" spans="1:12" ht="92.25" customHeight="1" x14ac:dyDescent="0.25">
      <c r="A6" s="299" t="s">
        <v>37</v>
      </c>
      <c r="B6" s="299"/>
      <c r="C6" s="299"/>
      <c r="D6" s="299"/>
      <c r="E6" s="299"/>
      <c r="F6" s="299"/>
      <c r="G6" s="299"/>
      <c r="H6" s="299"/>
      <c r="I6" s="299"/>
      <c r="J6" s="299"/>
      <c r="K6" s="299"/>
      <c r="L6" s="299"/>
    </row>
    <row r="7" spans="1:12" x14ac:dyDescent="0.25">
      <c r="A7" s="306" t="s">
        <v>38</v>
      </c>
      <c r="B7" s="306"/>
      <c r="C7" s="306"/>
      <c r="D7" s="306"/>
      <c r="E7" s="306"/>
      <c r="F7" s="306"/>
      <c r="G7" s="306"/>
      <c r="H7" s="306"/>
      <c r="I7" s="306"/>
      <c r="J7" s="306"/>
      <c r="K7" s="306"/>
      <c r="L7" s="306"/>
    </row>
    <row r="8" spans="1:12" ht="78.75" customHeight="1" x14ac:dyDescent="0.25">
      <c r="A8" s="300" t="s">
        <v>61</v>
      </c>
      <c r="B8" s="300"/>
      <c r="C8" s="300"/>
      <c r="D8" s="300"/>
      <c r="E8" s="300"/>
      <c r="F8" s="300"/>
      <c r="G8" s="300"/>
      <c r="H8" s="300"/>
      <c r="I8" s="300"/>
      <c r="J8" s="300"/>
      <c r="K8" s="300"/>
      <c r="L8" s="300"/>
    </row>
    <row r="9" spans="1:12" x14ac:dyDescent="0.25">
      <c r="A9" s="301" t="s">
        <v>39</v>
      </c>
      <c r="B9" s="301"/>
      <c r="C9" s="301"/>
      <c r="D9" s="301"/>
      <c r="E9" s="301"/>
      <c r="F9" s="301"/>
      <c r="G9" s="301"/>
      <c r="H9" s="301"/>
      <c r="I9" s="301"/>
      <c r="J9" s="301"/>
      <c r="K9" s="301"/>
      <c r="L9" s="301"/>
    </row>
    <row r="10" spans="1:12" s="72" customFormat="1" ht="15" customHeight="1" x14ac:dyDescent="0.25">
      <c r="A10" s="302" t="s">
        <v>103</v>
      </c>
      <c r="B10" s="302"/>
      <c r="C10" s="302"/>
      <c r="D10" s="302"/>
      <c r="E10" s="302"/>
      <c r="F10" s="302"/>
      <c r="G10" s="302"/>
      <c r="H10" s="302"/>
      <c r="I10" s="302"/>
      <c r="J10" s="302"/>
      <c r="K10" s="302"/>
      <c r="L10" s="302"/>
    </row>
    <row r="11" spans="1:12" s="71" customFormat="1" ht="9" customHeight="1" x14ac:dyDescent="0.25">
      <c r="A11" s="297"/>
      <c r="B11" s="297"/>
      <c r="C11" s="297"/>
      <c r="D11" s="297"/>
      <c r="E11" s="297"/>
      <c r="F11" s="297"/>
      <c r="G11" s="297"/>
      <c r="H11" s="297"/>
      <c r="I11" s="297"/>
      <c r="J11" s="297"/>
      <c r="K11" s="297"/>
      <c r="L11" s="297"/>
    </row>
    <row r="12" spans="1:12" x14ac:dyDescent="0.25">
      <c r="A12" s="296" t="s">
        <v>71</v>
      </c>
      <c r="B12" s="296"/>
      <c r="C12" s="296"/>
      <c r="D12" s="296"/>
      <c r="E12" s="296"/>
      <c r="F12" s="296"/>
      <c r="G12" s="296"/>
      <c r="H12" s="296"/>
      <c r="I12" s="296"/>
      <c r="J12" s="296"/>
      <c r="K12" s="296"/>
      <c r="L12" s="296"/>
    </row>
    <row r="13" spans="1:12" ht="9" customHeight="1" x14ac:dyDescent="0.25">
      <c r="A13" s="297"/>
      <c r="B13" s="297"/>
      <c r="C13" s="297"/>
      <c r="D13" s="297"/>
      <c r="E13" s="297"/>
      <c r="F13" s="297"/>
      <c r="G13" s="297"/>
      <c r="H13" s="297"/>
      <c r="I13" s="297"/>
      <c r="J13" s="297"/>
      <c r="K13" s="297"/>
      <c r="L13" s="297"/>
    </row>
    <row r="14" spans="1:12" s="72" customFormat="1" ht="15" customHeight="1" x14ac:dyDescent="0.25">
      <c r="A14" s="296" t="s">
        <v>93</v>
      </c>
      <c r="B14" s="296"/>
      <c r="C14" s="296"/>
      <c r="D14" s="296"/>
      <c r="E14" s="296"/>
      <c r="F14" s="296"/>
      <c r="G14" s="296"/>
      <c r="H14" s="296"/>
      <c r="I14" s="296"/>
      <c r="J14" s="296"/>
      <c r="K14" s="296"/>
      <c r="L14" s="296"/>
    </row>
    <row r="15" spans="1:12" s="72" customFormat="1" ht="9" customHeight="1" x14ac:dyDescent="0.25">
      <c r="A15" s="297"/>
      <c r="B15" s="297"/>
      <c r="C15" s="297"/>
      <c r="D15" s="297"/>
      <c r="E15" s="297"/>
      <c r="F15" s="297"/>
      <c r="G15" s="297"/>
      <c r="H15" s="297"/>
      <c r="I15" s="297"/>
      <c r="J15" s="297"/>
      <c r="K15" s="297"/>
      <c r="L15" s="297"/>
    </row>
    <row r="16" spans="1:12" s="72" customFormat="1" ht="15" customHeight="1" x14ac:dyDescent="0.25">
      <c r="A16" s="296" t="s">
        <v>98</v>
      </c>
      <c r="B16" s="296"/>
      <c r="C16" s="296"/>
      <c r="D16" s="296"/>
      <c r="E16" s="296"/>
      <c r="F16" s="296"/>
      <c r="G16" s="296"/>
      <c r="H16" s="296"/>
      <c r="I16" s="296"/>
      <c r="J16" s="296"/>
      <c r="K16" s="296"/>
      <c r="L16" s="296"/>
    </row>
    <row r="17" spans="1:12" s="72" customFormat="1" ht="9" customHeight="1" x14ac:dyDescent="0.25">
      <c r="A17" s="297"/>
      <c r="B17" s="297"/>
      <c r="C17" s="297"/>
      <c r="D17" s="297"/>
      <c r="E17" s="297"/>
      <c r="F17" s="297"/>
      <c r="G17" s="297"/>
      <c r="H17" s="297"/>
      <c r="I17" s="297"/>
      <c r="J17" s="297"/>
      <c r="K17" s="297"/>
      <c r="L17" s="297"/>
    </row>
    <row r="18" spans="1:12" s="72" customFormat="1" ht="15" customHeight="1" x14ac:dyDescent="0.25">
      <c r="A18" s="296" t="s">
        <v>100</v>
      </c>
      <c r="B18" s="296"/>
      <c r="C18" s="296"/>
      <c r="D18" s="296"/>
      <c r="E18" s="296"/>
      <c r="F18" s="296"/>
      <c r="G18" s="296"/>
      <c r="H18" s="296"/>
      <c r="I18" s="296"/>
      <c r="J18" s="296"/>
      <c r="K18" s="296"/>
      <c r="L18" s="296"/>
    </row>
    <row r="19" spans="1:12" s="72" customFormat="1" ht="9" customHeight="1" x14ac:dyDescent="0.25">
      <c r="A19" s="297"/>
      <c r="B19" s="297"/>
      <c r="C19" s="297"/>
      <c r="D19" s="297"/>
      <c r="E19" s="297"/>
      <c r="F19" s="297"/>
      <c r="G19" s="297"/>
      <c r="H19" s="297"/>
      <c r="I19" s="297"/>
      <c r="J19" s="297"/>
      <c r="K19" s="297"/>
      <c r="L19" s="297"/>
    </row>
    <row r="20" spans="1:12" s="72" customFormat="1" x14ac:dyDescent="0.25">
      <c r="A20" s="296" t="s">
        <v>101</v>
      </c>
      <c r="B20" s="296"/>
      <c r="C20" s="296"/>
      <c r="D20" s="296"/>
      <c r="E20" s="296"/>
      <c r="F20" s="296"/>
      <c r="G20" s="296"/>
      <c r="H20" s="296"/>
      <c r="I20" s="296"/>
      <c r="J20" s="296"/>
      <c r="K20" s="296"/>
      <c r="L20" s="296"/>
    </row>
    <row r="21" spans="1:12" s="72" customFormat="1" ht="9" customHeight="1" x14ac:dyDescent="0.25">
      <c r="A21" s="297"/>
      <c r="B21" s="297"/>
      <c r="C21" s="297"/>
      <c r="D21" s="297"/>
      <c r="E21" s="297"/>
      <c r="F21" s="297"/>
      <c r="G21" s="297"/>
      <c r="H21" s="297"/>
      <c r="I21" s="297"/>
      <c r="J21" s="297"/>
      <c r="K21" s="297"/>
      <c r="L21" s="297"/>
    </row>
    <row r="22" spans="1:12" s="72" customFormat="1" x14ac:dyDescent="0.25">
      <c r="A22" s="296" t="s">
        <v>110</v>
      </c>
      <c r="B22" s="296"/>
      <c r="C22" s="296"/>
      <c r="D22" s="296"/>
      <c r="E22" s="296"/>
      <c r="F22" s="296"/>
      <c r="G22" s="296"/>
      <c r="H22" s="296"/>
      <c r="I22" s="296"/>
      <c r="J22" s="296"/>
      <c r="K22" s="296"/>
      <c r="L22" s="296"/>
    </row>
    <row r="23" spans="1:12" s="72" customFormat="1" ht="9" customHeight="1" x14ac:dyDescent="0.25">
      <c r="A23" s="297"/>
      <c r="B23" s="297"/>
      <c r="C23" s="297"/>
      <c r="D23" s="297"/>
      <c r="E23" s="297"/>
      <c r="F23" s="297"/>
      <c r="G23" s="297"/>
      <c r="H23" s="297"/>
      <c r="I23" s="297"/>
      <c r="J23" s="297"/>
      <c r="K23" s="297"/>
      <c r="L23" s="297"/>
    </row>
    <row r="24" spans="1:12" s="72" customFormat="1" ht="15" customHeight="1" x14ac:dyDescent="0.25">
      <c r="A24" s="302" t="s">
        <v>111</v>
      </c>
      <c r="B24" s="302"/>
      <c r="C24" s="302"/>
      <c r="D24" s="302"/>
      <c r="E24" s="302"/>
      <c r="F24" s="302"/>
      <c r="G24" s="302"/>
      <c r="H24" s="302"/>
      <c r="I24" s="302"/>
      <c r="J24" s="302"/>
      <c r="K24" s="302"/>
      <c r="L24" s="302"/>
    </row>
    <row r="25" spans="1:12" s="71" customFormat="1" ht="9" customHeight="1" x14ac:dyDescent="0.25">
      <c r="A25" s="297"/>
      <c r="B25" s="297"/>
      <c r="C25" s="297"/>
      <c r="D25" s="297"/>
      <c r="E25" s="297"/>
      <c r="F25" s="297"/>
      <c r="G25" s="297"/>
      <c r="H25" s="297"/>
      <c r="I25" s="297"/>
      <c r="J25" s="297"/>
      <c r="K25" s="297"/>
      <c r="L25" s="297"/>
    </row>
    <row r="26" spans="1:12" s="71" customFormat="1" x14ac:dyDescent="0.25">
      <c r="A26" s="296" t="s">
        <v>241</v>
      </c>
      <c r="B26" s="296"/>
      <c r="C26" s="296"/>
      <c r="D26" s="296"/>
      <c r="E26" s="296"/>
      <c r="F26" s="296"/>
      <c r="G26" s="296"/>
      <c r="H26" s="296"/>
      <c r="I26" s="296"/>
      <c r="J26" s="296"/>
      <c r="K26" s="296"/>
      <c r="L26" s="296"/>
    </row>
    <row r="27" spans="1:12" s="71" customFormat="1" ht="9" customHeight="1" x14ac:dyDescent="0.25">
      <c r="A27" s="297"/>
      <c r="B27" s="297"/>
      <c r="C27" s="297"/>
      <c r="D27" s="297"/>
      <c r="E27" s="297"/>
      <c r="F27" s="297"/>
      <c r="G27" s="297"/>
      <c r="H27" s="297"/>
      <c r="I27" s="297"/>
      <c r="J27" s="297"/>
      <c r="K27" s="297"/>
      <c r="L27" s="297"/>
    </row>
    <row r="28" spans="1:12" s="71" customFormat="1" x14ac:dyDescent="0.25">
      <c r="A28" s="296" t="s">
        <v>245</v>
      </c>
      <c r="B28" s="296"/>
      <c r="C28" s="296"/>
      <c r="D28" s="296"/>
      <c r="E28" s="296"/>
      <c r="F28" s="296"/>
      <c r="G28" s="296"/>
      <c r="H28" s="296"/>
      <c r="I28" s="296"/>
      <c r="J28" s="296"/>
      <c r="K28" s="296"/>
      <c r="L28" s="296"/>
    </row>
    <row r="29" spans="1:12" s="71" customFormat="1" ht="8.25" customHeight="1" x14ac:dyDescent="0.25">
      <c r="A29" s="297"/>
      <c r="B29" s="297"/>
      <c r="C29" s="297"/>
      <c r="D29" s="297"/>
      <c r="E29" s="297"/>
      <c r="F29" s="297"/>
      <c r="G29" s="297"/>
      <c r="H29" s="297"/>
      <c r="I29" s="297"/>
      <c r="J29" s="297"/>
      <c r="K29" s="297"/>
      <c r="L29" s="297"/>
    </row>
    <row r="30" spans="1:12" s="71" customFormat="1" x14ac:dyDescent="0.25">
      <c r="A30" s="296" t="s">
        <v>246</v>
      </c>
      <c r="B30" s="296"/>
      <c r="C30" s="296"/>
      <c r="D30" s="296"/>
      <c r="E30" s="296"/>
      <c r="F30" s="296"/>
      <c r="G30" s="296"/>
      <c r="H30" s="296"/>
      <c r="I30" s="296"/>
      <c r="J30" s="296"/>
      <c r="K30" s="296"/>
      <c r="L30" s="296"/>
    </row>
    <row r="31" spans="1:12" s="71" customFormat="1" ht="8.25" customHeight="1" x14ac:dyDescent="0.25">
      <c r="A31" s="297"/>
      <c r="B31" s="297"/>
      <c r="C31" s="297"/>
      <c r="D31" s="297"/>
      <c r="E31" s="297"/>
      <c r="F31" s="297"/>
      <c r="G31" s="297"/>
      <c r="H31" s="297"/>
      <c r="I31" s="297"/>
      <c r="J31" s="297"/>
      <c r="K31" s="297"/>
      <c r="L31" s="297"/>
    </row>
    <row r="32" spans="1:12" s="71" customFormat="1" x14ac:dyDescent="0.25">
      <c r="A32" s="296" t="s">
        <v>247</v>
      </c>
      <c r="B32" s="296"/>
      <c r="C32" s="296"/>
      <c r="D32" s="296"/>
      <c r="E32" s="296"/>
      <c r="F32" s="296"/>
      <c r="G32" s="296"/>
      <c r="H32" s="296"/>
      <c r="I32" s="296"/>
      <c r="J32" s="296"/>
      <c r="K32" s="296"/>
      <c r="L32" s="296"/>
    </row>
    <row r="33" spans="1:12" s="72" customFormat="1" ht="9" customHeight="1" x14ac:dyDescent="0.25">
      <c r="A33" s="297"/>
      <c r="B33" s="297"/>
      <c r="C33" s="297"/>
      <c r="D33" s="297"/>
      <c r="E33" s="297"/>
      <c r="F33" s="297"/>
      <c r="G33" s="297"/>
      <c r="H33" s="297"/>
      <c r="I33" s="297"/>
      <c r="J33" s="297"/>
      <c r="K33" s="297"/>
      <c r="L33" s="297"/>
    </row>
    <row r="34" spans="1:12" s="72" customFormat="1" ht="15" customHeight="1" x14ac:dyDescent="0.25">
      <c r="A34" s="302" t="s">
        <v>80</v>
      </c>
      <c r="B34" s="302"/>
      <c r="C34" s="302"/>
      <c r="D34" s="302"/>
      <c r="E34" s="302"/>
      <c r="F34" s="302"/>
      <c r="G34" s="302"/>
      <c r="H34" s="302"/>
      <c r="I34" s="302"/>
      <c r="J34" s="302"/>
      <c r="K34" s="302"/>
      <c r="L34" s="302"/>
    </row>
    <row r="35" spans="1:12" s="71" customFormat="1" ht="9" customHeight="1" x14ac:dyDescent="0.25">
      <c r="A35" s="297"/>
      <c r="B35" s="297"/>
      <c r="C35" s="297"/>
      <c r="D35" s="297"/>
      <c r="E35" s="297"/>
      <c r="F35" s="297"/>
      <c r="G35" s="297"/>
      <c r="H35" s="297"/>
      <c r="I35" s="297"/>
      <c r="J35" s="297"/>
      <c r="K35" s="297"/>
      <c r="L35" s="297"/>
    </row>
    <row r="36" spans="1:12" s="72" customFormat="1" x14ac:dyDescent="0.25">
      <c r="A36" s="296" t="s">
        <v>87</v>
      </c>
      <c r="B36" s="296"/>
      <c r="C36" s="296"/>
      <c r="D36" s="296"/>
      <c r="E36" s="296"/>
      <c r="F36" s="296"/>
      <c r="G36" s="296"/>
      <c r="H36" s="296"/>
      <c r="I36" s="296"/>
      <c r="J36" s="296"/>
      <c r="K36" s="296"/>
      <c r="L36" s="296"/>
    </row>
    <row r="37" spans="1:12" s="72" customFormat="1" ht="9" customHeight="1" x14ac:dyDescent="0.25">
      <c r="A37" s="297"/>
      <c r="B37" s="297"/>
      <c r="C37" s="297"/>
      <c r="D37" s="297"/>
      <c r="E37" s="297"/>
      <c r="F37" s="297"/>
      <c r="G37" s="297"/>
      <c r="H37" s="297"/>
      <c r="I37" s="297"/>
      <c r="J37" s="297"/>
      <c r="K37" s="297"/>
      <c r="L37" s="297"/>
    </row>
    <row r="38" spans="1:12" x14ac:dyDescent="0.25">
      <c r="A38" s="296" t="s">
        <v>88</v>
      </c>
      <c r="B38" s="296"/>
      <c r="C38" s="296"/>
      <c r="D38" s="296"/>
      <c r="E38" s="296"/>
      <c r="F38" s="296"/>
      <c r="G38" s="296"/>
      <c r="H38" s="296"/>
      <c r="I38" s="296"/>
      <c r="J38" s="296"/>
      <c r="K38" s="296"/>
      <c r="L38" s="296"/>
    </row>
    <row r="39" spans="1:12" ht="9" customHeight="1" x14ac:dyDescent="0.25">
      <c r="A39" s="297"/>
      <c r="B39" s="297"/>
      <c r="C39" s="297"/>
      <c r="D39" s="297"/>
      <c r="E39" s="297"/>
      <c r="F39" s="297"/>
      <c r="G39" s="297"/>
      <c r="H39" s="297"/>
      <c r="I39" s="297"/>
      <c r="J39" s="297"/>
      <c r="K39" s="297"/>
      <c r="L39" s="297"/>
    </row>
    <row r="40" spans="1:12" x14ac:dyDescent="0.25">
      <c r="A40" s="296" t="s">
        <v>85</v>
      </c>
      <c r="B40" s="296"/>
      <c r="C40" s="296"/>
      <c r="D40" s="296"/>
      <c r="E40" s="296"/>
      <c r="F40" s="296"/>
      <c r="G40" s="296"/>
      <c r="H40" s="296"/>
      <c r="I40" s="296"/>
      <c r="J40" s="296"/>
      <c r="K40" s="296"/>
      <c r="L40" s="296"/>
    </row>
    <row r="41" spans="1:12" ht="9" customHeight="1" x14ac:dyDescent="0.25">
      <c r="A41" s="297"/>
      <c r="B41" s="297"/>
      <c r="C41" s="297"/>
      <c r="D41" s="297"/>
      <c r="E41" s="297"/>
      <c r="F41" s="297"/>
      <c r="G41" s="297"/>
      <c r="H41" s="297"/>
      <c r="I41" s="297"/>
      <c r="J41" s="297"/>
      <c r="K41" s="297"/>
      <c r="L41" s="297"/>
    </row>
    <row r="42" spans="1:12" x14ac:dyDescent="0.25">
      <c r="A42" s="296" t="s">
        <v>89</v>
      </c>
      <c r="B42" s="296"/>
      <c r="C42" s="296"/>
      <c r="D42" s="296"/>
      <c r="E42" s="296"/>
      <c r="F42" s="296"/>
      <c r="G42" s="296"/>
      <c r="H42" s="296"/>
      <c r="I42" s="296"/>
      <c r="J42" s="296"/>
      <c r="K42" s="296"/>
      <c r="L42" s="296"/>
    </row>
    <row r="43" spans="1:12" ht="9" customHeight="1" x14ac:dyDescent="0.25">
      <c r="A43" s="297"/>
      <c r="B43" s="297"/>
      <c r="C43" s="297"/>
      <c r="D43" s="297"/>
      <c r="E43" s="297"/>
      <c r="F43" s="297"/>
      <c r="G43" s="297"/>
      <c r="H43" s="297"/>
      <c r="I43" s="297"/>
      <c r="J43" s="297"/>
      <c r="K43" s="297"/>
      <c r="L43" s="297"/>
    </row>
    <row r="44" spans="1:12" x14ac:dyDescent="0.25">
      <c r="A44" s="296" t="s">
        <v>229</v>
      </c>
      <c r="B44" s="296"/>
      <c r="C44" s="296"/>
      <c r="D44" s="296"/>
      <c r="E44" s="296"/>
      <c r="F44" s="296"/>
      <c r="G44" s="296"/>
      <c r="H44" s="296"/>
      <c r="I44" s="296"/>
      <c r="J44" s="296"/>
      <c r="K44" s="296"/>
      <c r="L44" s="296"/>
    </row>
    <row r="45" spans="1:12" ht="9" customHeight="1" x14ac:dyDescent="0.25">
      <c r="A45" s="297"/>
      <c r="B45" s="297"/>
      <c r="C45" s="297"/>
      <c r="D45" s="297"/>
      <c r="E45" s="297"/>
      <c r="F45" s="297"/>
      <c r="G45" s="297"/>
      <c r="H45" s="297"/>
      <c r="I45" s="297"/>
      <c r="J45" s="297"/>
      <c r="K45" s="297"/>
      <c r="L45" s="297"/>
    </row>
    <row r="46" spans="1:12" x14ac:dyDescent="0.25">
      <c r="A46" s="296" t="s">
        <v>90</v>
      </c>
      <c r="B46" s="296"/>
      <c r="C46" s="296"/>
      <c r="D46" s="296"/>
      <c r="E46" s="296"/>
      <c r="F46" s="296"/>
      <c r="G46" s="296"/>
      <c r="H46" s="296"/>
      <c r="I46" s="296"/>
      <c r="J46" s="296"/>
      <c r="K46" s="296"/>
      <c r="L46" s="296"/>
    </row>
    <row r="47" spans="1:12" ht="9" customHeight="1" x14ac:dyDescent="0.25">
      <c r="A47" s="297"/>
      <c r="B47" s="297"/>
      <c r="C47" s="297"/>
      <c r="D47" s="297"/>
      <c r="E47" s="297"/>
      <c r="F47" s="297"/>
      <c r="G47" s="297"/>
      <c r="H47" s="297"/>
      <c r="I47" s="297"/>
      <c r="J47" s="297"/>
      <c r="K47" s="297"/>
      <c r="L47" s="297"/>
    </row>
    <row r="48" spans="1:12" s="72" customFormat="1" x14ac:dyDescent="0.25">
      <c r="A48" s="296" t="s">
        <v>76</v>
      </c>
      <c r="B48" s="296"/>
      <c r="C48" s="296"/>
      <c r="D48" s="296"/>
      <c r="E48" s="296"/>
      <c r="F48" s="296"/>
      <c r="G48" s="296"/>
      <c r="H48" s="296"/>
      <c r="I48" s="296"/>
      <c r="J48" s="296"/>
      <c r="K48" s="296"/>
      <c r="L48" s="296"/>
    </row>
    <row r="49" spans="1:12" s="72" customFormat="1" ht="9" customHeight="1" x14ac:dyDescent="0.25">
      <c r="A49" s="297"/>
      <c r="B49" s="297"/>
      <c r="C49" s="297"/>
      <c r="D49" s="297"/>
      <c r="E49" s="297"/>
      <c r="F49" s="297"/>
      <c r="G49" s="297"/>
      <c r="H49" s="297"/>
      <c r="I49" s="297"/>
      <c r="J49" s="297"/>
      <c r="K49" s="297"/>
      <c r="L49" s="297"/>
    </row>
    <row r="50" spans="1:12" s="72" customFormat="1" x14ac:dyDescent="0.25">
      <c r="A50" s="296" t="s">
        <v>75</v>
      </c>
      <c r="B50" s="296"/>
      <c r="C50" s="296"/>
      <c r="D50" s="296"/>
      <c r="E50" s="296"/>
      <c r="F50" s="296"/>
      <c r="G50" s="296"/>
      <c r="H50" s="296"/>
      <c r="I50" s="296"/>
      <c r="J50" s="296"/>
      <c r="K50" s="296"/>
      <c r="L50" s="296"/>
    </row>
    <row r="51" spans="1:12" s="72" customFormat="1" ht="9" customHeight="1" x14ac:dyDescent="0.25">
      <c r="A51" s="297"/>
      <c r="B51" s="297"/>
      <c r="C51" s="297"/>
      <c r="D51" s="297"/>
      <c r="E51" s="297"/>
      <c r="F51" s="297"/>
      <c r="G51" s="297"/>
      <c r="H51" s="297"/>
      <c r="I51" s="297"/>
      <c r="J51" s="297"/>
      <c r="K51" s="297"/>
      <c r="L51" s="297"/>
    </row>
    <row r="52" spans="1:12" x14ac:dyDescent="0.25">
      <c r="A52" s="296" t="s">
        <v>248</v>
      </c>
      <c r="B52" s="296"/>
      <c r="C52" s="296"/>
      <c r="D52" s="296"/>
      <c r="E52" s="296"/>
      <c r="F52" s="296"/>
      <c r="G52" s="296"/>
      <c r="H52" s="296"/>
      <c r="I52" s="296"/>
      <c r="J52" s="296"/>
      <c r="K52" s="296"/>
      <c r="L52" s="296"/>
    </row>
    <row r="53" spans="1:12" ht="9" customHeight="1" x14ac:dyDescent="0.25">
      <c r="A53" s="297"/>
      <c r="B53" s="297"/>
      <c r="C53" s="297"/>
      <c r="D53" s="297"/>
      <c r="E53" s="297"/>
      <c r="F53" s="297"/>
      <c r="G53" s="297"/>
      <c r="H53" s="297"/>
      <c r="I53" s="297"/>
      <c r="J53" s="297"/>
      <c r="K53" s="297"/>
      <c r="L53" s="297"/>
    </row>
    <row r="54" spans="1:12" x14ac:dyDescent="0.25">
      <c r="A54" s="296" t="s">
        <v>249</v>
      </c>
      <c r="B54" s="296"/>
      <c r="C54" s="296"/>
      <c r="D54" s="296"/>
      <c r="E54" s="296"/>
      <c r="F54" s="296"/>
      <c r="G54" s="296"/>
      <c r="H54" s="296"/>
      <c r="I54" s="296"/>
      <c r="J54" s="296"/>
      <c r="K54" s="296"/>
      <c r="L54" s="296"/>
    </row>
    <row r="55" spans="1:12" s="72" customFormat="1" ht="9" customHeight="1" x14ac:dyDescent="0.25">
      <c r="A55" s="297"/>
      <c r="B55" s="297"/>
      <c r="C55" s="297"/>
      <c r="D55" s="297"/>
      <c r="E55" s="297"/>
      <c r="F55" s="297"/>
      <c r="G55" s="297"/>
      <c r="H55" s="297"/>
      <c r="I55" s="297"/>
      <c r="J55" s="297"/>
      <c r="K55" s="297"/>
      <c r="L55" s="297"/>
    </row>
    <row r="56" spans="1:12" x14ac:dyDescent="0.25">
      <c r="A56" s="58" t="s">
        <v>41</v>
      </c>
      <c r="B56" s="58"/>
      <c r="C56" s="58"/>
      <c r="D56" s="58"/>
      <c r="E56" s="58"/>
      <c r="F56" s="58"/>
      <c r="G56" s="58"/>
      <c r="H56" s="58"/>
      <c r="I56" s="58"/>
      <c r="J56" s="58"/>
      <c r="K56" s="58"/>
      <c r="L56" s="58"/>
    </row>
    <row r="57" spans="1:12" ht="15" customHeight="1" x14ac:dyDescent="0.25">
      <c r="A57" s="299" t="s">
        <v>42</v>
      </c>
      <c r="B57" s="299"/>
      <c r="C57" s="299"/>
      <c r="D57" s="299"/>
      <c r="E57" s="299"/>
      <c r="F57" s="299"/>
      <c r="G57" s="299"/>
      <c r="H57" s="299"/>
      <c r="I57" s="299"/>
      <c r="J57" s="299"/>
      <c r="K57" s="299"/>
      <c r="L57" s="299"/>
    </row>
    <row r="58" spans="1:12" x14ac:dyDescent="0.25">
      <c r="A58" s="298" t="s">
        <v>43</v>
      </c>
      <c r="B58" s="299"/>
      <c r="C58" s="299"/>
      <c r="D58" s="299"/>
      <c r="E58" s="299"/>
      <c r="F58" s="299"/>
      <c r="G58" s="299"/>
      <c r="H58" s="299"/>
      <c r="I58" s="299"/>
      <c r="J58" s="299"/>
      <c r="K58" s="299"/>
      <c r="L58" s="299"/>
    </row>
  </sheetData>
  <mergeCells count="55">
    <mergeCell ref="A1:L1"/>
    <mergeCell ref="A3:L3"/>
    <mergeCell ref="A4:L4"/>
    <mergeCell ref="A6:L6"/>
    <mergeCell ref="A7:L7"/>
    <mergeCell ref="A8:L8"/>
    <mergeCell ref="A9:L9"/>
    <mergeCell ref="A45:L45"/>
    <mergeCell ref="A47:L47"/>
    <mergeCell ref="A49:L49"/>
    <mergeCell ref="A46:L46"/>
    <mergeCell ref="A10:L10"/>
    <mergeCell ref="A24:L24"/>
    <mergeCell ref="A34:L34"/>
    <mergeCell ref="A11:L11"/>
    <mergeCell ref="A13:L13"/>
    <mergeCell ref="A21:L21"/>
    <mergeCell ref="A23:L23"/>
    <mergeCell ref="A22:L22"/>
    <mergeCell ref="A58:L58"/>
    <mergeCell ref="A57:L57"/>
    <mergeCell ref="A35:L35"/>
    <mergeCell ref="A51:L51"/>
    <mergeCell ref="A53:L53"/>
    <mergeCell ref="A25:L25"/>
    <mergeCell ref="A27:L27"/>
    <mergeCell ref="A29:L29"/>
    <mergeCell ref="A31:L31"/>
    <mergeCell ref="A33:L33"/>
    <mergeCell ref="A26:L26"/>
    <mergeCell ref="A28:L28"/>
    <mergeCell ref="A30:L30"/>
    <mergeCell ref="A32:L32"/>
    <mergeCell ref="A36:L36"/>
    <mergeCell ref="A38:L38"/>
    <mergeCell ref="A40:L40"/>
    <mergeCell ref="A44:L44"/>
    <mergeCell ref="A37:L37"/>
    <mergeCell ref="A39:L39"/>
    <mergeCell ref="A41:L41"/>
    <mergeCell ref="A42:L42"/>
    <mergeCell ref="A43:L43"/>
    <mergeCell ref="A12:L12"/>
    <mergeCell ref="A14:L14"/>
    <mergeCell ref="A16:L16"/>
    <mergeCell ref="A18:L18"/>
    <mergeCell ref="A20:L20"/>
    <mergeCell ref="A15:L15"/>
    <mergeCell ref="A17:L17"/>
    <mergeCell ref="A19:L19"/>
    <mergeCell ref="A48:L48"/>
    <mergeCell ref="A50:L50"/>
    <mergeCell ref="A52:L52"/>
    <mergeCell ref="A54:L54"/>
    <mergeCell ref="A55:L55"/>
  </mergeCells>
  <hyperlinks>
    <hyperlink ref="A58" r:id="rId1"/>
    <hyperlink ref="A12" location="'Graphique 1'!A1" display="Graphique 1 - Conséquence de la crise sanitaire sur l'activité par secteur (en % de salariés)"/>
    <hyperlink ref="A38" location="'Graphique 3'!A1" display="Graphique 3 - Causes de la diminution de l'activité, par secteur d’activité (en % de salariés)"/>
    <hyperlink ref="A40" location="'Graphique 4'!A1" display="Graphique 4 - Recours en chômage partiel, par secteur d’activité (en % de salariés)"/>
    <hyperlink ref="A44" location="'Graphique 6'!A1" display="Graphique 6 : Répartition des salariés au cours de la semaine du 20 juillet (en %)"/>
    <hyperlink ref="A46" location="'Graphique 7'!A1" display="Graphique 7 - Reprise de l'activité après le début du déconfinement par secteur d'activité (% de salariés)"/>
    <hyperlink ref="A52" location="'Tab1'!A1" display="Tableau 1 - Conséquence de la crise sanitaire sur l'activité par taille d'entreprise (en % de salariés)"/>
    <hyperlink ref="A54" location="'Tab3'!A1" display="Tableau 3 - Évolution des effectifs du fait de la crise par taille d'entreprise (en % de salariés)"/>
    <hyperlink ref="A44:J44" location="'Graphique E'!A1" display="Graphique E : Répartition des salariés au cours de la dernière semaine du mois précédent (en %)"/>
    <hyperlink ref="A38:J38" location="'Graphique B'!A1" display="Graphique B : Causes de la diminution de l'activité, par secteur d’activité (en % de salariés)"/>
    <hyperlink ref="A46:J46" location="'Graphique F'!A1" display="Graphique F : Reprise de l'activité par secteur d'activité (% de salariés)"/>
    <hyperlink ref="A12:J12" location="'Graphique 1'!A1" display="Graphique 1 : Evolution de l'activité depuis le premier confinement (en % de salariés)"/>
    <hyperlink ref="A40:J40" location="'Graphique C'!A1" display="Graphique C : Recours en chômage partiel, par secteur d’activité (en % de salariés)"/>
    <hyperlink ref="A54:J54" location="'Graphique  H'!A1" display="Graphique H : Estimation des nombres d’heures chômées entre mars 2020 et avril 2021, par secteur d’activité"/>
    <hyperlink ref="A36" location="'Graphique 1'!A1" display="Graphique 1 - Conséquence de la crise sanitaire sur l'activité par secteur (en % de salariés)"/>
    <hyperlink ref="A36:J36" location="'Graphique A'!A1" display="Graphique A : Conséquence de la crise sanitaire sur l'activité par secteur (en % de salariés)"/>
    <hyperlink ref="A52:J52" location="'Graphique G '!A1" display="Graphique G : Estimation des nombres de salariés effectivement en activité partielle entre mars 2020 et avril 2021, par taille d’entreprise"/>
    <hyperlink ref="A14" location="'Graphique 1'!A1" display="Graphique 1 - Conséquence de la crise sanitaire sur l'activité par secteur (en % de salariés)"/>
    <hyperlink ref="A14:J14" location="'Graphique 2'!A1" display="Graphique 2 : Evolution de l'activité dans l'hébergement restauration et le commerce (en % de salariés)"/>
    <hyperlink ref="A16" location="'Graphique 1'!A1" display="Graphique 1 - Conséquence de la crise sanitaire sur l'activité par secteur (en % de salariés)"/>
    <hyperlink ref="A16:J16" location="'Graphique 3'!A1" display="Graphique 3 : Causes de la diminution de l'activité (en % de salariés)"/>
    <hyperlink ref="A18" location="'Graphique 1'!A1" display="Graphique 1 - Conséquence de la crise sanitaire sur l'activité par secteur (en % de salariés)"/>
    <hyperlink ref="A18:J18" location="'Graphique 4'!A1" display="Graphique 4 : Recours au chômage partiel et raison principale du recours (en % de salariés)"/>
    <hyperlink ref="A32" location="'Graphique 1'!A1" display="Graphique 1 - Conséquence de la crise sanitaire sur l'activité par secteur (en % de salariés)"/>
    <hyperlink ref="A32:J32" location="'Encadré 1 Graph 1A '!A1" display="Graphique 1A : Estimation des nombres de salariés effectivement en activité partielle entre mars 2020 et février 2021, par secteur d’activité "/>
    <hyperlink ref="A20" location="'Graphique 1'!A1" display="Graphique 1 - Conséquence de la crise sanitaire sur l'activité par secteur (en % de salariés)"/>
    <hyperlink ref="A20:J20" location="'Graphique 5'!A1" display="Graphique 5 : Répartition des salariés au cours de la dernière semaine du mois (en %)"/>
    <hyperlink ref="A22" location="'Graphique 1'!A1" display="Graphique 1 - Conséquence de la crise sanitaire sur l'activité par secteur (en % de salariés)"/>
    <hyperlink ref="A22:J22" location="'Graphique 6'!A1" display="Graphique 6 : Reprise anticipée de l'activité (en % de salariés)"/>
    <hyperlink ref="A28" location="'Graphique 1'!A1" display="Graphique 1 - Conséquence de la crise sanitaire sur l'activité par secteur (en % de salariés)"/>
    <hyperlink ref="A28:J28" location="'Encadré 1 Tab 1A récap.'!A1" display="Tab 1A : Récapitulatif des chiffres de l'encadré"/>
    <hyperlink ref="A30" location="'Graphique 1'!A1" display="Graphique 1 - Conséquence de la crise sanitaire sur l'activité par secteur (en % de salariés)"/>
    <hyperlink ref="A30:J30" location="'Encadré 1 Tab 1B révisions'!A1" display="Tab 1B : Tableau des révisions"/>
    <hyperlink ref="A48" location="'Tab1'!A1" display="Tableau 1 - Conséquence de la crise sanitaire sur l'activité par taille d'entreprise (en % de salariés)"/>
    <hyperlink ref="A50" location="'Tab3'!A1" display="Tableau 3 - Évolution des effectifs du fait de la crise par taille d'entreprise (en % de salariés)"/>
    <hyperlink ref="A50:J50" location="'Tab2'!A1" display="Tableau 2 : Évolution des effectifs du fait de la crise par taille d'entreprise (en % de salariés)"/>
    <hyperlink ref="A48:J48" location="'Tab1'!A1" display="Tableau 1 : Conséquence de la crise sanitaire sur l'activité par taille d'entreprise (en % de salariés)"/>
    <hyperlink ref="A26" location="'Graphique 1'!A1" display="Graphique 1 - Conséquence de la crise sanitaire sur l'activité par secteur (en % de salariés)"/>
    <hyperlink ref="A26:J26" location="'Encadré 1 Tab 1A récap.'!A1" display="Tab 1A : Récapitulatif des chiffres de l'encadré"/>
    <hyperlink ref="A42:J42" location="'Graphique D'!A1" display="Graphique D : Raisons du recours du chômage partiel, par secteur (en % de salariés)"/>
    <hyperlink ref="A42" location="'Graphique 5'!A1" display="Graphique 5 - Raisons du recours du chômage partiel, par secteur (en % de salariés)"/>
    <hyperlink ref="A26:L26" location="'Encadré 1 Graphique 1A'!A1" display="Graphique 1A : Principales difficultés rencontrées en fin de mois, depuis le début de la crise sanitaire (en % de salariés)"/>
    <hyperlink ref="A28:L28" location="'Encadré 2 tableau récap.'!A1" display="Tab 2A : Récapitulatif des chiffres de l'encadré"/>
    <hyperlink ref="A30:L30" location="'Encadré 2 tableau révisions'!A1" display="Tab 2B : Tableau des révisions"/>
    <hyperlink ref="A32:L32" location="'Encadré 2 Graphique 2A'!A1" display="Graphique 2A : Estimation des nombres de salariés effectivement en activité partielle, par secteur d’activité "/>
    <hyperlink ref="A52:L52" location="'Graphique G'!A1" display="Graphique G : Estimation des nombres de salariés effectivement en activité partielle, par taille d’entreprise"/>
    <hyperlink ref="A54:L54" location="'Graphique  H'!A1" display="Graphique H : Estimation des nombres d’heures chômées, par secteur d’activité"/>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workbookViewId="0"/>
  </sheetViews>
  <sheetFormatPr baseColWidth="10" defaultRowHeight="12" x14ac:dyDescent="0.25"/>
  <cols>
    <col min="1" max="1" width="30.7109375" style="153" customWidth="1"/>
    <col min="2" max="2" width="21.7109375" style="153" customWidth="1"/>
    <col min="3" max="3" width="10.85546875" style="277" customWidth="1"/>
    <col min="4" max="16" width="8" style="153" customWidth="1"/>
    <col min="17" max="17" width="4.5703125" style="153" customWidth="1"/>
    <col min="18" max="16384" width="11.42578125" style="153"/>
  </cols>
  <sheetData>
    <row r="1" spans="1:18" s="143" customFormat="1" ht="15" x14ac:dyDescent="0.2">
      <c r="A1" s="141" t="s">
        <v>204</v>
      </c>
      <c r="B1" s="151"/>
      <c r="C1" s="142"/>
      <c r="D1" s="142"/>
      <c r="E1" s="142"/>
      <c r="F1" s="142"/>
      <c r="G1" s="142"/>
      <c r="R1" s="144" t="s">
        <v>60</v>
      </c>
    </row>
    <row r="3" spans="1:18" x14ac:dyDescent="0.25">
      <c r="A3" s="152"/>
      <c r="B3" s="233"/>
      <c r="C3" s="234" t="s">
        <v>112</v>
      </c>
      <c r="D3" s="235" t="s">
        <v>202</v>
      </c>
      <c r="E3" s="235" t="s">
        <v>251</v>
      </c>
      <c r="F3" s="235">
        <v>43983</v>
      </c>
      <c r="G3" s="235">
        <v>44013</v>
      </c>
      <c r="H3" s="235">
        <v>44044</v>
      </c>
      <c r="I3" s="235">
        <v>44075</v>
      </c>
      <c r="J3" s="235">
        <v>44105</v>
      </c>
      <c r="K3" s="235">
        <v>44136</v>
      </c>
      <c r="L3" s="235">
        <v>44166</v>
      </c>
      <c r="M3" s="235">
        <v>44197</v>
      </c>
      <c r="N3" s="235">
        <v>44228</v>
      </c>
      <c r="O3" s="235">
        <v>44256</v>
      </c>
      <c r="P3" s="236">
        <v>44287</v>
      </c>
      <c r="Q3" s="250"/>
    </row>
    <row r="4" spans="1:18" ht="17.45" customHeight="1" x14ac:dyDescent="0.25">
      <c r="A4" s="323" t="s">
        <v>113</v>
      </c>
      <c r="B4" s="251" t="s">
        <v>252</v>
      </c>
      <c r="C4" s="252">
        <v>6.7006329999999998</v>
      </c>
      <c r="D4" s="253">
        <v>8.3775569999999995</v>
      </c>
      <c r="E4" s="253">
        <v>6.9823165822823325</v>
      </c>
      <c r="F4" s="253">
        <v>3.214978739696444</v>
      </c>
      <c r="G4" s="253">
        <v>1.84168597482172</v>
      </c>
      <c r="H4" s="253">
        <v>1.1148848567034491</v>
      </c>
      <c r="I4" s="253">
        <v>1.1627567474207092</v>
      </c>
      <c r="J4" s="253">
        <v>1.82631559695836</v>
      </c>
      <c r="K4" s="253">
        <v>3.1229865254619238</v>
      </c>
      <c r="L4" s="253">
        <v>2.4968769344386352</v>
      </c>
      <c r="M4" s="253">
        <v>2.2090754349243991</v>
      </c>
      <c r="N4" s="253">
        <v>2.230981652498607</v>
      </c>
      <c r="O4" s="253">
        <v>2.4154987602112663</v>
      </c>
      <c r="P4" s="254">
        <v>2.7289288089782184</v>
      </c>
      <c r="Q4" s="253"/>
    </row>
    <row r="5" spans="1:18" x14ac:dyDescent="0.25">
      <c r="A5" s="324"/>
      <c r="B5" s="255" t="s">
        <v>120</v>
      </c>
      <c r="C5" s="256">
        <v>6.703379</v>
      </c>
      <c r="D5" s="257">
        <v>8.3806560000000001</v>
      </c>
      <c r="E5" s="257">
        <v>6.8821570000000003</v>
      </c>
      <c r="F5" s="257">
        <v>3.2140375355196058</v>
      </c>
      <c r="G5" s="257">
        <v>1.7462445862465201</v>
      </c>
      <c r="H5" s="257">
        <v>1.114943934006253</v>
      </c>
      <c r="I5" s="257">
        <v>1.1594612403320741</v>
      </c>
      <c r="J5" s="257">
        <v>1.82631559695836</v>
      </c>
      <c r="K5" s="257">
        <v>3.1307766681504789</v>
      </c>
      <c r="L5" s="257">
        <v>2.4860667533349572</v>
      </c>
      <c r="M5" s="257">
        <v>2.2078181493907807</v>
      </c>
      <c r="N5" s="257">
        <v>2.2499682408320818</v>
      </c>
      <c r="O5" s="257">
        <v>2.5267191919286138</v>
      </c>
      <c r="P5" s="258">
        <v>2.9562577945771999</v>
      </c>
      <c r="Q5" s="253"/>
    </row>
    <row r="6" spans="1:18" ht="17.45" customHeight="1" x14ac:dyDescent="0.25">
      <c r="A6" s="325" t="s">
        <v>114</v>
      </c>
      <c r="B6" s="251" t="s">
        <v>252</v>
      </c>
      <c r="C6" s="259">
        <v>2.2409031720714285</v>
      </c>
      <c r="D6" s="260">
        <v>4.6374068029142901</v>
      </c>
      <c r="E6" s="260">
        <v>3.0719156720348524</v>
      </c>
      <c r="F6" s="260">
        <v>1.4046764470161539</v>
      </c>
      <c r="G6" s="260">
        <v>0.626382465028263</v>
      </c>
      <c r="H6" s="260">
        <v>0.43797258376497894</v>
      </c>
      <c r="I6" s="260">
        <v>0.49402847556590318</v>
      </c>
      <c r="J6" s="260">
        <v>0.46664614520443709</v>
      </c>
      <c r="K6" s="260">
        <v>1.67240539351092</v>
      </c>
      <c r="L6" s="260">
        <v>1.0865629757708219</v>
      </c>
      <c r="M6" s="260">
        <v>1.123998671000402</v>
      </c>
      <c r="N6" s="260">
        <v>1.1668910573457278</v>
      </c>
      <c r="O6" s="260">
        <v>1.1158332327449521</v>
      </c>
      <c r="P6" s="261">
        <v>1.4641079892856717</v>
      </c>
      <c r="Q6" s="253"/>
    </row>
    <row r="7" spans="1:18" x14ac:dyDescent="0.25">
      <c r="A7" s="324"/>
      <c r="B7" s="255" t="s">
        <v>120</v>
      </c>
      <c r="C7" s="256">
        <v>2.2409031720714285</v>
      </c>
      <c r="D7" s="257">
        <v>4.6374068029142901</v>
      </c>
      <c r="E7" s="257">
        <v>3</v>
      </c>
      <c r="F7" s="257">
        <v>1.4034551346211759</v>
      </c>
      <c r="G7" s="257">
        <v>0.62618507270266421</v>
      </c>
      <c r="H7" s="257">
        <v>0.4378283177715922</v>
      </c>
      <c r="I7" s="257">
        <v>0.4924446287286699</v>
      </c>
      <c r="J7" s="257">
        <v>0.46667655854197138</v>
      </c>
      <c r="K7" s="257">
        <v>1.6745336270458788</v>
      </c>
      <c r="L7" s="257">
        <v>1.08235565532172</v>
      </c>
      <c r="M7" s="257">
        <v>1.1220024673622229</v>
      </c>
      <c r="N7" s="257">
        <v>1.163511088919845</v>
      </c>
      <c r="O7" s="257">
        <v>1.1314154155800771</v>
      </c>
      <c r="P7" s="258">
        <v>1.5089275608679891</v>
      </c>
      <c r="Q7" s="253"/>
    </row>
    <row r="8" spans="1:18" ht="15" customHeight="1" x14ac:dyDescent="0.25">
      <c r="A8" s="326" t="s">
        <v>121</v>
      </c>
      <c r="B8" s="251" t="s">
        <v>252</v>
      </c>
      <c r="C8" s="262">
        <v>313.73120144000001</v>
      </c>
      <c r="D8" s="263">
        <v>811.72472000999994</v>
      </c>
      <c r="E8" s="263">
        <v>430.06819408487928</v>
      </c>
      <c r="F8" s="263">
        <v>196.65470258226159</v>
      </c>
      <c r="G8" s="263">
        <v>109.616931379946</v>
      </c>
      <c r="H8" s="263">
        <v>61.31616172709704</v>
      </c>
      <c r="I8" s="263">
        <v>69.163986579226446</v>
      </c>
      <c r="J8" s="263">
        <v>81.663075410776486</v>
      </c>
      <c r="K8" s="263">
        <v>234.13675509152881</v>
      </c>
      <c r="L8" s="263">
        <v>190.14852075989381</v>
      </c>
      <c r="M8" s="263">
        <v>157.3598139400562</v>
      </c>
      <c r="N8" s="263">
        <v>163.36474802840192</v>
      </c>
      <c r="O8" s="263">
        <v>195.27081573036659</v>
      </c>
      <c r="P8" s="264">
        <v>204.97511849999407</v>
      </c>
      <c r="Q8" s="263"/>
    </row>
    <row r="9" spans="1:18" x14ac:dyDescent="0.25">
      <c r="A9" s="324"/>
      <c r="B9" s="255" t="s">
        <v>120</v>
      </c>
      <c r="C9" s="265">
        <v>313.79079805999993</v>
      </c>
      <c r="D9" s="266">
        <v>811.93741898999997</v>
      </c>
      <c r="E9" s="266">
        <v>424.61772439999993</v>
      </c>
      <c r="F9" s="266">
        <v>196.48371884696468</v>
      </c>
      <c r="G9" s="266">
        <v>109.58238772296619</v>
      </c>
      <c r="H9" s="266">
        <v>61.295964488022911</v>
      </c>
      <c r="I9" s="266">
        <v>68.942248022013786</v>
      </c>
      <c r="J9" s="266">
        <v>81.668397744845009</v>
      </c>
      <c r="K9" s="266">
        <v>234.43470778642308</v>
      </c>
      <c r="L9" s="266">
        <v>189.412239681301</v>
      </c>
      <c r="M9" s="266">
        <v>157.08034543071122</v>
      </c>
      <c r="N9" s="266">
        <v>162.8915524487783</v>
      </c>
      <c r="O9" s="266">
        <v>197.99769772651339</v>
      </c>
      <c r="P9" s="267">
        <v>211.24985852151841</v>
      </c>
      <c r="Q9" s="263"/>
    </row>
    <row r="10" spans="1:18" ht="15" customHeight="1" x14ac:dyDescent="0.25">
      <c r="A10" s="326" t="s">
        <v>117</v>
      </c>
      <c r="B10" s="251" t="s">
        <v>252</v>
      </c>
      <c r="C10" s="252">
        <v>3.1843114698999995</v>
      </c>
      <c r="D10" s="253">
        <v>8.5181089345499998</v>
      </c>
      <c r="E10" s="253">
        <v>4.6523961303982233</v>
      </c>
      <c r="F10" s="253">
        <v>2.1084234891275662</v>
      </c>
      <c r="G10" s="253">
        <v>1.2063186189694919</v>
      </c>
      <c r="H10" s="253">
        <v>0.68442553310788634</v>
      </c>
      <c r="I10" s="253">
        <v>0.78678022563186345</v>
      </c>
      <c r="J10" s="253">
        <v>0.8909945472913976</v>
      </c>
      <c r="K10" s="253">
        <v>2.3252882651083469</v>
      </c>
      <c r="L10" s="253">
        <v>1.9220868227229768</v>
      </c>
      <c r="M10" s="253">
        <v>1.6216880616625979</v>
      </c>
      <c r="N10" s="253">
        <v>1.656112370497917</v>
      </c>
      <c r="O10" s="253">
        <v>2.009363035732028</v>
      </c>
      <c r="P10" s="254">
        <v>2.0171961924594068</v>
      </c>
      <c r="Q10" s="253"/>
    </row>
    <row r="11" spans="1:18" x14ac:dyDescent="0.25">
      <c r="A11" s="327"/>
      <c r="B11" s="268" t="s">
        <v>120</v>
      </c>
      <c r="C11" s="269">
        <v>3.1845935204500004</v>
      </c>
      <c r="D11" s="270">
        <v>8.5198036865000013</v>
      </c>
      <c r="E11" s="270">
        <v>4.5916080102799999</v>
      </c>
      <c r="F11" s="270">
        <v>2.1070569472679539</v>
      </c>
      <c r="G11" s="270">
        <v>1.2057114572875618</v>
      </c>
      <c r="H11" s="270">
        <v>0.68422251367017162</v>
      </c>
      <c r="I11" s="270">
        <v>0.78348120180119096</v>
      </c>
      <c r="J11" s="270">
        <v>0.8898408767859266</v>
      </c>
      <c r="K11" s="270">
        <v>2.3275711888049129</v>
      </c>
      <c r="L11" s="270">
        <v>1.913680323240083</v>
      </c>
      <c r="M11" s="270">
        <v>1.6169960037401618</v>
      </c>
      <c r="N11" s="270">
        <v>1.6516996291172759</v>
      </c>
      <c r="O11" s="270">
        <v>2.0570717922437121</v>
      </c>
      <c r="P11" s="271">
        <v>2.1544881808927769</v>
      </c>
      <c r="Q11" s="253"/>
    </row>
    <row r="12" spans="1:18" x14ac:dyDescent="0.25">
      <c r="A12" s="293"/>
      <c r="B12" s="292"/>
      <c r="C12" s="253"/>
      <c r="D12" s="253"/>
      <c r="E12" s="253"/>
      <c r="F12" s="253"/>
      <c r="G12" s="253"/>
      <c r="H12" s="253"/>
      <c r="I12" s="253"/>
      <c r="J12" s="253"/>
      <c r="K12" s="253"/>
      <c r="L12" s="253"/>
      <c r="M12" s="253"/>
      <c r="N12" s="253"/>
      <c r="O12" s="253"/>
      <c r="P12" s="253"/>
      <c r="Q12" s="253"/>
    </row>
    <row r="13" spans="1:18" s="147" customFormat="1" x14ac:dyDescent="0.2">
      <c r="A13" s="320" t="s">
        <v>250</v>
      </c>
      <c r="B13" s="320"/>
      <c r="C13" s="320"/>
      <c r="D13" s="320"/>
      <c r="E13" s="320"/>
      <c r="F13" s="320"/>
      <c r="G13" s="320"/>
      <c r="H13" s="320"/>
      <c r="I13" s="320"/>
      <c r="J13" s="320"/>
      <c r="K13" s="320"/>
      <c r="L13" s="320"/>
      <c r="M13" s="320"/>
      <c r="N13" s="153"/>
      <c r="O13" s="153"/>
      <c r="P13" s="153"/>
      <c r="Q13" s="153"/>
    </row>
    <row r="14" spans="1:18" s="147" customFormat="1" x14ac:dyDescent="0.2">
      <c r="A14" s="321" t="s">
        <v>118</v>
      </c>
      <c r="B14" s="321"/>
      <c r="C14" s="321"/>
      <c r="D14" s="321"/>
      <c r="E14" s="321"/>
      <c r="F14" s="321"/>
      <c r="G14" s="321"/>
      <c r="H14" s="321"/>
      <c r="I14" s="321"/>
      <c r="J14" s="321"/>
      <c r="K14" s="321"/>
      <c r="L14" s="321"/>
      <c r="M14" s="321"/>
      <c r="N14" s="153"/>
      <c r="O14" s="153"/>
      <c r="P14" s="153"/>
      <c r="Q14" s="153"/>
    </row>
    <row r="15" spans="1:18" s="147" customFormat="1" ht="27.75" customHeight="1" x14ac:dyDescent="0.2">
      <c r="A15" s="322" t="s">
        <v>119</v>
      </c>
      <c r="B15" s="322"/>
      <c r="C15" s="322"/>
      <c r="D15" s="322"/>
      <c r="E15" s="322"/>
      <c r="F15" s="322"/>
      <c r="G15" s="322"/>
      <c r="H15" s="322"/>
      <c r="I15" s="322"/>
      <c r="J15" s="322"/>
      <c r="K15" s="322"/>
      <c r="L15" s="322"/>
      <c r="M15" s="322"/>
      <c r="N15" s="153"/>
      <c r="O15" s="153"/>
      <c r="P15" s="153"/>
      <c r="Q15" s="153"/>
    </row>
  </sheetData>
  <mergeCells count="7">
    <mergeCell ref="A14:M14"/>
    <mergeCell ref="A15:M15"/>
    <mergeCell ref="A4:A5"/>
    <mergeCell ref="A6:A7"/>
    <mergeCell ref="A8:A9"/>
    <mergeCell ref="A10:A11"/>
    <mergeCell ref="A13:M13"/>
  </mergeCells>
  <hyperlinks>
    <hyperlink ref="R1" location="'Lisez-moi'!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8"/>
  <sheetViews>
    <sheetView zoomScaleNormal="100" workbookViewId="0">
      <pane xSplit="2" ySplit="4" topLeftCell="C5" activePane="bottomRight" state="frozen"/>
      <selection activeCell="Q22" sqref="Q22"/>
      <selection pane="topRight" activeCell="Q22" sqref="Q22"/>
      <selection pane="bottomLeft" activeCell="Q22" sqref="Q22"/>
      <selection pane="bottomRight"/>
    </sheetView>
  </sheetViews>
  <sheetFormatPr baseColWidth="10" defaultColWidth="9.140625" defaultRowHeight="11.25" x14ac:dyDescent="0.25"/>
  <cols>
    <col min="1" max="1" width="3.42578125" style="143" bestFit="1" customWidth="1"/>
    <col min="2" max="2" width="34.42578125" style="151" customWidth="1"/>
    <col min="3" max="3" width="8" style="142" bestFit="1" customWidth="1"/>
    <col min="4" max="4" width="7.140625" style="142" bestFit="1" customWidth="1"/>
    <col min="5" max="5" width="6.7109375" style="142" bestFit="1" customWidth="1"/>
    <col min="6" max="6" width="6.140625" style="142" bestFit="1" customWidth="1"/>
    <col min="7" max="7" width="6" style="142" bestFit="1" customWidth="1"/>
    <col min="8" max="8" width="6.7109375" style="143" bestFit="1" customWidth="1"/>
    <col min="9" max="9" width="7.28515625" style="143" bestFit="1" customWidth="1"/>
    <col min="10" max="10" width="6.140625" style="143" bestFit="1" customWidth="1"/>
    <col min="11" max="12" width="6.5703125" style="143" bestFit="1" customWidth="1"/>
    <col min="13" max="14" width="6.85546875" style="143" bestFit="1" customWidth="1"/>
    <col min="15" max="15" width="7.42578125" style="143" bestFit="1" customWidth="1"/>
    <col min="16" max="17" width="6.140625" style="143" bestFit="1" customWidth="1"/>
    <col min="18" max="18" width="9.7109375" style="143" bestFit="1" customWidth="1"/>
    <col min="19" max="19" width="7.28515625" style="143" bestFit="1" customWidth="1"/>
    <col min="20" max="20" width="7.5703125" style="143" customWidth="1"/>
    <col min="21" max="16384" width="9.140625" style="143"/>
  </cols>
  <sheetData>
    <row r="1" spans="1:31" ht="15" x14ac:dyDescent="0.2">
      <c r="A1" s="141" t="s">
        <v>256</v>
      </c>
      <c r="B1" s="154"/>
      <c r="C1" s="278"/>
      <c r="D1" s="278"/>
      <c r="E1" s="278"/>
      <c r="F1" s="278"/>
      <c r="G1" s="278"/>
      <c r="H1" s="155"/>
      <c r="I1" s="155"/>
      <c r="J1" s="155"/>
      <c r="K1" s="155"/>
      <c r="L1" s="155"/>
      <c r="M1" s="155"/>
      <c r="N1" s="155"/>
      <c r="O1" s="155"/>
      <c r="P1" s="155"/>
      <c r="Q1" s="155"/>
      <c r="R1" s="155"/>
      <c r="U1" s="144" t="s">
        <v>60</v>
      </c>
    </row>
    <row r="2" spans="1:31" ht="14.25" x14ac:dyDescent="0.2">
      <c r="A2" s="229" t="s">
        <v>122</v>
      </c>
      <c r="B2" s="154"/>
      <c r="C2" s="278"/>
      <c r="D2" s="278"/>
      <c r="E2" s="278"/>
      <c r="F2" s="278"/>
      <c r="G2" s="278"/>
      <c r="H2" s="155"/>
      <c r="I2" s="155"/>
      <c r="J2" s="155"/>
      <c r="K2" s="155"/>
      <c r="L2" s="155"/>
      <c r="M2" s="155"/>
      <c r="N2" s="155"/>
      <c r="O2" s="155"/>
      <c r="P2" s="155"/>
      <c r="Q2" s="155"/>
      <c r="R2" s="155"/>
      <c r="AE2" s="73"/>
    </row>
    <row r="3" spans="1:31" x14ac:dyDescent="0.25">
      <c r="A3" s="155"/>
      <c r="B3" s="154"/>
      <c r="C3" s="328" t="s">
        <v>123</v>
      </c>
      <c r="D3" s="328"/>
      <c r="E3" s="328"/>
      <c r="F3" s="328"/>
      <c r="G3" s="328"/>
      <c r="H3" s="155"/>
      <c r="I3" s="155"/>
      <c r="J3" s="155"/>
      <c r="K3" s="155"/>
      <c r="L3" s="155"/>
      <c r="M3" s="155"/>
      <c r="N3" s="155"/>
      <c r="O3" s="155"/>
      <c r="P3" s="155"/>
      <c r="Q3" s="155"/>
      <c r="R3" s="155"/>
      <c r="S3" s="155"/>
      <c r="T3" s="155"/>
    </row>
    <row r="4" spans="1:31" s="160" customFormat="1" ht="45.75" thickBot="1" x14ac:dyDescent="0.3">
      <c r="A4" s="156" t="s">
        <v>124</v>
      </c>
      <c r="B4" s="157" t="s">
        <v>125</v>
      </c>
      <c r="C4" s="158" t="s">
        <v>112</v>
      </c>
      <c r="D4" s="158" t="s">
        <v>202</v>
      </c>
      <c r="E4" s="158" t="s">
        <v>251</v>
      </c>
      <c r="F4" s="158">
        <v>43983</v>
      </c>
      <c r="G4" s="158">
        <v>44013</v>
      </c>
      <c r="H4" s="158">
        <v>44044</v>
      </c>
      <c r="I4" s="158">
        <v>44075</v>
      </c>
      <c r="J4" s="158">
        <v>44105</v>
      </c>
      <c r="K4" s="158">
        <v>44136</v>
      </c>
      <c r="L4" s="158">
        <v>44166</v>
      </c>
      <c r="M4" s="158">
        <v>44197</v>
      </c>
      <c r="N4" s="158">
        <v>44228</v>
      </c>
      <c r="O4" s="158">
        <v>44256</v>
      </c>
      <c r="P4" s="158">
        <v>44287</v>
      </c>
      <c r="Q4" s="158">
        <v>44317</v>
      </c>
      <c r="R4" s="158" t="s">
        <v>255</v>
      </c>
      <c r="S4" s="158" t="s">
        <v>126</v>
      </c>
      <c r="T4" s="159"/>
    </row>
    <row r="5" spans="1:31" x14ac:dyDescent="0.25">
      <c r="A5" s="155" t="s">
        <v>127</v>
      </c>
      <c r="B5" s="154" t="s">
        <v>128</v>
      </c>
      <c r="C5" s="142">
        <v>0.35499999999999998</v>
      </c>
      <c r="D5" s="142">
        <v>0.95299999999999996</v>
      </c>
      <c r="E5" s="142">
        <v>0.86799999999999999</v>
      </c>
      <c r="F5" s="142">
        <v>0.37516675475687111</v>
      </c>
      <c r="G5" s="173">
        <v>0.1258</v>
      </c>
      <c r="H5" s="142">
        <v>1.9E-2</v>
      </c>
      <c r="I5" s="142">
        <v>1.7000000000000001E-2</v>
      </c>
      <c r="J5" s="142">
        <v>8.0200000000000007E-2</v>
      </c>
      <c r="K5" s="142">
        <v>0.30825000000000002</v>
      </c>
      <c r="L5" s="142">
        <v>0.25024999999999997</v>
      </c>
      <c r="M5" s="142">
        <v>0.104</v>
      </c>
      <c r="N5" s="142">
        <v>9.7000000000000003E-2</v>
      </c>
      <c r="O5" s="142">
        <v>5.1999999999999998E-2</v>
      </c>
      <c r="P5" s="142">
        <v>0.16200000000000001</v>
      </c>
      <c r="Q5" s="142">
        <v>0.41699999999999998</v>
      </c>
      <c r="R5" s="161">
        <v>9.08</v>
      </c>
      <c r="S5" s="162">
        <f t="shared" ref="S5:S21" si="0">Q5/R5</f>
        <v>4.5925110132158588E-2</v>
      </c>
      <c r="T5" s="163"/>
      <c r="U5" s="164"/>
    </row>
    <row r="6" spans="1:31" x14ac:dyDescent="0.25">
      <c r="A6" s="155" t="s">
        <v>129</v>
      </c>
      <c r="B6" s="154" t="s">
        <v>130</v>
      </c>
      <c r="C6" s="142">
        <v>45.673000000000002</v>
      </c>
      <c r="D6" s="142">
        <v>72.63</v>
      </c>
      <c r="E6" s="142">
        <v>54.982999999999997</v>
      </c>
      <c r="F6" s="142">
        <v>15.516618958413739</v>
      </c>
      <c r="G6" s="173">
        <v>5.0827372756077747</v>
      </c>
      <c r="H6" s="142">
        <v>3.2159718979529481</v>
      </c>
      <c r="I6" s="142">
        <v>5.3877522723737137</v>
      </c>
      <c r="J6" s="142">
        <v>2.7107770823661399</v>
      </c>
      <c r="K6" s="142">
        <v>6.8771751346052881</v>
      </c>
      <c r="L6" s="142">
        <v>4.7302845419634734</v>
      </c>
      <c r="M6" s="142">
        <v>4.604966184889407</v>
      </c>
      <c r="N6" s="142">
        <v>3.4701262991644288</v>
      </c>
      <c r="O6" s="142">
        <v>3.7685787433736619</v>
      </c>
      <c r="P6" s="142">
        <v>11.231371859298481</v>
      </c>
      <c r="Q6" s="142">
        <v>4.1656363167159132</v>
      </c>
      <c r="R6" s="161">
        <v>338.464</v>
      </c>
      <c r="S6" s="162">
        <f t="shared" si="0"/>
        <v>1.2307472335952755E-2</v>
      </c>
      <c r="T6" s="163"/>
      <c r="U6" s="164"/>
    </row>
    <row r="7" spans="1:31" x14ac:dyDescent="0.25">
      <c r="A7" s="155" t="s">
        <v>131</v>
      </c>
      <c r="B7" s="154" t="s">
        <v>132</v>
      </c>
      <c r="C7" s="142">
        <v>26.009</v>
      </c>
      <c r="D7" s="142">
        <v>30.827999999999999</v>
      </c>
      <c r="E7" s="142">
        <v>23.212</v>
      </c>
      <c r="F7" s="142">
        <v>23.990468349542468</v>
      </c>
      <c r="G7" s="173">
        <v>11.285718614867029</v>
      </c>
      <c r="H7" s="142">
        <v>8.8182338180643036</v>
      </c>
      <c r="I7" s="142">
        <v>7.5622217807077305</v>
      </c>
      <c r="J7" s="142">
        <v>5.6403960300105567</v>
      </c>
      <c r="K7" s="142">
        <v>10.01823491333397</v>
      </c>
      <c r="L7" s="142">
        <v>9.8791515121522924</v>
      </c>
      <c r="M7" s="142">
        <v>7.9087311428244593</v>
      </c>
      <c r="N7" s="142">
        <v>7.7925073090610333</v>
      </c>
      <c r="O7" s="142">
        <v>7.687939022895991</v>
      </c>
      <c r="P7" s="142">
        <v>10.76091980909975</v>
      </c>
      <c r="Q7" s="142">
        <v>9.8049507760487948</v>
      </c>
      <c r="R7" s="161">
        <v>147.52799999999999</v>
      </c>
      <c r="S7" s="162">
        <f t="shared" si="0"/>
        <v>6.6461626105205757E-2</v>
      </c>
      <c r="T7" s="163"/>
      <c r="U7" s="164"/>
    </row>
    <row r="8" spans="1:31" x14ac:dyDescent="0.25">
      <c r="A8" s="155" t="s">
        <v>133</v>
      </c>
      <c r="B8" s="154" t="s">
        <v>134</v>
      </c>
      <c r="C8" s="142">
        <v>74.147000000000006</v>
      </c>
      <c r="D8" s="142">
        <v>99.507999999999996</v>
      </c>
      <c r="E8" s="142">
        <v>88.95</v>
      </c>
      <c r="F8" s="142">
        <v>18.125202045655101</v>
      </c>
      <c r="G8" s="173">
        <v>7.6953799883905836</v>
      </c>
      <c r="H8" s="142">
        <v>5.1317321031836425</v>
      </c>
      <c r="I8" s="142">
        <v>4.2731637591446257</v>
      </c>
      <c r="J8" s="142">
        <v>10.08798246510438</v>
      </c>
      <c r="K8" s="142">
        <v>48.366843976091381</v>
      </c>
      <c r="L8" s="142">
        <v>15.894156348317159</v>
      </c>
      <c r="M8" s="142">
        <v>9.5900550923223538</v>
      </c>
      <c r="N8" s="142">
        <v>8.3030589906319303</v>
      </c>
      <c r="O8" s="142">
        <v>14.16202767724389</v>
      </c>
      <c r="P8" s="142">
        <v>22.59285467284387</v>
      </c>
      <c r="Q8" s="142">
        <v>11.667522652956169</v>
      </c>
      <c r="R8" s="161">
        <v>254.97328571224213</v>
      </c>
      <c r="S8" s="162">
        <f t="shared" si="0"/>
        <v>4.5759784678477682E-2</v>
      </c>
      <c r="T8" s="163"/>
      <c r="U8" s="164"/>
    </row>
    <row r="9" spans="1:31" x14ac:dyDescent="0.25">
      <c r="A9" s="155" t="s">
        <v>135</v>
      </c>
      <c r="B9" s="154" t="s">
        <v>136</v>
      </c>
      <c r="C9" s="142">
        <v>71.192999999999998</v>
      </c>
      <c r="D9" s="142">
        <v>110.279</v>
      </c>
      <c r="E9" s="142">
        <v>104.31100000000001</v>
      </c>
      <c r="F9" s="142">
        <v>45.236921102409553</v>
      </c>
      <c r="G9" s="173">
        <v>17.442513362159559</v>
      </c>
      <c r="H9" s="142">
        <v>12.66754633559801</v>
      </c>
      <c r="I9" s="142">
        <v>10.429440021782261</v>
      </c>
      <c r="J9" s="142">
        <v>12.65164034269185</v>
      </c>
      <c r="K9" s="142">
        <v>28.660099688528451</v>
      </c>
      <c r="L9" s="142">
        <v>20.690253035441579</v>
      </c>
      <c r="M9" s="142">
        <v>15.11940315533599</v>
      </c>
      <c r="N9" s="142">
        <v>17.431637647298579</v>
      </c>
      <c r="O9" s="142">
        <v>18.75672568211618</v>
      </c>
      <c r="P9" s="142">
        <v>23.10037876542502</v>
      </c>
      <c r="Q9" s="142">
        <v>13.89826684783311</v>
      </c>
      <c r="R9" s="161">
        <v>755.52571428489682</v>
      </c>
      <c r="S9" s="162">
        <f t="shared" si="0"/>
        <v>1.8395491490303256E-2</v>
      </c>
      <c r="T9" s="163"/>
      <c r="U9" s="164"/>
    </row>
    <row r="10" spans="1:31" x14ac:dyDescent="0.25">
      <c r="A10" s="155" t="s">
        <v>141</v>
      </c>
      <c r="B10" s="154" t="s">
        <v>142</v>
      </c>
      <c r="C10" s="142">
        <v>889.01099999999997</v>
      </c>
      <c r="D10" s="142">
        <v>1052.6949999999999</v>
      </c>
      <c r="E10" s="142">
        <v>564.64499999999998</v>
      </c>
      <c r="F10" s="142">
        <v>115.9424804951572</v>
      </c>
      <c r="G10" s="173">
        <v>41.534074981632614</v>
      </c>
      <c r="H10" s="142">
        <v>21.879231574501571</v>
      </c>
      <c r="I10" s="142">
        <v>22.00827233725721</v>
      </c>
      <c r="J10" s="142">
        <v>37.499772275522965</v>
      </c>
      <c r="K10" s="142">
        <v>40.539065743667798</v>
      </c>
      <c r="L10" s="142">
        <v>55.68606347277813</v>
      </c>
      <c r="M10" s="142">
        <v>33.537482400288759</v>
      </c>
      <c r="N10" s="142">
        <v>45.435039647044498</v>
      </c>
      <c r="O10" s="142">
        <v>32.136124313576957</v>
      </c>
      <c r="P10" s="142">
        <v>48.316440597852989</v>
      </c>
      <c r="Q10" s="142">
        <v>27.855414816677321</v>
      </c>
      <c r="R10" s="161">
        <v>1517.8231428546906</v>
      </c>
      <c r="S10" s="162">
        <f t="shared" si="0"/>
        <v>1.8352213792370717E-2</v>
      </c>
      <c r="T10" s="163"/>
      <c r="U10" s="164"/>
    </row>
    <row r="11" spans="1:31" x14ac:dyDescent="0.25">
      <c r="A11" s="155" t="s">
        <v>139</v>
      </c>
      <c r="B11" s="154" t="s">
        <v>140</v>
      </c>
      <c r="C11" s="142">
        <v>97.206000000000003</v>
      </c>
      <c r="D11" s="142">
        <v>150.24600000000001</v>
      </c>
      <c r="E11" s="142">
        <v>143.76400000000001</v>
      </c>
      <c r="F11" s="142">
        <v>70.194867574877122</v>
      </c>
      <c r="G11" s="173">
        <v>31.303733740177091</v>
      </c>
      <c r="H11" s="142">
        <v>18.047855450747107</v>
      </c>
      <c r="I11" s="142">
        <v>16.0069497863173</v>
      </c>
      <c r="J11" s="142">
        <v>17.969121529263258</v>
      </c>
      <c r="K11" s="142">
        <v>54.327083281430532</v>
      </c>
      <c r="L11" s="142">
        <v>44.17066481924941</v>
      </c>
      <c r="M11" s="142">
        <v>42.60299195344016</v>
      </c>
      <c r="N11" s="142">
        <v>43.5703174768731</v>
      </c>
      <c r="O11" s="142">
        <v>41.978529350855808</v>
      </c>
      <c r="P11" s="142">
        <v>48.545048936071417</v>
      </c>
      <c r="Q11" s="142">
        <v>29.643636859504252</v>
      </c>
      <c r="R11" s="161">
        <v>511.76608333333331</v>
      </c>
      <c r="S11" s="162">
        <f t="shared" si="0"/>
        <v>5.7924191979319167E-2</v>
      </c>
      <c r="T11" s="163"/>
      <c r="U11" s="164"/>
    </row>
    <row r="12" spans="1:31" x14ac:dyDescent="0.25">
      <c r="A12" s="155" t="s">
        <v>145</v>
      </c>
      <c r="B12" s="154" t="s">
        <v>146</v>
      </c>
      <c r="C12" s="142">
        <v>124.322</v>
      </c>
      <c r="D12" s="142">
        <v>172.49799999999999</v>
      </c>
      <c r="E12" s="142">
        <v>139.22300000000001</v>
      </c>
      <c r="F12" s="142">
        <v>88.015336438966614</v>
      </c>
      <c r="G12" s="173">
        <v>57.559363853673162</v>
      </c>
      <c r="H12" s="142">
        <v>29.192132158628308</v>
      </c>
      <c r="I12" s="142">
        <v>44.190292046930693</v>
      </c>
      <c r="J12" s="142">
        <v>40.246979978908058</v>
      </c>
      <c r="K12" s="142">
        <v>41.352194250641304</v>
      </c>
      <c r="L12" s="142">
        <v>38.505375136540565</v>
      </c>
      <c r="M12" s="142">
        <v>32.795669495921381</v>
      </c>
      <c r="N12" s="142">
        <v>31.756082713914289</v>
      </c>
      <c r="O12" s="142">
        <v>32.642256989164729</v>
      </c>
      <c r="P12" s="142">
        <v>32.229020207931661</v>
      </c>
      <c r="Q12" s="142">
        <v>32.725277281182372</v>
      </c>
      <c r="R12" s="161">
        <v>395.67700000000002</v>
      </c>
      <c r="S12" s="162">
        <f t="shared" si="0"/>
        <v>8.2707049641961419E-2</v>
      </c>
      <c r="T12" s="163"/>
      <c r="U12" s="164"/>
    </row>
    <row r="13" spans="1:31" x14ac:dyDescent="0.25">
      <c r="A13" s="155" t="s">
        <v>137</v>
      </c>
      <c r="B13" s="154" t="s">
        <v>138</v>
      </c>
      <c r="C13" s="142">
        <v>128.946</v>
      </c>
      <c r="D13" s="142">
        <v>214.602</v>
      </c>
      <c r="E13" s="142">
        <v>205.81100000000001</v>
      </c>
      <c r="F13" s="142">
        <v>131.43236590201857</v>
      </c>
      <c r="G13" s="173">
        <v>74.597728647483407</v>
      </c>
      <c r="H13" s="142">
        <v>52.718584202646028</v>
      </c>
      <c r="I13" s="142">
        <v>47.407081572166014</v>
      </c>
      <c r="J13" s="142">
        <v>41.331362648380974</v>
      </c>
      <c r="K13" s="142">
        <v>61.23136421550651</v>
      </c>
      <c r="L13" s="142">
        <v>53.1010895650818</v>
      </c>
      <c r="M13" s="142">
        <v>40.907358031067588</v>
      </c>
      <c r="N13" s="142">
        <v>39.451086841119015</v>
      </c>
      <c r="O13" s="142">
        <v>39.184253237768949</v>
      </c>
      <c r="P13" s="142">
        <v>47.232280908011994</v>
      </c>
      <c r="Q13" s="142">
        <v>35.33451461680896</v>
      </c>
      <c r="R13" s="161">
        <v>820.63713452559864</v>
      </c>
      <c r="S13" s="162">
        <f t="shared" si="0"/>
        <v>4.3057416159013394E-2</v>
      </c>
      <c r="T13" s="163"/>
      <c r="U13" s="164"/>
    </row>
    <row r="14" spans="1:31" x14ac:dyDescent="0.25">
      <c r="A14" s="155" t="s">
        <v>143</v>
      </c>
      <c r="B14" s="154" t="s">
        <v>144</v>
      </c>
      <c r="C14" s="142">
        <v>467.62700000000001</v>
      </c>
      <c r="D14" s="142">
        <v>575.07899999999995</v>
      </c>
      <c r="E14" s="142">
        <v>513.66999999999996</v>
      </c>
      <c r="F14" s="142">
        <v>194.21478731294312</v>
      </c>
      <c r="G14" s="173">
        <v>71.029176924790164</v>
      </c>
      <c r="H14" s="142">
        <v>34.500790807717408</v>
      </c>
      <c r="I14" s="142">
        <v>24.204337774702889</v>
      </c>
      <c r="J14" s="142">
        <v>35.400988040212717</v>
      </c>
      <c r="K14" s="142">
        <v>97.363649724445608</v>
      </c>
      <c r="L14" s="142">
        <v>67.084187899700055</v>
      </c>
      <c r="M14" s="142">
        <v>49.471263439883749</v>
      </c>
      <c r="N14" s="142">
        <v>54.242448476704155</v>
      </c>
      <c r="O14" s="142">
        <v>53.422835957271303</v>
      </c>
      <c r="P14" s="142">
        <v>159.45036100646149</v>
      </c>
      <c r="Q14" s="142">
        <v>55.281791712902475</v>
      </c>
      <c r="R14" s="161">
        <v>2398.1853319365637</v>
      </c>
      <c r="S14" s="162">
        <f t="shared" si="0"/>
        <v>2.3051509396174046E-2</v>
      </c>
      <c r="T14" s="163"/>
      <c r="U14" s="164"/>
    </row>
    <row r="15" spans="1:31" x14ac:dyDescent="0.25">
      <c r="A15" s="155" t="s">
        <v>147</v>
      </c>
      <c r="B15" s="154" t="s">
        <v>148</v>
      </c>
      <c r="C15" s="142">
        <v>155.86199999999999</v>
      </c>
      <c r="D15" s="142">
        <v>216.84100000000001</v>
      </c>
      <c r="E15" s="142">
        <v>205.376</v>
      </c>
      <c r="F15" s="142">
        <v>146.23239349921499</v>
      </c>
      <c r="G15" s="173">
        <v>109.2830481481369</v>
      </c>
      <c r="H15" s="142">
        <v>66.20366312154016</v>
      </c>
      <c r="I15" s="142">
        <v>69.501436046288703</v>
      </c>
      <c r="J15" s="142">
        <v>67.034316627985675</v>
      </c>
      <c r="K15" s="142">
        <v>80.39480711425756</v>
      </c>
      <c r="L15" s="142">
        <v>80.796793504714088</v>
      </c>
      <c r="M15" s="142">
        <v>63.321768339915145</v>
      </c>
      <c r="N15" s="142">
        <v>74.152265590112478</v>
      </c>
      <c r="O15" s="142">
        <v>89.936468214636506</v>
      </c>
      <c r="P15" s="142">
        <v>89.176577410919705</v>
      </c>
      <c r="Q15" s="142">
        <v>56.557659826349777</v>
      </c>
      <c r="R15" s="161">
        <v>340.30599999999998</v>
      </c>
      <c r="S15" s="162">
        <f t="shared" si="0"/>
        <v>0.16619648147946195</v>
      </c>
      <c r="T15" s="163"/>
      <c r="U15" s="164"/>
    </row>
    <row r="16" spans="1:31" x14ac:dyDescent="0.25">
      <c r="A16" s="155" t="s">
        <v>149</v>
      </c>
      <c r="B16" s="154" t="s">
        <v>150</v>
      </c>
      <c r="C16" s="142">
        <v>537.18100000000004</v>
      </c>
      <c r="D16" s="142">
        <v>685.85299999999995</v>
      </c>
      <c r="E16" s="142">
        <v>527.70500000000004</v>
      </c>
      <c r="F16" s="142">
        <v>290.4852754955798</v>
      </c>
      <c r="G16" s="173">
        <v>183.12061811565431</v>
      </c>
      <c r="H16" s="142">
        <v>94.115698688008337</v>
      </c>
      <c r="I16" s="142">
        <v>129.7844845360942</v>
      </c>
      <c r="J16" s="142">
        <v>127.7253969534322</v>
      </c>
      <c r="K16" s="142">
        <v>157.65213647067981</v>
      </c>
      <c r="L16" s="142">
        <v>141.56734531125198</v>
      </c>
      <c r="M16" s="142">
        <v>120.06740252817241</v>
      </c>
      <c r="N16" s="142">
        <v>116.03846322868719</v>
      </c>
      <c r="O16" s="142">
        <v>123.97095314010501</v>
      </c>
      <c r="P16" s="142">
        <v>140.93883923621428</v>
      </c>
      <c r="Q16" s="142">
        <v>106.08566426296051</v>
      </c>
      <c r="R16" s="161">
        <v>1358.3704285712242</v>
      </c>
      <c r="S16" s="162">
        <f t="shared" si="0"/>
        <v>7.8097742730268843E-2</v>
      </c>
      <c r="T16" s="163"/>
      <c r="U16" s="164"/>
    </row>
    <row r="17" spans="1:21" x14ac:dyDescent="0.25">
      <c r="A17" s="155" t="s">
        <v>155</v>
      </c>
      <c r="B17" s="154" t="s">
        <v>156</v>
      </c>
      <c r="C17" s="142">
        <v>1118.5519999999999</v>
      </c>
      <c r="D17" s="142">
        <v>1359.058</v>
      </c>
      <c r="E17" s="142">
        <v>1120.8</v>
      </c>
      <c r="F17" s="142">
        <v>549.43378108213994</v>
      </c>
      <c r="G17" s="173">
        <v>328.16471335623692</v>
      </c>
      <c r="H17" s="142">
        <v>228.01664923777469</v>
      </c>
      <c r="I17" s="142">
        <v>217.1463113111885</v>
      </c>
      <c r="J17" s="142">
        <v>243.0796491764585</v>
      </c>
      <c r="K17" s="142">
        <v>417.99056416957052</v>
      </c>
      <c r="L17" s="142">
        <v>339.31460400086223</v>
      </c>
      <c r="M17" s="142">
        <v>273.05493434470111</v>
      </c>
      <c r="N17" s="142">
        <v>283.88755064481592</v>
      </c>
      <c r="O17" s="142">
        <v>286.10344622548399</v>
      </c>
      <c r="P17" s="142">
        <v>322.9212413299025</v>
      </c>
      <c r="Q17" s="142">
        <v>226.29231430747959</v>
      </c>
      <c r="R17" s="161">
        <v>3436.7882908737533</v>
      </c>
      <c r="S17" s="162">
        <f t="shared" si="0"/>
        <v>6.5844123977141483E-2</v>
      </c>
      <c r="T17" s="163"/>
      <c r="U17" s="164"/>
    </row>
    <row r="18" spans="1:21" x14ac:dyDescent="0.25">
      <c r="A18" s="165" t="s">
        <v>153</v>
      </c>
      <c r="B18" s="166" t="s">
        <v>154</v>
      </c>
      <c r="C18" s="230">
        <v>438.41399999999999</v>
      </c>
      <c r="D18" s="230">
        <v>546.78899999999999</v>
      </c>
      <c r="E18" s="230">
        <v>511.00700000000001</v>
      </c>
      <c r="F18" s="230">
        <v>272.74340403432569</v>
      </c>
      <c r="G18" s="294">
        <v>129.80144883137271</v>
      </c>
      <c r="H18" s="230">
        <v>72.485978079695869</v>
      </c>
      <c r="I18" s="230">
        <v>74.005865517508425</v>
      </c>
      <c r="J18" s="230">
        <v>219.10826838559481</v>
      </c>
      <c r="K18" s="230">
        <v>386.83235771814822</v>
      </c>
      <c r="L18" s="230">
        <v>267.81205933122777</v>
      </c>
      <c r="M18" s="230">
        <v>269.72911330333784</v>
      </c>
      <c r="N18" s="230">
        <v>268.3074165643805</v>
      </c>
      <c r="O18" s="230">
        <v>284.66218982095569</v>
      </c>
      <c r="P18" s="230">
        <v>335.22643771151542</v>
      </c>
      <c r="Q18" s="230">
        <v>256.7239876865446</v>
      </c>
      <c r="R18" s="167">
        <v>739.06771423673626</v>
      </c>
      <c r="S18" s="168">
        <f t="shared" si="0"/>
        <v>0.3473619300927972</v>
      </c>
      <c r="T18" s="163"/>
      <c r="U18" s="164"/>
    </row>
    <row r="19" spans="1:21" x14ac:dyDescent="0.25">
      <c r="A19" s="165" t="s">
        <v>151</v>
      </c>
      <c r="B19" s="166" t="s">
        <v>152</v>
      </c>
      <c r="C19" s="230">
        <v>431.69</v>
      </c>
      <c r="D19" s="230">
        <v>614.46299999999997</v>
      </c>
      <c r="E19" s="230">
        <v>540.88800000000003</v>
      </c>
      <c r="F19" s="230">
        <v>287.33189895595831</v>
      </c>
      <c r="G19" s="294">
        <v>168.53261373241742</v>
      </c>
      <c r="H19" s="230">
        <v>119.892320552633</v>
      </c>
      <c r="I19" s="230">
        <v>120.49796666063931</v>
      </c>
      <c r="J19" s="230">
        <v>131.15972217186689</v>
      </c>
      <c r="K19" s="230">
        <v>206.2543727749111</v>
      </c>
      <c r="L19" s="230">
        <v>202.07093836157358</v>
      </c>
      <c r="M19" s="230">
        <v>205.2162394068516</v>
      </c>
      <c r="N19" s="230">
        <v>182.83754375093579</v>
      </c>
      <c r="O19" s="230">
        <v>315.67749245469344</v>
      </c>
      <c r="P19" s="230">
        <v>340.79476475307371</v>
      </c>
      <c r="Q19" s="230">
        <v>301.68634826070252</v>
      </c>
      <c r="R19" s="167">
        <v>1403.1541428570747</v>
      </c>
      <c r="S19" s="168">
        <f t="shared" si="0"/>
        <v>0.21500584935480768</v>
      </c>
      <c r="T19" s="162"/>
      <c r="U19" s="162"/>
    </row>
    <row r="20" spans="1:21" x14ac:dyDescent="0.25">
      <c r="A20" s="155" t="s">
        <v>157</v>
      </c>
      <c r="B20" s="154" t="s">
        <v>92</v>
      </c>
      <c r="C20" s="142">
        <v>1248.9690000000001</v>
      </c>
      <c r="D20" s="142">
        <v>1543.38</v>
      </c>
      <c r="E20" s="142">
        <v>1270.5719999999999</v>
      </c>
      <c r="F20" s="142">
        <v>400.98435249473289</v>
      </c>
      <c r="G20" s="173">
        <v>168.40836514147477</v>
      </c>
      <c r="H20" s="142">
        <v>100.24947491209061</v>
      </c>
      <c r="I20" s="142">
        <v>94.400046300612459</v>
      </c>
      <c r="J20" s="142">
        <v>300.32592345051785</v>
      </c>
      <c r="K20" s="142">
        <v>732.43558752753347</v>
      </c>
      <c r="L20" s="142">
        <v>408.11251260105718</v>
      </c>
      <c r="M20" s="142">
        <v>298.32194258773472</v>
      </c>
      <c r="N20" s="142">
        <v>348.04052185888338</v>
      </c>
      <c r="O20" s="142">
        <v>428.5401923911179</v>
      </c>
      <c r="P20" s="142">
        <v>582.83590853764042</v>
      </c>
      <c r="Q20" s="142">
        <v>514.93476440251777</v>
      </c>
      <c r="R20" s="161">
        <v>3043.6274285607337</v>
      </c>
      <c r="S20" s="162">
        <f t="shared" si="0"/>
        <v>0.16918455904638086</v>
      </c>
      <c r="T20" s="173"/>
      <c r="U20" s="162"/>
    </row>
    <row r="21" spans="1:21" x14ac:dyDescent="0.25">
      <c r="A21" s="169" t="s">
        <v>158</v>
      </c>
      <c r="B21" s="170" t="s">
        <v>159</v>
      </c>
      <c r="C21" s="231">
        <v>848.22199999999998</v>
      </c>
      <c r="D21" s="231">
        <v>934.95399999999995</v>
      </c>
      <c r="E21" s="231">
        <v>866.37199999999996</v>
      </c>
      <c r="F21" s="231">
        <v>563.7822150229141</v>
      </c>
      <c r="G21" s="231">
        <v>341.27755153244601</v>
      </c>
      <c r="H21" s="231">
        <v>247.78907106547069</v>
      </c>
      <c r="I21" s="231">
        <v>272.63861860835976</v>
      </c>
      <c r="J21" s="231">
        <v>534.26309980004362</v>
      </c>
      <c r="K21" s="231">
        <v>760.17288144712802</v>
      </c>
      <c r="L21" s="231">
        <v>736.40102389304582</v>
      </c>
      <c r="M21" s="231">
        <v>741.4648279840942</v>
      </c>
      <c r="N21" s="231">
        <v>725.15517379245523</v>
      </c>
      <c r="O21" s="231">
        <v>754.03717870735454</v>
      </c>
      <c r="P21" s="231">
        <v>740.74334883493736</v>
      </c>
      <c r="Q21" s="231">
        <v>663.1377722959096</v>
      </c>
      <c r="R21" s="171">
        <v>992.7087142772674</v>
      </c>
      <c r="S21" s="172">
        <f t="shared" si="0"/>
        <v>0.66800841249661136</v>
      </c>
      <c r="T21" s="163"/>
      <c r="U21" s="164"/>
    </row>
    <row r="22" spans="1:21" x14ac:dyDescent="0.25">
      <c r="C22" s="173"/>
      <c r="D22" s="173"/>
      <c r="E22" s="173"/>
      <c r="F22" s="173"/>
      <c r="G22" s="173"/>
      <c r="H22" s="173"/>
      <c r="I22" s="173"/>
      <c r="J22" s="173"/>
      <c r="K22" s="173"/>
      <c r="L22" s="173"/>
      <c r="M22" s="173"/>
      <c r="N22" s="173"/>
      <c r="O22" s="173"/>
      <c r="P22" s="173"/>
      <c r="Q22" s="173"/>
      <c r="R22" s="173"/>
    </row>
    <row r="23" spans="1:21" ht="25.5" customHeight="1" x14ac:dyDescent="0.25">
      <c r="A23" s="329" t="s">
        <v>254</v>
      </c>
      <c r="B23" s="329"/>
      <c r="C23" s="329"/>
      <c r="D23" s="329"/>
      <c r="E23" s="329"/>
      <c r="F23" s="329"/>
      <c r="G23" s="329"/>
      <c r="L23" s="173"/>
      <c r="M23" s="173"/>
      <c r="N23" s="173"/>
      <c r="O23" s="173"/>
      <c r="P23" s="232"/>
      <c r="Q23" s="232"/>
      <c r="R23" s="173"/>
    </row>
    <row r="24" spans="1:21" ht="15" x14ac:dyDescent="0.25">
      <c r="A24" s="329" t="s">
        <v>250</v>
      </c>
      <c r="B24" s="329"/>
      <c r="C24" s="329"/>
      <c r="D24" s="329"/>
      <c r="E24" s="329"/>
      <c r="F24" s="329"/>
      <c r="G24" s="329"/>
      <c r="L24" s="164"/>
      <c r="M24" s="164"/>
      <c r="N24" s="164"/>
      <c r="O24" s="164"/>
      <c r="P24" s="146"/>
      <c r="Q24" s="146"/>
    </row>
    <row r="25" spans="1:21" ht="24" customHeight="1" x14ac:dyDescent="0.25">
      <c r="A25" s="329" t="s">
        <v>253</v>
      </c>
      <c r="B25" s="329"/>
      <c r="C25" s="329"/>
      <c r="D25" s="329"/>
      <c r="E25" s="329"/>
      <c r="F25" s="329"/>
      <c r="G25" s="329"/>
    </row>
    <row r="26" spans="1:21" x14ac:dyDescent="0.25">
      <c r="A26" s="174" t="s">
        <v>160</v>
      </c>
      <c r="B26" s="154"/>
      <c r="C26" s="278"/>
      <c r="D26" s="278"/>
      <c r="E26" s="278"/>
      <c r="F26" s="278"/>
      <c r="G26" s="278"/>
    </row>
    <row r="27" spans="1:21" x14ac:dyDescent="0.25">
      <c r="A27" s="151" t="s">
        <v>161</v>
      </c>
      <c r="K27" s="173"/>
      <c r="L27" s="173"/>
      <c r="M27" s="173"/>
      <c r="N27" s="173"/>
      <c r="O27" s="173"/>
      <c r="P27" s="173"/>
      <c r="Q27" s="173"/>
    </row>
    <row r="28" spans="1:21" x14ac:dyDescent="0.25">
      <c r="K28" s="173"/>
      <c r="L28" s="173"/>
      <c r="M28" s="173"/>
      <c r="N28" s="173"/>
      <c r="O28" s="173"/>
      <c r="P28" s="173"/>
      <c r="Q28" s="173"/>
    </row>
  </sheetData>
  <mergeCells count="4">
    <mergeCell ref="C3:G3"/>
    <mergeCell ref="A23:G23"/>
    <mergeCell ref="A24:G24"/>
    <mergeCell ref="A25:G25"/>
  </mergeCells>
  <hyperlinks>
    <hyperlink ref="U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L45" sqref="L45"/>
    </sheetView>
  </sheetViews>
  <sheetFormatPr baseColWidth="10" defaultRowHeight="14.25" x14ac:dyDescent="0.2"/>
  <cols>
    <col min="1" max="1" width="48.85546875" style="8" customWidth="1"/>
    <col min="2" max="7" width="20.28515625" style="8" customWidth="1"/>
    <col min="8" max="16384" width="11.42578125" style="8"/>
  </cols>
  <sheetData>
    <row r="1" spans="1:9" ht="15" x14ac:dyDescent="0.25">
      <c r="A1" s="7" t="s">
        <v>87</v>
      </c>
      <c r="D1" s="272"/>
      <c r="I1" s="14" t="s">
        <v>60</v>
      </c>
    </row>
    <row r="2" spans="1:9" ht="15" x14ac:dyDescent="0.25">
      <c r="A2" s="15"/>
    </row>
    <row r="3" spans="1:9" ht="42.75" x14ac:dyDescent="0.2">
      <c r="A3" s="16"/>
      <c r="B3" s="54" t="s">
        <v>0</v>
      </c>
      <c r="C3" s="55" t="s">
        <v>1</v>
      </c>
      <c r="D3" s="55" t="s">
        <v>2</v>
      </c>
      <c r="E3" s="55" t="s">
        <v>3</v>
      </c>
      <c r="F3" s="55" t="s">
        <v>4</v>
      </c>
      <c r="G3" s="56" t="s">
        <v>5</v>
      </c>
    </row>
    <row r="4" spans="1:9" x14ac:dyDescent="0.2">
      <c r="A4" s="59" t="s">
        <v>189</v>
      </c>
      <c r="B4" s="20">
        <v>1.6</v>
      </c>
      <c r="C4" s="21">
        <v>6.4</v>
      </c>
      <c r="D4" s="21">
        <v>21</v>
      </c>
      <c r="E4" s="21">
        <v>63.7</v>
      </c>
      <c r="F4" s="21">
        <v>7.1999999999999993</v>
      </c>
      <c r="G4" s="22"/>
    </row>
    <row r="5" spans="1:9" x14ac:dyDescent="0.2">
      <c r="A5" s="60" t="s">
        <v>7</v>
      </c>
      <c r="B5" s="23">
        <v>3.4000000000000004</v>
      </c>
      <c r="C5" s="24">
        <v>8</v>
      </c>
      <c r="D5" s="24">
        <v>22.6</v>
      </c>
      <c r="E5" s="24">
        <v>59.4</v>
      </c>
      <c r="F5" s="24">
        <v>6.6000000000000005</v>
      </c>
      <c r="G5" s="25"/>
    </row>
    <row r="6" spans="1:9" x14ac:dyDescent="0.2">
      <c r="A6" s="60" t="s">
        <v>68</v>
      </c>
      <c r="B6" s="23">
        <v>2.7</v>
      </c>
      <c r="C6" s="24">
        <v>6.4</v>
      </c>
      <c r="D6" s="24">
        <v>24.2</v>
      </c>
      <c r="E6" s="24">
        <v>61.1</v>
      </c>
      <c r="F6" s="24">
        <v>5.6000000000000005</v>
      </c>
      <c r="G6" s="25"/>
    </row>
    <row r="7" spans="1:9" x14ac:dyDescent="0.2">
      <c r="A7" s="60" t="s">
        <v>81</v>
      </c>
      <c r="B7" s="23">
        <v>2.6</v>
      </c>
      <c r="C7" s="24">
        <v>6.1</v>
      </c>
      <c r="D7" s="24">
        <v>25.3</v>
      </c>
      <c r="E7" s="24">
        <v>61.1</v>
      </c>
      <c r="F7" s="24">
        <v>5</v>
      </c>
      <c r="G7" s="25"/>
    </row>
    <row r="8" spans="1:9" x14ac:dyDescent="0.2">
      <c r="A8" s="61"/>
      <c r="B8" s="27"/>
      <c r="C8" s="28"/>
      <c r="D8" s="28"/>
      <c r="E8" s="28"/>
      <c r="F8" s="28"/>
      <c r="G8" s="29"/>
    </row>
    <row r="9" spans="1:9" x14ac:dyDescent="0.2">
      <c r="A9" s="62" t="s">
        <v>206</v>
      </c>
      <c r="B9" s="20">
        <v>0</v>
      </c>
      <c r="C9" s="21">
        <v>0.40000000000000568</v>
      </c>
      <c r="D9" s="21">
        <v>24.2</v>
      </c>
      <c r="E9" s="21">
        <v>75.099999999999994</v>
      </c>
      <c r="F9" s="21">
        <v>0.3</v>
      </c>
      <c r="G9" s="30"/>
    </row>
    <row r="10" spans="1:9" x14ac:dyDescent="0.2">
      <c r="A10" s="60" t="s">
        <v>7</v>
      </c>
      <c r="B10" s="23">
        <v>1.9000000000000199</v>
      </c>
      <c r="C10" s="24">
        <v>1.9</v>
      </c>
      <c r="D10" s="24">
        <v>24.7</v>
      </c>
      <c r="E10" s="24">
        <v>70.899999999999991</v>
      </c>
      <c r="F10" s="24">
        <v>0.6</v>
      </c>
      <c r="G10" s="25"/>
    </row>
    <row r="11" spans="1:9" x14ac:dyDescent="0.2">
      <c r="A11" s="60" t="s">
        <v>68</v>
      </c>
      <c r="B11" s="23">
        <v>1.7999999999999972</v>
      </c>
      <c r="C11" s="24">
        <v>0.70000000000000007</v>
      </c>
      <c r="D11" s="24">
        <v>25.5</v>
      </c>
      <c r="E11" s="24">
        <v>70.7</v>
      </c>
      <c r="F11" s="24">
        <v>1.3</v>
      </c>
      <c r="G11" s="25"/>
    </row>
    <row r="12" spans="1:9" x14ac:dyDescent="0.2">
      <c r="A12" s="60" t="s">
        <v>81</v>
      </c>
      <c r="B12" s="23">
        <v>0.19999999999998863</v>
      </c>
      <c r="C12" s="24">
        <v>0.89999999999999991</v>
      </c>
      <c r="D12" s="24">
        <v>30.3</v>
      </c>
      <c r="E12" s="24">
        <v>67.900000000000006</v>
      </c>
      <c r="F12" s="24">
        <v>0.70000000000000007</v>
      </c>
      <c r="G12" s="25"/>
    </row>
    <row r="13" spans="1:9" x14ac:dyDescent="0.2">
      <c r="A13" s="61"/>
      <c r="B13" s="27"/>
      <c r="C13" s="28"/>
      <c r="D13" s="28"/>
      <c r="E13" s="28"/>
      <c r="F13" s="28"/>
      <c r="G13" s="29"/>
    </row>
    <row r="14" spans="1:9" x14ac:dyDescent="0.2">
      <c r="A14" s="62" t="s">
        <v>207</v>
      </c>
      <c r="B14" s="20">
        <v>0</v>
      </c>
      <c r="C14" s="21">
        <v>1.6</v>
      </c>
      <c r="D14" s="21">
        <v>13.5</v>
      </c>
      <c r="E14" s="21">
        <v>74.5</v>
      </c>
      <c r="F14" s="21">
        <v>10.4</v>
      </c>
      <c r="G14" s="30"/>
    </row>
    <row r="15" spans="1:9" x14ac:dyDescent="0.2">
      <c r="A15" s="60" t="s">
        <v>7</v>
      </c>
      <c r="B15" s="23" t="s">
        <v>5</v>
      </c>
      <c r="C15" s="24">
        <v>1.9</v>
      </c>
      <c r="D15" s="24">
        <v>21.2</v>
      </c>
      <c r="E15" s="24">
        <v>70.7</v>
      </c>
      <c r="F15" s="24">
        <v>6.3</v>
      </c>
      <c r="G15" s="25"/>
    </row>
    <row r="16" spans="1:9" x14ac:dyDescent="0.2">
      <c r="A16" s="60" t="s">
        <v>68</v>
      </c>
      <c r="B16" s="23">
        <v>0.6</v>
      </c>
      <c r="C16" s="24">
        <v>2</v>
      </c>
      <c r="D16" s="24">
        <v>21.7</v>
      </c>
      <c r="E16" s="24">
        <v>68.300000000000011</v>
      </c>
      <c r="F16" s="24">
        <v>7.3999999999999995</v>
      </c>
      <c r="G16" s="25"/>
    </row>
    <row r="17" spans="1:7" x14ac:dyDescent="0.2">
      <c r="A17" s="60" t="s">
        <v>81</v>
      </c>
      <c r="B17" s="23">
        <v>0.3</v>
      </c>
      <c r="C17" s="24">
        <v>2.1999999999999997</v>
      </c>
      <c r="D17" s="24">
        <v>23.200000000000003</v>
      </c>
      <c r="E17" s="24">
        <v>68.100000000000009</v>
      </c>
      <c r="F17" s="24">
        <v>6.2</v>
      </c>
      <c r="G17" s="25"/>
    </row>
    <row r="18" spans="1:7" x14ac:dyDescent="0.2">
      <c r="A18" s="61"/>
      <c r="B18" s="27"/>
      <c r="C18" s="28"/>
      <c r="D18" s="28"/>
      <c r="E18" s="28"/>
      <c r="F18" s="28"/>
      <c r="G18" s="29"/>
    </row>
    <row r="19" spans="1:7" x14ac:dyDescent="0.2">
      <c r="A19" s="62" t="s">
        <v>190</v>
      </c>
      <c r="B19" s="20">
        <v>0</v>
      </c>
      <c r="C19" s="21" t="s">
        <v>5</v>
      </c>
      <c r="D19" s="21" t="s">
        <v>5</v>
      </c>
      <c r="E19" s="21">
        <v>64.600000000000009</v>
      </c>
      <c r="F19" s="21" t="s">
        <v>5</v>
      </c>
      <c r="G19" s="30">
        <f>100-SUM(B19:F19)</f>
        <v>35.399999999999991</v>
      </c>
    </row>
    <row r="20" spans="1:7" x14ac:dyDescent="0.2">
      <c r="A20" s="60" t="s">
        <v>7</v>
      </c>
      <c r="B20" s="23">
        <v>0</v>
      </c>
      <c r="C20" s="24" t="s">
        <v>5</v>
      </c>
      <c r="D20" s="24" t="s">
        <v>5</v>
      </c>
      <c r="E20" s="24">
        <v>68.300000000000011</v>
      </c>
      <c r="F20" s="24">
        <v>20.5</v>
      </c>
      <c r="G20" s="25">
        <f t="shared" ref="G20" si="0">100-SUM(B20:F20)</f>
        <v>11.199999999999989</v>
      </c>
    </row>
    <row r="21" spans="1:7" x14ac:dyDescent="0.2">
      <c r="A21" s="60" t="s">
        <v>68</v>
      </c>
      <c r="B21" s="23">
        <v>0</v>
      </c>
      <c r="C21" s="24">
        <v>0</v>
      </c>
      <c r="D21" s="24">
        <v>0</v>
      </c>
      <c r="E21" s="24">
        <v>77.2</v>
      </c>
      <c r="F21" s="24">
        <v>22.8</v>
      </c>
      <c r="G21" s="25"/>
    </row>
    <row r="22" spans="1:7" x14ac:dyDescent="0.2">
      <c r="A22" s="60" t="s">
        <v>81</v>
      </c>
      <c r="B22" s="23">
        <v>0</v>
      </c>
      <c r="C22" s="24">
        <v>0</v>
      </c>
      <c r="D22" s="24">
        <v>0</v>
      </c>
      <c r="E22" s="24">
        <v>80.600000000000009</v>
      </c>
      <c r="F22" s="24">
        <v>19.400000000000002</v>
      </c>
      <c r="G22" s="25"/>
    </row>
    <row r="23" spans="1:7" x14ac:dyDescent="0.2">
      <c r="A23" s="61"/>
      <c r="B23" s="27"/>
      <c r="C23" s="28"/>
      <c r="D23" s="28"/>
      <c r="E23" s="28"/>
      <c r="F23" s="28"/>
      <c r="G23" s="29"/>
    </row>
    <row r="24" spans="1:7" x14ac:dyDescent="0.2">
      <c r="A24" s="62" t="s">
        <v>191</v>
      </c>
      <c r="B24" s="20">
        <v>0.5</v>
      </c>
      <c r="C24" s="21">
        <v>1.7999999999999998</v>
      </c>
      <c r="D24" s="21">
        <v>19.900000000000002</v>
      </c>
      <c r="E24" s="21">
        <v>62</v>
      </c>
      <c r="F24" s="21">
        <v>15.8</v>
      </c>
      <c r="G24" s="30"/>
    </row>
    <row r="25" spans="1:7" x14ac:dyDescent="0.2">
      <c r="A25" s="60" t="s">
        <v>7</v>
      </c>
      <c r="B25" s="23">
        <v>0.6</v>
      </c>
      <c r="C25" s="24">
        <v>1.7000000000000002</v>
      </c>
      <c r="D25" s="24">
        <v>18.7</v>
      </c>
      <c r="E25" s="24">
        <v>68</v>
      </c>
      <c r="F25" s="24">
        <v>11</v>
      </c>
      <c r="G25" s="25"/>
    </row>
    <row r="26" spans="1:7" x14ac:dyDescent="0.2">
      <c r="A26" s="60" t="s">
        <v>68</v>
      </c>
      <c r="B26" s="23">
        <v>0.4</v>
      </c>
      <c r="C26" s="24">
        <v>2.6</v>
      </c>
      <c r="D26" s="24">
        <v>20</v>
      </c>
      <c r="E26" s="24">
        <v>69.199999999999989</v>
      </c>
      <c r="F26" s="24">
        <v>7.8</v>
      </c>
      <c r="G26" s="25"/>
    </row>
    <row r="27" spans="1:7" x14ac:dyDescent="0.2">
      <c r="A27" s="60" t="s">
        <v>81</v>
      </c>
      <c r="B27" s="23">
        <v>0.3</v>
      </c>
      <c r="C27" s="24">
        <v>2.6</v>
      </c>
      <c r="D27" s="24">
        <v>25.1</v>
      </c>
      <c r="E27" s="24">
        <v>66</v>
      </c>
      <c r="F27" s="24">
        <v>6</v>
      </c>
      <c r="G27" s="25"/>
    </row>
    <row r="28" spans="1:7" x14ac:dyDescent="0.2">
      <c r="A28" s="61"/>
      <c r="B28" s="27"/>
      <c r="C28" s="28"/>
      <c r="D28" s="28"/>
      <c r="E28" s="28"/>
      <c r="F28" s="28"/>
      <c r="G28" s="29"/>
    </row>
    <row r="29" spans="1:7" x14ac:dyDescent="0.2">
      <c r="A29" s="62" t="s">
        <v>192</v>
      </c>
      <c r="B29" s="20">
        <v>0.30000000000001137</v>
      </c>
      <c r="C29" s="21">
        <v>12.9</v>
      </c>
      <c r="D29" s="21">
        <v>38.6</v>
      </c>
      <c r="E29" s="21">
        <v>42.6</v>
      </c>
      <c r="F29" s="21">
        <v>5.6000000000000005</v>
      </c>
      <c r="G29" s="30">
        <f>100-SUM(B29:F29)</f>
        <v>0</v>
      </c>
    </row>
    <row r="30" spans="1:7" x14ac:dyDescent="0.2">
      <c r="A30" s="60" t="s">
        <v>7</v>
      </c>
      <c r="B30" s="23">
        <v>0</v>
      </c>
      <c r="C30" s="24">
        <v>3</v>
      </c>
      <c r="D30" s="24">
        <v>53.300000000000004</v>
      </c>
      <c r="E30" s="24">
        <v>37</v>
      </c>
      <c r="F30" s="24">
        <v>6.7</v>
      </c>
      <c r="G30" s="25"/>
    </row>
    <row r="31" spans="1:7" x14ac:dyDescent="0.2">
      <c r="A31" s="60" t="s">
        <v>68</v>
      </c>
      <c r="B31" s="23">
        <v>9.9999999999994316E-2</v>
      </c>
      <c r="C31" s="24">
        <v>2.1999999999999997</v>
      </c>
      <c r="D31" s="24">
        <v>50.1</v>
      </c>
      <c r="E31" s="24">
        <v>40.200000000000003</v>
      </c>
      <c r="F31" s="24">
        <v>7.3999999999999995</v>
      </c>
      <c r="G31" s="25"/>
    </row>
    <row r="32" spans="1:7" x14ac:dyDescent="0.2">
      <c r="A32" s="60" t="s">
        <v>81</v>
      </c>
      <c r="B32" s="23">
        <v>0.2</v>
      </c>
      <c r="C32" s="24">
        <v>2.8000000000000003</v>
      </c>
      <c r="D32" s="24">
        <v>34.200000000000003</v>
      </c>
      <c r="E32" s="24">
        <v>56.999999999999993</v>
      </c>
      <c r="F32" s="24">
        <v>5.8000000000000007</v>
      </c>
      <c r="G32" s="25"/>
    </row>
    <row r="33" spans="1:7" x14ac:dyDescent="0.2">
      <c r="A33" s="61"/>
      <c r="B33" s="27"/>
      <c r="C33" s="28"/>
      <c r="D33" s="28"/>
      <c r="E33" s="28"/>
      <c r="F33" s="28"/>
      <c r="G33" s="29"/>
    </row>
    <row r="34" spans="1:7" x14ac:dyDescent="0.2">
      <c r="A34" s="62" t="s">
        <v>193</v>
      </c>
      <c r="B34" s="20">
        <v>0.2</v>
      </c>
      <c r="C34" s="21">
        <v>3.1</v>
      </c>
      <c r="D34" s="21">
        <v>21.2</v>
      </c>
      <c r="E34" s="21">
        <v>64.099999999999994</v>
      </c>
      <c r="F34" s="21">
        <v>11.4</v>
      </c>
      <c r="G34" s="22"/>
    </row>
    <row r="35" spans="1:7" x14ac:dyDescent="0.2">
      <c r="A35" s="60" t="s">
        <v>7</v>
      </c>
      <c r="B35" s="23">
        <v>0.2</v>
      </c>
      <c r="C35" s="24">
        <v>3</v>
      </c>
      <c r="D35" s="24">
        <v>26.200000000000003</v>
      </c>
      <c r="E35" s="24">
        <v>60.099999999999994</v>
      </c>
      <c r="F35" s="24">
        <v>10.6</v>
      </c>
      <c r="G35" s="25"/>
    </row>
    <row r="36" spans="1:7" x14ac:dyDescent="0.2">
      <c r="A36" s="60" t="s">
        <v>68</v>
      </c>
      <c r="B36" s="23">
        <v>0.2</v>
      </c>
      <c r="C36" s="24">
        <v>3.6999999999999997</v>
      </c>
      <c r="D36" s="24">
        <v>25.4</v>
      </c>
      <c r="E36" s="24">
        <v>61.7</v>
      </c>
      <c r="F36" s="24">
        <v>9.1</v>
      </c>
      <c r="G36" s="25"/>
    </row>
    <row r="37" spans="1:7" x14ac:dyDescent="0.2">
      <c r="A37" s="60" t="s">
        <v>81</v>
      </c>
      <c r="B37" s="23">
        <v>0.1</v>
      </c>
      <c r="C37" s="24">
        <v>3.5999999999999996</v>
      </c>
      <c r="D37" s="24">
        <v>25.1</v>
      </c>
      <c r="E37" s="24">
        <v>63.9</v>
      </c>
      <c r="F37" s="24">
        <v>7.3</v>
      </c>
      <c r="G37" s="25"/>
    </row>
    <row r="38" spans="1:7" x14ac:dyDescent="0.2">
      <c r="A38" s="61"/>
      <c r="B38" s="27"/>
      <c r="C38" s="28"/>
      <c r="D38" s="28"/>
      <c r="E38" s="28"/>
      <c r="F38" s="28"/>
      <c r="G38" s="29"/>
    </row>
    <row r="39" spans="1:7" x14ac:dyDescent="0.2">
      <c r="A39" s="62" t="s">
        <v>194</v>
      </c>
      <c r="B39" s="20">
        <v>0.5</v>
      </c>
      <c r="C39" s="21">
        <v>0.89999999999999991</v>
      </c>
      <c r="D39" s="21">
        <v>10.4</v>
      </c>
      <c r="E39" s="21">
        <v>83.2</v>
      </c>
      <c r="F39" s="21">
        <v>5</v>
      </c>
      <c r="G39" s="22"/>
    </row>
    <row r="40" spans="1:7" x14ac:dyDescent="0.2">
      <c r="A40" s="60" t="s">
        <v>7</v>
      </c>
      <c r="B40" s="23">
        <v>0.3</v>
      </c>
      <c r="C40" s="24">
        <v>1</v>
      </c>
      <c r="D40" s="24">
        <v>11.200000000000001</v>
      </c>
      <c r="E40" s="24">
        <v>82.899999999999991</v>
      </c>
      <c r="F40" s="24">
        <v>4.5999999999999996</v>
      </c>
      <c r="G40" s="25"/>
    </row>
    <row r="41" spans="1:7" x14ac:dyDescent="0.2">
      <c r="A41" s="60" t="s">
        <v>68</v>
      </c>
      <c r="B41" s="23">
        <v>0.20000000000000284</v>
      </c>
      <c r="C41" s="24">
        <v>1.5</v>
      </c>
      <c r="D41" s="24">
        <v>11.200000000000001</v>
      </c>
      <c r="E41" s="24">
        <v>84.899999999999991</v>
      </c>
      <c r="F41" s="24">
        <v>2.1999999999999997</v>
      </c>
      <c r="G41" s="25"/>
    </row>
    <row r="42" spans="1:7" x14ac:dyDescent="0.2">
      <c r="A42" s="60" t="s">
        <v>81</v>
      </c>
      <c r="B42" s="23">
        <v>0.2</v>
      </c>
      <c r="C42" s="24">
        <v>1.9</v>
      </c>
      <c r="D42" s="24">
        <v>12.5</v>
      </c>
      <c r="E42" s="24">
        <v>82.899999999999991</v>
      </c>
      <c r="F42" s="24">
        <v>2.5</v>
      </c>
      <c r="G42" s="25"/>
    </row>
    <row r="43" spans="1:7" x14ac:dyDescent="0.2">
      <c r="A43" s="61"/>
      <c r="B43" s="27"/>
      <c r="C43" s="28"/>
      <c r="D43" s="28"/>
      <c r="E43" s="28"/>
      <c r="F43" s="28"/>
      <c r="G43" s="29"/>
    </row>
    <row r="44" spans="1:7" x14ac:dyDescent="0.2">
      <c r="A44" s="62" t="s">
        <v>195</v>
      </c>
      <c r="B44" s="20">
        <v>1</v>
      </c>
      <c r="C44" s="21">
        <v>8.3000000000000007</v>
      </c>
      <c r="D44" s="21">
        <v>26</v>
      </c>
      <c r="E44" s="21">
        <v>53.7</v>
      </c>
      <c r="F44" s="21">
        <v>11.1</v>
      </c>
      <c r="G44" s="22"/>
    </row>
    <row r="45" spans="1:7" x14ac:dyDescent="0.2">
      <c r="A45" s="60" t="s">
        <v>7</v>
      </c>
      <c r="B45" s="23">
        <v>4.1000000000000005</v>
      </c>
      <c r="C45" s="24">
        <v>9.5</v>
      </c>
      <c r="D45" s="24">
        <v>23.9</v>
      </c>
      <c r="E45" s="24">
        <v>50.8</v>
      </c>
      <c r="F45" s="24">
        <v>11.700000000000001</v>
      </c>
      <c r="G45" s="25"/>
    </row>
    <row r="46" spans="1:7" x14ac:dyDescent="0.2">
      <c r="A46" s="60" t="s">
        <v>68</v>
      </c>
      <c r="B46" s="23">
        <v>2.1999999999999997</v>
      </c>
      <c r="C46" s="24">
        <v>8.2000000000000011</v>
      </c>
      <c r="D46" s="24">
        <v>25.6</v>
      </c>
      <c r="E46" s="24">
        <v>53</v>
      </c>
      <c r="F46" s="24">
        <v>11.1</v>
      </c>
      <c r="G46" s="25"/>
    </row>
    <row r="47" spans="1:7" x14ac:dyDescent="0.2">
      <c r="A47" s="60" t="s">
        <v>81</v>
      </c>
      <c r="B47" s="23">
        <v>1.5</v>
      </c>
      <c r="C47" s="24">
        <v>7.0000000000000009</v>
      </c>
      <c r="D47" s="24">
        <v>26.1</v>
      </c>
      <c r="E47" s="24">
        <v>55.7</v>
      </c>
      <c r="F47" s="24">
        <v>9.7000000000000011</v>
      </c>
      <c r="G47" s="25"/>
    </row>
    <row r="48" spans="1:7" x14ac:dyDescent="0.2">
      <c r="A48" s="61"/>
      <c r="B48" s="27"/>
      <c r="C48" s="28"/>
      <c r="D48" s="28"/>
      <c r="E48" s="28"/>
      <c r="F48" s="28"/>
      <c r="G48" s="29"/>
    </row>
    <row r="49" spans="1:7" x14ac:dyDescent="0.2">
      <c r="A49" s="62" t="s">
        <v>208</v>
      </c>
      <c r="B49" s="20">
        <v>0.89999999999999991</v>
      </c>
      <c r="C49" s="21">
        <v>12.7</v>
      </c>
      <c r="D49" s="21">
        <v>20.3</v>
      </c>
      <c r="E49" s="21">
        <v>59</v>
      </c>
      <c r="F49" s="21">
        <v>7.1</v>
      </c>
      <c r="G49" s="22"/>
    </row>
    <row r="50" spans="1:7" x14ac:dyDescent="0.2">
      <c r="A50" s="60" t="s">
        <v>7</v>
      </c>
      <c r="B50" s="23">
        <v>1.0999999999999999</v>
      </c>
      <c r="C50" s="24">
        <v>14.899999999999999</v>
      </c>
      <c r="D50" s="24">
        <v>21.9</v>
      </c>
      <c r="E50" s="24">
        <v>56.699999999999996</v>
      </c>
      <c r="F50" s="24">
        <v>5.4</v>
      </c>
      <c r="G50" s="25"/>
    </row>
    <row r="51" spans="1:7" x14ac:dyDescent="0.2">
      <c r="A51" s="60" t="s">
        <v>68</v>
      </c>
      <c r="B51" s="23">
        <v>0.8</v>
      </c>
      <c r="C51" s="24">
        <v>13.3</v>
      </c>
      <c r="D51" s="24">
        <v>26</v>
      </c>
      <c r="E51" s="24">
        <v>56.699999999999996</v>
      </c>
      <c r="F51" s="24">
        <v>3.2</v>
      </c>
      <c r="G51" s="25"/>
    </row>
    <row r="52" spans="1:7" x14ac:dyDescent="0.2">
      <c r="A52" s="60" t="s">
        <v>81</v>
      </c>
      <c r="B52" s="23">
        <v>0.70000000000000007</v>
      </c>
      <c r="C52" s="24">
        <v>13</v>
      </c>
      <c r="D52" s="24">
        <v>28.9</v>
      </c>
      <c r="E52" s="24">
        <v>54.7</v>
      </c>
      <c r="F52" s="24">
        <v>2.6</v>
      </c>
      <c r="G52" s="25"/>
    </row>
    <row r="53" spans="1:7" x14ac:dyDescent="0.2">
      <c r="A53" s="61"/>
      <c r="B53" s="27"/>
      <c r="C53" s="28"/>
      <c r="D53" s="28"/>
      <c r="E53" s="28"/>
      <c r="F53" s="28"/>
      <c r="G53" s="29"/>
    </row>
    <row r="54" spans="1:7" x14ac:dyDescent="0.2">
      <c r="A54" s="62" t="s">
        <v>196</v>
      </c>
      <c r="B54" s="20">
        <v>19.600000000000001</v>
      </c>
      <c r="C54" s="21">
        <v>29.9</v>
      </c>
      <c r="D54" s="21">
        <v>34.1</v>
      </c>
      <c r="E54" s="21">
        <v>12</v>
      </c>
      <c r="F54" s="21">
        <v>4.3999999999999995</v>
      </c>
      <c r="G54" s="22"/>
    </row>
    <row r="55" spans="1:7" x14ac:dyDescent="0.2">
      <c r="A55" s="60" t="s">
        <v>7</v>
      </c>
      <c r="B55" s="23">
        <v>32.9</v>
      </c>
      <c r="C55" s="24">
        <v>31</v>
      </c>
      <c r="D55" s="24">
        <v>27.200000000000003</v>
      </c>
      <c r="E55" s="24">
        <v>8.5</v>
      </c>
      <c r="F55" s="24">
        <v>0.3</v>
      </c>
      <c r="G55" s="25"/>
    </row>
    <row r="56" spans="1:7" x14ac:dyDescent="0.2">
      <c r="A56" s="60" t="s">
        <v>68</v>
      </c>
      <c r="B56" s="23">
        <v>32.9</v>
      </c>
      <c r="C56" s="24">
        <v>27.700000000000003</v>
      </c>
      <c r="D56" s="24">
        <v>28.4</v>
      </c>
      <c r="E56" s="24">
        <v>9.7000000000000011</v>
      </c>
      <c r="F56" s="24">
        <v>1.2</v>
      </c>
      <c r="G56" s="25"/>
    </row>
    <row r="57" spans="1:7" x14ac:dyDescent="0.2">
      <c r="A57" s="60" t="s">
        <v>81</v>
      </c>
      <c r="B57" s="23">
        <v>34.300000000000004</v>
      </c>
      <c r="C57" s="24">
        <v>27.200000000000003</v>
      </c>
      <c r="D57" s="24">
        <v>28.000000000000004</v>
      </c>
      <c r="E57" s="24">
        <v>9.1999999999999993</v>
      </c>
      <c r="F57" s="24">
        <v>1.3</v>
      </c>
      <c r="G57" s="25"/>
    </row>
    <row r="58" spans="1:7" x14ac:dyDescent="0.2">
      <c r="A58" s="61"/>
      <c r="B58" s="27"/>
      <c r="C58" s="28"/>
      <c r="D58" s="28"/>
      <c r="E58" s="28"/>
      <c r="F58" s="28"/>
      <c r="G58" s="29"/>
    </row>
    <row r="59" spans="1:7" x14ac:dyDescent="0.2">
      <c r="A59" s="62" t="s">
        <v>197</v>
      </c>
      <c r="B59" s="20">
        <v>0.2</v>
      </c>
      <c r="C59" s="21">
        <v>3.4000000000000004</v>
      </c>
      <c r="D59" s="21">
        <v>28.4</v>
      </c>
      <c r="E59" s="21">
        <v>61.9</v>
      </c>
      <c r="F59" s="21">
        <v>6.1</v>
      </c>
      <c r="G59" s="30"/>
    </row>
    <row r="60" spans="1:7" x14ac:dyDescent="0.2">
      <c r="A60" s="60" t="s">
        <v>7</v>
      </c>
      <c r="B60" s="23">
        <v>1</v>
      </c>
      <c r="C60" s="24">
        <v>1.7000000000000002</v>
      </c>
      <c r="D60" s="24">
        <v>31.1</v>
      </c>
      <c r="E60" s="24">
        <v>61.9</v>
      </c>
      <c r="F60" s="24">
        <v>4.5</v>
      </c>
      <c r="G60" s="25"/>
    </row>
    <row r="61" spans="1:7" x14ac:dyDescent="0.2">
      <c r="A61" s="60" t="s">
        <v>68</v>
      </c>
      <c r="B61" s="23">
        <v>0.89999999999999991</v>
      </c>
      <c r="C61" s="24">
        <v>3</v>
      </c>
      <c r="D61" s="24">
        <v>38.1</v>
      </c>
      <c r="E61" s="24">
        <v>53.300000000000004</v>
      </c>
      <c r="F61" s="24">
        <v>4.8</v>
      </c>
      <c r="G61" s="25"/>
    </row>
    <row r="62" spans="1:7" x14ac:dyDescent="0.2">
      <c r="A62" s="60" t="s">
        <v>81</v>
      </c>
      <c r="B62" s="23">
        <v>0.89999999999999991</v>
      </c>
      <c r="C62" s="24">
        <v>3</v>
      </c>
      <c r="D62" s="24">
        <v>39.800000000000004</v>
      </c>
      <c r="E62" s="24">
        <v>51.2</v>
      </c>
      <c r="F62" s="24">
        <v>5.0999999999999996</v>
      </c>
      <c r="G62" s="25"/>
    </row>
    <row r="63" spans="1:7" x14ac:dyDescent="0.2">
      <c r="A63" s="61"/>
      <c r="B63" s="27"/>
      <c r="C63" s="28"/>
      <c r="D63" s="28"/>
      <c r="E63" s="28"/>
      <c r="F63" s="28"/>
      <c r="G63" s="29"/>
    </row>
    <row r="64" spans="1:7" x14ac:dyDescent="0.2">
      <c r="A64" s="62" t="s">
        <v>198</v>
      </c>
      <c r="B64" s="20">
        <v>0</v>
      </c>
      <c r="C64" s="21">
        <v>1.6</v>
      </c>
      <c r="D64" s="21">
        <v>18.899999999999999</v>
      </c>
      <c r="E64" s="21">
        <v>74</v>
      </c>
      <c r="F64" s="21">
        <v>5.5</v>
      </c>
      <c r="G64" s="30"/>
    </row>
    <row r="65" spans="1:7" x14ac:dyDescent="0.2">
      <c r="A65" s="60" t="s">
        <v>7</v>
      </c>
      <c r="B65" s="23">
        <v>0.5</v>
      </c>
      <c r="C65" s="24">
        <v>1.0999999999999999</v>
      </c>
      <c r="D65" s="24">
        <v>20.9</v>
      </c>
      <c r="E65" s="24">
        <v>74.2</v>
      </c>
      <c r="F65" s="24">
        <v>3.3000000000000003</v>
      </c>
      <c r="G65" s="25"/>
    </row>
    <row r="66" spans="1:7" x14ac:dyDescent="0.2">
      <c r="A66" s="60" t="s">
        <v>68</v>
      </c>
      <c r="B66" s="23">
        <v>0</v>
      </c>
      <c r="C66" s="24">
        <v>1</v>
      </c>
      <c r="D66" s="24">
        <v>26.6</v>
      </c>
      <c r="E66" s="24">
        <v>70.7</v>
      </c>
      <c r="F66" s="24">
        <v>1.7999999999999998</v>
      </c>
      <c r="G66" s="25"/>
    </row>
    <row r="67" spans="1:7" x14ac:dyDescent="0.2">
      <c r="A67" s="60" t="s">
        <v>81</v>
      </c>
      <c r="B67" s="23">
        <v>0.1</v>
      </c>
      <c r="C67" s="24">
        <v>0.6</v>
      </c>
      <c r="D67" s="24">
        <v>27.400000000000002</v>
      </c>
      <c r="E67" s="24">
        <v>69.899999999999991</v>
      </c>
      <c r="F67" s="24">
        <v>2</v>
      </c>
      <c r="G67" s="25"/>
    </row>
    <row r="68" spans="1:7" x14ac:dyDescent="0.2">
      <c r="A68" s="61"/>
      <c r="B68" s="27"/>
      <c r="C68" s="28"/>
      <c r="D68" s="28"/>
      <c r="E68" s="28"/>
      <c r="F68" s="28"/>
      <c r="G68" s="29"/>
    </row>
    <row r="69" spans="1:7" x14ac:dyDescent="0.2">
      <c r="A69" s="62" t="s">
        <v>199</v>
      </c>
      <c r="B69" s="20">
        <v>0.60000000000000853</v>
      </c>
      <c r="C69" s="21">
        <v>3.4000000000000004</v>
      </c>
      <c r="D69" s="21">
        <v>7.8</v>
      </c>
      <c r="E69" s="21">
        <v>86.1</v>
      </c>
      <c r="F69" s="21">
        <v>2.1</v>
      </c>
      <c r="G69" s="30"/>
    </row>
    <row r="70" spans="1:7" x14ac:dyDescent="0.2">
      <c r="A70" s="60" t="s">
        <v>7</v>
      </c>
      <c r="B70" s="23">
        <v>1.7999999999999998</v>
      </c>
      <c r="C70" s="24">
        <v>4.5</v>
      </c>
      <c r="D70" s="24">
        <v>11.899999999999999</v>
      </c>
      <c r="E70" s="24">
        <v>80.2</v>
      </c>
      <c r="F70" s="24">
        <v>1.6</v>
      </c>
      <c r="G70" s="25"/>
    </row>
    <row r="71" spans="1:7" x14ac:dyDescent="0.2">
      <c r="A71" s="60" t="s">
        <v>68</v>
      </c>
      <c r="B71" s="23">
        <v>1.2</v>
      </c>
      <c r="C71" s="24">
        <v>2.1999999999999997</v>
      </c>
      <c r="D71" s="24">
        <v>13.8</v>
      </c>
      <c r="E71" s="24">
        <v>81.399999999999991</v>
      </c>
      <c r="F71" s="24">
        <v>1.4000000000000001</v>
      </c>
      <c r="G71" s="25"/>
    </row>
    <row r="72" spans="1:7" x14ac:dyDescent="0.2">
      <c r="A72" s="60" t="s">
        <v>81</v>
      </c>
      <c r="B72" s="23">
        <v>0.3</v>
      </c>
      <c r="C72" s="24">
        <v>4.5</v>
      </c>
      <c r="D72" s="24">
        <v>10</v>
      </c>
      <c r="E72" s="24">
        <v>82.899999999999991</v>
      </c>
      <c r="F72" s="24">
        <v>2.2999999999999998</v>
      </c>
      <c r="G72" s="25"/>
    </row>
    <row r="73" spans="1:7" x14ac:dyDescent="0.2">
      <c r="A73" s="61"/>
      <c r="B73" s="27"/>
      <c r="C73" s="28"/>
      <c r="D73" s="28"/>
      <c r="E73" s="28"/>
      <c r="F73" s="28"/>
      <c r="G73" s="29"/>
    </row>
    <row r="74" spans="1:7" x14ac:dyDescent="0.2">
      <c r="A74" s="62" t="s">
        <v>209</v>
      </c>
      <c r="B74" s="20">
        <v>0.8</v>
      </c>
      <c r="C74" s="21">
        <v>4.5</v>
      </c>
      <c r="D74" s="21">
        <v>22</v>
      </c>
      <c r="E74" s="21">
        <v>67.2</v>
      </c>
      <c r="F74" s="21">
        <v>5.4</v>
      </c>
      <c r="G74" s="22"/>
    </row>
    <row r="75" spans="1:7" x14ac:dyDescent="0.2">
      <c r="A75" s="60" t="s">
        <v>7</v>
      </c>
      <c r="B75" s="23">
        <v>1.2</v>
      </c>
      <c r="C75" s="24">
        <v>8.2000000000000011</v>
      </c>
      <c r="D75" s="24">
        <v>22.400000000000002</v>
      </c>
      <c r="E75" s="24">
        <v>61.1</v>
      </c>
      <c r="F75" s="24">
        <v>7.1</v>
      </c>
      <c r="G75" s="25"/>
    </row>
    <row r="76" spans="1:7" x14ac:dyDescent="0.2">
      <c r="A76" s="60" t="s">
        <v>68</v>
      </c>
      <c r="B76" s="23">
        <v>0.8</v>
      </c>
      <c r="C76" s="24">
        <v>6.3</v>
      </c>
      <c r="D76" s="24">
        <v>28.799999999999997</v>
      </c>
      <c r="E76" s="24">
        <v>61</v>
      </c>
      <c r="F76" s="24">
        <v>3.1</v>
      </c>
      <c r="G76" s="25"/>
    </row>
    <row r="77" spans="1:7" x14ac:dyDescent="0.2">
      <c r="A77" s="60" t="s">
        <v>81</v>
      </c>
      <c r="B77" s="23">
        <v>0.5</v>
      </c>
      <c r="C77" s="24">
        <v>5.7</v>
      </c>
      <c r="D77" s="24">
        <v>30.3</v>
      </c>
      <c r="E77" s="24">
        <v>60.5</v>
      </c>
      <c r="F77" s="24">
        <v>2.9000000000000004</v>
      </c>
      <c r="G77" s="25"/>
    </row>
    <row r="78" spans="1:7" x14ac:dyDescent="0.2">
      <c r="A78" s="61"/>
      <c r="B78" s="27"/>
      <c r="C78" s="28"/>
      <c r="D78" s="28"/>
      <c r="E78" s="28"/>
      <c r="F78" s="28"/>
      <c r="G78" s="29"/>
    </row>
    <row r="79" spans="1:7" x14ac:dyDescent="0.2">
      <c r="A79" s="62" t="s">
        <v>200</v>
      </c>
      <c r="B79" s="20">
        <v>0.2</v>
      </c>
      <c r="C79" s="21">
        <v>1.6</v>
      </c>
      <c r="D79" s="21">
        <v>14.799999999999999</v>
      </c>
      <c r="E79" s="21">
        <v>77.400000000000006</v>
      </c>
      <c r="F79" s="21">
        <v>6.1</v>
      </c>
      <c r="G79" s="22"/>
    </row>
    <row r="80" spans="1:7" x14ac:dyDescent="0.2">
      <c r="A80" s="60" t="s">
        <v>7</v>
      </c>
      <c r="B80" s="23">
        <v>1.6</v>
      </c>
      <c r="C80" s="24">
        <v>6.9</v>
      </c>
      <c r="D80" s="24">
        <v>19.100000000000001</v>
      </c>
      <c r="E80" s="24">
        <v>66.900000000000006</v>
      </c>
      <c r="F80" s="24">
        <v>5.5</v>
      </c>
      <c r="G80" s="25"/>
    </row>
    <row r="81" spans="1:7" x14ac:dyDescent="0.2">
      <c r="A81" s="60" t="s">
        <v>68</v>
      </c>
      <c r="B81" s="23">
        <v>0.2</v>
      </c>
      <c r="C81" s="24">
        <v>2.2999999999999998</v>
      </c>
      <c r="D81" s="24">
        <v>15.6</v>
      </c>
      <c r="E81" s="24">
        <v>75.8</v>
      </c>
      <c r="F81" s="24">
        <v>6.1</v>
      </c>
      <c r="G81" s="25"/>
    </row>
    <row r="82" spans="1:7" x14ac:dyDescent="0.2">
      <c r="A82" s="60" t="s">
        <v>81</v>
      </c>
      <c r="B82" s="23">
        <v>0.3</v>
      </c>
      <c r="C82" s="24">
        <v>2.1</v>
      </c>
      <c r="D82" s="24">
        <v>17.8</v>
      </c>
      <c r="E82" s="24">
        <v>74</v>
      </c>
      <c r="F82" s="24">
        <v>5.8999999999999995</v>
      </c>
      <c r="G82" s="25"/>
    </row>
    <row r="83" spans="1:7" x14ac:dyDescent="0.2">
      <c r="A83" s="61"/>
      <c r="B83" s="27"/>
      <c r="C83" s="28"/>
      <c r="D83" s="28"/>
      <c r="E83" s="28"/>
      <c r="F83" s="28"/>
      <c r="G83" s="29"/>
    </row>
    <row r="84" spans="1:7" x14ac:dyDescent="0.2">
      <c r="A84" s="62" t="s">
        <v>201</v>
      </c>
      <c r="B84" s="20">
        <v>9</v>
      </c>
      <c r="C84" s="21">
        <v>20.3</v>
      </c>
      <c r="D84" s="21">
        <v>18.2</v>
      </c>
      <c r="E84" s="21">
        <v>49.5</v>
      </c>
      <c r="F84" s="21">
        <v>3</v>
      </c>
      <c r="G84" s="22"/>
    </row>
    <row r="85" spans="1:7" x14ac:dyDescent="0.2">
      <c r="A85" s="60" t="s">
        <v>7</v>
      </c>
      <c r="B85" s="23">
        <v>18.600000000000001</v>
      </c>
      <c r="C85" s="24">
        <v>19.900000000000002</v>
      </c>
      <c r="D85" s="24">
        <v>18.8</v>
      </c>
      <c r="E85" s="24">
        <v>41.099999999999994</v>
      </c>
      <c r="F85" s="24">
        <v>1.7000000000000002</v>
      </c>
      <c r="G85" s="25"/>
    </row>
    <row r="86" spans="1:7" x14ac:dyDescent="0.2">
      <c r="A86" s="60" t="s">
        <v>68</v>
      </c>
      <c r="B86" s="23">
        <v>14.799999999999999</v>
      </c>
      <c r="C86" s="24">
        <v>17.7</v>
      </c>
      <c r="D86" s="24">
        <v>18.8</v>
      </c>
      <c r="E86" s="24">
        <v>45.2</v>
      </c>
      <c r="F86" s="24">
        <v>3.4000000000000004</v>
      </c>
      <c r="G86" s="25"/>
    </row>
    <row r="87" spans="1:7" x14ac:dyDescent="0.2">
      <c r="A87" s="60" t="s">
        <v>81</v>
      </c>
      <c r="B87" s="23">
        <v>15.6</v>
      </c>
      <c r="C87" s="24">
        <v>15.5</v>
      </c>
      <c r="D87" s="24">
        <v>19.600000000000001</v>
      </c>
      <c r="E87" s="24">
        <v>45.6</v>
      </c>
      <c r="F87" s="24">
        <v>3.6999999999999997</v>
      </c>
      <c r="G87" s="25"/>
    </row>
    <row r="88" spans="1:7" x14ac:dyDescent="0.2">
      <c r="A88" s="26"/>
      <c r="B88" s="31"/>
      <c r="C88" s="32"/>
      <c r="D88" s="32"/>
      <c r="E88" s="32"/>
      <c r="F88" s="32"/>
      <c r="G88" s="33"/>
    </row>
    <row r="89" spans="1:7" x14ac:dyDescent="0.2">
      <c r="A89" s="34" t="s">
        <v>188</v>
      </c>
    </row>
    <row r="90" spans="1:7" x14ac:dyDescent="0.2">
      <c r="A90" s="34" t="s">
        <v>40</v>
      </c>
    </row>
  </sheetData>
  <hyperlinks>
    <hyperlink ref="I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H6" sqref="H6"/>
    </sheetView>
  </sheetViews>
  <sheetFormatPr baseColWidth="10" defaultRowHeight="14.25" x14ac:dyDescent="0.2"/>
  <cols>
    <col min="1" max="1" width="55.7109375" style="8" customWidth="1"/>
    <col min="2" max="3" width="20.28515625" style="8" customWidth="1"/>
    <col min="4" max="4" width="23" style="8" customWidth="1"/>
    <col min="5" max="7" width="20.28515625" style="8" customWidth="1"/>
    <col min="8" max="16384" width="11.42578125" style="8"/>
  </cols>
  <sheetData>
    <row r="1" spans="1:8" ht="15" x14ac:dyDescent="0.25">
      <c r="A1" s="78" t="s">
        <v>86</v>
      </c>
      <c r="D1" s="272"/>
      <c r="H1" s="14" t="s">
        <v>60</v>
      </c>
    </row>
    <row r="2" spans="1:8" ht="15" x14ac:dyDescent="0.25">
      <c r="A2" s="15"/>
    </row>
    <row r="3" spans="1:8" ht="85.5" x14ac:dyDescent="0.2">
      <c r="A3" s="16"/>
      <c r="B3" s="38" t="s">
        <v>26</v>
      </c>
      <c r="C3" s="39" t="s">
        <v>27</v>
      </c>
      <c r="D3" s="39" t="s">
        <v>28</v>
      </c>
      <c r="E3" s="39" t="s">
        <v>29</v>
      </c>
      <c r="F3" s="40" t="s">
        <v>5</v>
      </c>
    </row>
    <row r="4" spans="1:8" x14ac:dyDescent="0.2">
      <c r="A4" s="59" t="s">
        <v>189</v>
      </c>
      <c r="B4" s="20">
        <v>49.4</v>
      </c>
      <c r="C4" s="21">
        <v>39.5</v>
      </c>
      <c r="D4" s="21">
        <v>5</v>
      </c>
      <c r="E4" s="21">
        <v>6</v>
      </c>
      <c r="F4" s="22"/>
    </row>
    <row r="5" spans="1:8" x14ac:dyDescent="0.2">
      <c r="A5" s="60" t="s">
        <v>7</v>
      </c>
      <c r="B5" s="23">
        <v>46.2</v>
      </c>
      <c r="C5" s="24">
        <v>42.8</v>
      </c>
      <c r="D5" s="24">
        <v>4.1000000000000005</v>
      </c>
      <c r="E5" s="24">
        <v>6.9</v>
      </c>
      <c r="F5" s="25"/>
    </row>
    <row r="6" spans="1:8" x14ac:dyDescent="0.2">
      <c r="A6" s="60" t="s">
        <v>68</v>
      </c>
      <c r="B6" s="23">
        <v>52.800000000000004</v>
      </c>
      <c r="C6" s="24">
        <v>37.4</v>
      </c>
      <c r="D6" s="24">
        <v>3.8</v>
      </c>
      <c r="E6" s="24">
        <v>6</v>
      </c>
      <c r="F6" s="25"/>
    </row>
    <row r="7" spans="1:8" x14ac:dyDescent="0.2">
      <c r="A7" s="60" t="s">
        <v>81</v>
      </c>
      <c r="B7" s="23">
        <v>56.2</v>
      </c>
      <c r="C7" s="24">
        <v>35</v>
      </c>
      <c r="D7" s="24">
        <v>3.4000000000000004</v>
      </c>
      <c r="E7" s="24">
        <v>5.4</v>
      </c>
      <c r="F7" s="25"/>
    </row>
    <row r="8" spans="1:8" x14ac:dyDescent="0.2">
      <c r="A8" s="61"/>
      <c r="B8" s="27"/>
      <c r="C8" s="28"/>
      <c r="D8" s="28"/>
      <c r="E8" s="28"/>
      <c r="F8" s="29"/>
    </row>
    <row r="9" spans="1:8" x14ac:dyDescent="0.2">
      <c r="A9" s="62" t="s">
        <v>206</v>
      </c>
      <c r="B9" s="20">
        <v>91.2</v>
      </c>
      <c r="C9" s="21">
        <v>3.5999999999999996</v>
      </c>
      <c r="D9" s="21" t="s">
        <v>5</v>
      </c>
      <c r="E9" s="21" t="s">
        <v>5</v>
      </c>
      <c r="F9" s="22">
        <f>100-SUM(B9:E9)</f>
        <v>5.2000000000000028</v>
      </c>
    </row>
    <row r="10" spans="1:8" x14ac:dyDescent="0.2">
      <c r="A10" s="60" t="s">
        <v>7</v>
      </c>
      <c r="B10" s="10">
        <v>87.8</v>
      </c>
      <c r="C10" s="24">
        <v>2.7</v>
      </c>
      <c r="D10" s="24">
        <v>2.5999999999999943</v>
      </c>
      <c r="E10" s="24">
        <v>6.9</v>
      </c>
      <c r="F10" s="25"/>
    </row>
    <row r="11" spans="1:8" x14ac:dyDescent="0.2">
      <c r="A11" s="60" t="s">
        <v>68</v>
      </c>
      <c r="B11" s="23">
        <v>90.7</v>
      </c>
      <c r="C11" s="24">
        <v>4.8</v>
      </c>
      <c r="D11" s="24">
        <v>2.2999999999999998</v>
      </c>
      <c r="E11" s="24">
        <v>2.2000000000000028</v>
      </c>
      <c r="F11" s="25"/>
    </row>
    <row r="12" spans="1:8" x14ac:dyDescent="0.2">
      <c r="A12" s="60" t="s">
        <v>81</v>
      </c>
      <c r="B12" s="23">
        <v>93.899999999999991</v>
      </c>
      <c r="C12" s="24">
        <v>3.9</v>
      </c>
      <c r="D12" s="24" t="s">
        <v>5</v>
      </c>
      <c r="E12" s="24" t="s">
        <v>5</v>
      </c>
      <c r="F12" s="25">
        <v>2</v>
      </c>
    </row>
    <row r="13" spans="1:8" x14ac:dyDescent="0.2">
      <c r="A13" s="61"/>
      <c r="B13" s="27"/>
      <c r="C13" s="28"/>
      <c r="D13" s="28"/>
      <c r="E13" s="28"/>
      <c r="F13" s="29"/>
    </row>
    <row r="14" spans="1:8" x14ac:dyDescent="0.2">
      <c r="A14" s="62" t="s">
        <v>207</v>
      </c>
      <c r="B14" s="20">
        <v>77.900000000000006</v>
      </c>
      <c r="C14" s="21">
        <v>18.899999999999999</v>
      </c>
      <c r="D14" s="21">
        <v>0.69999999999998863</v>
      </c>
      <c r="E14" s="21">
        <v>2.5</v>
      </c>
      <c r="F14" s="30"/>
    </row>
    <row r="15" spans="1:8" x14ac:dyDescent="0.2">
      <c r="A15" s="60" t="s">
        <v>7</v>
      </c>
      <c r="B15" s="10">
        <v>73.5</v>
      </c>
      <c r="C15" s="11">
        <v>18.5</v>
      </c>
      <c r="D15" s="24">
        <v>0.90000000000000568</v>
      </c>
      <c r="E15" s="24">
        <v>7.1</v>
      </c>
      <c r="F15" s="25"/>
    </row>
    <row r="16" spans="1:8" x14ac:dyDescent="0.2">
      <c r="A16" s="60" t="s">
        <v>68</v>
      </c>
      <c r="B16" s="23">
        <v>70.599999999999994</v>
      </c>
      <c r="C16" s="24">
        <v>20</v>
      </c>
      <c r="D16" s="24">
        <v>3.8</v>
      </c>
      <c r="E16" s="24">
        <v>5.6000000000000005</v>
      </c>
      <c r="F16" s="25"/>
    </row>
    <row r="17" spans="1:6" x14ac:dyDescent="0.2">
      <c r="A17" s="60" t="s">
        <v>81</v>
      </c>
      <c r="B17" s="23">
        <v>71.599999999999994</v>
      </c>
      <c r="C17" s="24">
        <v>20.200000000000003</v>
      </c>
      <c r="D17" s="24">
        <v>3.4000000000000004</v>
      </c>
      <c r="E17" s="24">
        <v>4.7999999999999972</v>
      </c>
      <c r="F17" s="25"/>
    </row>
    <row r="18" spans="1:6" x14ac:dyDescent="0.2">
      <c r="A18" s="61"/>
      <c r="B18" s="27"/>
      <c r="C18" s="28"/>
      <c r="D18" s="28"/>
      <c r="E18" s="28"/>
      <c r="F18" s="29"/>
    </row>
    <row r="19" spans="1:6" x14ac:dyDescent="0.2">
      <c r="A19" s="62" t="s">
        <v>190</v>
      </c>
      <c r="B19" s="23" t="s">
        <v>5</v>
      </c>
      <c r="C19" s="21">
        <v>0</v>
      </c>
      <c r="D19" s="21" t="s">
        <v>5</v>
      </c>
      <c r="E19" s="21">
        <v>0</v>
      </c>
      <c r="F19" s="30">
        <f>100-SUM(A19:E19)</f>
        <v>100</v>
      </c>
    </row>
    <row r="20" spans="1:6" x14ac:dyDescent="0.2">
      <c r="A20" s="60" t="s">
        <v>7</v>
      </c>
      <c r="B20" s="23" t="s">
        <v>5</v>
      </c>
      <c r="C20" s="24">
        <v>0</v>
      </c>
      <c r="D20" s="24" t="s">
        <v>5</v>
      </c>
      <c r="E20" s="24">
        <v>0</v>
      </c>
      <c r="F20" s="25">
        <f>100-SUM(A20:E20)</f>
        <v>100</v>
      </c>
    </row>
    <row r="21" spans="1:6" x14ac:dyDescent="0.2">
      <c r="A21" s="60" t="s">
        <v>68</v>
      </c>
      <c r="B21" s="23" t="s">
        <v>5</v>
      </c>
      <c r="C21" s="24">
        <v>0</v>
      </c>
      <c r="D21" s="24" t="s">
        <v>5</v>
      </c>
      <c r="E21" s="24">
        <v>0</v>
      </c>
      <c r="F21" s="25">
        <f>100-SUM(A21:E21)</f>
        <v>100</v>
      </c>
    </row>
    <row r="22" spans="1:6" x14ac:dyDescent="0.2">
      <c r="A22" s="60" t="s">
        <v>81</v>
      </c>
      <c r="B22" s="23" t="s">
        <v>5</v>
      </c>
      <c r="C22" s="24" t="s">
        <v>5</v>
      </c>
      <c r="D22" s="24" t="s">
        <v>5</v>
      </c>
      <c r="E22" s="24" t="s">
        <v>5</v>
      </c>
      <c r="F22" s="25">
        <f>100-SUM(A22:E22)</f>
        <v>100</v>
      </c>
    </row>
    <row r="23" spans="1:6" x14ac:dyDescent="0.2">
      <c r="A23" s="61"/>
      <c r="B23" s="27"/>
      <c r="C23" s="28"/>
      <c r="D23" s="28"/>
      <c r="E23" s="28"/>
      <c r="F23" s="29"/>
    </row>
    <row r="24" spans="1:6" x14ac:dyDescent="0.2">
      <c r="A24" s="62" t="s">
        <v>191</v>
      </c>
      <c r="B24" s="20">
        <v>67.7</v>
      </c>
      <c r="C24" s="21">
        <v>2.9000000000000004</v>
      </c>
      <c r="D24" s="21">
        <v>24.9</v>
      </c>
      <c r="E24" s="21">
        <v>4.5</v>
      </c>
      <c r="F24" s="25"/>
    </row>
    <row r="25" spans="1:6" x14ac:dyDescent="0.2">
      <c r="A25" s="60" t="s">
        <v>7</v>
      </c>
      <c r="B25" s="10">
        <v>65.5</v>
      </c>
      <c r="C25" s="24">
        <v>3.1</v>
      </c>
      <c r="D25" s="24">
        <v>25.7</v>
      </c>
      <c r="E25" s="24">
        <v>5.7</v>
      </c>
      <c r="F25" s="25"/>
    </row>
    <row r="26" spans="1:6" x14ac:dyDescent="0.2">
      <c r="A26" s="60" t="s">
        <v>68</v>
      </c>
      <c r="B26" s="23">
        <v>76.400000000000006</v>
      </c>
      <c r="C26" s="24">
        <v>2.1</v>
      </c>
      <c r="D26" s="24">
        <v>16.600000000000001</v>
      </c>
      <c r="E26" s="24">
        <v>4.9000000000000004</v>
      </c>
      <c r="F26" s="25"/>
    </row>
    <row r="27" spans="1:6" x14ac:dyDescent="0.2">
      <c r="A27" s="60" t="s">
        <v>81</v>
      </c>
      <c r="B27" s="23">
        <v>66.3</v>
      </c>
      <c r="C27" s="24">
        <v>5.8999999999999995</v>
      </c>
      <c r="D27" s="24">
        <v>26.1</v>
      </c>
      <c r="E27" s="24">
        <v>1.6</v>
      </c>
      <c r="F27" s="25"/>
    </row>
    <row r="28" spans="1:6" x14ac:dyDescent="0.2">
      <c r="A28" s="61"/>
      <c r="B28" s="27"/>
      <c r="C28" s="28"/>
      <c r="D28" s="28"/>
      <c r="E28" s="28"/>
      <c r="F28" s="29"/>
    </row>
    <row r="29" spans="1:6" x14ac:dyDescent="0.2">
      <c r="A29" s="62" t="s">
        <v>192</v>
      </c>
      <c r="B29" s="20">
        <v>72</v>
      </c>
      <c r="C29" s="21" t="s">
        <v>5</v>
      </c>
      <c r="D29" s="21">
        <v>27.400000000000002</v>
      </c>
      <c r="E29" s="21" t="s">
        <v>5</v>
      </c>
      <c r="F29" s="30">
        <f>100-SUM(A29:E29)</f>
        <v>0.59999999999999432</v>
      </c>
    </row>
    <row r="30" spans="1:6" x14ac:dyDescent="0.2">
      <c r="A30" s="60" t="s">
        <v>7</v>
      </c>
      <c r="B30" s="23">
        <v>70.199999999999989</v>
      </c>
      <c r="C30" s="24">
        <v>0.20000000000000284</v>
      </c>
      <c r="D30" s="24">
        <v>20.9</v>
      </c>
      <c r="E30" s="24">
        <v>8.6999999999999993</v>
      </c>
      <c r="F30" s="25"/>
    </row>
    <row r="31" spans="1:6" x14ac:dyDescent="0.2">
      <c r="A31" s="60" t="s">
        <v>68</v>
      </c>
      <c r="B31" s="23">
        <v>77.3</v>
      </c>
      <c r="C31" s="24">
        <v>0.20000000000000284</v>
      </c>
      <c r="D31" s="24">
        <v>21.5</v>
      </c>
      <c r="E31" s="24">
        <v>1</v>
      </c>
      <c r="F31" s="25"/>
    </row>
    <row r="32" spans="1:6" x14ac:dyDescent="0.2">
      <c r="A32" s="60" t="s">
        <v>81</v>
      </c>
      <c r="B32" s="23">
        <v>89.5</v>
      </c>
      <c r="C32" s="24">
        <v>1.2</v>
      </c>
      <c r="D32" s="24">
        <v>9.3000000000000007</v>
      </c>
      <c r="E32" s="24">
        <v>0</v>
      </c>
      <c r="F32" s="25"/>
    </row>
    <row r="33" spans="1:6" x14ac:dyDescent="0.2">
      <c r="A33" s="61"/>
      <c r="B33" s="27"/>
      <c r="C33" s="28"/>
      <c r="D33" s="28"/>
      <c r="E33" s="28"/>
      <c r="F33" s="29"/>
    </row>
    <row r="34" spans="1:6" x14ac:dyDescent="0.2">
      <c r="A34" s="62" t="s">
        <v>193</v>
      </c>
      <c r="B34" s="20">
        <v>76</v>
      </c>
      <c r="C34" s="21">
        <v>5.8000000000000007</v>
      </c>
      <c r="D34" s="21">
        <v>15.6</v>
      </c>
      <c r="E34" s="21">
        <v>2.6</v>
      </c>
      <c r="F34" s="22"/>
    </row>
    <row r="35" spans="1:6" x14ac:dyDescent="0.2">
      <c r="A35" s="60" t="s">
        <v>7</v>
      </c>
      <c r="B35" s="23">
        <v>74.099999999999994</v>
      </c>
      <c r="C35" s="24">
        <v>6.3</v>
      </c>
      <c r="D35" s="24">
        <v>14.899999999999999</v>
      </c>
      <c r="E35" s="24">
        <v>4.7</v>
      </c>
      <c r="F35" s="25"/>
    </row>
    <row r="36" spans="1:6" x14ac:dyDescent="0.2">
      <c r="A36" s="60" t="s">
        <v>68</v>
      </c>
      <c r="B36" s="23">
        <v>80.2</v>
      </c>
      <c r="C36" s="24">
        <v>5.8999999999999995</v>
      </c>
      <c r="D36" s="24">
        <v>10.199999999999999</v>
      </c>
      <c r="E36" s="24">
        <v>3.6999999999999997</v>
      </c>
      <c r="F36" s="25"/>
    </row>
    <row r="37" spans="1:6" x14ac:dyDescent="0.2">
      <c r="A37" s="60" t="s">
        <v>81</v>
      </c>
      <c r="B37" s="23">
        <v>83.6</v>
      </c>
      <c r="C37" s="24">
        <v>4.7</v>
      </c>
      <c r="D37" s="24">
        <v>9.3000000000000007</v>
      </c>
      <c r="E37" s="24">
        <v>2.5</v>
      </c>
      <c r="F37" s="25"/>
    </row>
    <row r="38" spans="1:6" x14ac:dyDescent="0.2">
      <c r="A38" s="61"/>
      <c r="B38" s="27"/>
      <c r="C38" s="28"/>
      <c r="D38" s="28"/>
      <c r="E38" s="28"/>
      <c r="F38" s="29"/>
    </row>
    <row r="39" spans="1:6" x14ac:dyDescent="0.2">
      <c r="A39" s="62" t="s">
        <v>194</v>
      </c>
      <c r="B39" s="20">
        <v>70.8</v>
      </c>
      <c r="C39" s="21">
        <v>12.4</v>
      </c>
      <c r="D39" s="21">
        <v>11.899999999999999</v>
      </c>
      <c r="E39" s="21">
        <v>4.9000000000000004</v>
      </c>
      <c r="F39" s="22"/>
    </row>
    <row r="40" spans="1:6" x14ac:dyDescent="0.2">
      <c r="A40" s="60" t="s">
        <v>7</v>
      </c>
      <c r="B40" s="23">
        <v>67.600000000000009</v>
      </c>
      <c r="C40" s="24">
        <v>13.700000000000001</v>
      </c>
      <c r="D40" s="24">
        <v>12.6</v>
      </c>
      <c r="E40" s="24">
        <v>6.1</v>
      </c>
      <c r="F40" s="25"/>
    </row>
    <row r="41" spans="1:6" x14ac:dyDescent="0.2">
      <c r="A41" s="60" t="s">
        <v>68</v>
      </c>
      <c r="B41" s="23">
        <v>67.2</v>
      </c>
      <c r="C41" s="24">
        <v>13.8</v>
      </c>
      <c r="D41" s="24">
        <v>12.1</v>
      </c>
      <c r="E41" s="24">
        <v>6.9</v>
      </c>
      <c r="F41" s="25"/>
    </row>
    <row r="42" spans="1:6" x14ac:dyDescent="0.2">
      <c r="A42" s="60" t="s">
        <v>81</v>
      </c>
      <c r="B42" s="23">
        <v>75.7</v>
      </c>
      <c r="C42" s="24">
        <v>13.600000000000001</v>
      </c>
      <c r="D42" s="24">
        <v>4.3</v>
      </c>
      <c r="E42" s="24">
        <v>6.4</v>
      </c>
      <c r="F42" s="25"/>
    </row>
    <row r="43" spans="1:6" x14ac:dyDescent="0.2">
      <c r="A43" s="61"/>
      <c r="B43" s="27"/>
      <c r="C43" s="28"/>
      <c r="D43" s="28"/>
      <c r="E43" s="28"/>
      <c r="F43" s="29"/>
    </row>
    <row r="44" spans="1:6" x14ac:dyDescent="0.2">
      <c r="A44" s="62" t="s">
        <v>195</v>
      </c>
      <c r="B44" s="20">
        <v>23.9</v>
      </c>
      <c r="C44" s="21">
        <v>58.5</v>
      </c>
      <c r="D44" s="21">
        <v>4.5</v>
      </c>
      <c r="E44" s="21">
        <v>13.200000000000001</v>
      </c>
      <c r="F44" s="22"/>
    </row>
    <row r="45" spans="1:6" x14ac:dyDescent="0.2">
      <c r="A45" s="60" t="s">
        <v>7</v>
      </c>
      <c r="B45" s="23">
        <v>27.1</v>
      </c>
      <c r="C45" s="24">
        <v>57.3</v>
      </c>
      <c r="D45" s="24">
        <v>3</v>
      </c>
      <c r="E45" s="24">
        <v>12.5</v>
      </c>
      <c r="F45" s="25"/>
    </row>
    <row r="46" spans="1:6" x14ac:dyDescent="0.2">
      <c r="A46" s="60" t="s">
        <v>68</v>
      </c>
      <c r="B46" s="23">
        <v>28.9</v>
      </c>
      <c r="C46" s="24">
        <v>53.900000000000006</v>
      </c>
      <c r="D46" s="24">
        <v>3.1</v>
      </c>
      <c r="E46" s="24">
        <v>14.099999999999998</v>
      </c>
      <c r="F46" s="25"/>
    </row>
    <row r="47" spans="1:6" x14ac:dyDescent="0.2">
      <c r="A47" s="60" t="s">
        <v>81</v>
      </c>
      <c r="B47" s="23">
        <v>31.6</v>
      </c>
      <c r="C47" s="24">
        <v>50.6</v>
      </c>
      <c r="D47" s="24">
        <v>3.5999999999999996</v>
      </c>
      <c r="E47" s="24">
        <v>14.2</v>
      </c>
      <c r="F47" s="25"/>
    </row>
    <row r="48" spans="1:6" x14ac:dyDescent="0.2">
      <c r="A48" s="61"/>
      <c r="B48" s="27"/>
      <c r="C48" s="28"/>
      <c r="D48" s="28"/>
      <c r="E48" s="28"/>
      <c r="F48" s="29"/>
    </row>
    <row r="49" spans="1:6" x14ac:dyDescent="0.2">
      <c r="A49" s="62" t="s">
        <v>208</v>
      </c>
      <c r="B49" s="20">
        <v>57.699999999999996</v>
      </c>
      <c r="C49" s="21">
        <v>39.200000000000003</v>
      </c>
      <c r="D49" s="21">
        <v>2.1999999999999997</v>
      </c>
      <c r="E49" s="21">
        <v>0.89999999999999991</v>
      </c>
      <c r="F49" s="25"/>
    </row>
    <row r="50" spans="1:6" x14ac:dyDescent="0.2">
      <c r="A50" s="60" t="s">
        <v>7</v>
      </c>
      <c r="B50" s="23">
        <v>56.699999999999996</v>
      </c>
      <c r="C50" s="24">
        <v>40.5</v>
      </c>
      <c r="D50" s="24">
        <v>1.7000000000000002</v>
      </c>
      <c r="E50" s="24">
        <v>1.2</v>
      </c>
      <c r="F50" s="25"/>
    </row>
    <row r="51" spans="1:6" x14ac:dyDescent="0.2">
      <c r="A51" s="60" t="s">
        <v>68</v>
      </c>
      <c r="B51" s="23">
        <v>65.3</v>
      </c>
      <c r="C51" s="24">
        <v>32.9</v>
      </c>
      <c r="D51" s="24">
        <v>1.2</v>
      </c>
      <c r="E51" s="24">
        <v>0.6</v>
      </c>
      <c r="F51" s="25"/>
    </row>
    <row r="52" spans="1:6" x14ac:dyDescent="0.2">
      <c r="A52" s="60" t="s">
        <v>81</v>
      </c>
      <c r="B52" s="23">
        <v>66.900000000000006</v>
      </c>
      <c r="C52" s="24">
        <v>29.799999999999997</v>
      </c>
      <c r="D52" s="24">
        <v>2.5</v>
      </c>
      <c r="E52" s="24">
        <v>0.8</v>
      </c>
      <c r="F52" s="25"/>
    </row>
    <row r="53" spans="1:6" x14ac:dyDescent="0.2">
      <c r="A53" s="61"/>
      <c r="B53" s="27"/>
      <c r="C53" s="28"/>
      <c r="D53" s="28"/>
      <c r="E53" s="28"/>
      <c r="F53" s="29"/>
    </row>
    <row r="54" spans="1:6" x14ac:dyDescent="0.2">
      <c r="A54" s="62" t="s">
        <v>196</v>
      </c>
      <c r="B54" s="20">
        <v>25.3</v>
      </c>
      <c r="C54" s="21">
        <v>73.2</v>
      </c>
      <c r="D54" s="21">
        <v>0.6</v>
      </c>
      <c r="E54" s="21">
        <v>1</v>
      </c>
      <c r="F54" s="25"/>
    </row>
    <row r="55" spans="1:6" x14ac:dyDescent="0.2">
      <c r="A55" s="60" t="s">
        <v>7</v>
      </c>
      <c r="B55" s="23">
        <v>18.399999999999999</v>
      </c>
      <c r="C55" s="24">
        <v>80.900000000000006</v>
      </c>
      <c r="D55" s="24">
        <v>0.4</v>
      </c>
      <c r="E55" s="24">
        <v>0.3</v>
      </c>
      <c r="F55" s="25"/>
    </row>
    <row r="56" spans="1:6" x14ac:dyDescent="0.2">
      <c r="A56" s="60" t="s">
        <v>68</v>
      </c>
      <c r="B56" s="23">
        <v>22.2</v>
      </c>
      <c r="C56" s="24">
        <v>76.599999999999994</v>
      </c>
      <c r="D56" s="24">
        <v>0.5</v>
      </c>
      <c r="E56" s="24">
        <v>0.70000000000000007</v>
      </c>
      <c r="F56" s="25"/>
    </row>
    <row r="57" spans="1:6" x14ac:dyDescent="0.2">
      <c r="A57" s="60" t="s">
        <v>81</v>
      </c>
      <c r="B57" s="23">
        <v>23</v>
      </c>
      <c r="C57" s="24">
        <v>76.2</v>
      </c>
      <c r="D57" s="24">
        <v>0.4</v>
      </c>
      <c r="E57" s="24">
        <v>0.4</v>
      </c>
      <c r="F57" s="25"/>
    </row>
    <row r="58" spans="1:6" x14ac:dyDescent="0.2">
      <c r="A58" s="61"/>
      <c r="B58" s="27"/>
      <c r="C58" s="28"/>
      <c r="D58" s="28"/>
      <c r="E58" s="28"/>
      <c r="F58" s="29"/>
    </row>
    <row r="59" spans="1:6" x14ac:dyDescent="0.2">
      <c r="A59" s="62" t="s">
        <v>197</v>
      </c>
      <c r="B59" s="20">
        <v>84.3</v>
      </c>
      <c r="C59" s="21">
        <v>7.9</v>
      </c>
      <c r="D59" s="21">
        <v>1.7000000000000002</v>
      </c>
      <c r="E59" s="21">
        <v>6.1</v>
      </c>
      <c r="F59" s="22"/>
    </row>
    <row r="60" spans="1:6" x14ac:dyDescent="0.2">
      <c r="A60" s="60" t="s">
        <v>7</v>
      </c>
      <c r="B60" s="23">
        <v>82.6</v>
      </c>
      <c r="C60" s="24">
        <v>10</v>
      </c>
      <c r="D60" s="24">
        <v>1.7999999999999998</v>
      </c>
      <c r="E60" s="24">
        <v>5.7</v>
      </c>
      <c r="F60" s="25"/>
    </row>
    <row r="61" spans="1:6" x14ac:dyDescent="0.2">
      <c r="A61" s="60" t="s">
        <v>68</v>
      </c>
      <c r="B61" s="23">
        <v>90.8</v>
      </c>
      <c r="C61" s="24">
        <v>6</v>
      </c>
      <c r="D61" s="24">
        <v>0.70000000000000007</v>
      </c>
      <c r="E61" s="24">
        <v>2.5</v>
      </c>
      <c r="F61" s="25"/>
    </row>
    <row r="62" spans="1:6" x14ac:dyDescent="0.2">
      <c r="A62" s="60" t="s">
        <v>81</v>
      </c>
      <c r="B62" s="23">
        <v>91</v>
      </c>
      <c r="C62" s="24">
        <v>7.5</v>
      </c>
      <c r="D62" s="24">
        <v>0.6</v>
      </c>
      <c r="E62" s="24">
        <v>0.89999999999999991</v>
      </c>
      <c r="F62" s="25"/>
    </row>
    <row r="63" spans="1:6" x14ac:dyDescent="0.2">
      <c r="A63" s="61"/>
      <c r="B63" s="27"/>
      <c r="C63" s="28"/>
      <c r="D63" s="28"/>
      <c r="E63" s="28"/>
      <c r="F63" s="29"/>
    </row>
    <row r="64" spans="1:6" x14ac:dyDescent="0.2">
      <c r="A64" s="62" t="s">
        <v>198</v>
      </c>
      <c r="B64" s="20">
        <v>88</v>
      </c>
      <c r="C64" s="21">
        <v>9.3000000000000007</v>
      </c>
      <c r="D64" s="21">
        <v>0.5</v>
      </c>
      <c r="E64" s="21">
        <v>2.2999999999999998</v>
      </c>
      <c r="F64" s="25"/>
    </row>
    <row r="65" spans="1:6" x14ac:dyDescent="0.2">
      <c r="A65" s="60" t="s">
        <v>7</v>
      </c>
      <c r="B65" s="23">
        <v>84.1</v>
      </c>
      <c r="C65" s="24">
        <v>14.000000000000002</v>
      </c>
      <c r="D65" s="24" t="s">
        <v>5</v>
      </c>
      <c r="E65" s="24">
        <v>1.7999999999999998</v>
      </c>
      <c r="F65" s="25"/>
    </row>
    <row r="66" spans="1:6" x14ac:dyDescent="0.2">
      <c r="A66" s="60" t="s">
        <v>68</v>
      </c>
      <c r="B66" s="23">
        <v>83.8</v>
      </c>
      <c r="C66" s="24">
        <v>14.099999999999998</v>
      </c>
      <c r="D66" s="24">
        <v>0.20000000000000284</v>
      </c>
      <c r="E66" s="24">
        <v>1.9</v>
      </c>
      <c r="F66" s="25"/>
    </row>
    <row r="67" spans="1:6" x14ac:dyDescent="0.2">
      <c r="A67" s="60" t="s">
        <v>81</v>
      </c>
      <c r="B67" s="23">
        <v>87.5</v>
      </c>
      <c r="C67" s="24">
        <v>10.4</v>
      </c>
      <c r="D67" s="24">
        <v>0.8</v>
      </c>
      <c r="E67" s="24">
        <v>1.3</v>
      </c>
      <c r="F67" s="25"/>
    </row>
    <row r="68" spans="1:6" x14ac:dyDescent="0.2">
      <c r="A68" s="61"/>
      <c r="B68" s="27"/>
      <c r="C68" s="28"/>
      <c r="D68" s="28"/>
      <c r="E68" s="28"/>
      <c r="F68" s="29"/>
    </row>
    <row r="69" spans="1:6" x14ac:dyDescent="0.2">
      <c r="A69" s="62" t="s">
        <v>199</v>
      </c>
      <c r="B69" s="20">
        <v>55.1</v>
      </c>
      <c r="C69" s="21">
        <v>35.299999999999997</v>
      </c>
      <c r="D69" s="21" t="s">
        <v>5</v>
      </c>
      <c r="E69" s="21" t="s">
        <v>5</v>
      </c>
      <c r="F69" s="25">
        <f>100-SUM(B69:E69)</f>
        <v>9.5999999999999943</v>
      </c>
    </row>
    <row r="70" spans="1:6" x14ac:dyDescent="0.2">
      <c r="A70" s="60" t="s">
        <v>7</v>
      </c>
      <c r="B70" s="23">
        <v>31.8</v>
      </c>
      <c r="C70" s="24">
        <v>56.699999999999996</v>
      </c>
      <c r="D70" s="24" t="s">
        <v>5</v>
      </c>
      <c r="E70" s="24" t="s">
        <v>5</v>
      </c>
      <c r="F70" s="25">
        <f>100-SUM(B70:E70)</f>
        <v>11.5</v>
      </c>
    </row>
    <row r="71" spans="1:6" x14ac:dyDescent="0.2">
      <c r="A71" s="60" t="s">
        <v>68</v>
      </c>
      <c r="B71" s="23">
        <v>56.3</v>
      </c>
      <c r="C71" s="24">
        <v>36.4</v>
      </c>
      <c r="D71" s="24" t="s">
        <v>5</v>
      </c>
      <c r="E71" s="24" t="s">
        <v>5</v>
      </c>
      <c r="F71" s="25">
        <f>100-SUM(B71:E71)</f>
        <v>7.3000000000000114</v>
      </c>
    </row>
    <row r="72" spans="1:6" x14ac:dyDescent="0.2">
      <c r="A72" s="60" t="s">
        <v>81</v>
      </c>
      <c r="B72" s="23">
        <v>66.2</v>
      </c>
      <c r="C72" s="24">
        <v>28.199999999999996</v>
      </c>
      <c r="D72" s="24" t="s">
        <v>5</v>
      </c>
      <c r="E72" s="24" t="s">
        <v>5</v>
      </c>
      <c r="F72" s="25">
        <v>7.5999999999999943</v>
      </c>
    </row>
    <row r="73" spans="1:6" x14ac:dyDescent="0.2">
      <c r="A73" s="61"/>
      <c r="B73" s="27"/>
      <c r="C73" s="28"/>
      <c r="D73" s="28"/>
      <c r="E73" s="28"/>
      <c r="F73" s="29"/>
    </row>
    <row r="74" spans="1:6" x14ac:dyDescent="0.2">
      <c r="A74" s="62" t="s">
        <v>209</v>
      </c>
      <c r="B74" s="20">
        <v>61.1</v>
      </c>
      <c r="C74" s="21">
        <v>33.900000000000006</v>
      </c>
      <c r="D74" s="21">
        <v>1.7999999999999998</v>
      </c>
      <c r="E74" s="21">
        <v>3.2</v>
      </c>
      <c r="F74" s="22"/>
    </row>
    <row r="75" spans="1:6" x14ac:dyDescent="0.2">
      <c r="A75" s="60" t="s">
        <v>7</v>
      </c>
      <c r="B75" s="23">
        <v>56.899999999999991</v>
      </c>
      <c r="C75" s="24">
        <v>36.9</v>
      </c>
      <c r="D75" s="24">
        <v>1.7999999999999998</v>
      </c>
      <c r="E75" s="24">
        <v>4.3999999999999995</v>
      </c>
      <c r="F75" s="25"/>
    </row>
    <row r="76" spans="1:6" x14ac:dyDescent="0.2">
      <c r="A76" s="60" t="s">
        <v>68</v>
      </c>
      <c r="B76" s="23">
        <v>55.2</v>
      </c>
      <c r="C76" s="24">
        <v>39.900000000000006</v>
      </c>
      <c r="D76" s="24">
        <v>2.2999999999999998</v>
      </c>
      <c r="E76" s="24">
        <v>2.5</v>
      </c>
      <c r="F76" s="25"/>
    </row>
    <row r="77" spans="1:6" x14ac:dyDescent="0.2">
      <c r="A77" s="60" t="s">
        <v>81</v>
      </c>
      <c r="B77" s="23">
        <v>60.099999999999994</v>
      </c>
      <c r="C77" s="24">
        <v>35.9</v>
      </c>
      <c r="D77" s="24">
        <v>1.7999999999999998</v>
      </c>
      <c r="E77" s="24">
        <v>2.1999999999999997</v>
      </c>
      <c r="F77" s="25"/>
    </row>
    <row r="78" spans="1:6" x14ac:dyDescent="0.2">
      <c r="A78" s="61"/>
      <c r="B78" s="27"/>
      <c r="C78" s="28"/>
      <c r="D78" s="28"/>
      <c r="E78" s="28"/>
      <c r="F78" s="29"/>
    </row>
    <row r="79" spans="1:6" x14ac:dyDescent="0.2">
      <c r="A79" s="62" t="s">
        <v>200</v>
      </c>
      <c r="B79" s="20">
        <v>40.1</v>
      </c>
      <c r="C79" s="21">
        <v>38.299999999999997</v>
      </c>
      <c r="D79" s="21">
        <v>4</v>
      </c>
      <c r="E79" s="21">
        <v>17.599999999999998</v>
      </c>
      <c r="F79" s="22"/>
    </row>
    <row r="80" spans="1:6" x14ac:dyDescent="0.2">
      <c r="A80" s="60" t="s">
        <v>7</v>
      </c>
      <c r="B80" s="23">
        <v>30.4</v>
      </c>
      <c r="C80" s="24">
        <v>51.6</v>
      </c>
      <c r="D80" s="24">
        <v>2.8000000000000003</v>
      </c>
      <c r="E80" s="24">
        <v>15.2</v>
      </c>
      <c r="F80" s="25"/>
    </row>
    <row r="81" spans="1:6" x14ac:dyDescent="0.2">
      <c r="A81" s="60" t="s">
        <v>68</v>
      </c>
      <c r="B81" s="23">
        <v>45.300000000000004</v>
      </c>
      <c r="C81" s="24">
        <v>30.599999999999998</v>
      </c>
      <c r="D81" s="24">
        <v>3.8</v>
      </c>
      <c r="E81" s="24">
        <v>20.3</v>
      </c>
      <c r="F81" s="25"/>
    </row>
    <row r="82" spans="1:6" x14ac:dyDescent="0.2">
      <c r="A82" s="60" t="s">
        <v>81</v>
      </c>
      <c r="B82" s="23">
        <v>50.7</v>
      </c>
      <c r="C82" s="24">
        <v>27.500000000000004</v>
      </c>
      <c r="D82" s="24">
        <v>3.2</v>
      </c>
      <c r="E82" s="24">
        <v>18.600000000000001</v>
      </c>
      <c r="F82" s="25"/>
    </row>
    <row r="83" spans="1:6" x14ac:dyDescent="0.2">
      <c r="A83" s="61"/>
      <c r="B83" s="27"/>
      <c r="C83" s="28"/>
      <c r="D83" s="28"/>
      <c r="E83" s="28"/>
      <c r="F83" s="29"/>
    </row>
    <row r="84" spans="1:6" x14ac:dyDescent="0.2">
      <c r="A84" s="62" t="s">
        <v>201</v>
      </c>
      <c r="B84" s="20">
        <v>15.299999999999999</v>
      </c>
      <c r="C84" s="21">
        <v>80</v>
      </c>
      <c r="D84" s="21">
        <v>0.70000000000000007</v>
      </c>
      <c r="E84" s="21">
        <v>4</v>
      </c>
      <c r="F84" s="25"/>
    </row>
    <row r="85" spans="1:6" x14ac:dyDescent="0.2">
      <c r="A85" s="60" t="s">
        <v>7</v>
      </c>
      <c r="B85" s="23">
        <v>14.899999999999999</v>
      </c>
      <c r="C85" s="24">
        <v>78.8</v>
      </c>
      <c r="D85" s="24">
        <v>0.5</v>
      </c>
      <c r="E85" s="24">
        <v>5.8000000000000007</v>
      </c>
      <c r="F85" s="25"/>
    </row>
    <row r="86" spans="1:6" x14ac:dyDescent="0.2">
      <c r="A86" s="60" t="s">
        <v>68</v>
      </c>
      <c r="B86" s="23">
        <v>16.400000000000002</v>
      </c>
      <c r="C86" s="24">
        <v>77.8</v>
      </c>
      <c r="D86" s="24">
        <v>1.6</v>
      </c>
      <c r="E86" s="24">
        <v>4.3</v>
      </c>
      <c r="F86" s="25"/>
    </row>
    <row r="87" spans="1:6" x14ac:dyDescent="0.2">
      <c r="A87" s="60" t="s">
        <v>81</v>
      </c>
      <c r="B87" s="23">
        <v>20.8</v>
      </c>
      <c r="C87" s="24">
        <v>73.400000000000006</v>
      </c>
      <c r="D87" s="24">
        <v>1.6</v>
      </c>
      <c r="E87" s="24">
        <v>4.1000000000000005</v>
      </c>
      <c r="F87" s="25"/>
    </row>
    <row r="88" spans="1:6" x14ac:dyDescent="0.2">
      <c r="A88" s="26"/>
      <c r="B88" s="27"/>
      <c r="C88" s="28"/>
      <c r="D88" s="28"/>
      <c r="E88" s="28"/>
      <c r="F88" s="29"/>
    </row>
    <row r="89" spans="1:6" x14ac:dyDescent="0.2">
      <c r="A89" s="34" t="s">
        <v>188</v>
      </c>
    </row>
    <row r="90" spans="1:6" x14ac:dyDescent="0.2">
      <c r="A90" s="34" t="s">
        <v>40</v>
      </c>
    </row>
  </sheetData>
  <hyperlinks>
    <hyperlink ref="H1" location="'Lisez-moi'!A1" display="Retour au sommaire"/>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90"/>
  <sheetViews>
    <sheetView zoomScale="85" zoomScaleNormal="85" workbookViewId="0">
      <selection activeCell="F11" sqref="F11"/>
    </sheetView>
  </sheetViews>
  <sheetFormatPr baseColWidth="10" defaultRowHeight="14.25" x14ac:dyDescent="0.2"/>
  <cols>
    <col min="1" max="1" width="58.28515625" style="8" customWidth="1"/>
    <col min="2" max="7" width="20.28515625" style="8" customWidth="1"/>
    <col min="8" max="16384" width="11.42578125" style="8"/>
  </cols>
  <sheetData>
    <row r="1" spans="1:8" ht="15" x14ac:dyDescent="0.25">
      <c r="A1" s="7" t="s">
        <v>85</v>
      </c>
      <c r="D1" s="272"/>
      <c r="F1" s="14" t="s">
        <v>60</v>
      </c>
    </row>
    <row r="2" spans="1:8" ht="15" x14ac:dyDescent="0.25">
      <c r="A2" s="15"/>
    </row>
    <row r="3" spans="1:8" x14ac:dyDescent="0.2">
      <c r="A3" s="16"/>
      <c r="B3" s="17" t="s">
        <v>8</v>
      </c>
      <c r="C3" s="18" t="s">
        <v>9</v>
      </c>
      <c r="D3" s="19" t="s">
        <v>5</v>
      </c>
    </row>
    <row r="4" spans="1:8" x14ac:dyDescent="0.2">
      <c r="A4" s="59" t="s">
        <v>189</v>
      </c>
      <c r="B4" s="46">
        <v>39.900000000000006</v>
      </c>
      <c r="C4" s="47">
        <v>60.099999999999994</v>
      </c>
      <c r="D4" s="48"/>
      <c r="G4" s="52"/>
      <c r="H4" s="52"/>
    </row>
    <row r="5" spans="1:8" x14ac:dyDescent="0.2">
      <c r="A5" s="60" t="s">
        <v>7</v>
      </c>
      <c r="B5" s="49">
        <v>49.6</v>
      </c>
      <c r="C5" s="50">
        <v>50.4</v>
      </c>
      <c r="D5" s="51"/>
    </row>
    <row r="6" spans="1:8" x14ac:dyDescent="0.2">
      <c r="A6" s="60" t="s">
        <v>68</v>
      </c>
      <c r="B6" s="49">
        <v>35.4</v>
      </c>
      <c r="C6" s="50">
        <v>64.600000000000009</v>
      </c>
      <c r="D6" s="51"/>
    </row>
    <row r="7" spans="1:8" x14ac:dyDescent="0.2">
      <c r="A7" s="60" t="s">
        <v>81</v>
      </c>
      <c r="B7" s="49">
        <v>34.200000000000003</v>
      </c>
      <c r="C7" s="50">
        <v>65.8</v>
      </c>
      <c r="D7" s="51"/>
    </row>
    <row r="8" spans="1:8" x14ac:dyDescent="0.2">
      <c r="A8" s="61"/>
      <c r="B8" s="31"/>
      <c r="C8" s="32"/>
      <c r="D8" s="33"/>
    </row>
    <row r="9" spans="1:8" x14ac:dyDescent="0.2">
      <c r="A9" s="62" t="s">
        <v>206</v>
      </c>
      <c r="B9" s="46">
        <v>23.400000000000002</v>
      </c>
      <c r="C9" s="47">
        <v>76.599999999999994</v>
      </c>
      <c r="D9" s="48"/>
    </row>
    <row r="10" spans="1:8" x14ac:dyDescent="0.2">
      <c r="A10" s="60" t="s">
        <v>7</v>
      </c>
      <c r="B10" s="49">
        <v>27.900000000000002</v>
      </c>
      <c r="C10" s="50">
        <v>72.099999999999994</v>
      </c>
      <c r="D10" s="51"/>
      <c r="G10" s="52"/>
      <c r="H10" s="52"/>
    </row>
    <row r="11" spans="1:8" x14ac:dyDescent="0.2">
      <c r="A11" s="60" t="s">
        <v>68</v>
      </c>
      <c r="B11" s="49">
        <v>22.7</v>
      </c>
      <c r="C11" s="50">
        <v>77.3</v>
      </c>
      <c r="D11" s="51"/>
      <c r="G11" s="52"/>
      <c r="H11" s="52"/>
    </row>
    <row r="12" spans="1:8" x14ac:dyDescent="0.2">
      <c r="A12" s="60" t="s">
        <v>81</v>
      </c>
      <c r="B12" s="49">
        <v>22.6</v>
      </c>
      <c r="C12" s="50">
        <v>77.400000000000006</v>
      </c>
      <c r="D12" s="51"/>
      <c r="G12" s="52"/>
      <c r="H12" s="52"/>
    </row>
    <row r="13" spans="1:8" x14ac:dyDescent="0.2">
      <c r="A13" s="61"/>
      <c r="B13" s="31"/>
      <c r="C13" s="32"/>
      <c r="D13" s="33"/>
      <c r="G13" s="52"/>
      <c r="H13" s="52"/>
    </row>
    <row r="14" spans="1:8" x14ac:dyDescent="0.2">
      <c r="A14" s="62" t="s">
        <v>207</v>
      </c>
      <c r="B14" s="46">
        <v>34.699999999999996</v>
      </c>
      <c r="C14" s="47">
        <v>65.3</v>
      </c>
      <c r="D14" s="48"/>
      <c r="G14" s="52"/>
      <c r="H14" s="52"/>
    </row>
    <row r="15" spans="1:8" x14ac:dyDescent="0.2">
      <c r="A15" s="60" t="s">
        <v>7</v>
      </c>
      <c r="B15" s="49">
        <v>55.1</v>
      </c>
      <c r="C15" s="50">
        <v>44.9</v>
      </c>
      <c r="D15" s="51"/>
      <c r="G15" s="52"/>
      <c r="H15" s="52"/>
    </row>
    <row r="16" spans="1:8" x14ac:dyDescent="0.2">
      <c r="A16" s="60" t="s">
        <v>68</v>
      </c>
      <c r="B16" s="49">
        <v>33.1</v>
      </c>
      <c r="C16" s="50">
        <v>66.900000000000006</v>
      </c>
      <c r="D16" s="51"/>
      <c r="G16" s="52"/>
      <c r="H16" s="52"/>
    </row>
    <row r="17" spans="1:8" x14ac:dyDescent="0.2">
      <c r="A17" s="60" t="s">
        <v>81</v>
      </c>
      <c r="B17" s="49">
        <v>32.1</v>
      </c>
      <c r="C17" s="50">
        <v>67.900000000000006</v>
      </c>
      <c r="D17" s="51"/>
      <c r="G17" s="52"/>
      <c r="H17" s="52"/>
    </row>
    <row r="18" spans="1:8" x14ac:dyDescent="0.2">
      <c r="A18" s="61"/>
      <c r="B18" s="31"/>
      <c r="C18" s="32"/>
      <c r="D18" s="33"/>
      <c r="G18" s="52"/>
      <c r="H18" s="52"/>
    </row>
    <row r="19" spans="1:8" x14ac:dyDescent="0.2">
      <c r="A19" s="62" t="s">
        <v>190</v>
      </c>
      <c r="B19" s="46" t="s">
        <v>5</v>
      </c>
      <c r="C19" s="47" t="s">
        <v>5</v>
      </c>
      <c r="D19" s="48">
        <v>100</v>
      </c>
      <c r="G19" s="52"/>
      <c r="H19" s="52"/>
    </row>
    <row r="20" spans="1:8" x14ac:dyDescent="0.2">
      <c r="A20" s="60" t="s">
        <v>7</v>
      </c>
      <c r="B20" s="49" t="s">
        <v>5</v>
      </c>
      <c r="C20" s="50" t="s">
        <v>5</v>
      </c>
      <c r="D20" s="51">
        <v>100</v>
      </c>
      <c r="G20" s="52"/>
      <c r="H20" s="52"/>
    </row>
    <row r="21" spans="1:8" x14ac:dyDescent="0.2">
      <c r="A21" s="60" t="s">
        <v>68</v>
      </c>
      <c r="B21" s="49" t="s">
        <v>5</v>
      </c>
      <c r="C21" s="50" t="s">
        <v>5</v>
      </c>
      <c r="D21" s="51">
        <v>100</v>
      </c>
      <c r="G21" s="52"/>
      <c r="H21" s="52"/>
    </row>
    <row r="22" spans="1:8" x14ac:dyDescent="0.2">
      <c r="A22" s="60" t="s">
        <v>81</v>
      </c>
      <c r="B22" s="49" t="s">
        <v>5</v>
      </c>
      <c r="C22" s="50" t="s">
        <v>5</v>
      </c>
      <c r="D22" s="51">
        <v>100</v>
      </c>
      <c r="G22" s="52"/>
      <c r="H22" s="52"/>
    </row>
    <row r="23" spans="1:8" x14ac:dyDescent="0.2">
      <c r="A23" s="61"/>
      <c r="B23" s="31"/>
      <c r="C23" s="32"/>
      <c r="D23" s="33"/>
      <c r="G23" s="52"/>
      <c r="H23" s="52"/>
    </row>
    <row r="24" spans="1:8" x14ac:dyDescent="0.2">
      <c r="A24" s="62" t="s">
        <v>191</v>
      </c>
      <c r="B24" s="46">
        <v>53.300000000000004</v>
      </c>
      <c r="C24" s="47">
        <v>46.7</v>
      </c>
      <c r="D24" s="48"/>
      <c r="G24" s="52"/>
      <c r="H24" s="52"/>
    </row>
    <row r="25" spans="1:8" x14ac:dyDescent="0.2">
      <c r="A25" s="60" t="s">
        <v>7</v>
      </c>
      <c r="B25" s="49">
        <v>64.5</v>
      </c>
      <c r="C25" s="50">
        <v>35.5</v>
      </c>
      <c r="D25" s="51"/>
      <c r="G25" s="52"/>
      <c r="H25" s="52"/>
    </row>
    <row r="26" spans="1:8" x14ac:dyDescent="0.2">
      <c r="A26" s="60" t="s">
        <v>68</v>
      </c>
      <c r="B26" s="49">
        <v>42.8</v>
      </c>
      <c r="C26" s="50">
        <v>57.199999999999996</v>
      </c>
      <c r="D26" s="51"/>
      <c r="G26" s="52"/>
      <c r="H26" s="52"/>
    </row>
    <row r="27" spans="1:8" x14ac:dyDescent="0.2">
      <c r="A27" s="60" t="s">
        <v>81</v>
      </c>
      <c r="B27" s="49">
        <v>40.699999999999996</v>
      </c>
      <c r="C27" s="50">
        <v>59.3</v>
      </c>
      <c r="D27" s="51"/>
      <c r="G27" s="52"/>
      <c r="H27" s="52"/>
    </row>
    <row r="28" spans="1:8" x14ac:dyDescent="0.2">
      <c r="A28" s="61"/>
      <c r="B28" s="31"/>
      <c r="C28" s="32"/>
      <c r="D28" s="33"/>
      <c r="H28" s="52"/>
    </row>
    <row r="29" spans="1:8" x14ac:dyDescent="0.2">
      <c r="A29" s="62" t="s">
        <v>192</v>
      </c>
      <c r="B29" s="46">
        <v>75.3</v>
      </c>
      <c r="C29" s="47">
        <v>24.7</v>
      </c>
      <c r="D29" s="48"/>
      <c r="H29" s="52"/>
    </row>
    <row r="30" spans="1:8" x14ac:dyDescent="0.2">
      <c r="A30" s="60" t="s">
        <v>7</v>
      </c>
      <c r="B30" s="49">
        <v>92</v>
      </c>
      <c r="C30" s="50">
        <v>8</v>
      </c>
      <c r="D30" s="51"/>
      <c r="H30" s="52"/>
    </row>
    <row r="31" spans="1:8" x14ac:dyDescent="0.2">
      <c r="A31" s="60" t="s">
        <v>68</v>
      </c>
      <c r="B31" s="49">
        <v>72.2</v>
      </c>
      <c r="C31" s="50">
        <v>27.800000000000004</v>
      </c>
      <c r="D31" s="51"/>
      <c r="H31" s="52"/>
    </row>
    <row r="32" spans="1:8" x14ac:dyDescent="0.2">
      <c r="A32" s="60" t="s">
        <v>81</v>
      </c>
      <c r="B32" s="49">
        <v>58.099999999999994</v>
      </c>
      <c r="C32" s="50">
        <v>41.9</v>
      </c>
      <c r="D32" s="51"/>
      <c r="H32" s="52"/>
    </row>
    <row r="33" spans="1:8" x14ac:dyDescent="0.2">
      <c r="A33" s="61"/>
      <c r="B33" s="31"/>
      <c r="C33" s="32"/>
      <c r="D33" s="33"/>
      <c r="G33" s="52"/>
      <c r="H33" s="52"/>
    </row>
    <row r="34" spans="1:8" x14ac:dyDescent="0.2">
      <c r="A34" s="62" t="s">
        <v>193</v>
      </c>
      <c r="B34" s="46">
        <v>34.9</v>
      </c>
      <c r="C34" s="47">
        <v>65.100000000000009</v>
      </c>
      <c r="D34" s="48"/>
      <c r="G34" s="52"/>
      <c r="H34" s="52"/>
    </row>
    <row r="35" spans="1:8" x14ac:dyDescent="0.2">
      <c r="A35" s="60" t="s">
        <v>7</v>
      </c>
      <c r="B35" s="49">
        <v>50.6</v>
      </c>
      <c r="C35" s="50">
        <v>49.4</v>
      </c>
      <c r="D35" s="51"/>
      <c r="G35" s="52"/>
      <c r="H35" s="52"/>
    </row>
    <row r="36" spans="1:8" x14ac:dyDescent="0.2">
      <c r="A36" s="60" t="s">
        <v>68</v>
      </c>
      <c r="B36" s="49">
        <v>31.2</v>
      </c>
      <c r="C36" s="50">
        <v>68.8</v>
      </c>
      <c r="D36" s="51"/>
      <c r="G36" s="52"/>
      <c r="H36" s="52"/>
    </row>
    <row r="37" spans="1:8" x14ac:dyDescent="0.2">
      <c r="A37" s="60" t="s">
        <v>81</v>
      </c>
      <c r="B37" s="49">
        <v>30.2</v>
      </c>
      <c r="C37" s="50">
        <v>69.8</v>
      </c>
      <c r="D37" s="51"/>
      <c r="G37" s="52"/>
      <c r="H37" s="52"/>
    </row>
    <row r="38" spans="1:8" x14ac:dyDescent="0.2">
      <c r="A38" s="61"/>
      <c r="B38" s="31"/>
      <c r="C38" s="32"/>
      <c r="D38" s="33"/>
      <c r="G38" s="52"/>
      <c r="H38" s="52"/>
    </row>
    <row r="39" spans="1:8" x14ac:dyDescent="0.2">
      <c r="A39" s="62" t="s">
        <v>194</v>
      </c>
      <c r="B39" s="46">
        <v>19.2</v>
      </c>
      <c r="C39" s="47">
        <v>80.800000000000011</v>
      </c>
      <c r="D39" s="48"/>
      <c r="G39" s="52"/>
      <c r="H39" s="52"/>
    </row>
    <row r="40" spans="1:8" x14ac:dyDescent="0.2">
      <c r="A40" s="60" t="s">
        <v>7</v>
      </c>
      <c r="B40" s="49">
        <v>34.599999999999994</v>
      </c>
      <c r="C40" s="50">
        <v>65.400000000000006</v>
      </c>
      <c r="D40" s="51"/>
      <c r="G40" s="52"/>
      <c r="H40" s="52"/>
    </row>
    <row r="41" spans="1:8" x14ac:dyDescent="0.2">
      <c r="A41" s="60" t="s">
        <v>68</v>
      </c>
      <c r="B41" s="49">
        <v>16</v>
      </c>
      <c r="C41" s="50">
        <v>84</v>
      </c>
      <c r="D41" s="51"/>
      <c r="G41" s="52"/>
      <c r="H41" s="52"/>
    </row>
    <row r="42" spans="1:8" x14ac:dyDescent="0.2">
      <c r="A42" s="60" t="s">
        <v>81</v>
      </c>
      <c r="B42" s="49">
        <v>16.8</v>
      </c>
      <c r="C42" s="50">
        <v>83.2</v>
      </c>
      <c r="D42" s="51"/>
      <c r="G42" s="52"/>
      <c r="H42" s="52"/>
    </row>
    <row r="43" spans="1:8" x14ac:dyDescent="0.2">
      <c r="A43" s="61"/>
      <c r="B43" s="31"/>
      <c r="C43" s="32"/>
      <c r="D43" s="33"/>
      <c r="G43" s="52"/>
      <c r="H43" s="52"/>
    </row>
    <row r="44" spans="1:8" x14ac:dyDescent="0.2">
      <c r="A44" s="62" t="s">
        <v>195</v>
      </c>
      <c r="B44" s="46">
        <v>46.1</v>
      </c>
      <c r="C44" s="47">
        <v>53.900000000000006</v>
      </c>
      <c r="D44" s="48"/>
      <c r="G44" s="52"/>
      <c r="H44" s="52"/>
    </row>
    <row r="45" spans="1:8" x14ac:dyDescent="0.2">
      <c r="A45" s="60" t="s">
        <v>7</v>
      </c>
      <c r="B45" s="49">
        <v>54.500000000000007</v>
      </c>
      <c r="C45" s="50">
        <v>45.5</v>
      </c>
      <c r="D45" s="51"/>
      <c r="H45" s="52"/>
    </row>
    <row r="46" spans="1:8" x14ac:dyDescent="0.2">
      <c r="A46" s="60" t="s">
        <v>68</v>
      </c>
      <c r="B46" s="49">
        <v>37.4</v>
      </c>
      <c r="C46" s="50">
        <v>62.6</v>
      </c>
      <c r="D46" s="51"/>
      <c r="H46" s="52"/>
    </row>
    <row r="47" spans="1:8" x14ac:dyDescent="0.2">
      <c r="A47" s="60" t="s">
        <v>81</v>
      </c>
      <c r="B47" s="49">
        <v>34.1</v>
      </c>
      <c r="C47" s="50">
        <v>65.900000000000006</v>
      </c>
      <c r="D47" s="51"/>
      <c r="H47" s="52"/>
    </row>
    <row r="48" spans="1:8" x14ac:dyDescent="0.2">
      <c r="A48" s="61"/>
      <c r="B48" s="31"/>
      <c r="C48" s="32"/>
      <c r="D48" s="33"/>
      <c r="H48" s="52"/>
    </row>
    <row r="49" spans="1:8" x14ac:dyDescent="0.2">
      <c r="A49" s="62" t="s">
        <v>208</v>
      </c>
      <c r="B49" s="46">
        <v>62.8</v>
      </c>
      <c r="C49" s="47">
        <v>37.200000000000003</v>
      </c>
      <c r="D49" s="48"/>
      <c r="H49" s="52"/>
    </row>
    <row r="50" spans="1:8" x14ac:dyDescent="0.2">
      <c r="A50" s="60" t="s">
        <v>7</v>
      </c>
      <c r="B50" s="49">
        <v>68.600000000000009</v>
      </c>
      <c r="C50" s="50">
        <v>31.4</v>
      </c>
      <c r="D50" s="51"/>
      <c r="G50" s="52"/>
      <c r="H50" s="52"/>
    </row>
    <row r="51" spans="1:8" x14ac:dyDescent="0.2">
      <c r="A51" s="60" t="s">
        <v>68</v>
      </c>
      <c r="B51" s="49">
        <v>52.900000000000006</v>
      </c>
      <c r="C51" s="50">
        <v>47.099999999999994</v>
      </c>
      <c r="D51" s="51"/>
      <c r="G51" s="52"/>
      <c r="H51" s="52"/>
    </row>
    <row r="52" spans="1:8" x14ac:dyDescent="0.2">
      <c r="A52" s="60" t="s">
        <v>81</v>
      </c>
      <c r="B52" s="49">
        <v>52.300000000000004</v>
      </c>
      <c r="C52" s="50">
        <v>47.699999999999996</v>
      </c>
      <c r="D52" s="51"/>
      <c r="G52" s="52"/>
      <c r="H52" s="52"/>
    </row>
    <row r="53" spans="1:8" x14ac:dyDescent="0.2">
      <c r="A53" s="61"/>
      <c r="B53" s="31"/>
      <c r="C53" s="32"/>
      <c r="D53" s="33"/>
      <c r="G53" s="52"/>
      <c r="H53" s="52"/>
    </row>
    <row r="54" spans="1:8" x14ac:dyDescent="0.2">
      <c r="A54" s="62" t="s">
        <v>196</v>
      </c>
      <c r="B54" s="46">
        <v>90.7</v>
      </c>
      <c r="C54" s="47">
        <v>9.3000000000000007</v>
      </c>
      <c r="D54" s="48"/>
      <c r="G54" s="52"/>
      <c r="H54" s="52"/>
    </row>
    <row r="55" spans="1:8" x14ac:dyDescent="0.2">
      <c r="A55" s="60" t="s">
        <v>7</v>
      </c>
      <c r="B55" s="49">
        <v>94.6</v>
      </c>
      <c r="C55" s="50">
        <v>5.4</v>
      </c>
      <c r="D55" s="51"/>
      <c r="G55" s="52"/>
      <c r="H55" s="52"/>
    </row>
    <row r="56" spans="1:8" x14ac:dyDescent="0.2">
      <c r="A56" s="60" t="s">
        <v>68</v>
      </c>
      <c r="B56" s="49">
        <v>91.3</v>
      </c>
      <c r="C56" s="50">
        <v>8.6999999999999993</v>
      </c>
      <c r="D56" s="51"/>
      <c r="G56" s="52"/>
      <c r="H56" s="52"/>
    </row>
    <row r="57" spans="1:8" x14ac:dyDescent="0.2">
      <c r="A57" s="60" t="s">
        <v>81</v>
      </c>
      <c r="B57" s="49">
        <v>91.4</v>
      </c>
      <c r="C57" s="50">
        <v>8.6</v>
      </c>
      <c r="D57" s="51"/>
      <c r="G57" s="52"/>
      <c r="H57" s="52"/>
    </row>
    <row r="58" spans="1:8" x14ac:dyDescent="0.2">
      <c r="A58" s="61"/>
      <c r="B58" s="31"/>
      <c r="C58" s="32"/>
      <c r="D58" s="33"/>
      <c r="G58" s="52"/>
      <c r="H58" s="52"/>
    </row>
    <row r="59" spans="1:8" x14ac:dyDescent="0.2">
      <c r="A59" s="62" t="s">
        <v>197</v>
      </c>
      <c r="B59" s="46">
        <v>23.3</v>
      </c>
      <c r="C59" s="47">
        <v>76.7</v>
      </c>
      <c r="D59" s="48"/>
      <c r="G59" s="52"/>
      <c r="H59" s="52"/>
    </row>
    <row r="60" spans="1:8" x14ac:dyDescent="0.2">
      <c r="A60" s="60" t="s">
        <v>7</v>
      </c>
      <c r="B60" s="49">
        <v>29.599999999999998</v>
      </c>
      <c r="C60" s="50">
        <v>70.399999999999991</v>
      </c>
      <c r="D60" s="51"/>
      <c r="G60" s="52"/>
      <c r="H60" s="52"/>
    </row>
    <row r="61" spans="1:8" x14ac:dyDescent="0.2">
      <c r="A61" s="60" t="s">
        <v>68</v>
      </c>
      <c r="B61" s="49">
        <v>21</v>
      </c>
      <c r="C61" s="50">
        <v>79</v>
      </c>
      <c r="D61" s="51"/>
      <c r="G61" s="52"/>
      <c r="H61" s="52"/>
    </row>
    <row r="62" spans="1:8" x14ac:dyDescent="0.2">
      <c r="A62" s="60" t="s">
        <v>81</v>
      </c>
      <c r="B62" s="49">
        <v>23.599999999999998</v>
      </c>
      <c r="C62" s="50">
        <v>76.400000000000006</v>
      </c>
      <c r="D62" s="51"/>
      <c r="G62" s="52"/>
      <c r="H62" s="52"/>
    </row>
    <row r="63" spans="1:8" x14ac:dyDescent="0.2">
      <c r="A63" s="61"/>
      <c r="B63" s="31"/>
      <c r="C63" s="32"/>
      <c r="D63" s="33"/>
      <c r="G63" s="52"/>
      <c r="H63" s="52"/>
    </row>
    <row r="64" spans="1:8" x14ac:dyDescent="0.2">
      <c r="A64" s="62" t="s">
        <v>198</v>
      </c>
      <c r="B64" s="46">
        <v>13.100000000000001</v>
      </c>
      <c r="C64" s="47">
        <v>86.9</v>
      </c>
      <c r="D64" s="48"/>
      <c r="H64" s="52"/>
    </row>
    <row r="65" spans="1:8" x14ac:dyDescent="0.2">
      <c r="A65" s="60" t="s">
        <v>7</v>
      </c>
      <c r="B65" s="49">
        <v>20.9</v>
      </c>
      <c r="C65" s="50">
        <v>79.100000000000009</v>
      </c>
      <c r="D65" s="51"/>
      <c r="H65" s="52"/>
    </row>
    <row r="66" spans="1:8" x14ac:dyDescent="0.2">
      <c r="A66" s="60" t="s">
        <v>68</v>
      </c>
      <c r="B66" s="49">
        <v>9.5</v>
      </c>
      <c r="C66" s="50">
        <v>90.5</v>
      </c>
      <c r="D66" s="51"/>
      <c r="H66" s="52"/>
    </row>
    <row r="67" spans="1:8" x14ac:dyDescent="0.2">
      <c r="A67" s="60" t="s">
        <v>81</v>
      </c>
      <c r="B67" s="49">
        <v>9.5</v>
      </c>
      <c r="C67" s="50">
        <v>90.5</v>
      </c>
      <c r="D67" s="51"/>
      <c r="H67" s="52"/>
    </row>
    <row r="68" spans="1:8" x14ac:dyDescent="0.2">
      <c r="A68" s="61"/>
      <c r="B68" s="31"/>
      <c r="C68" s="32"/>
      <c r="D68" s="33"/>
      <c r="H68" s="52"/>
    </row>
    <row r="69" spans="1:8" x14ac:dyDescent="0.2">
      <c r="A69" s="62" t="s">
        <v>199</v>
      </c>
      <c r="B69" s="46">
        <v>21.6</v>
      </c>
      <c r="C69" s="47">
        <v>78.400000000000006</v>
      </c>
      <c r="D69" s="48"/>
      <c r="H69" s="52"/>
    </row>
    <row r="70" spans="1:8" x14ac:dyDescent="0.2">
      <c r="A70" s="60" t="s">
        <v>7</v>
      </c>
      <c r="B70" s="49">
        <v>33.700000000000003</v>
      </c>
      <c r="C70" s="50">
        <v>66.3</v>
      </c>
      <c r="D70" s="51"/>
      <c r="G70" s="52"/>
      <c r="H70" s="52"/>
    </row>
    <row r="71" spans="1:8" x14ac:dyDescent="0.2">
      <c r="A71" s="60" t="s">
        <v>68</v>
      </c>
      <c r="B71" s="49">
        <v>11.1</v>
      </c>
      <c r="C71" s="50">
        <v>88.9</v>
      </c>
      <c r="D71" s="51"/>
    </row>
    <row r="72" spans="1:8" x14ac:dyDescent="0.2">
      <c r="A72" s="60" t="s">
        <v>81</v>
      </c>
      <c r="B72" s="49">
        <v>11</v>
      </c>
      <c r="C72" s="50">
        <v>89</v>
      </c>
      <c r="D72" s="51"/>
    </row>
    <row r="73" spans="1:8" x14ac:dyDescent="0.2">
      <c r="A73" s="61"/>
      <c r="B73" s="31"/>
      <c r="C73" s="32"/>
      <c r="D73" s="33"/>
    </row>
    <row r="74" spans="1:8" x14ac:dyDescent="0.2">
      <c r="A74" s="62" t="s">
        <v>209</v>
      </c>
      <c r="B74" s="46">
        <v>42.9</v>
      </c>
      <c r="C74" s="47">
        <v>57.099999999999994</v>
      </c>
      <c r="D74" s="48"/>
    </row>
    <row r="75" spans="1:8" x14ac:dyDescent="0.2">
      <c r="A75" s="60" t="s">
        <v>7</v>
      </c>
      <c r="B75" s="49">
        <v>52.1</v>
      </c>
      <c r="C75" s="50">
        <v>47.9</v>
      </c>
      <c r="D75" s="51"/>
    </row>
    <row r="76" spans="1:8" x14ac:dyDescent="0.2">
      <c r="A76" s="60" t="s">
        <v>68</v>
      </c>
      <c r="B76" s="49">
        <v>41.6</v>
      </c>
      <c r="C76" s="50">
        <v>58.4</v>
      </c>
      <c r="D76" s="51"/>
    </row>
    <row r="77" spans="1:8" x14ac:dyDescent="0.2">
      <c r="A77" s="60" t="s">
        <v>81</v>
      </c>
      <c r="B77" s="49">
        <v>39.800000000000004</v>
      </c>
      <c r="C77" s="50">
        <v>60.199999999999996</v>
      </c>
      <c r="D77" s="51"/>
    </row>
    <row r="78" spans="1:8" x14ac:dyDescent="0.2">
      <c r="A78" s="61"/>
      <c r="B78" s="31"/>
      <c r="C78" s="32"/>
      <c r="D78" s="33"/>
    </row>
    <row r="79" spans="1:8" x14ac:dyDescent="0.2">
      <c r="A79" s="62" t="s">
        <v>200</v>
      </c>
      <c r="B79" s="46">
        <v>24.099999999999998</v>
      </c>
      <c r="C79" s="47">
        <v>75.900000000000006</v>
      </c>
      <c r="D79" s="48"/>
    </row>
    <row r="80" spans="1:8" x14ac:dyDescent="0.2">
      <c r="A80" s="60" t="s">
        <v>7</v>
      </c>
      <c r="B80" s="49">
        <v>32.4</v>
      </c>
      <c r="C80" s="50">
        <v>67.600000000000009</v>
      </c>
      <c r="D80" s="51"/>
    </row>
    <row r="81" spans="1:4" x14ac:dyDescent="0.2">
      <c r="A81" s="60" t="s">
        <v>68</v>
      </c>
      <c r="B81" s="49">
        <v>19.8</v>
      </c>
      <c r="C81" s="50">
        <v>80.2</v>
      </c>
      <c r="D81" s="51"/>
    </row>
    <row r="82" spans="1:4" x14ac:dyDescent="0.2">
      <c r="A82" s="60" t="s">
        <v>81</v>
      </c>
      <c r="B82" s="49">
        <v>19.600000000000001</v>
      </c>
      <c r="C82" s="50">
        <v>80.400000000000006</v>
      </c>
      <c r="D82" s="51"/>
    </row>
    <row r="83" spans="1:4" x14ac:dyDescent="0.2">
      <c r="A83" s="61"/>
      <c r="B83" s="31"/>
      <c r="C83" s="32"/>
      <c r="D83" s="33"/>
    </row>
    <row r="84" spans="1:4" x14ac:dyDescent="0.2">
      <c r="A84" s="62" t="s">
        <v>201</v>
      </c>
      <c r="B84" s="46">
        <v>51.1</v>
      </c>
      <c r="C84" s="47">
        <v>48.9</v>
      </c>
      <c r="D84" s="48"/>
    </row>
    <row r="85" spans="1:4" x14ac:dyDescent="0.2">
      <c r="A85" s="60" t="s">
        <v>7</v>
      </c>
      <c r="B85" s="49">
        <v>61.8</v>
      </c>
      <c r="C85" s="50">
        <v>38.200000000000003</v>
      </c>
      <c r="D85" s="51"/>
    </row>
    <row r="86" spans="1:4" x14ac:dyDescent="0.2">
      <c r="A86" s="60" t="s">
        <v>68</v>
      </c>
      <c r="B86" s="49">
        <v>49.5</v>
      </c>
      <c r="C86" s="50">
        <v>50.5</v>
      </c>
      <c r="D86" s="51"/>
    </row>
    <row r="87" spans="1:4" x14ac:dyDescent="0.2">
      <c r="A87" s="60" t="s">
        <v>81</v>
      </c>
      <c r="B87" s="49">
        <v>49.9</v>
      </c>
      <c r="C87" s="50">
        <v>50.1</v>
      </c>
      <c r="D87" s="51"/>
    </row>
    <row r="88" spans="1:4" x14ac:dyDescent="0.2">
      <c r="A88" s="26"/>
      <c r="B88" s="31"/>
      <c r="C88" s="32"/>
      <c r="D88" s="33"/>
    </row>
    <row r="89" spans="1:4" x14ac:dyDescent="0.2">
      <c r="A89" s="34" t="s">
        <v>188</v>
      </c>
    </row>
    <row r="90" spans="1:4" x14ac:dyDescent="0.2">
      <c r="A90" s="34" t="s">
        <v>40</v>
      </c>
    </row>
  </sheetData>
  <hyperlinks>
    <hyperlink ref="F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90"/>
  <sheetViews>
    <sheetView zoomScale="85" zoomScaleNormal="85" workbookViewId="0">
      <selection activeCell="I7" sqref="I7"/>
    </sheetView>
  </sheetViews>
  <sheetFormatPr baseColWidth="10" defaultRowHeight="14.25" x14ac:dyDescent="0.2"/>
  <cols>
    <col min="1" max="1" width="61.42578125" style="63" customWidth="1"/>
    <col min="2" max="7" width="20.28515625" style="8" customWidth="1"/>
    <col min="8" max="16384" width="11.42578125" style="8"/>
  </cols>
  <sheetData>
    <row r="1" spans="1:12" ht="15" x14ac:dyDescent="0.25">
      <c r="A1" s="15" t="s">
        <v>84</v>
      </c>
      <c r="D1" s="272"/>
      <c r="I1" s="14" t="s">
        <v>60</v>
      </c>
    </row>
    <row r="2" spans="1:12" ht="15" x14ac:dyDescent="0.25">
      <c r="A2" s="65"/>
    </row>
    <row r="3" spans="1:12" ht="75.75" customHeight="1" x14ac:dyDescent="0.2">
      <c r="A3" s="66"/>
      <c r="B3" s="38" t="s">
        <v>10</v>
      </c>
      <c r="C3" s="39" t="s">
        <v>11</v>
      </c>
      <c r="D3" s="39" t="s">
        <v>12</v>
      </c>
      <c r="E3" s="39" t="s">
        <v>47</v>
      </c>
      <c r="F3" s="39" t="s">
        <v>13</v>
      </c>
      <c r="G3" s="40" t="s">
        <v>5</v>
      </c>
    </row>
    <row r="4" spans="1:12" x14ac:dyDescent="0.2">
      <c r="A4" s="59" t="s">
        <v>189</v>
      </c>
      <c r="B4" s="20">
        <v>26.1</v>
      </c>
      <c r="C4" s="21">
        <v>27.6</v>
      </c>
      <c r="D4" s="21">
        <v>1.0999999999999999</v>
      </c>
      <c r="E4" s="21">
        <v>41.8</v>
      </c>
      <c r="F4" s="21">
        <v>3.4000000000000004</v>
      </c>
      <c r="G4" s="22"/>
    </row>
    <row r="5" spans="1:12" x14ac:dyDescent="0.2">
      <c r="A5" s="60" t="s">
        <v>7</v>
      </c>
      <c r="B5" s="23">
        <v>21</v>
      </c>
      <c r="C5" s="24">
        <v>26</v>
      </c>
      <c r="D5" s="24">
        <v>0.8</v>
      </c>
      <c r="E5" s="24">
        <v>49.9</v>
      </c>
      <c r="F5" s="24">
        <v>2.2999999999999998</v>
      </c>
      <c r="G5" s="25"/>
    </row>
    <row r="6" spans="1:12" x14ac:dyDescent="0.2">
      <c r="A6" s="60" t="s">
        <v>68</v>
      </c>
      <c r="B6" s="23">
        <v>32.300000000000004</v>
      </c>
      <c r="C6" s="24">
        <v>31.900000000000002</v>
      </c>
      <c r="D6" s="24">
        <v>1.2</v>
      </c>
      <c r="E6" s="24">
        <v>31.2</v>
      </c>
      <c r="F6" s="24">
        <v>3.3000000000000003</v>
      </c>
      <c r="G6" s="25"/>
    </row>
    <row r="7" spans="1:12" x14ac:dyDescent="0.2">
      <c r="A7" s="60" t="s">
        <v>81</v>
      </c>
      <c r="B7" s="23">
        <v>36.6</v>
      </c>
      <c r="C7" s="24">
        <v>29.599999999999998</v>
      </c>
      <c r="D7" s="24">
        <v>0.5</v>
      </c>
      <c r="E7" s="24">
        <v>29.4</v>
      </c>
      <c r="F7" s="24">
        <v>4</v>
      </c>
      <c r="G7" s="25"/>
    </row>
    <row r="8" spans="1:12" x14ac:dyDescent="0.2">
      <c r="A8" s="61"/>
      <c r="B8" s="27"/>
      <c r="C8" s="28"/>
      <c r="D8" s="28"/>
      <c r="E8" s="28"/>
      <c r="F8" s="28"/>
      <c r="G8" s="29"/>
    </row>
    <row r="9" spans="1:12" x14ac:dyDescent="0.2">
      <c r="A9" s="62" t="s">
        <v>206</v>
      </c>
      <c r="B9" s="20">
        <v>6.8000000000000007</v>
      </c>
      <c r="C9" s="21">
        <v>16.8</v>
      </c>
      <c r="D9" s="21">
        <v>0</v>
      </c>
      <c r="E9" s="21">
        <v>60.3</v>
      </c>
      <c r="F9" s="21">
        <v>16.100000000000001</v>
      </c>
      <c r="G9" s="25"/>
    </row>
    <row r="10" spans="1:12" x14ac:dyDescent="0.2">
      <c r="A10" s="60" t="s">
        <v>7</v>
      </c>
      <c r="B10" s="23">
        <v>6.9</v>
      </c>
      <c r="C10" s="24">
        <v>14.2</v>
      </c>
      <c r="D10" s="24">
        <v>0</v>
      </c>
      <c r="E10" s="24">
        <v>78.900000000000006</v>
      </c>
      <c r="F10" s="24">
        <v>0</v>
      </c>
      <c r="G10" s="25"/>
    </row>
    <row r="11" spans="1:12" x14ac:dyDescent="0.2">
      <c r="A11" s="60" t="s">
        <v>68</v>
      </c>
      <c r="B11" s="23">
        <v>10.4</v>
      </c>
      <c r="C11" s="24">
        <v>35.6</v>
      </c>
      <c r="D11" s="24">
        <v>0</v>
      </c>
      <c r="E11" s="24">
        <v>54</v>
      </c>
      <c r="F11" s="24">
        <v>0</v>
      </c>
      <c r="G11" s="25"/>
      <c r="J11" s="52"/>
      <c r="L11" s="52"/>
    </row>
    <row r="12" spans="1:12" x14ac:dyDescent="0.2">
      <c r="A12" s="60" t="s">
        <v>81</v>
      </c>
      <c r="B12" s="23">
        <v>29.7</v>
      </c>
      <c r="C12" s="24">
        <v>18.600000000000001</v>
      </c>
      <c r="D12" s="24" t="s">
        <v>5</v>
      </c>
      <c r="E12" s="24">
        <v>50.5</v>
      </c>
      <c r="F12" s="24" t="s">
        <v>5</v>
      </c>
      <c r="G12" s="25">
        <f t="shared" ref="G12" si="0">100-SUM(B12:F12)</f>
        <v>1.2000000000000028</v>
      </c>
    </row>
    <row r="13" spans="1:12" x14ac:dyDescent="0.2">
      <c r="A13" s="61"/>
      <c r="B13" s="27"/>
      <c r="C13" s="28"/>
      <c r="D13" s="28"/>
      <c r="E13" s="28"/>
      <c r="F13" s="28"/>
      <c r="G13" s="29"/>
    </row>
    <row r="14" spans="1:12" x14ac:dyDescent="0.2">
      <c r="A14" s="62" t="s">
        <v>207</v>
      </c>
      <c r="B14" s="20">
        <v>25.1</v>
      </c>
      <c r="C14" s="21">
        <v>12.9</v>
      </c>
      <c r="D14" s="21">
        <v>0</v>
      </c>
      <c r="E14" s="21">
        <v>59</v>
      </c>
      <c r="F14" s="21">
        <v>3</v>
      </c>
      <c r="G14" s="25"/>
    </row>
    <row r="15" spans="1:12" x14ac:dyDescent="0.2">
      <c r="A15" s="60" t="s">
        <v>7</v>
      </c>
      <c r="B15" s="23">
        <v>19.600000000000001</v>
      </c>
      <c r="C15" s="24">
        <v>7.3999999999999995</v>
      </c>
      <c r="D15" s="24">
        <v>0</v>
      </c>
      <c r="E15" s="24">
        <v>70.899999999999991</v>
      </c>
      <c r="F15" s="24">
        <v>2.1000000000000085</v>
      </c>
      <c r="G15" s="25"/>
    </row>
    <row r="16" spans="1:12" x14ac:dyDescent="0.2">
      <c r="A16" s="60" t="s">
        <v>68</v>
      </c>
      <c r="B16" s="23">
        <v>39.900000000000006</v>
      </c>
      <c r="C16" s="24">
        <v>14.000000000000002</v>
      </c>
      <c r="D16" s="24">
        <v>0.20000000000000284</v>
      </c>
      <c r="E16" s="24">
        <v>43.8</v>
      </c>
      <c r="F16" s="24">
        <v>2.1</v>
      </c>
      <c r="G16" s="25"/>
    </row>
    <row r="17" spans="1:7" x14ac:dyDescent="0.2">
      <c r="A17" s="60" t="s">
        <v>81</v>
      </c>
      <c r="B17" s="23">
        <v>40.200000000000003</v>
      </c>
      <c r="C17" s="24">
        <v>12.3</v>
      </c>
      <c r="D17" s="24" t="s">
        <v>5</v>
      </c>
      <c r="E17" s="24">
        <v>42.5</v>
      </c>
      <c r="F17" s="24" t="s">
        <v>5</v>
      </c>
      <c r="G17" s="25">
        <f>100-SUM(B17:F17)</f>
        <v>5</v>
      </c>
    </row>
    <row r="18" spans="1:7" x14ac:dyDescent="0.2">
      <c r="A18" s="61"/>
      <c r="B18" s="27"/>
      <c r="C18" s="28"/>
      <c r="D18" s="28"/>
      <c r="E18" s="28"/>
      <c r="F18" s="28"/>
      <c r="G18" s="29"/>
    </row>
    <row r="19" spans="1:7" x14ac:dyDescent="0.2">
      <c r="A19" s="62" t="s">
        <v>190</v>
      </c>
      <c r="B19" s="20" t="s">
        <v>5</v>
      </c>
      <c r="C19" s="21">
        <v>0</v>
      </c>
      <c r="D19" s="21">
        <v>0</v>
      </c>
      <c r="E19" s="21" t="s">
        <v>5</v>
      </c>
      <c r="F19" s="21">
        <v>0</v>
      </c>
      <c r="G19" s="25">
        <f>100-SUM(B19:F19)</f>
        <v>100</v>
      </c>
    </row>
    <row r="20" spans="1:7" x14ac:dyDescent="0.2">
      <c r="A20" s="60" t="s">
        <v>7</v>
      </c>
      <c r="B20" s="23" t="s">
        <v>5</v>
      </c>
      <c r="C20" s="24">
        <v>0</v>
      </c>
      <c r="D20" s="24">
        <v>0</v>
      </c>
      <c r="E20" s="24" t="s">
        <v>5</v>
      </c>
      <c r="F20" s="24">
        <v>0</v>
      </c>
      <c r="G20" s="25">
        <f>100-SUM(B20:F20)</f>
        <v>100</v>
      </c>
    </row>
    <row r="21" spans="1:7" x14ac:dyDescent="0.2">
      <c r="A21" s="60" t="s">
        <v>68</v>
      </c>
      <c r="B21" s="23" t="s">
        <v>5</v>
      </c>
      <c r="C21" s="24">
        <v>0</v>
      </c>
      <c r="D21" s="24">
        <v>0</v>
      </c>
      <c r="E21" s="24" t="s">
        <v>5</v>
      </c>
      <c r="F21" s="24">
        <v>0</v>
      </c>
      <c r="G21" s="25">
        <f>100-SUM(B21:F21)</f>
        <v>100</v>
      </c>
    </row>
    <row r="22" spans="1:7" x14ac:dyDescent="0.2">
      <c r="A22" s="60" t="s">
        <v>81</v>
      </c>
      <c r="B22" s="23" t="s">
        <v>5</v>
      </c>
      <c r="C22" s="24">
        <v>0</v>
      </c>
      <c r="D22" s="24">
        <v>0</v>
      </c>
      <c r="E22" s="24" t="s">
        <v>5</v>
      </c>
      <c r="F22" s="24">
        <v>0</v>
      </c>
      <c r="G22" s="25">
        <f>100-SUM(B22:F22)</f>
        <v>100</v>
      </c>
    </row>
    <row r="23" spans="1:7" x14ac:dyDescent="0.2">
      <c r="A23" s="61"/>
      <c r="B23" s="27"/>
      <c r="C23" s="28"/>
      <c r="D23" s="28"/>
      <c r="E23" s="28"/>
      <c r="F23" s="28"/>
      <c r="G23" s="29"/>
    </row>
    <row r="24" spans="1:7" x14ac:dyDescent="0.2">
      <c r="A24" s="62" t="s">
        <v>191</v>
      </c>
      <c r="B24" s="20">
        <v>28.799999999999997</v>
      </c>
      <c r="C24" s="21" t="s">
        <v>5</v>
      </c>
      <c r="D24" s="21" t="s">
        <v>5</v>
      </c>
      <c r="E24" s="21">
        <v>65.400000000000006</v>
      </c>
      <c r="F24" s="21">
        <v>3.9</v>
      </c>
      <c r="G24" s="25">
        <f>100-SUM(B24:F24)</f>
        <v>1.8999999999999915</v>
      </c>
    </row>
    <row r="25" spans="1:7" x14ac:dyDescent="0.2">
      <c r="A25" s="60" t="s">
        <v>7</v>
      </c>
      <c r="B25" s="23">
        <v>21.4</v>
      </c>
      <c r="C25" s="24" t="s">
        <v>5</v>
      </c>
      <c r="D25" s="24" t="s">
        <v>5</v>
      </c>
      <c r="E25" s="24">
        <v>73.7</v>
      </c>
      <c r="F25" s="24">
        <v>1.7000000000000002</v>
      </c>
      <c r="G25" s="25">
        <f>100-SUM(B25:F25)</f>
        <v>3.2000000000000028</v>
      </c>
    </row>
    <row r="26" spans="1:7" x14ac:dyDescent="0.2">
      <c r="A26" s="60" t="s">
        <v>68</v>
      </c>
      <c r="B26" s="23">
        <v>46.400000000000006</v>
      </c>
      <c r="C26" s="24">
        <v>2.9000000000000004</v>
      </c>
      <c r="D26" s="24">
        <v>0.19999999999998863</v>
      </c>
      <c r="E26" s="24">
        <v>44.6</v>
      </c>
      <c r="F26" s="24">
        <v>5.8999999999999995</v>
      </c>
      <c r="G26" s="25"/>
    </row>
    <row r="27" spans="1:7" x14ac:dyDescent="0.2">
      <c r="A27" s="60" t="s">
        <v>81</v>
      </c>
      <c r="B27" s="23">
        <v>54</v>
      </c>
      <c r="C27" s="24" t="s">
        <v>5</v>
      </c>
      <c r="D27" s="24" t="s">
        <v>5</v>
      </c>
      <c r="E27" s="24">
        <v>37.799999999999997</v>
      </c>
      <c r="F27" s="24">
        <v>5.8999999999999995</v>
      </c>
      <c r="G27" s="25">
        <f>100-SUM(B27:F27)</f>
        <v>2.2999999999999972</v>
      </c>
    </row>
    <row r="28" spans="1:7" x14ac:dyDescent="0.2">
      <c r="A28" s="61"/>
      <c r="B28" s="27"/>
      <c r="C28" s="28"/>
      <c r="D28" s="28"/>
      <c r="E28" s="28"/>
      <c r="F28" s="28"/>
      <c r="G28" s="29"/>
    </row>
    <row r="29" spans="1:7" x14ac:dyDescent="0.2">
      <c r="A29" s="62" t="s">
        <v>192</v>
      </c>
      <c r="B29" s="20">
        <v>38.1</v>
      </c>
      <c r="C29" s="21">
        <v>0.8</v>
      </c>
      <c r="D29" s="21">
        <v>14.200000000000003</v>
      </c>
      <c r="E29" s="21">
        <v>33.200000000000003</v>
      </c>
      <c r="F29" s="21">
        <v>13.700000000000001</v>
      </c>
      <c r="G29" s="25"/>
    </row>
    <row r="30" spans="1:7" x14ac:dyDescent="0.2">
      <c r="A30" s="60" t="s">
        <v>7</v>
      </c>
      <c r="B30" s="23">
        <v>32.800000000000004</v>
      </c>
      <c r="C30" s="24">
        <v>0.8</v>
      </c>
      <c r="D30" s="24">
        <v>11.399999999999991</v>
      </c>
      <c r="E30" s="24">
        <v>45.800000000000004</v>
      </c>
      <c r="F30" s="24">
        <v>9.1999999999999993</v>
      </c>
      <c r="G30" s="25"/>
    </row>
    <row r="31" spans="1:7" x14ac:dyDescent="0.2">
      <c r="A31" s="60" t="s">
        <v>68</v>
      </c>
      <c r="B31" s="23">
        <v>49.1</v>
      </c>
      <c r="C31" s="24" t="s">
        <v>5</v>
      </c>
      <c r="D31" s="24" t="s">
        <v>5</v>
      </c>
      <c r="E31" s="24">
        <v>19.400000000000002</v>
      </c>
      <c r="F31" s="24">
        <v>16</v>
      </c>
      <c r="G31" s="25">
        <f>100-SUM(B31:F31)</f>
        <v>15.5</v>
      </c>
    </row>
    <row r="32" spans="1:7" x14ac:dyDescent="0.2">
      <c r="A32" s="60" t="s">
        <v>81</v>
      </c>
      <c r="B32" s="23">
        <v>55.500000000000007</v>
      </c>
      <c r="C32" s="24">
        <v>1.9</v>
      </c>
      <c r="D32" s="24">
        <v>0</v>
      </c>
      <c r="E32" s="24">
        <v>28.4</v>
      </c>
      <c r="F32" s="24">
        <v>14.2</v>
      </c>
      <c r="G32" s="25"/>
    </row>
    <row r="33" spans="1:7" x14ac:dyDescent="0.2">
      <c r="A33" s="61"/>
      <c r="B33" s="27"/>
      <c r="C33" s="28"/>
      <c r="D33" s="28"/>
      <c r="E33" s="28"/>
      <c r="F33" s="28"/>
      <c r="G33" s="29"/>
    </row>
    <row r="34" spans="1:7" x14ac:dyDescent="0.2">
      <c r="A34" s="62" t="s">
        <v>193</v>
      </c>
      <c r="B34" s="20">
        <v>39.1</v>
      </c>
      <c r="C34" s="21">
        <v>3.9</v>
      </c>
      <c r="D34" s="21">
        <v>0.70000000000000007</v>
      </c>
      <c r="E34" s="21">
        <v>52.1</v>
      </c>
      <c r="F34" s="21">
        <v>4.2</v>
      </c>
      <c r="G34" s="22"/>
    </row>
    <row r="35" spans="1:7" x14ac:dyDescent="0.2">
      <c r="A35" s="60" t="s">
        <v>7</v>
      </c>
      <c r="B35" s="23">
        <v>30.4</v>
      </c>
      <c r="C35" s="24">
        <v>3.1</v>
      </c>
      <c r="D35" s="24">
        <v>9.9999999999994316E-2</v>
      </c>
      <c r="E35" s="24">
        <v>63.7</v>
      </c>
      <c r="F35" s="24">
        <v>2.7</v>
      </c>
      <c r="G35" s="25"/>
    </row>
    <row r="36" spans="1:7" x14ac:dyDescent="0.2">
      <c r="A36" s="60" t="s">
        <v>68</v>
      </c>
      <c r="B36" s="23">
        <v>57.8</v>
      </c>
      <c r="C36" s="24">
        <v>4.3</v>
      </c>
      <c r="D36" s="24">
        <v>0.29999999999999716</v>
      </c>
      <c r="E36" s="24">
        <v>34.300000000000004</v>
      </c>
      <c r="F36" s="24">
        <v>3.3000000000000003</v>
      </c>
      <c r="G36" s="25"/>
    </row>
    <row r="37" spans="1:7" x14ac:dyDescent="0.2">
      <c r="A37" s="60" t="s">
        <v>81</v>
      </c>
      <c r="B37" s="23">
        <v>67.5</v>
      </c>
      <c r="C37" s="24">
        <v>3.4000000000000004</v>
      </c>
      <c r="D37" s="24">
        <v>0.6</v>
      </c>
      <c r="E37" s="24">
        <v>25</v>
      </c>
      <c r="F37" s="24">
        <v>3.5999999999999996</v>
      </c>
      <c r="G37" s="25"/>
    </row>
    <row r="38" spans="1:7" x14ac:dyDescent="0.2">
      <c r="A38" s="61"/>
      <c r="B38" s="27"/>
      <c r="C38" s="28"/>
      <c r="D38" s="28"/>
      <c r="E38" s="28"/>
      <c r="F38" s="28"/>
      <c r="G38" s="29"/>
    </row>
    <row r="39" spans="1:7" x14ac:dyDescent="0.2">
      <c r="A39" s="62" t="s">
        <v>194</v>
      </c>
      <c r="B39" s="20">
        <v>24.9</v>
      </c>
      <c r="C39" s="21">
        <v>2.4</v>
      </c>
      <c r="D39" s="21">
        <v>0.69999999999998863</v>
      </c>
      <c r="E39" s="21">
        <v>67.800000000000011</v>
      </c>
      <c r="F39" s="21">
        <v>4.2</v>
      </c>
      <c r="G39" s="25"/>
    </row>
    <row r="40" spans="1:7" x14ac:dyDescent="0.2">
      <c r="A40" s="60" t="s">
        <v>7</v>
      </c>
      <c r="B40" s="23">
        <v>19.8</v>
      </c>
      <c r="C40" s="24">
        <v>3.5999999999999996</v>
      </c>
      <c r="D40" s="24">
        <v>0</v>
      </c>
      <c r="E40" s="24">
        <v>73.599999999999994</v>
      </c>
      <c r="F40" s="24">
        <v>2.9000000000000004</v>
      </c>
      <c r="G40" s="25"/>
    </row>
    <row r="41" spans="1:7" x14ac:dyDescent="0.2">
      <c r="A41" s="60" t="s">
        <v>68</v>
      </c>
      <c r="B41" s="23">
        <v>55.400000000000006</v>
      </c>
      <c r="C41" s="24">
        <v>4.7</v>
      </c>
      <c r="D41" s="24">
        <v>0</v>
      </c>
      <c r="E41" s="24">
        <v>35.199999999999996</v>
      </c>
      <c r="F41" s="24">
        <v>4.7</v>
      </c>
      <c r="G41" s="25"/>
    </row>
    <row r="42" spans="1:7" x14ac:dyDescent="0.2">
      <c r="A42" s="60" t="s">
        <v>81</v>
      </c>
      <c r="B42" s="23">
        <v>66.2</v>
      </c>
      <c r="C42" s="24">
        <v>4.5999999999999996</v>
      </c>
      <c r="D42" s="24">
        <v>0</v>
      </c>
      <c r="E42" s="24">
        <v>23.799999999999997</v>
      </c>
      <c r="F42" s="24">
        <v>5.3</v>
      </c>
      <c r="G42" s="25"/>
    </row>
    <row r="43" spans="1:7" x14ac:dyDescent="0.2">
      <c r="A43" s="61"/>
      <c r="B43" s="27"/>
      <c r="C43" s="28"/>
      <c r="D43" s="28"/>
      <c r="E43" s="28"/>
      <c r="F43" s="28"/>
      <c r="G43" s="29"/>
    </row>
    <row r="44" spans="1:7" x14ac:dyDescent="0.2">
      <c r="A44" s="62" t="s">
        <v>195</v>
      </c>
      <c r="B44" s="20">
        <v>20.8</v>
      </c>
      <c r="C44" s="21">
        <v>38.299999999999997</v>
      </c>
      <c r="D44" s="21">
        <v>0.1</v>
      </c>
      <c r="E44" s="21">
        <v>39.300000000000004</v>
      </c>
      <c r="F44" s="21">
        <v>1.5</v>
      </c>
      <c r="G44" s="22"/>
    </row>
    <row r="45" spans="1:7" x14ac:dyDescent="0.2">
      <c r="A45" s="60" t="s">
        <v>7</v>
      </c>
      <c r="B45" s="23">
        <v>18.600000000000001</v>
      </c>
      <c r="C45" s="24">
        <v>32.4</v>
      </c>
      <c r="D45" s="24">
        <v>0.3</v>
      </c>
      <c r="E45" s="24">
        <v>47.599999999999994</v>
      </c>
      <c r="F45" s="24">
        <v>1.0999999999999999</v>
      </c>
      <c r="G45" s="25"/>
    </row>
    <row r="46" spans="1:7" x14ac:dyDescent="0.2">
      <c r="A46" s="60" t="s">
        <v>68</v>
      </c>
      <c r="B46" s="23">
        <v>26.5</v>
      </c>
      <c r="C46" s="24">
        <v>41.099999999999994</v>
      </c>
      <c r="D46" s="24">
        <v>0.5</v>
      </c>
      <c r="E46" s="24">
        <v>30.2</v>
      </c>
      <c r="F46" s="24">
        <v>1.6</v>
      </c>
      <c r="G46" s="25"/>
    </row>
    <row r="47" spans="1:7" x14ac:dyDescent="0.2">
      <c r="A47" s="60" t="s">
        <v>81</v>
      </c>
      <c r="B47" s="23">
        <v>30.4</v>
      </c>
      <c r="C47" s="24">
        <v>33.200000000000003</v>
      </c>
      <c r="D47" s="24">
        <v>0.1</v>
      </c>
      <c r="E47" s="24">
        <v>32.700000000000003</v>
      </c>
      <c r="F47" s="24">
        <v>3.5999999999999996</v>
      </c>
      <c r="G47" s="25"/>
    </row>
    <row r="48" spans="1:7" x14ac:dyDescent="0.2">
      <c r="A48" s="61"/>
      <c r="B48" s="27"/>
      <c r="C48" s="28"/>
      <c r="D48" s="28"/>
      <c r="E48" s="28"/>
      <c r="F48" s="28"/>
      <c r="G48" s="29"/>
    </row>
    <row r="49" spans="1:7" x14ac:dyDescent="0.2">
      <c r="A49" s="62" t="s">
        <v>208</v>
      </c>
      <c r="B49" s="20">
        <v>28.4</v>
      </c>
      <c r="C49" s="21">
        <v>9</v>
      </c>
      <c r="D49" s="21">
        <v>0.2</v>
      </c>
      <c r="E49" s="21">
        <v>60.699999999999996</v>
      </c>
      <c r="F49" s="21">
        <v>1.6</v>
      </c>
      <c r="G49" s="22"/>
    </row>
    <row r="50" spans="1:7" x14ac:dyDescent="0.2">
      <c r="A50" s="60" t="s">
        <v>7</v>
      </c>
      <c r="B50" s="23">
        <v>27.3</v>
      </c>
      <c r="C50" s="24">
        <v>10.5</v>
      </c>
      <c r="D50" s="24">
        <v>0.1</v>
      </c>
      <c r="E50" s="24">
        <v>60.6</v>
      </c>
      <c r="F50" s="24">
        <v>1.4000000000000001</v>
      </c>
      <c r="G50" s="25"/>
    </row>
    <row r="51" spans="1:7" x14ac:dyDescent="0.2">
      <c r="A51" s="60" t="s">
        <v>68</v>
      </c>
      <c r="B51" s="23">
        <v>35.699999999999996</v>
      </c>
      <c r="C51" s="24">
        <v>12</v>
      </c>
      <c r="D51" s="24">
        <v>0.3</v>
      </c>
      <c r="E51" s="24">
        <v>51</v>
      </c>
      <c r="F51" s="24">
        <v>0.89999999999999991</v>
      </c>
      <c r="G51" s="25"/>
    </row>
    <row r="52" spans="1:7" x14ac:dyDescent="0.2">
      <c r="A52" s="60" t="s">
        <v>81</v>
      </c>
      <c r="B52" s="23">
        <v>32.800000000000004</v>
      </c>
      <c r="C52" s="24">
        <v>11.600000000000001</v>
      </c>
      <c r="D52" s="24">
        <v>0.1</v>
      </c>
      <c r="E52" s="24">
        <v>52.900000000000006</v>
      </c>
      <c r="F52" s="24">
        <v>2.6</v>
      </c>
      <c r="G52" s="25"/>
    </row>
    <row r="53" spans="1:7" x14ac:dyDescent="0.2">
      <c r="A53" s="61"/>
      <c r="B53" s="27"/>
      <c r="C53" s="28"/>
      <c r="D53" s="28"/>
      <c r="E53" s="28"/>
      <c r="F53" s="28"/>
      <c r="G53" s="29"/>
    </row>
    <row r="54" spans="1:7" x14ac:dyDescent="0.2">
      <c r="A54" s="62" t="s">
        <v>196</v>
      </c>
      <c r="B54" s="20">
        <v>24.6</v>
      </c>
      <c r="C54" s="21">
        <v>70.899999999999991</v>
      </c>
      <c r="D54" s="21">
        <v>0.5</v>
      </c>
      <c r="E54" s="21">
        <v>2.1999999999999997</v>
      </c>
      <c r="F54" s="21">
        <v>1.7999999999999998</v>
      </c>
      <c r="G54" s="22"/>
    </row>
    <row r="55" spans="1:7" x14ac:dyDescent="0.2">
      <c r="A55" s="60" t="s">
        <v>7</v>
      </c>
      <c r="B55" s="23">
        <v>19.7</v>
      </c>
      <c r="C55" s="24">
        <v>76.7</v>
      </c>
      <c r="D55" s="24">
        <v>9.9999999999994316E-2</v>
      </c>
      <c r="E55" s="24">
        <v>2.8000000000000003</v>
      </c>
      <c r="F55" s="24">
        <v>0.70000000000000007</v>
      </c>
      <c r="G55" s="25"/>
    </row>
    <row r="56" spans="1:7" x14ac:dyDescent="0.2">
      <c r="A56" s="60" t="s">
        <v>68</v>
      </c>
      <c r="B56" s="23">
        <v>20.9</v>
      </c>
      <c r="C56" s="24">
        <v>75.900000000000006</v>
      </c>
      <c r="D56" s="24">
        <v>9.9999999999994316E-2</v>
      </c>
      <c r="E56" s="24">
        <v>1.3</v>
      </c>
      <c r="F56" s="24">
        <v>1.7999999999999998</v>
      </c>
      <c r="G56" s="25"/>
    </row>
    <row r="57" spans="1:7" x14ac:dyDescent="0.2">
      <c r="A57" s="60" t="s">
        <v>81</v>
      </c>
      <c r="B57" s="23">
        <v>20.3</v>
      </c>
      <c r="C57" s="24">
        <v>76.900000000000006</v>
      </c>
      <c r="D57" s="24">
        <v>0.3</v>
      </c>
      <c r="E57" s="24">
        <v>1</v>
      </c>
      <c r="F57" s="24">
        <v>1.5</v>
      </c>
      <c r="G57" s="25"/>
    </row>
    <row r="58" spans="1:7" x14ac:dyDescent="0.2">
      <c r="A58" s="61"/>
      <c r="B58" s="27"/>
      <c r="C58" s="28"/>
      <c r="D58" s="28"/>
      <c r="E58" s="28"/>
      <c r="F58" s="28"/>
      <c r="G58" s="29"/>
    </row>
    <row r="59" spans="1:7" x14ac:dyDescent="0.2">
      <c r="A59" s="62" t="s">
        <v>197</v>
      </c>
      <c r="B59" s="20">
        <v>50.2</v>
      </c>
      <c r="C59" s="21">
        <v>11.899999999999999</v>
      </c>
      <c r="D59" s="21">
        <v>0.89999999999999991</v>
      </c>
      <c r="E59" s="21">
        <v>29.2</v>
      </c>
      <c r="F59" s="21">
        <v>7.8</v>
      </c>
      <c r="G59" s="22"/>
    </row>
    <row r="60" spans="1:7" x14ac:dyDescent="0.2">
      <c r="A60" s="60" t="s">
        <v>7</v>
      </c>
      <c r="B60" s="23">
        <v>36.700000000000003</v>
      </c>
      <c r="C60" s="24">
        <v>13.3</v>
      </c>
      <c r="D60" s="24">
        <v>0.8</v>
      </c>
      <c r="E60" s="24">
        <v>42.8</v>
      </c>
      <c r="F60" s="24">
        <v>6.4</v>
      </c>
      <c r="G60" s="25"/>
    </row>
    <row r="61" spans="1:7" x14ac:dyDescent="0.2">
      <c r="A61" s="60" t="s">
        <v>68</v>
      </c>
      <c r="B61" s="23">
        <v>62.4</v>
      </c>
      <c r="C61" s="24">
        <v>16.7</v>
      </c>
      <c r="D61" s="24">
        <v>1.3</v>
      </c>
      <c r="E61" s="24">
        <v>12.3</v>
      </c>
      <c r="F61" s="24">
        <v>7.3</v>
      </c>
      <c r="G61" s="25"/>
    </row>
    <row r="62" spans="1:7" x14ac:dyDescent="0.2">
      <c r="A62" s="60" t="s">
        <v>81</v>
      </c>
      <c r="B62" s="23">
        <v>73.8</v>
      </c>
      <c r="C62" s="24">
        <v>16.400000000000002</v>
      </c>
      <c r="D62" s="24">
        <v>1</v>
      </c>
      <c r="E62" s="24">
        <v>2.9000000000000004</v>
      </c>
      <c r="F62" s="24">
        <v>5.8999999999999995</v>
      </c>
      <c r="G62" s="25"/>
    </row>
    <row r="63" spans="1:7" x14ac:dyDescent="0.2">
      <c r="A63" s="61"/>
      <c r="B63" s="27"/>
      <c r="C63" s="28"/>
      <c r="D63" s="28"/>
      <c r="E63" s="28"/>
      <c r="F63" s="28"/>
      <c r="G63" s="29"/>
    </row>
    <row r="64" spans="1:7" x14ac:dyDescent="0.2">
      <c r="A64" s="62" t="s">
        <v>198</v>
      </c>
      <c r="B64" s="20">
        <v>11</v>
      </c>
      <c r="C64" s="21">
        <v>4</v>
      </c>
      <c r="D64" s="21">
        <v>0</v>
      </c>
      <c r="E64" s="21">
        <v>79.7</v>
      </c>
      <c r="F64" s="21">
        <v>5.3</v>
      </c>
      <c r="G64" s="22"/>
    </row>
    <row r="65" spans="1:7" x14ac:dyDescent="0.2">
      <c r="A65" s="60" t="s">
        <v>7</v>
      </c>
      <c r="B65" s="23">
        <v>3.9</v>
      </c>
      <c r="C65" s="24">
        <v>6.4</v>
      </c>
      <c r="D65" s="24">
        <v>0</v>
      </c>
      <c r="E65" s="24">
        <v>83.7</v>
      </c>
      <c r="F65" s="24">
        <v>6</v>
      </c>
      <c r="G65" s="25"/>
    </row>
    <row r="66" spans="1:7" x14ac:dyDescent="0.2">
      <c r="A66" s="60" t="s">
        <v>68</v>
      </c>
      <c r="B66" s="23">
        <v>15.5</v>
      </c>
      <c r="C66" s="24">
        <v>12.7</v>
      </c>
      <c r="D66" s="24">
        <v>0</v>
      </c>
      <c r="E66" s="24">
        <v>69</v>
      </c>
      <c r="F66" s="24">
        <v>2.9000000000000004</v>
      </c>
      <c r="G66" s="25"/>
    </row>
    <row r="67" spans="1:7" x14ac:dyDescent="0.2">
      <c r="A67" s="60" t="s">
        <v>81</v>
      </c>
      <c r="B67" s="23">
        <v>15.1</v>
      </c>
      <c r="C67" s="24">
        <v>12.4</v>
      </c>
      <c r="D67" s="24">
        <v>0.5</v>
      </c>
      <c r="E67" s="24">
        <v>68.899999999999991</v>
      </c>
      <c r="F67" s="24">
        <v>3.1</v>
      </c>
      <c r="G67" s="25"/>
    </row>
    <row r="68" spans="1:7" x14ac:dyDescent="0.2">
      <c r="A68" s="61"/>
      <c r="B68" s="27"/>
      <c r="C68" s="28"/>
      <c r="D68" s="28"/>
      <c r="E68" s="28"/>
      <c r="F68" s="28"/>
      <c r="G68" s="29"/>
    </row>
    <row r="69" spans="1:7" x14ac:dyDescent="0.2">
      <c r="A69" s="62" t="s">
        <v>199</v>
      </c>
      <c r="B69" s="20">
        <v>11</v>
      </c>
      <c r="C69" s="21">
        <v>16.5</v>
      </c>
      <c r="D69" s="21">
        <v>1.8999999999999915</v>
      </c>
      <c r="E69" s="21">
        <v>67.2</v>
      </c>
      <c r="F69" s="21">
        <v>3.4000000000000004</v>
      </c>
      <c r="G69" s="25"/>
    </row>
    <row r="70" spans="1:7" x14ac:dyDescent="0.2">
      <c r="A70" s="60" t="s">
        <v>7</v>
      </c>
      <c r="B70" s="23">
        <v>6.8000000000000007</v>
      </c>
      <c r="C70" s="24">
        <v>18.099999999999998</v>
      </c>
      <c r="D70" s="24">
        <v>1.3000000000000114</v>
      </c>
      <c r="E70" s="24">
        <v>71.3</v>
      </c>
      <c r="F70" s="24">
        <v>2.5</v>
      </c>
      <c r="G70" s="25"/>
    </row>
    <row r="71" spans="1:7" x14ac:dyDescent="0.2">
      <c r="A71" s="60" t="s">
        <v>68</v>
      </c>
      <c r="B71" s="23">
        <v>20.7</v>
      </c>
      <c r="C71" s="24">
        <v>32.300000000000004</v>
      </c>
      <c r="D71" s="24" t="s">
        <v>5</v>
      </c>
      <c r="E71" s="24">
        <v>42.9</v>
      </c>
      <c r="F71" s="24" t="s">
        <v>5</v>
      </c>
      <c r="G71" s="25">
        <f t="shared" ref="G71:G72" si="1">100-SUM(B71:F71)</f>
        <v>4.0999999999999943</v>
      </c>
    </row>
    <row r="72" spans="1:7" x14ac:dyDescent="0.2">
      <c r="A72" s="60" t="s">
        <v>81</v>
      </c>
      <c r="B72" s="23">
        <v>19.100000000000001</v>
      </c>
      <c r="C72" s="24">
        <v>32.6</v>
      </c>
      <c r="D72" s="24" t="s">
        <v>5</v>
      </c>
      <c r="E72" s="24">
        <v>43.2</v>
      </c>
      <c r="F72" s="24" t="s">
        <v>5</v>
      </c>
      <c r="G72" s="25">
        <f t="shared" si="1"/>
        <v>5.0999999999999943</v>
      </c>
    </row>
    <row r="73" spans="1:7" x14ac:dyDescent="0.2">
      <c r="A73" s="61"/>
      <c r="B73" s="27"/>
      <c r="C73" s="28"/>
      <c r="D73" s="28"/>
      <c r="E73" s="28"/>
      <c r="F73" s="28"/>
      <c r="G73" s="29"/>
    </row>
    <row r="74" spans="1:7" x14ac:dyDescent="0.2">
      <c r="A74" s="62" t="s">
        <v>209</v>
      </c>
      <c r="B74" s="20">
        <v>35.5</v>
      </c>
      <c r="C74" s="21">
        <v>36.9</v>
      </c>
      <c r="D74" s="21">
        <v>0.2</v>
      </c>
      <c r="E74" s="21">
        <v>24.4</v>
      </c>
      <c r="F74" s="21">
        <v>2.9000000000000004</v>
      </c>
      <c r="G74" s="22"/>
    </row>
    <row r="75" spans="1:7" x14ac:dyDescent="0.2">
      <c r="A75" s="60" t="s">
        <v>7</v>
      </c>
      <c r="B75" s="23">
        <v>23.5</v>
      </c>
      <c r="C75" s="24">
        <v>32.6</v>
      </c>
      <c r="D75" s="24">
        <v>0.3</v>
      </c>
      <c r="E75" s="24">
        <v>42.3</v>
      </c>
      <c r="F75" s="24">
        <v>1.3</v>
      </c>
      <c r="G75" s="25"/>
    </row>
    <row r="76" spans="1:7" x14ac:dyDescent="0.2">
      <c r="A76" s="60" t="s">
        <v>68</v>
      </c>
      <c r="B76" s="23">
        <v>33.200000000000003</v>
      </c>
      <c r="C76" s="24">
        <v>45.9</v>
      </c>
      <c r="D76" s="24">
        <v>0.4</v>
      </c>
      <c r="E76" s="24">
        <v>16.900000000000002</v>
      </c>
      <c r="F76" s="24">
        <v>3.5999999999999996</v>
      </c>
      <c r="G76" s="25"/>
    </row>
    <row r="77" spans="1:7" x14ac:dyDescent="0.2">
      <c r="A77" s="60" t="s">
        <v>81</v>
      </c>
      <c r="B77" s="23">
        <v>45.1</v>
      </c>
      <c r="C77" s="24">
        <v>39.5</v>
      </c>
      <c r="D77" s="24">
        <v>0.6</v>
      </c>
      <c r="E77" s="24">
        <v>10.9</v>
      </c>
      <c r="F77" s="24">
        <v>3.9</v>
      </c>
      <c r="G77" s="25"/>
    </row>
    <row r="78" spans="1:7" x14ac:dyDescent="0.2">
      <c r="A78" s="61"/>
      <c r="B78" s="27"/>
      <c r="C78" s="28"/>
      <c r="D78" s="28"/>
      <c r="E78" s="28"/>
      <c r="F78" s="28"/>
      <c r="G78" s="29"/>
    </row>
    <row r="79" spans="1:7" x14ac:dyDescent="0.2">
      <c r="A79" s="62" t="s">
        <v>200</v>
      </c>
      <c r="B79" s="20">
        <v>11.1</v>
      </c>
      <c r="C79" s="21">
        <v>17.7</v>
      </c>
      <c r="D79" s="21">
        <v>1.0999999999999999</v>
      </c>
      <c r="E79" s="21">
        <v>65.7</v>
      </c>
      <c r="F79" s="21">
        <v>4.3999999999999995</v>
      </c>
      <c r="G79" s="22"/>
    </row>
    <row r="80" spans="1:7" x14ac:dyDescent="0.2">
      <c r="A80" s="60" t="s">
        <v>7</v>
      </c>
      <c r="B80" s="23">
        <v>9.8000000000000007</v>
      </c>
      <c r="C80" s="24">
        <v>29.599999999999998</v>
      </c>
      <c r="D80" s="24">
        <v>0.89999999999999991</v>
      </c>
      <c r="E80" s="24">
        <v>56.3</v>
      </c>
      <c r="F80" s="24">
        <v>3.3000000000000003</v>
      </c>
      <c r="G80" s="25"/>
    </row>
    <row r="81" spans="1:7" x14ac:dyDescent="0.2">
      <c r="A81" s="60" t="s">
        <v>68</v>
      </c>
      <c r="B81" s="23">
        <v>15</v>
      </c>
      <c r="C81" s="24">
        <v>10.4</v>
      </c>
      <c r="D81" s="24">
        <v>2.1</v>
      </c>
      <c r="E81" s="24">
        <v>68.600000000000009</v>
      </c>
      <c r="F81" s="24">
        <v>3.9</v>
      </c>
      <c r="G81" s="25"/>
    </row>
    <row r="82" spans="1:7" x14ac:dyDescent="0.2">
      <c r="A82" s="60" t="s">
        <v>81</v>
      </c>
      <c r="B82" s="44">
        <v>16.900000000000002</v>
      </c>
      <c r="C82" s="45">
        <v>10.199999999999999</v>
      </c>
      <c r="D82" s="45">
        <v>1.0999999999999999</v>
      </c>
      <c r="E82" s="24">
        <v>67.100000000000009</v>
      </c>
      <c r="F82" s="24">
        <v>4.8</v>
      </c>
      <c r="G82" s="25"/>
    </row>
    <row r="83" spans="1:7" x14ac:dyDescent="0.2">
      <c r="A83" s="61"/>
      <c r="B83" s="27"/>
      <c r="C83" s="28"/>
      <c r="D83" s="28"/>
      <c r="E83" s="28"/>
      <c r="F83" s="28"/>
      <c r="G83" s="29"/>
    </row>
    <row r="84" spans="1:7" x14ac:dyDescent="0.2">
      <c r="A84" s="62" t="s">
        <v>201</v>
      </c>
      <c r="B84" s="20">
        <v>7.8</v>
      </c>
      <c r="C84" s="21">
        <v>70.3</v>
      </c>
      <c r="D84" s="21">
        <v>1</v>
      </c>
      <c r="E84" s="21">
        <v>18.899999999999999</v>
      </c>
      <c r="F84" s="21">
        <v>2</v>
      </c>
      <c r="G84" s="22"/>
    </row>
    <row r="85" spans="1:7" x14ac:dyDescent="0.2">
      <c r="A85" s="60" t="s">
        <v>7</v>
      </c>
      <c r="B85" s="23">
        <v>8.2000000000000011</v>
      </c>
      <c r="C85" s="24">
        <v>64.2</v>
      </c>
      <c r="D85" s="24">
        <v>1.7000000000000002</v>
      </c>
      <c r="E85" s="24">
        <v>23.599999999999998</v>
      </c>
      <c r="F85" s="24">
        <v>2.1999999999999997</v>
      </c>
      <c r="G85" s="25"/>
    </row>
    <row r="86" spans="1:7" x14ac:dyDescent="0.2">
      <c r="A86" s="60" t="s">
        <v>68</v>
      </c>
      <c r="B86" s="23">
        <v>9.8000000000000007</v>
      </c>
      <c r="C86" s="24">
        <v>75.900000000000006</v>
      </c>
      <c r="D86" s="24">
        <v>1.2</v>
      </c>
      <c r="E86" s="24">
        <v>10.4</v>
      </c>
      <c r="F86" s="24">
        <v>2.8000000000000003</v>
      </c>
      <c r="G86" s="25"/>
    </row>
    <row r="87" spans="1:7" x14ac:dyDescent="0.2">
      <c r="A87" s="60" t="s">
        <v>81</v>
      </c>
      <c r="B87" s="23">
        <v>11.4</v>
      </c>
      <c r="C87" s="24">
        <v>72.099999999999994</v>
      </c>
      <c r="D87" s="24">
        <v>1.4000000000000001</v>
      </c>
      <c r="E87" s="24">
        <v>12.1</v>
      </c>
      <c r="F87" s="24">
        <v>3</v>
      </c>
      <c r="G87" s="25"/>
    </row>
    <row r="88" spans="1:7" x14ac:dyDescent="0.2">
      <c r="A88" s="26"/>
      <c r="B88" s="35"/>
      <c r="C88" s="36"/>
      <c r="D88" s="36"/>
      <c r="E88" s="36"/>
      <c r="F88" s="36"/>
      <c r="G88" s="37"/>
    </row>
    <row r="89" spans="1:7" x14ac:dyDescent="0.2">
      <c r="A89" s="34" t="s">
        <v>188</v>
      </c>
    </row>
    <row r="90" spans="1:7" x14ac:dyDescent="0.2">
      <c r="A90" s="64" t="s">
        <v>40</v>
      </c>
    </row>
  </sheetData>
  <hyperlinks>
    <hyperlink ref="I1" location="'Lisez-moi'!A1" display="Retour au sommaire"/>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0"/>
  <sheetViews>
    <sheetView zoomScale="85" zoomScaleNormal="85" workbookViewId="0">
      <selection activeCell="I15" sqref="I15"/>
    </sheetView>
  </sheetViews>
  <sheetFormatPr baseColWidth="10" defaultRowHeight="14.25" x14ac:dyDescent="0.2"/>
  <cols>
    <col min="1" max="1" width="48.5703125" style="8" customWidth="1"/>
    <col min="2" max="7" width="20.28515625" style="8" customWidth="1"/>
    <col min="8" max="16384" width="11.42578125" style="8"/>
  </cols>
  <sheetData>
    <row r="1" spans="1:9" ht="15" x14ac:dyDescent="0.25">
      <c r="A1" s="7" t="s">
        <v>210</v>
      </c>
      <c r="E1" s="272"/>
      <c r="I1" s="14" t="s">
        <v>60</v>
      </c>
    </row>
    <row r="2" spans="1:9" ht="15" x14ac:dyDescent="0.25">
      <c r="A2" s="15"/>
    </row>
    <row r="3" spans="1:9" ht="28.5" x14ac:dyDescent="0.2">
      <c r="A3" s="16"/>
      <c r="B3" s="38" t="s">
        <v>14</v>
      </c>
      <c r="C3" s="39" t="s">
        <v>15</v>
      </c>
      <c r="D3" s="39" t="s">
        <v>16</v>
      </c>
      <c r="E3" s="39" t="s">
        <v>44</v>
      </c>
      <c r="F3" s="39" t="s">
        <v>17</v>
      </c>
      <c r="G3" s="40" t="s">
        <v>18</v>
      </c>
    </row>
    <row r="4" spans="1:9" x14ac:dyDescent="0.2">
      <c r="A4" s="59" t="s">
        <v>189</v>
      </c>
      <c r="B4" s="10">
        <v>58.9</v>
      </c>
      <c r="C4" s="11">
        <v>20.599999999999998</v>
      </c>
      <c r="D4" s="11">
        <v>3.8</v>
      </c>
      <c r="E4" s="11">
        <v>6.6000000000000005</v>
      </c>
      <c r="F4" s="11">
        <v>10</v>
      </c>
      <c r="G4" s="12">
        <v>0.1</v>
      </c>
    </row>
    <row r="5" spans="1:9" x14ac:dyDescent="0.2">
      <c r="A5" s="60" t="s">
        <v>7</v>
      </c>
      <c r="B5" s="10">
        <v>55.2</v>
      </c>
      <c r="C5" s="11">
        <v>22</v>
      </c>
      <c r="D5" s="11">
        <v>6.5</v>
      </c>
      <c r="E5" s="11">
        <v>6.6000000000000005</v>
      </c>
      <c r="F5" s="11">
        <v>9.6</v>
      </c>
      <c r="G5" s="12">
        <v>0.1</v>
      </c>
    </row>
    <row r="6" spans="1:9" x14ac:dyDescent="0.2">
      <c r="A6" s="60" t="s">
        <v>68</v>
      </c>
      <c r="B6" s="10">
        <v>58.699999999999996</v>
      </c>
      <c r="C6" s="11">
        <v>22.2</v>
      </c>
      <c r="D6" s="11">
        <v>5.4</v>
      </c>
      <c r="E6" s="11">
        <v>7.1</v>
      </c>
      <c r="F6" s="11">
        <v>6.5</v>
      </c>
      <c r="G6" s="12">
        <v>0.1</v>
      </c>
    </row>
    <row r="7" spans="1:9" x14ac:dyDescent="0.2">
      <c r="A7" s="60" t="s">
        <v>81</v>
      </c>
      <c r="B7" s="10">
        <v>57.8</v>
      </c>
      <c r="C7" s="11">
        <v>20.7</v>
      </c>
      <c r="D7" s="11">
        <v>5</v>
      </c>
      <c r="E7" s="11">
        <v>6.6000000000000005</v>
      </c>
      <c r="F7" s="11">
        <v>9.7000000000000011</v>
      </c>
      <c r="G7" s="12">
        <v>0.1</v>
      </c>
    </row>
    <row r="8" spans="1:9" x14ac:dyDescent="0.2">
      <c r="A8" s="61"/>
      <c r="B8" s="35"/>
      <c r="C8" s="36"/>
      <c r="D8" s="36"/>
      <c r="E8" s="36"/>
      <c r="F8" s="36"/>
      <c r="G8" s="37"/>
    </row>
    <row r="9" spans="1:9" x14ac:dyDescent="0.2">
      <c r="A9" s="62" t="s">
        <v>206</v>
      </c>
      <c r="B9" s="10">
        <v>62</v>
      </c>
      <c r="C9" s="11">
        <v>23.3</v>
      </c>
      <c r="D9" s="11">
        <v>0.89999999999999991</v>
      </c>
      <c r="E9" s="11">
        <v>5.8999999999999995</v>
      </c>
      <c r="F9" s="11">
        <v>7.8</v>
      </c>
      <c r="G9" s="12">
        <v>0</v>
      </c>
    </row>
    <row r="10" spans="1:9" x14ac:dyDescent="0.2">
      <c r="A10" s="60" t="s">
        <v>7</v>
      </c>
      <c r="B10" s="10">
        <v>62.2</v>
      </c>
      <c r="C10" s="11">
        <v>23.400000000000002</v>
      </c>
      <c r="D10" s="11">
        <v>1.3</v>
      </c>
      <c r="E10" s="11">
        <v>5.5</v>
      </c>
      <c r="F10" s="11">
        <v>7.7</v>
      </c>
      <c r="G10" s="12">
        <v>0</v>
      </c>
    </row>
    <row r="11" spans="1:9" x14ac:dyDescent="0.2">
      <c r="A11" s="60" t="s">
        <v>68</v>
      </c>
      <c r="B11" s="10">
        <v>63.3</v>
      </c>
      <c r="C11" s="11">
        <v>23.400000000000002</v>
      </c>
      <c r="D11" s="11">
        <v>1.0999999999999999</v>
      </c>
      <c r="E11" s="11">
        <v>5.7</v>
      </c>
      <c r="F11" s="11">
        <v>6.5</v>
      </c>
      <c r="G11" s="12">
        <v>0</v>
      </c>
    </row>
    <row r="12" spans="1:9" x14ac:dyDescent="0.2">
      <c r="A12" s="60" t="s">
        <v>81</v>
      </c>
      <c r="B12" s="10">
        <v>62.7</v>
      </c>
      <c r="C12" s="11">
        <v>23.1</v>
      </c>
      <c r="D12" s="11">
        <v>1.0999999999999999</v>
      </c>
      <c r="E12" s="11">
        <v>5.7</v>
      </c>
      <c r="F12" s="11">
        <v>7.3999999999999995</v>
      </c>
      <c r="G12" s="12">
        <v>0</v>
      </c>
    </row>
    <row r="13" spans="1:9" x14ac:dyDescent="0.2">
      <c r="A13" s="61"/>
      <c r="B13" s="35"/>
      <c r="C13" s="36"/>
      <c r="D13" s="36"/>
      <c r="E13" s="36"/>
      <c r="F13" s="36"/>
      <c r="G13" s="37"/>
    </row>
    <row r="14" spans="1:9" x14ac:dyDescent="0.2">
      <c r="A14" s="62" t="s">
        <v>207</v>
      </c>
      <c r="B14" s="10">
        <v>71</v>
      </c>
      <c r="C14" s="11">
        <v>10</v>
      </c>
      <c r="D14" s="11">
        <v>1.7999999999999998</v>
      </c>
      <c r="E14" s="11">
        <v>7.1</v>
      </c>
      <c r="F14" s="11">
        <v>10.199999999999999</v>
      </c>
      <c r="G14" s="12">
        <v>0</v>
      </c>
    </row>
    <row r="15" spans="1:9" x14ac:dyDescent="0.2">
      <c r="A15" s="60" t="s">
        <v>7</v>
      </c>
      <c r="B15" s="10">
        <v>70.8</v>
      </c>
      <c r="C15" s="11">
        <v>9.8000000000000007</v>
      </c>
      <c r="D15" s="11">
        <v>3.2</v>
      </c>
      <c r="E15" s="11">
        <v>6.6000000000000005</v>
      </c>
      <c r="F15" s="11">
        <v>9.6</v>
      </c>
      <c r="G15" s="12">
        <v>0</v>
      </c>
    </row>
    <row r="16" spans="1:9" x14ac:dyDescent="0.2">
      <c r="A16" s="60" t="s">
        <v>68</v>
      </c>
      <c r="B16" s="10">
        <v>71.899999999999991</v>
      </c>
      <c r="C16" s="11">
        <v>9.8000000000000007</v>
      </c>
      <c r="D16" s="11">
        <v>2.4</v>
      </c>
      <c r="E16" s="11">
        <v>7.9</v>
      </c>
      <c r="F16" s="11">
        <v>8</v>
      </c>
      <c r="G16" s="12">
        <v>0</v>
      </c>
    </row>
    <row r="17" spans="1:7" x14ac:dyDescent="0.2">
      <c r="A17" s="60" t="s">
        <v>81</v>
      </c>
      <c r="B17" s="10">
        <v>71.7</v>
      </c>
      <c r="C17" s="11">
        <v>9.1</v>
      </c>
      <c r="D17" s="11">
        <v>2.1</v>
      </c>
      <c r="E17" s="11">
        <v>7.1</v>
      </c>
      <c r="F17" s="11">
        <v>10</v>
      </c>
      <c r="G17" s="12">
        <v>0</v>
      </c>
    </row>
    <row r="18" spans="1:7" x14ac:dyDescent="0.2">
      <c r="A18" s="61"/>
      <c r="B18" s="35"/>
      <c r="C18" s="36"/>
      <c r="D18" s="36"/>
      <c r="E18" s="36"/>
      <c r="F18" s="36"/>
      <c r="G18" s="37"/>
    </row>
    <row r="19" spans="1:7" x14ac:dyDescent="0.2">
      <c r="A19" s="62" t="s">
        <v>190</v>
      </c>
      <c r="B19" s="10">
        <v>73.5</v>
      </c>
      <c r="C19" s="11">
        <v>9.9</v>
      </c>
      <c r="D19" s="11">
        <v>0.1</v>
      </c>
      <c r="E19" s="11">
        <v>4.5</v>
      </c>
      <c r="F19" s="11">
        <v>12</v>
      </c>
      <c r="G19" s="12">
        <v>0</v>
      </c>
    </row>
    <row r="20" spans="1:7" x14ac:dyDescent="0.2">
      <c r="A20" s="60" t="s">
        <v>7</v>
      </c>
      <c r="B20" s="10">
        <v>62.5</v>
      </c>
      <c r="C20" s="11">
        <v>20.200000000000003</v>
      </c>
      <c r="D20" s="11">
        <v>0.4</v>
      </c>
      <c r="E20" s="11">
        <v>4.7</v>
      </c>
      <c r="F20" s="11">
        <v>12.1</v>
      </c>
      <c r="G20" s="12">
        <v>0</v>
      </c>
    </row>
    <row r="21" spans="1:7" x14ac:dyDescent="0.2">
      <c r="A21" s="60" t="s">
        <v>68</v>
      </c>
      <c r="B21" s="10">
        <v>64.099999999999994</v>
      </c>
      <c r="C21" s="11">
        <v>21.099999999999998</v>
      </c>
      <c r="D21" s="11">
        <v>0.70000000000000007</v>
      </c>
      <c r="E21" s="11">
        <v>4.3999999999999995</v>
      </c>
      <c r="F21" s="11">
        <v>9.7000000000000011</v>
      </c>
      <c r="G21" s="12">
        <v>0</v>
      </c>
    </row>
    <row r="22" spans="1:7" x14ac:dyDescent="0.2">
      <c r="A22" s="60" t="s">
        <v>81</v>
      </c>
      <c r="B22" s="10">
        <v>58.199999999999996</v>
      </c>
      <c r="C22" s="11">
        <v>18</v>
      </c>
      <c r="D22" s="11">
        <v>0.1</v>
      </c>
      <c r="E22" s="11">
        <v>3.5999999999999996</v>
      </c>
      <c r="F22" s="11">
        <v>20.200000000000003</v>
      </c>
      <c r="G22" s="12">
        <v>0</v>
      </c>
    </row>
    <row r="23" spans="1:7" x14ac:dyDescent="0.2">
      <c r="A23" s="61"/>
      <c r="B23" s="35"/>
      <c r="C23" s="36"/>
      <c r="D23" s="36"/>
      <c r="E23" s="36"/>
      <c r="F23" s="36"/>
      <c r="G23" s="37"/>
    </row>
    <row r="24" spans="1:7" x14ac:dyDescent="0.2">
      <c r="A24" s="62" t="s">
        <v>191</v>
      </c>
      <c r="B24" s="10">
        <v>52.1</v>
      </c>
      <c r="C24" s="11">
        <v>27.800000000000004</v>
      </c>
      <c r="D24" s="11">
        <v>1.7000000000000002</v>
      </c>
      <c r="E24" s="11">
        <v>6.3</v>
      </c>
      <c r="F24" s="11">
        <v>12</v>
      </c>
      <c r="G24" s="12">
        <v>0.1</v>
      </c>
    </row>
    <row r="25" spans="1:7" x14ac:dyDescent="0.2">
      <c r="A25" s="60" t="s">
        <v>7</v>
      </c>
      <c r="B25" s="10">
        <v>51.9</v>
      </c>
      <c r="C25" s="11">
        <v>28.499999999999996</v>
      </c>
      <c r="D25" s="11">
        <v>2.6</v>
      </c>
      <c r="E25" s="11">
        <v>6.8000000000000007</v>
      </c>
      <c r="F25" s="11">
        <v>9.9</v>
      </c>
      <c r="G25" s="12">
        <v>0.2</v>
      </c>
    </row>
    <row r="26" spans="1:7" x14ac:dyDescent="0.2">
      <c r="A26" s="60" t="s">
        <v>68</v>
      </c>
      <c r="B26" s="10">
        <v>54.6</v>
      </c>
      <c r="C26" s="11">
        <v>30.3</v>
      </c>
      <c r="D26" s="11">
        <v>1.7999999999999998</v>
      </c>
      <c r="E26" s="11">
        <v>6.9</v>
      </c>
      <c r="F26" s="11">
        <v>6.3</v>
      </c>
      <c r="G26" s="12">
        <v>0</v>
      </c>
    </row>
    <row r="27" spans="1:7" x14ac:dyDescent="0.2">
      <c r="A27" s="60" t="s">
        <v>81</v>
      </c>
      <c r="B27" s="10">
        <v>54.1</v>
      </c>
      <c r="C27" s="11">
        <v>29.2</v>
      </c>
      <c r="D27" s="11">
        <v>2.4</v>
      </c>
      <c r="E27" s="11">
        <v>6.3</v>
      </c>
      <c r="F27" s="11">
        <v>8.1</v>
      </c>
      <c r="G27" s="12">
        <v>0</v>
      </c>
    </row>
    <row r="28" spans="1:7" x14ac:dyDescent="0.2">
      <c r="A28" s="61"/>
      <c r="B28" s="35"/>
      <c r="C28" s="36"/>
      <c r="D28" s="36"/>
      <c r="E28" s="36"/>
      <c r="F28" s="36"/>
      <c r="G28" s="37"/>
    </row>
    <row r="29" spans="1:7" x14ac:dyDescent="0.2">
      <c r="A29" s="62" t="s">
        <v>192</v>
      </c>
      <c r="B29" s="10">
        <v>49.6</v>
      </c>
      <c r="C29" s="11">
        <v>26.8</v>
      </c>
      <c r="D29" s="11">
        <v>5.5</v>
      </c>
      <c r="E29" s="11">
        <v>6.2</v>
      </c>
      <c r="F29" s="11">
        <v>11.799999999999999</v>
      </c>
      <c r="G29" s="12">
        <v>0.2</v>
      </c>
    </row>
    <row r="30" spans="1:7" x14ac:dyDescent="0.2">
      <c r="A30" s="60" t="s">
        <v>7</v>
      </c>
      <c r="B30" s="10">
        <v>50.8</v>
      </c>
      <c r="C30" s="11">
        <v>29.5</v>
      </c>
      <c r="D30" s="11">
        <v>4.7</v>
      </c>
      <c r="E30" s="11">
        <v>6.2</v>
      </c>
      <c r="F30" s="11">
        <v>8.6999999999999993</v>
      </c>
      <c r="G30" s="12">
        <v>0</v>
      </c>
    </row>
    <row r="31" spans="1:7" x14ac:dyDescent="0.2">
      <c r="A31" s="60" t="s">
        <v>68</v>
      </c>
      <c r="B31" s="10">
        <v>52.800000000000004</v>
      </c>
      <c r="C31" s="11">
        <v>30.9</v>
      </c>
      <c r="D31" s="11">
        <v>3.8</v>
      </c>
      <c r="E31" s="11">
        <v>6.8000000000000007</v>
      </c>
      <c r="F31" s="11">
        <v>5.8000000000000007</v>
      </c>
      <c r="G31" s="12">
        <v>0.1</v>
      </c>
    </row>
    <row r="32" spans="1:7" x14ac:dyDescent="0.2">
      <c r="A32" s="60" t="s">
        <v>81</v>
      </c>
      <c r="B32" s="10">
        <v>54.2</v>
      </c>
      <c r="C32" s="11">
        <v>26.8</v>
      </c>
      <c r="D32" s="11">
        <v>2.5</v>
      </c>
      <c r="E32" s="11">
        <v>6</v>
      </c>
      <c r="F32" s="11">
        <v>10.4</v>
      </c>
      <c r="G32" s="12">
        <v>0.1</v>
      </c>
    </row>
    <row r="33" spans="1:7" x14ac:dyDescent="0.2">
      <c r="A33" s="61"/>
      <c r="B33" s="35"/>
      <c r="C33" s="36"/>
      <c r="D33" s="36"/>
      <c r="E33" s="36"/>
      <c r="F33" s="36"/>
      <c r="G33" s="37"/>
    </row>
    <row r="34" spans="1:7" x14ac:dyDescent="0.2">
      <c r="A34" s="62" t="s">
        <v>193</v>
      </c>
      <c r="B34" s="10">
        <v>66.400000000000006</v>
      </c>
      <c r="C34" s="11">
        <v>15.1</v>
      </c>
      <c r="D34" s="11">
        <v>1.9</v>
      </c>
      <c r="E34" s="11">
        <v>6.7</v>
      </c>
      <c r="F34" s="11">
        <v>9.9</v>
      </c>
      <c r="G34" s="12">
        <v>0.1</v>
      </c>
    </row>
    <row r="35" spans="1:7" x14ac:dyDescent="0.2">
      <c r="A35" s="60" t="s">
        <v>7</v>
      </c>
      <c r="B35" s="10">
        <v>65.100000000000009</v>
      </c>
      <c r="C35" s="11">
        <v>16.600000000000001</v>
      </c>
      <c r="D35" s="11">
        <v>2.8000000000000003</v>
      </c>
      <c r="E35" s="11">
        <v>7.1999999999999993</v>
      </c>
      <c r="F35" s="11">
        <v>8.2000000000000011</v>
      </c>
      <c r="G35" s="12">
        <v>0.1</v>
      </c>
    </row>
    <row r="36" spans="1:7" x14ac:dyDescent="0.2">
      <c r="A36" s="60" t="s">
        <v>68</v>
      </c>
      <c r="B36" s="10">
        <v>67.600000000000009</v>
      </c>
      <c r="C36" s="11">
        <v>16.8</v>
      </c>
      <c r="D36" s="11">
        <v>2.4</v>
      </c>
      <c r="E36" s="11">
        <v>7.3</v>
      </c>
      <c r="F36" s="11">
        <v>5.8000000000000007</v>
      </c>
      <c r="G36" s="12">
        <v>0.1</v>
      </c>
    </row>
    <row r="37" spans="1:7" x14ac:dyDescent="0.2">
      <c r="A37" s="60" t="s">
        <v>81</v>
      </c>
      <c r="B37" s="10">
        <v>67.5</v>
      </c>
      <c r="C37" s="11">
        <v>15.7</v>
      </c>
      <c r="D37" s="11">
        <v>2</v>
      </c>
      <c r="E37" s="11">
        <v>7.3</v>
      </c>
      <c r="F37" s="11">
        <v>7.3999999999999995</v>
      </c>
      <c r="G37" s="12">
        <v>0.1</v>
      </c>
    </row>
    <row r="38" spans="1:7" x14ac:dyDescent="0.2">
      <c r="A38" s="61"/>
      <c r="B38" s="35"/>
      <c r="C38" s="36"/>
      <c r="D38" s="36"/>
      <c r="E38" s="36"/>
      <c r="F38" s="36"/>
      <c r="G38" s="37"/>
    </row>
    <row r="39" spans="1:7" x14ac:dyDescent="0.2">
      <c r="A39" s="62" t="s">
        <v>194</v>
      </c>
      <c r="B39" s="10">
        <v>76.599999999999994</v>
      </c>
      <c r="C39" s="11">
        <v>9.1</v>
      </c>
      <c r="D39" s="11">
        <v>0.89999999999999991</v>
      </c>
      <c r="E39" s="11">
        <v>5.8999999999999995</v>
      </c>
      <c r="F39" s="11">
        <v>7.3999999999999995</v>
      </c>
      <c r="G39" s="12">
        <v>0.1</v>
      </c>
    </row>
    <row r="40" spans="1:7" x14ac:dyDescent="0.2">
      <c r="A40" s="60" t="s">
        <v>7</v>
      </c>
      <c r="B40" s="10">
        <v>71.099999999999994</v>
      </c>
      <c r="C40" s="11">
        <v>10.299999999999999</v>
      </c>
      <c r="D40" s="11">
        <v>1.2</v>
      </c>
      <c r="E40" s="11">
        <v>5.5</v>
      </c>
      <c r="F40" s="11">
        <v>11.600000000000001</v>
      </c>
      <c r="G40" s="12">
        <v>0.3</v>
      </c>
    </row>
    <row r="41" spans="1:7" x14ac:dyDescent="0.2">
      <c r="A41" s="60" t="s">
        <v>68</v>
      </c>
      <c r="B41" s="10">
        <v>76.8</v>
      </c>
      <c r="C41" s="11">
        <v>10.299999999999999</v>
      </c>
      <c r="D41" s="11">
        <v>1</v>
      </c>
      <c r="E41" s="11">
        <v>6.2</v>
      </c>
      <c r="F41" s="11">
        <v>5.6000000000000005</v>
      </c>
      <c r="G41" s="12">
        <v>0.1</v>
      </c>
    </row>
    <row r="42" spans="1:7" x14ac:dyDescent="0.2">
      <c r="A42" s="60" t="s">
        <v>81</v>
      </c>
      <c r="B42" s="10">
        <v>75.3</v>
      </c>
      <c r="C42" s="11">
        <v>10.199999999999999</v>
      </c>
      <c r="D42" s="11">
        <v>1</v>
      </c>
      <c r="E42" s="11">
        <v>6.3</v>
      </c>
      <c r="F42" s="11">
        <v>7.1999999999999993</v>
      </c>
      <c r="G42" s="12">
        <v>0</v>
      </c>
    </row>
    <row r="43" spans="1:7" x14ac:dyDescent="0.2">
      <c r="A43" s="61"/>
      <c r="B43" s="35"/>
      <c r="C43" s="36"/>
      <c r="D43" s="36"/>
      <c r="E43" s="36"/>
      <c r="F43" s="36"/>
      <c r="G43" s="37"/>
    </row>
    <row r="44" spans="1:7" x14ac:dyDescent="0.2">
      <c r="A44" s="62" t="s">
        <v>195</v>
      </c>
      <c r="B44" s="10">
        <v>64.099999999999994</v>
      </c>
      <c r="C44" s="11">
        <v>15.1</v>
      </c>
      <c r="D44" s="11">
        <v>3.4000000000000004</v>
      </c>
      <c r="E44" s="11">
        <v>7.3</v>
      </c>
      <c r="F44" s="11">
        <v>10</v>
      </c>
      <c r="G44" s="12">
        <v>0</v>
      </c>
    </row>
    <row r="45" spans="1:7" x14ac:dyDescent="0.2">
      <c r="A45" s="60" t="s">
        <v>7</v>
      </c>
      <c r="B45" s="10">
        <v>58.8</v>
      </c>
      <c r="C45" s="11">
        <v>15.7</v>
      </c>
      <c r="D45" s="11">
        <v>8.3000000000000007</v>
      </c>
      <c r="E45" s="11">
        <v>7.3</v>
      </c>
      <c r="F45" s="11">
        <v>9.8000000000000007</v>
      </c>
      <c r="G45" s="12">
        <v>0</v>
      </c>
    </row>
    <row r="46" spans="1:7" x14ac:dyDescent="0.2">
      <c r="A46" s="60" t="s">
        <v>68</v>
      </c>
      <c r="B46" s="10">
        <v>62.9</v>
      </c>
      <c r="C46" s="11">
        <v>15.9</v>
      </c>
      <c r="D46" s="11">
        <v>6.2</v>
      </c>
      <c r="E46" s="11">
        <v>7.8</v>
      </c>
      <c r="F46" s="11">
        <v>7.1999999999999993</v>
      </c>
      <c r="G46" s="12">
        <v>0</v>
      </c>
    </row>
    <row r="47" spans="1:7" x14ac:dyDescent="0.2">
      <c r="A47" s="60" t="s">
        <v>81</v>
      </c>
      <c r="B47" s="10">
        <v>64</v>
      </c>
      <c r="C47" s="11">
        <v>14.299999999999999</v>
      </c>
      <c r="D47" s="11">
        <v>5</v>
      </c>
      <c r="E47" s="11">
        <v>6.8000000000000007</v>
      </c>
      <c r="F47" s="11">
        <v>9.8000000000000007</v>
      </c>
      <c r="G47" s="12">
        <v>0.1</v>
      </c>
    </row>
    <row r="48" spans="1:7" x14ac:dyDescent="0.2">
      <c r="A48" s="61"/>
      <c r="B48" s="35"/>
      <c r="C48" s="36"/>
      <c r="D48" s="36"/>
      <c r="E48" s="36"/>
      <c r="F48" s="36"/>
      <c r="G48" s="37"/>
    </row>
    <row r="49" spans="1:7" x14ac:dyDescent="0.2">
      <c r="A49" s="62" t="s">
        <v>208</v>
      </c>
      <c r="B49" s="10">
        <v>63.2</v>
      </c>
      <c r="C49" s="11">
        <v>14.000000000000002</v>
      </c>
      <c r="D49" s="11">
        <v>3.8</v>
      </c>
      <c r="E49" s="11">
        <v>6.5</v>
      </c>
      <c r="F49" s="11">
        <v>12.3</v>
      </c>
      <c r="G49" s="12">
        <v>0.2</v>
      </c>
    </row>
    <row r="50" spans="1:7" x14ac:dyDescent="0.2">
      <c r="A50" s="60" t="s">
        <v>7</v>
      </c>
      <c r="B50" s="10">
        <v>60.8</v>
      </c>
      <c r="C50" s="11">
        <v>14.000000000000002</v>
      </c>
      <c r="D50" s="11">
        <v>8.4</v>
      </c>
      <c r="E50" s="11">
        <v>6</v>
      </c>
      <c r="F50" s="11">
        <v>10.7</v>
      </c>
      <c r="G50" s="12">
        <v>0.2</v>
      </c>
    </row>
    <row r="51" spans="1:7" x14ac:dyDescent="0.2">
      <c r="A51" s="60" t="s">
        <v>68</v>
      </c>
      <c r="B51" s="10">
        <v>68.400000000000006</v>
      </c>
      <c r="C51" s="11">
        <v>13.900000000000002</v>
      </c>
      <c r="D51" s="11">
        <v>4.1000000000000005</v>
      </c>
      <c r="E51" s="11">
        <v>6.6000000000000005</v>
      </c>
      <c r="F51" s="11">
        <v>6.9</v>
      </c>
      <c r="G51" s="12">
        <v>0.1</v>
      </c>
    </row>
    <row r="52" spans="1:7" x14ac:dyDescent="0.2">
      <c r="A52" s="60" t="s">
        <v>81</v>
      </c>
      <c r="B52" s="10">
        <v>66.400000000000006</v>
      </c>
      <c r="C52" s="11">
        <v>12.5</v>
      </c>
      <c r="D52" s="11">
        <v>4.1000000000000005</v>
      </c>
      <c r="E52" s="11">
        <v>6.8000000000000007</v>
      </c>
      <c r="F52" s="11">
        <v>10.100000000000001</v>
      </c>
      <c r="G52" s="12">
        <v>0.1</v>
      </c>
    </row>
    <row r="53" spans="1:7" x14ac:dyDescent="0.2">
      <c r="A53" s="61"/>
      <c r="B53" s="35"/>
      <c r="C53" s="36"/>
      <c r="D53" s="36"/>
      <c r="E53" s="36"/>
      <c r="F53" s="36"/>
      <c r="G53" s="37"/>
    </row>
    <row r="54" spans="1:7" x14ac:dyDescent="0.2">
      <c r="A54" s="62" t="s">
        <v>196</v>
      </c>
      <c r="B54" s="10">
        <v>55.600000000000009</v>
      </c>
      <c r="C54" s="11">
        <v>4.2</v>
      </c>
      <c r="D54" s="11">
        <v>27.700000000000003</v>
      </c>
      <c r="E54" s="11">
        <v>4.5999999999999996</v>
      </c>
      <c r="F54" s="11">
        <v>7.6</v>
      </c>
      <c r="G54" s="12">
        <v>0.3</v>
      </c>
    </row>
    <row r="55" spans="1:7" x14ac:dyDescent="0.2">
      <c r="A55" s="60" t="s">
        <v>7</v>
      </c>
      <c r="B55" s="10">
        <v>37.5</v>
      </c>
      <c r="C55" s="11">
        <v>5.8000000000000007</v>
      </c>
      <c r="D55" s="11">
        <v>45</v>
      </c>
      <c r="E55" s="11">
        <v>4.8</v>
      </c>
      <c r="F55" s="11">
        <v>6.7</v>
      </c>
      <c r="G55" s="12">
        <v>0.2</v>
      </c>
    </row>
    <row r="56" spans="1:7" x14ac:dyDescent="0.2">
      <c r="A56" s="60" t="s">
        <v>68</v>
      </c>
      <c r="B56" s="10">
        <v>38.4</v>
      </c>
      <c r="C56" s="11">
        <v>5.8999999999999995</v>
      </c>
      <c r="D56" s="11">
        <v>45.6</v>
      </c>
      <c r="E56" s="11">
        <v>4.5</v>
      </c>
      <c r="F56" s="11">
        <v>5.6000000000000005</v>
      </c>
      <c r="G56" s="12">
        <v>0</v>
      </c>
    </row>
    <row r="57" spans="1:7" x14ac:dyDescent="0.2">
      <c r="A57" s="60" t="s">
        <v>81</v>
      </c>
      <c r="B57" s="10">
        <v>36.199999999999996</v>
      </c>
      <c r="C57" s="11">
        <v>7.1</v>
      </c>
      <c r="D57" s="11">
        <v>43.4</v>
      </c>
      <c r="E57" s="11">
        <v>4.9000000000000004</v>
      </c>
      <c r="F57" s="11">
        <v>8.4</v>
      </c>
      <c r="G57" s="12">
        <v>0.1</v>
      </c>
    </row>
    <row r="58" spans="1:7" x14ac:dyDescent="0.2">
      <c r="A58" s="61"/>
      <c r="B58" s="35"/>
      <c r="C58" s="36"/>
      <c r="D58" s="36"/>
      <c r="E58" s="36"/>
      <c r="F58" s="36"/>
      <c r="G58" s="37"/>
    </row>
    <row r="59" spans="1:7" x14ac:dyDescent="0.2">
      <c r="A59" s="62" t="s">
        <v>197</v>
      </c>
      <c r="B59" s="10">
        <v>21.3</v>
      </c>
      <c r="C59" s="11">
        <v>61.7</v>
      </c>
      <c r="D59" s="11">
        <v>1.4000000000000001</v>
      </c>
      <c r="E59" s="11">
        <v>4.2</v>
      </c>
      <c r="F59" s="11">
        <v>10.8</v>
      </c>
      <c r="G59" s="12">
        <v>0.6</v>
      </c>
    </row>
    <row r="60" spans="1:7" x14ac:dyDescent="0.2">
      <c r="A60" s="60" t="s">
        <v>7</v>
      </c>
      <c r="B60" s="10">
        <v>19.900000000000002</v>
      </c>
      <c r="C60" s="11">
        <v>64.099999999999994</v>
      </c>
      <c r="D60" s="11">
        <v>2.4</v>
      </c>
      <c r="E60" s="11">
        <v>4.5</v>
      </c>
      <c r="F60" s="11">
        <v>8.5</v>
      </c>
      <c r="G60" s="12">
        <v>0.6</v>
      </c>
    </row>
    <row r="61" spans="1:7" x14ac:dyDescent="0.2">
      <c r="A61" s="60" t="s">
        <v>68</v>
      </c>
      <c r="B61" s="10">
        <v>19.7</v>
      </c>
      <c r="C61" s="11">
        <v>66.3</v>
      </c>
      <c r="D61" s="11">
        <v>1.9</v>
      </c>
      <c r="E61" s="11">
        <v>5.4</v>
      </c>
      <c r="F61" s="11">
        <v>6.2</v>
      </c>
      <c r="G61" s="12">
        <v>0.5</v>
      </c>
    </row>
    <row r="62" spans="1:7" x14ac:dyDescent="0.2">
      <c r="A62" s="60" t="s">
        <v>81</v>
      </c>
      <c r="B62" s="10">
        <v>20</v>
      </c>
      <c r="C62" s="11">
        <v>64</v>
      </c>
      <c r="D62" s="11">
        <v>2.2999999999999998</v>
      </c>
      <c r="E62" s="11">
        <v>5.3</v>
      </c>
      <c r="F62" s="11">
        <v>8</v>
      </c>
      <c r="G62" s="12">
        <v>0.5</v>
      </c>
    </row>
    <row r="63" spans="1:7" x14ac:dyDescent="0.2">
      <c r="A63" s="61"/>
      <c r="B63" s="35"/>
      <c r="C63" s="36"/>
      <c r="D63" s="36"/>
      <c r="E63" s="36"/>
      <c r="F63" s="36"/>
      <c r="G63" s="37"/>
    </row>
    <row r="64" spans="1:7" x14ac:dyDescent="0.2">
      <c r="A64" s="62" t="s">
        <v>198</v>
      </c>
      <c r="B64" s="10">
        <v>31.4</v>
      </c>
      <c r="C64" s="11">
        <v>49.1</v>
      </c>
      <c r="D64" s="11">
        <v>0.6</v>
      </c>
      <c r="E64" s="11">
        <v>4.7</v>
      </c>
      <c r="F64" s="11">
        <v>14.2</v>
      </c>
      <c r="G64" s="12">
        <v>0</v>
      </c>
    </row>
    <row r="65" spans="1:7" x14ac:dyDescent="0.2">
      <c r="A65" s="60" t="s">
        <v>7</v>
      </c>
      <c r="B65" s="10">
        <v>30</v>
      </c>
      <c r="C65" s="11">
        <v>51</v>
      </c>
      <c r="D65" s="11">
        <v>1</v>
      </c>
      <c r="E65" s="11">
        <v>5.6000000000000005</v>
      </c>
      <c r="F65" s="11">
        <v>12.4</v>
      </c>
      <c r="G65" s="12">
        <v>0.1</v>
      </c>
    </row>
    <row r="66" spans="1:7" x14ac:dyDescent="0.2">
      <c r="A66" s="60" t="s">
        <v>68</v>
      </c>
      <c r="B66" s="10">
        <v>31.4</v>
      </c>
      <c r="C66" s="11">
        <v>53.6</v>
      </c>
      <c r="D66" s="11">
        <v>0.6</v>
      </c>
      <c r="E66" s="11">
        <v>5.4</v>
      </c>
      <c r="F66" s="11">
        <v>9</v>
      </c>
      <c r="G66" s="12">
        <v>0</v>
      </c>
    </row>
    <row r="67" spans="1:7" x14ac:dyDescent="0.2">
      <c r="A67" s="60" t="s">
        <v>81</v>
      </c>
      <c r="B67" s="10">
        <v>30.5</v>
      </c>
      <c r="C67" s="11">
        <v>48.8</v>
      </c>
      <c r="D67" s="11">
        <v>0.6</v>
      </c>
      <c r="E67" s="11">
        <v>4.9000000000000004</v>
      </c>
      <c r="F67" s="11">
        <v>15.299999999999999</v>
      </c>
      <c r="G67" s="12">
        <v>0</v>
      </c>
    </row>
    <row r="68" spans="1:7" x14ac:dyDescent="0.2">
      <c r="A68" s="61"/>
      <c r="B68" s="35"/>
      <c r="C68" s="36"/>
      <c r="D68" s="36"/>
      <c r="E68" s="36"/>
      <c r="F68" s="36"/>
      <c r="G68" s="37"/>
    </row>
    <row r="69" spans="1:7" x14ac:dyDescent="0.2">
      <c r="A69" s="62" t="s">
        <v>199</v>
      </c>
      <c r="B69" s="10">
        <v>45.6</v>
      </c>
      <c r="C69" s="11">
        <v>36.9</v>
      </c>
      <c r="D69" s="11">
        <v>1.4000000000000001</v>
      </c>
      <c r="E69" s="11">
        <v>5.6000000000000005</v>
      </c>
      <c r="F69" s="11">
        <v>10.299999999999999</v>
      </c>
      <c r="G69" s="12">
        <v>0.2</v>
      </c>
    </row>
    <row r="70" spans="1:7" x14ac:dyDescent="0.2">
      <c r="A70" s="60" t="s">
        <v>7</v>
      </c>
      <c r="B70" s="10">
        <v>42.699999999999996</v>
      </c>
      <c r="C70" s="11">
        <v>39.800000000000004</v>
      </c>
      <c r="D70" s="11">
        <v>2</v>
      </c>
      <c r="E70" s="11">
        <v>5.6000000000000005</v>
      </c>
      <c r="F70" s="11">
        <v>9.9</v>
      </c>
      <c r="G70" s="12">
        <v>0</v>
      </c>
    </row>
    <row r="71" spans="1:7" x14ac:dyDescent="0.2">
      <c r="A71" s="60" t="s">
        <v>68</v>
      </c>
      <c r="B71" s="10">
        <v>46.1</v>
      </c>
      <c r="C71" s="11">
        <v>40.300000000000004</v>
      </c>
      <c r="D71" s="11">
        <v>1.0999999999999999</v>
      </c>
      <c r="E71" s="11">
        <v>5.8000000000000007</v>
      </c>
      <c r="F71" s="11">
        <v>6.6000000000000005</v>
      </c>
      <c r="G71" s="12">
        <v>0.2</v>
      </c>
    </row>
    <row r="72" spans="1:7" x14ac:dyDescent="0.2">
      <c r="A72" s="60" t="s">
        <v>81</v>
      </c>
      <c r="B72" s="10">
        <v>46.6</v>
      </c>
      <c r="C72" s="11">
        <v>36.700000000000003</v>
      </c>
      <c r="D72" s="11">
        <v>0.89999999999999991</v>
      </c>
      <c r="E72" s="11">
        <v>5</v>
      </c>
      <c r="F72" s="11">
        <v>10.8</v>
      </c>
      <c r="G72" s="12">
        <v>0</v>
      </c>
    </row>
    <row r="73" spans="1:7" x14ac:dyDescent="0.2">
      <c r="A73" s="61"/>
      <c r="B73" s="35"/>
      <c r="C73" s="36"/>
      <c r="D73" s="36"/>
      <c r="E73" s="36"/>
      <c r="F73" s="36"/>
      <c r="G73" s="37"/>
    </row>
    <row r="74" spans="1:7" x14ac:dyDescent="0.2">
      <c r="A74" s="62" t="s">
        <v>209</v>
      </c>
      <c r="B74" s="10">
        <v>49.2</v>
      </c>
      <c r="C74" s="11">
        <v>30.9</v>
      </c>
      <c r="D74" s="11">
        <v>3.8</v>
      </c>
      <c r="E74" s="11">
        <v>5.7</v>
      </c>
      <c r="F74" s="11">
        <v>10.199999999999999</v>
      </c>
      <c r="G74" s="12">
        <v>0.1</v>
      </c>
    </row>
    <row r="75" spans="1:7" x14ac:dyDescent="0.2">
      <c r="A75" s="60" t="s">
        <v>7</v>
      </c>
      <c r="B75" s="10">
        <v>47.8</v>
      </c>
      <c r="C75" s="11">
        <v>33</v>
      </c>
      <c r="D75" s="11">
        <v>4.5999999999999996</v>
      </c>
      <c r="E75" s="11">
        <v>6</v>
      </c>
      <c r="F75" s="11">
        <v>8.5</v>
      </c>
      <c r="G75" s="12">
        <v>0.1</v>
      </c>
    </row>
    <row r="76" spans="1:7" x14ac:dyDescent="0.2">
      <c r="A76" s="60" t="s">
        <v>68</v>
      </c>
      <c r="B76" s="10">
        <v>49.9</v>
      </c>
      <c r="C76" s="11">
        <v>33.5</v>
      </c>
      <c r="D76" s="11">
        <v>4.1000000000000005</v>
      </c>
      <c r="E76" s="11">
        <v>6.1</v>
      </c>
      <c r="F76" s="11">
        <v>6.3</v>
      </c>
      <c r="G76" s="12">
        <v>0.1</v>
      </c>
    </row>
    <row r="77" spans="1:7" x14ac:dyDescent="0.2">
      <c r="A77" s="60" t="s">
        <v>81</v>
      </c>
      <c r="B77" s="10">
        <v>49.6</v>
      </c>
      <c r="C77" s="11">
        <v>31.6</v>
      </c>
      <c r="D77" s="11">
        <v>4.5999999999999996</v>
      </c>
      <c r="E77" s="11">
        <v>5.2</v>
      </c>
      <c r="F77" s="11">
        <v>8.7999999999999989</v>
      </c>
      <c r="G77" s="12">
        <v>0.2</v>
      </c>
    </row>
    <row r="78" spans="1:7" x14ac:dyDescent="0.2">
      <c r="A78" s="61"/>
      <c r="B78" s="35"/>
      <c r="C78" s="36"/>
      <c r="D78" s="36"/>
      <c r="E78" s="36"/>
      <c r="F78" s="36"/>
      <c r="G78" s="37"/>
    </row>
    <row r="79" spans="1:7" x14ac:dyDescent="0.2">
      <c r="A79" s="62" t="s">
        <v>200</v>
      </c>
      <c r="B79" s="10">
        <v>71.2</v>
      </c>
      <c r="C79" s="11">
        <v>9.3000000000000007</v>
      </c>
      <c r="D79" s="11">
        <v>1.3</v>
      </c>
      <c r="E79" s="11">
        <v>9</v>
      </c>
      <c r="F79" s="11">
        <v>9.1</v>
      </c>
      <c r="G79" s="12">
        <v>0.1</v>
      </c>
    </row>
    <row r="80" spans="1:7" x14ac:dyDescent="0.2">
      <c r="A80" s="60" t="s">
        <v>7</v>
      </c>
      <c r="B80" s="10">
        <v>66.8</v>
      </c>
      <c r="C80" s="11">
        <v>11.200000000000001</v>
      </c>
      <c r="D80" s="11">
        <v>2.2999999999999998</v>
      </c>
      <c r="E80" s="11">
        <v>9.1</v>
      </c>
      <c r="F80" s="11">
        <v>10.5</v>
      </c>
      <c r="G80" s="12">
        <v>0.1</v>
      </c>
    </row>
    <row r="81" spans="1:7" x14ac:dyDescent="0.2">
      <c r="A81" s="60" t="s">
        <v>68</v>
      </c>
      <c r="B81" s="10">
        <v>72.399999999999991</v>
      </c>
      <c r="C81" s="11">
        <v>9.5</v>
      </c>
      <c r="D81" s="11">
        <v>1.5</v>
      </c>
      <c r="E81" s="11">
        <v>10.100000000000001</v>
      </c>
      <c r="F81" s="11">
        <v>6.5</v>
      </c>
      <c r="G81" s="12">
        <v>0.1</v>
      </c>
    </row>
    <row r="82" spans="1:7" x14ac:dyDescent="0.2">
      <c r="A82" s="60" t="s">
        <v>81</v>
      </c>
      <c r="B82" s="10">
        <v>69</v>
      </c>
      <c r="C82" s="11">
        <v>8.6999999999999993</v>
      </c>
      <c r="D82" s="11">
        <v>1.0999999999999999</v>
      </c>
      <c r="E82" s="11">
        <v>9.5</v>
      </c>
      <c r="F82" s="11">
        <v>11.700000000000001</v>
      </c>
      <c r="G82" s="12">
        <v>0.1</v>
      </c>
    </row>
    <row r="83" spans="1:7" x14ac:dyDescent="0.2">
      <c r="A83" s="61"/>
      <c r="B83" s="35"/>
      <c r="C83" s="36"/>
      <c r="D83" s="36"/>
      <c r="E83" s="36"/>
      <c r="F83" s="36"/>
      <c r="G83" s="37"/>
    </row>
    <row r="84" spans="1:7" x14ac:dyDescent="0.2">
      <c r="A84" s="62" t="s">
        <v>201</v>
      </c>
      <c r="B84" s="10">
        <v>54.6</v>
      </c>
      <c r="C84" s="11">
        <v>22</v>
      </c>
      <c r="D84" s="11">
        <v>10.100000000000001</v>
      </c>
      <c r="E84" s="11">
        <v>5.3</v>
      </c>
      <c r="F84" s="11">
        <v>7.9</v>
      </c>
      <c r="G84" s="12">
        <v>0.1</v>
      </c>
    </row>
    <row r="85" spans="1:7" x14ac:dyDescent="0.2">
      <c r="A85" s="60" t="s">
        <v>7</v>
      </c>
      <c r="B85" s="10">
        <v>46</v>
      </c>
      <c r="C85" s="11">
        <v>24.6</v>
      </c>
      <c r="D85" s="11">
        <v>16.8</v>
      </c>
      <c r="E85" s="11">
        <v>4.7</v>
      </c>
      <c r="F85" s="11">
        <v>7.7</v>
      </c>
      <c r="G85" s="12">
        <v>0.2</v>
      </c>
    </row>
    <row r="86" spans="1:7" x14ac:dyDescent="0.2">
      <c r="A86" s="60" t="s">
        <v>68</v>
      </c>
      <c r="B86" s="10">
        <v>49.5</v>
      </c>
      <c r="C86" s="11">
        <v>25</v>
      </c>
      <c r="D86" s="11">
        <v>14.899999999999999</v>
      </c>
      <c r="E86" s="11">
        <v>5.5</v>
      </c>
      <c r="F86" s="11">
        <v>5</v>
      </c>
      <c r="G86" s="12">
        <v>0.1</v>
      </c>
    </row>
    <row r="87" spans="1:7" x14ac:dyDescent="0.2">
      <c r="A87" s="60" t="s">
        <v>81</v>
      </c>
      <c r="B87" s="10">
        <v>48.699999999999996</v>
      </c>
      <c r="C87" s="11">
        <v>22.8</v>
      </c>
      <c r="D87" s="11">
        <v>13.100000000000001</v>
      </c>
      <c r="E87" s="11">
        <v>5.2</v>
      </c>
      <c r="F87" s="11">
        <v>10.100000000000001</v>
      </c>
      <c r="G87" s="12">
        <v>0.1</v>
      </c>
    </row>
    <row r="88" spans="1:7" x14ac:dyDescent="0.2">
      <c r="A88" s="26"/>
      <c r="B88" s="35"/>
      <c r="C88" s="36"/>
      <c r="D88" s="36"/>
      <c r="E88" s="36"/>
      <c r="F88" s="36"/>
      <c r="G88" s="37"/>
    </row>
    <row r="89" spans="1:7" x14ac:dyDescent="0.2">
      <c r="A89" s="34" t="s">
        <v>188</v>
      </c>
    </row>
    <row r="90" spans="1:7" x14ac:dyDescent="0.2">
      <c r="A90" s="34" t="s">
        <v>40</v>
      </c>
    </row>
  </sheetData>
  <hyperlinks>
    <hyperlink ref="I1" location="'Lisez-moi'!A1" display="Retour au sommaire"/>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topLeftCell="A136" zoomScale="85" zoomScaleNormal="85" workbookViewId="0">
      <selection activeCell="R166" sqref="R166"/>
    </sheetView>
  </sheetViews>
  <sheetFormatPr baseColWidth="10" defaultRowHeight="14.25" x14ac:dyDescent="0.2"/>
  <cols>
    <col min="1" max="1" width="52.140625" style="8" customWidth="1"/>
    <col min="2" max="8" width="13.28515625" style="8" customWidth="1"/>
    <col min="9" max="16384" width="11.42578125" style="8"/>
  </cols>
  <sheetData>
    <row r="1" spans="1:9" ht="15" x14ac:dyDescent="0.25">
      <c r="A1" s="7" t="s">
        <v>211</v>
      </c>
      <c r="F1" s="272"/>
      <c r="I1" s="14" t="s">
        <v>60</v>
      </c>
    </row>
    <row r="2" spans="1:9" ht="15" x14ac:dyDescent="0.25">
      <c r="A2" s="15"/>
    </row>
    <row r="3" spans="1:9" ht="211.5" customHeight="1" x14ac:dyDescent="0.25">
      <c r="A3" s="57"/>
      <c r="B3" s="67" t="s">
        <v>31</v>
      </c>
      <c r="C3" s="68" t="s">
        <v>173</v>
      </c>
      <c r="D3" s="68" t="s">
        <v>174</v>
      </c>
      <c r="E3" s="68" t="s">
        <v>175</v>
      </c>
      <c r="F3" s="68" t="s">
        <v>176</v>
      </c>
      <c r="G3" s="68" t="s">
        <v>32</v>
      </c>
      <c r="H3" s="70" t="s">
        <v>72</v>
      </c>
    </row>
    <row r="4" spans="1:9" x14ac:dyDescent="0.2">
      <c r="A4" s="59" t="s">
        <v>212</v>
      </c>
      <c r="B4" s="23">
        <v>31.5</v>
      </c>
      <c r="C4" s="24">
        <v>9.5</v>
      </c>
      <c r="D4" s="24">
        <v>8.9</v>
      </c>
      <c r="E4" s="24">
        <v>9.1999999999999993</v>
      </c>
      <c r="F4" s="24">
        <v>10.4</v>
      </c>
      <c r="G4" s="24">
        <v>30.5</v>
      </c>
      <c r="H4" s="25"/>
    </row>
    <row r="5" spans="1:9" x14ac:dyDescent="0.2">
      <c r="A5" s="60" t="s">
        <v>45</v>
      </c>
      <c r="B5" s="23">
        <v>28.999999999999996</v>
      </c>
      <c r="C5" s="24">
        <v>8.1</v>
      </c>
      <c r="D5" s="24">
        <v>9.8000000000000007</v>
      </c>
      <c r="E5" s="24">
        <v>8.4</v>
      </c>
      <c r="F5" s="24">
        <v>11.899999999999999</v>
      </c>
      <c r="G5" s="24">
        <v>32.800000000000004</v>
      </c>
      <c r="H5" s="25"/>
    </row>
    <row r="6" spans="1:9" x14ac:dyDescent="0.2">
      <c r="A6" s="60" t="s">
        <v>7</v>
      </c>
      <c r="B6" s="23">
        <v>28.299999999999997</v>
      </c>
      <c r="C6" s="24">
        <v>5.6000000000000005</v>
      </c>
      <c r="D6" s="24">
        <v>9.1999999999999993</v>
      </c>
      <c r="E6" s="24">
        <v>9.7000000000000011</v>
      </c>
      <c r="F6" s="24">
        <v>13.100000000000001</v>
      </c>
      <c r="G6" s="24">
        <v>34.1</v>
      </c>
      <c r="H6" s="25"/>
    </row>
    <row r="7" spans="1:9" x14ac:dyDescent="0.2">
      <c r="A7" s="60" t="s">
        <v>68</v>
      </c>
      <c r="B7" s="23">
        <v>28.199999999999996</v>
      </c>
      <c r="C7" s="24">
        <v>5.5</v>
      </c>
      <c r="D7" s="24">
        <v>8.3000000000000007</v>
      </c>
      <c r="E7" s="24">
        <v>10.5</v>
      </c>
      <c r="F7" s="24">
        <v>13</v>
      </c>
      <c r="G7" s="24">
        <v>34.5</v>
      </c>
      <c r="H7" s="25"/>
    </row>
    <row r="8" spans="1:9" x14ac:dyDescent="0.2">
      <c r="A8" s="61"/>
      <c r="B8" s="81"/>
      <c r="C8" s="28"/>
      <c r="D8" s="82"/>
      <c r="E8" s="82"/>
      <c r="F8" s="82"/>
      <c r="G8" s="82"/>
      <c r="H8" s="83"/>
    </row>
    <row r="9" spans="1:9" x14ac:dyDescent="0.2">
      <c r="A9" s="62" t="s">
        <v>213</v>
      </c>
      <c r="B9" s="23">
        <v>43.9</v>
      </c>
      <c r="C9" s="24">
        <v>7.3999999999999995</v>
      </c>
      <c r="D9" s="24">
        <v>27.800000000000004</v>
      </c>
      <c r="E9" s="24">
        <v>2.6</v>
      </c>
      <c r="F9" s="24">
        <v>3.4000000000000004</v>
      </c>
      <c r="G9" s="24">
        <v>14.899999999999999</v>
      </c>
      <c r="H9" s="25"/>
    </row>
    <row r="10" spans="1:9" x14ac:dyDescent="0.2">
      <c r="A10" s="60" t="s">
        <v>45</v>
      </c>
      <c r="B10" s="23">
        <v>41.5</v>
      </c>
      <c r="C10" s="24">
        <v>8.4</v>
      </c>
      <c r="D10" s="24">
        <v>26.400000000000002</v>
      </c>
      <c r="E10" s="24">
        <v>4.3999999999999995</v>
      </c>
      <c r="F10" s="24">
        <v>2.7</v>
      </c>
      <c r="G10" s="24">
        <v>16.7</v>
      </c>
      <c r="H10" s="25"/>
    </row>
    <row r="11" spans="1:9" x14ac:dyDescent="0.2">
      <c r="A11" s="60" t="s">
        <v>7</v>
      </c>
      <c r="B11" s="23">
        <v>40.9</v>
      </c>
      <c r="C11" s="24">
        <v>2.6</v>
      </c>
      <c r="D11" s="24">
        <v>24.4</v>
      </c>
      <c r="E11" s="24">
        <v>5.0999999999999996</v>
      </c>
      <c r="F11" s="24">
        <v>1.5</v>
      </c>
      <c r="G11" s="24">
        <v>25.5</v>
      </c>
      <c r="H11" s="25"/>
    </row>
    <row r="12" spans="1:9" x14ac:dyDescent="0.2">
      <c r="A12" s="60" t="s">
        <v>68</v>
      </c>
      <c r="B12" s="23">
        <v>38.700000000000003</v>
      </c>
      <c r="C12" s="24">
        <v>2.1999999999999997</v>
      </c>
      <c r="D12" s="24">
        <v>26</v>
      </c>
      <c r="E12" s="24">
        <v>4.3</v>
      </c>
      <c r="F12" s="24">
        <v>2.6</v>
      </c>
      <c r="G12" s="24">
        <v>26.1</v>
      </c>
      <c r="H12" s="25"/>
    </row>
    <row r="13" spans="1:9" x14ac:dyDescent="0.2">
      <c r="A13" s="61"/>
      <c r="B13" s="81"/>
      <c r="C13" s="28"/>
      <c r="D13" s="82"/>
      <c r="E13" s="82"/>
      <c r="F13" s="82"/>
      <c r="G13" s="82"/>
      <c r="H13" s="83"/>
    </row>
    <row r="14" spans="1:9" x14ac:dyDescent="0.2">
      <c r="A14" s="62" t="s">
        <v>214</v>
      </c>
      <c r="B14" s="23">
        <v>47.199999999999996</v>
      </c>
      <c r="C14" s="24">
        <v>10.199999999999999</v>
      </c>
      <c r="D14" s="24">
        <v>4</v>
      </c>
      <c r="E14" s="24">
        <v>4.7</v>
      </c>
      <c r="F14" s="24">
        <v>4.7</v>
      </c>
      <c r="G14" s="24">
        <v>29.2</v>
      </c>
      <c r="H14" s="25"/>
    </row>
    <row r="15" spans="1:9" x14ac:dyDescent="0.2">
      <c r="A15" s="60" t="s">
        <v>45</v>
      </c>
      <c r="B15" s="23">
        <v>44.5</v>
      </c>
      <c r="C15" s="24">
        <v>4.5</v>
      </c>
      <c r="D15" s="24">
        <v>7.3999999999999995</v>
      </c>
      <c r="E15" s="24">
        <v>5.8999999999999995</v>
      </c>
      <c r="F15" s="24">
        <v>4.5</v>
      </c>
      <c r="G15" s="24">
        <v>33.200000000000003</v>
      </c>
      <c r="H15" s="25"/>
    </row>
    <row r="16" spans="1:9" x14ac:dyDescent="0.2">
      <c r="A16" s="60" t="s">
        <v>7</v>
      </c>
      <c r="B16" s="23">
        <v>43.9</v>
      </c>
      <c r="C16" s="24">
        <v>4.9000000000000004</v>
      </c>
      <c r="D16" s="24">
        <v>6.8000000000000007</v>
      </c>
      <c r="E16" s="24">
        <v>6.6000000000000005</v>
      </c>
      <c r="F16" s="24">
        <v>5.6000000000000005</v>
      </c>
      <c r="G16" s="24">
        <v>32.200000000000003</v>
      </c>
      <c r="H16" s="25"/>
    </row>
    <row r="17" spans="1:8" x14ac:dyDescent="0.2">
      <c r="A17" s="60" t="s">
        <v>68</v>
      </c>
      <c r="B17" s="23">
        <v>42.699999999999996</v>
      </c>
      <c r="C17" s="24">
        <v>5.7</v>
      </c>
      <c r="D17" s="24">
        <v>5.4</v>
      </c>
      <c r="E17" s="24">
        <v>7.5</v>
      </c>
      <c r="F17" s="24">
        <v>6.9</v>
      </c>
      <c r="G17" s="24">
        <v>31.8</v>
      </c>
      <c r="H17" s="25"/>
    </row>
    <row r="18" spans="1:8" x14ac:dyDescent="0.2">
      <c r="A18" s="61"/>
      <c r="B18" s="81"/>
      <c r="C18" s="28"/>
      <c r="D18" s="82"/>
      <c r="E18" s="82"/>
      <c r="F18" s="82"/>
      <c r="G18" s="82"/>
      <c r="H18" s="83"/>
    </row>
    <row r="19" spans="1:8" x14ac:dyDescent="0.2">
      <c r="A19" s="62" t="s">
        <v>215</v>
      </c>
      <c r="B19" s="23">
        <v>10.6</v>
      </c>
      <c r="C19" s="24">
        <v>22.400000000000002</v>
      </c>
      <c r="D19" s="24" t="s">
        <v>5</v>
      </c>
      <c r="E19" s="24">
        <v>0</v>
      </c>
      <c r="F19" s="24" t="s">
        <v>5</v>
      </c>
      <c r="G19" s="24" t="s">
        <v>5</v>
      </c>
      <c r="H19" s="25">
        <f>100-SUM(B19:G19)</f>
        <v>67</v>
      </c>
    </row>
    <row r="20" spans="1:8" x14ac:dyDescent="0.2">
      <c r="A20" s="60" t="s">
        <v>45</v>
      </c>
      <c r="B20" s="23">
        <v>9.1</v>
      </c>
      <c r="C20" s="24">
        <v>21.099999999999998</v>
      </c>
      <c r="D20" s="24" t="s">
        <v>5</v>
      </c>
      <c r="E20" s="24">
        <v>0</v>
      </c>
      <c r="F20" s="24" t="s">
        <v>5</v>
      </c>
      <c r="G20" s="24">
        <v>0</v>
      </c>
      <c r="H20" s="25">
        <f>100-SUM(B20:G20)</f>
        <v>69.800000000000011</v>
      </c>
    </row>
    <row r="21" spans="1:8" x14ac:dyDescent="0.2">
      <c r="A21" s="60" t="s">
        <v>7</v>
      </c>
      <c r="B21" s="23">
        <v>5.8000000000000007</v>
      </c>
      <c r="C21" s="24">
        <v>24.4</v>
      </c>
      <c r="D21" s="24" t="s">
        <v>5</v>
      </c>
      <c r="E21" s="24">
        <v>0</v>
      </c>
      <c r="F21" s="24" t="s">
        <v>5</v>
      </c>
      <c r="G21" s="24" t="s">
        <v>5</v>
      </c>
      <c r="H21" s="25">
        <f>100-SUM(B21:G21)</f>
        <v>69.8</v>
      </c>
    </row>
    <row r="22" spans="1:8" x14ac:dyDescent="0.2">
      <c r="A22" s="60" t="s">
        <v>68</v>
      </c>
      <c r="B22" s="23">
        <v>5.8000000000000007</v>
      </c>
      <c r="C22" s="24">
        <v>24.4</v>
      </c>
      <c r="D22" s="24" t="s">
        <v>5</v>
      </c>
      <c r="E22" s="24">
        <v>0</v>
      </c>
      <c r="F22" s="24" t="s">
        <v>5</v>
      </c>
      <c r="G22" s="24" t="s">
        <v>5</v>
      </c>
      <c r="H22" s="25">
        <f>100-SUM(B22:G22)</f>
        <v>69.8</v>
      </c>
    </row>
    <row r="23" spans="1:8" x14ac:dyDescent="0.2">
      <c r="A23" s="61"/>
      <c r="B23" s="81"/>
      <c r="C23" s="28"/>
      <c r="D23" s="82"/>
      <c r="E23" s="82"/>
      <c r="F23" s="82"/>
      <c r="G23" s="82"/>
      <c r="H23" s="83"/>
    </row>
    <row r="24" spans="1:8" x14ac:dyDescent="0.2">
      <c r="A24" s="62" t="s">
        <v>216</v>
      </c>
      <c r="B24" s="23">
        <v>31.3</v>
      </c>
      <c r="C24" s="24">
        <v>5.3</v>
      </c>
      <c r="D24" s="24">
        <v>9.4</v>
      </c>
      <c r="E24" s="24">
        <v>13</v>
      </c>
      <c r="F24" s="24">
        <v>13.700000000000001</v>
      </c>
      <c r="G24" s="24">
        <v>27.3</v>
      </c>
      <c r="H24" s="25"/>
    </row>
    <row r="25" spans="1:8" x14ac:dyDescent="0.2">
      <c r="A25" s="60" t="s">
        <v>45</v>
      </c>
      <c r="B25" s="23">
        <v>31.2</v>
      </c>
      <c r="C25" s="24">
        <v>5.7</v>
      </c>
      <c r="D25" s="24">
        <v>7.3999999999999995</v>
      </c>
      <c r="E25" s="24">
        <v>14.799999999999999</v>
      </c>
      <c r="F25" s="24">
        <v>15.6</v>
      </c>
      <c r="G25" s="24">
        <v>25.3</v>
      </c>
      <c r="H25" s="25"/>
    </row>
    <row r="26" spans="1:8" x14ac:dyDescent="0.2">
      <c r="A26" s="60" t="s">
        <v>7</v>
      </c>
      <c r="B26" s="23">
        <v>26.8</v>
      </c>
      <c r="C26" s="24">
        <v>5.5</v>
      </c>
      <c r="D26" s="24">
        <v>6.3</v>
      </c>
      <c r="E26" s="24">
        <v>14.2</v>
      </c>
      <c r="F26" s="24">
        <v>19.2</v>
      </c>
      <c r="G26" s="24">
        <v>27.900000000000002</v>
      </c>
      <c r="H26" s="25"/>
    </row>
    <row r="27" spans="1:8" x14ac:dyDescent="0.2">
      <c r="A27" s="60" t="s">
        <v>68</v>
      </c>
      <c r="B27" s="23">
        <v>22.8</v>
      </c>
      <c r="C27" s="24">
        <v>5.8999999999999995</v>
      </c>
      <c r="D27" s="24">
        <v>7.7</v>
      </c>
      <c r="E27" s="24">
        <v>14.2</v>
      </c>
      <c r="F27" s="24">
        <v>19.5</v>
      </c>
      <c r="G27" s="24">
        <v>30</v>
      </c>
      <c r="H27" s="25"/>
    </row>
    <row r="28" spans="1:8" x14ac:dyDescent="0.2">
      <c r="A28" s="61"/>
      <c r="B28" s="81"/>
      <c r="C28" s="28"/>
      <c r="D28" s="82"/>
      <c r="E28" s="82"/>
      <c r="F28" s="82"/>
      <c r="G28" s="82"/>
      <c r="H28" s="83"/>
    </row>
    <row r="29" spans="1:8" x14ac:dyDescent="0.2">
      <c r="A29" s="62" t="s">
        <v>217</v>
      </c>
      <c r="B29" s="23">
        <v>13.5</v>
      </c>
      <c r="C29" s="24">
        <v>2.2999999999999998</v>
      </c>
      <c r="D29" s="24">
        <v>6</v>
      </c>
      <c r="E29" s="24">
        <v>6.9</v>
      </c>
      <c r="F29" s="24">
        <v>33.5</v>
      </c>
      <c r="G29" s="24">
        <v>37.700000000000003</v>
      </c>
      <c r="H29" s="25"/>
    </row>
    <row r="30" spans="1:8" x14ac:dyDescent="0.2">
      <c r="A30" s="60" t="s">
        <v>45</v>
      </c>
      <c r="B30" s="23">
        <v>14.099999999999998</v>
      </c>
      <c r="C30" s="24">
        <v>1.7000000000000002</v>
      </c>
      <c r="D30" s="24">
        <v>4</v>
      </c>
      <c r="E30" s="24">
        <v>8.7999999999999989</v>
      </c>
      <c r="F30" s="24">
        <v>35.4</v>
      </c>
      <c r="G30" s="24">
        <v>36</v>
      </c>
      <c r="H30" s="25"/>
    </row>
    <row r="31" spans="1:8" x14ac:dyDescent="0.2">
      <c r="A31" s="60" t="s">
        <v>7</v>
      </c>
      <c r="B31" s="23">
        <v>13.3</v>
      </c>
      <c r="C31" s="24">
        <v>1.2</v>
      </c>
      <c r="D31" s="24">
        <v>4</v>
      </c>
      <c r="E31" s="24">
        <v>6.1</v>
      </c>
      <c r="F31" s="24">
        <v>36.700000000000003</v>
      </c>
      <c r="G31" s="24">
        <v>38.700000000000003</v>
      </c>
      <c r="H31" s="25"/>
    </row>
    <row r="32" spans="1:8" x14ac:dyDescent="0.2">
      <c r="A32" s="60" t="s">
        <v>68</v>
      </c>
      <c r="B32" s="23">
        <v>13.8</v>
      </c>
      <c r="C32" s="24">
        <v>2.8000000000000003</v>
      </c>
      <c r="D32" s="24">
        <v>3.6999999999999997</v>
      </c>
      <c r="E32" s="24">
        <v>18</v>
      </c>
      <c r="F32" s="24">
        <v>26.200000000000003</v>
      </c>
      <c r="G32" s="24">
        <v>35.5</v>
      </c>
      <c r="H32" s="25"/>
    </row>
    <row r="33" spans="1:8" x14ac:dyDescent="0.2">
      <c r="A33" s="61"/>
      <c r="B33" s="81"/>
      <c r="C33" s="28"/>
      <c r="D33" s="82"/>
      <c r="E33" s="82"/>
      <c r="F33" s="82"/>
      <c r="G33" s="82"/>
      <c r="H33" s="83"/>
    </row>
    <row r="34" spans="1:8" x14ac:dyDescent="0.2">
      <c r="A34" s="62" t="s">
        <v>218</v>
      </c>
      <c r="B34" s="23">
        <v>36.9</v>
      </c>
      <c r="C34" s="24">
        <v>4.8</v>
      </c>
      <c r="D34" s="24">
        <v>7.1</v>
      </c>
      <c r="E34" s="24">
        <v>10.6</v>
      </c>
      <c r="F34" s="24">
        <v>14.6</v>
      </c>
      <c r="G34" s="24">
        <v>26.1</v>
      </c>
      <c r="H34" s="25"/>
    </row>
    <row r="35" spans="1:8" x14ac:dyDescent="0.2">
      <c r="A35" s="60" t="s">
        <v>45</v>
      </c>
      <c r="B35" s="23">
        <v>33.1</v>
      </c>
      <c r="C35" s="24">
        <v>5.0999999999999996</v>
      </c>
      <c r="D35" s="24">
        <v>7.5</v>
      </c>
      <c r="E35" s="24">
        <v>11.600000000000001</v>
      </c>
      <c r="F35" s="24">
        <v>15.5</v>
      </c>
      <c r="G35" s="24">
        <v>27.3</v>
      </c>
      <c r="H35" s="25"/>
    </row>
    <row r="36" spans="1:8" x14ac:dyDescent="0.2">
      <c r="A36" s="60" t="s">
        <v>7</v>
      </c>
      <c r="B36" s="23">
        <v>30.3</v>
      </c>
      <c r="C36" s="24">
        <v>4</v>
      </c>
      <c r="D36" s="24">
        <v>7.7</v>
      </c>
      <c r="E36" s="24">
        <v>11.899999999999999</v>
      </c>
      <c r="F36" s="24">
        <v>18.099999999999998</v>
      </c>
      <c r="G36" s="24">
        <v>28.000000000000004</v>
      </c>
      <c r="H36" s="25"/>
    </row>
    <row r="37" spans="1:8" x14ac:dyDescent="0.2">
      <c r="A37" s="60" t="s">
        <v>68</v>
      </c>
      <c r="B37" s="23">
        <v>31.5</v>
      </c>
      <c r="C37" s="24">
        <v>4.1000000000000005</v>
      </c>
      <c r="D37" s="24">
        <v>6.6000000000000005</v>
      </c>
      <c r="E37" s="24">
        <v>11.200000000000001</v>
      </c>
      <c r="F37" s="24">
        <v>19</v>
      </c>
      <c r="G37" s="24">
        <v>27.700000000000003</v>
      </c>
      <c r="H37" s="25"/>
    </row>
    <row r="38" spans="1:8" x14ac:dyDescent="0.2">
      <c r="A38" s="61"/>
      <c r="B38" s="81"/>
      <c r="C38" s="28"/>
      <c r="D38" s="82"/>
      <c r="E38" s="82"/>
      <c r="F38" s="82"/>
      <c r="G38" s="82"/>
      <c r="H38" s="83"/>
    </row>
    <row r="39" spans="1:8" x14ac:dyDescent="0.2">
      <c r="A39" s="62" t="s">
        <v>219</v>
      </c>
      <c r="B39" s="23">
        <v>42.3</v>
      </c>
      <c r="C39" s="24">
        <v>6.1</v>
      </c>
      <c r="D39" s="24">
        <v>8.2000000000000011</v>
      </c>
      <c r="E39" s="24">
        <v>6.9</v>
      </c>
      <c r="F39" s="24">
        <v>6.1</v>
      </c>
      <c r="G39" s="24">
        <v>30.4</v>
      </c>
      <c r="H39" s="25"/>
    </row>
    <row r="40" spans="1:8" x14ac:dyDescent="0.2">
      <c r="A40" s="60" t="s">
        <v>45</v>
      </c>
      <c r="B40" s="23">
        <v>38.299999999999997</v>
      </c>
      <c r="C40" s="24">
        <v>4.3</v>
      </c>
      <c r="D40" s="24">
        <v>9.7000000000000011</v>
      </c>
      <c r="E40" s="24">
        <v>5.7</v>
      </c>
      <c r="F40" s="24">
        <v>7.7</v>
      </c>
      <c r="G40" s="24">
        <v>34.4</v>
      </c>
      <c r="H40" s="25"/>
    </row>
    <row r="41" spans="1:8" x14ac:dyDescent="0.2">
      <c r="A41" s="60" t="s">
        <v>7</v>
      </c>
      <c r="B41" s="23">
        <v>35.9</v>
      </c>
      <c r="C41" s="24">
        <v>5.3</v>
      </c>
      <c r="D41" s="24">
        <v>8.6999999999999993</v>
      </c>
      <c r="E41" s="24">
        <v>7.0000000000000009</v>
      </c>
      <c r="F41" s="24">
        <v>8.5</v>
      </c>
      <c r="G41" s="24">
        <v>34.699999999999996</v>
      </c>
      <c r="H41" s="25"/>
    </row>
    <row r="42" spans="1:8" x14ac:dyDescent="0.2">
      <c r="A42" s="60" t="s">
        <v>68</v>
      </c>
      <c r="B42" s="23">
        <v>36.299999999999997</v>
      </c>
      <c r="C42" s="24">
        <v>5</v>
      </c>
      <c r="D42" s="24">
        <v>7.3</v>
      </c>
      <c r="E42" s="24">
        <v>9.3000000000000007</v>
      </c>
      <c r="F42" s="24">
        <v>8.4</v>
      </c>
      <c r="G42" s="24">
        <v>33.800000000000004</v>
      </c>
      <c r="H42" s="25"/>
    </row>
    <row r="43" spans="1:8" x14ac:dyDescent="0.2">
      <c r="A43" s="61"/>
      <c r="B43" s="81"/>
      <c r="C43" s="28"/>
      <c r="D43" s="82"/>
      <c r="E43" s="82"/>
      <c r="F43" s="82"/>
      <c r="G43" s="82"/>
      <c r="H43" s="83"/>
    </row>
    <row r="44" spans="1:8" x14ac:dyDescent="0.2">
      <c r="A44" s="62" t="s">
        <v>220</v>
      </c>
      <c r="B44" s="23">
        <v>33.900000000000006</v>
      </c>
      <c r="C44" s="24">
        <v>7.7</v>
      </c>
      <c r="D44" s="24">
        <v>6.8000000000000007</v>
      </c>
      <c r="E44" s="24">
        <v>9.9</v>
      </c>
      <c r="F44" s="24">
        <v>7.1</v>
      </c>
      <c r="G44" s="24">
        <v>34.699999999999996</v>
      </c>
      <c r="H44" s="25"/>
    </row>
    <row r="45" spans="1:8" x14ac:dyDescent="0.2">
      <c r="A45" s="60" t="s">
        <v>45</v>
      </c>
      <c r="B45" s="23">
        <v>30.099999999999998</v>
      </c>
      <c r="C45" s="24">
        <v>8.6999999999999993</v>
      </c>
      <c r="D45" s="24">
        <v>6.4</v>
      </c>
      <c r="E45" s="24">
        <v>10.6</v>
      </c>
      <c r="F45" s="24">
        <v>7.9</v>
      </c>
      <c r="G45" s="24">
        <v>36.299999999999997</v>
      </c>
      <c r="H45" s="25"/>
    </row>
    <row r="46" spans="1:8" x14ac:dyDescent="0.2">
      <c r="A46" s="60" t="s">
        <v>7</v>
      </c>
      <c r="B46" s="23">
        <v>30</v>
      </c>
      <c r="C46" s="24">
        <v>4.9000000000000004</v>
      </c>
      <c r="D46" s="24">
        <v>7.5</v>
      </c>
      <c r="E46" s="24">
        <v>11.700000000000001</v>
      </c>
      <c r="F46" s="24">
        <v>8.3000000000000007</v>
      </c>
      <c r="G46" s="24">
        <v>37.6</v>
      </c>
      <c r="H46" s="25"/>
    </row>
    <row r="47" spans="1:8" x14ac:dyDescent="0.2">
      <c r="A47" s="60" t="s">
        <v>68</v>
      </c>
      <c r="B47" s="23">
        <v>30.9</v>
      </c>
      <c r="C47" s="24">
        <v>3.6999999999999997</v>
      </c>
      <c r="D47" s="24">
        <v>7.0000000000000009</v>
      </c>
      <c r="E47" s="24">
        <v>12.1</v>
      </c>
      <c r="F47" s="24">
        <v>7.3</v>
      </c>
      <c r="G47" s="24">
        <v>39.1</v>
      </c>
      <c r="H47" s="25"/>
    </row>
    <row r="48" spans="1:8" x14ac:dyDescent="0.2">
      <c r="A48" s="61"/>
      <c r="B48" s="81"/>
      <c r="C48" s="28"/>
      <c r="D48" s="82"/>
      <c r="E48" s="82"/>
      <c r="F48" s="82"/>
      <c r="G48" s="82"/>
      <c r="H48" s="83"/>
    </row>
    <row r="49" spans="1:8" x14ac:dyDescent="0.2">
      <c r="A49" s="62" t="s">
        <v>221</v>
      </c>
      <c r="B49" s="23">
        <v>20.200000000000003</v>
      </c>
      <c r="C49" s="24">
        <v>12.9</v>
      </c>
      <c r="D49" s="24">
        <v>4.1000000000000005</v>
      </c>
      <c r="E49" s="24">
        <v>8.6999999999999993</v>
      </c>
      <c r="F49" s="24">
        <v>18.7</v>
      </c>
      <c r="G49" s="24">
        <v>35.299999999999997</v>
      </c>
      <c r="H49" s="25"/>
    </row>
    <row r="50" spans="1:8" x14ac:dyDescent="0.2">
      <c r="A50" s="60" t="s">
        <v>45</v>
      </c>
      <c r="B50" s="23">
        <v>19.2</v>
      </c>
      <c r="C50" s="24">
        <v>10.7</v>
      </c>
      <c r="D50" s="24">
        <v>8.7999999999999989</v>
      </c>
      <c r="E50" s="24">
        <v>4.5999999999999996</v>
      </c>
      <c r="F50" s="24">
        <v>20.399999999999999</v>
      </c>
      <c r="G50" s="24">
        <v>36.199999999999996</v>
      </c>
      <c r="H50" s="25"/>
    </row>
    <row r="51" spans="1:8" x14ac:dyDescent="0.2">
      <c r="A51" s="60" t="s">
        <v>7</v>
      </c>
      <c r="B51" s="23">
        <v>18.600000000000001</v>
      </c>
      <c r="C51" s="24">
        <v>9.1</v>
      </c>
      <c r="D51" s="24">
        <v>7.7</v>
      </c>
      <c r="E51" s="24">
        <v>5.5</v>
      </c>
      <c r="F51" s="24">
        <v>25</v>
      </c>
      <c r="G51" s="24">
        <v>34.200000000000003</v>
      </c>
      <c r="H51" s="25"/>
    </row>
    <row r="52" spans="1:8" x14ac:dyDescent="0.2">
      <c r="A52" s="60" t="s">
        <v>68</v>
      </c>
      <c r="B52" s="23">
        <v>18</v>
      </c>
      <c r="C52" s="24">
        <v>8.9</v>
      </c>
      <c r="D52" s="24">
        <v>3.9</v>
      </c>
      <c r="E52" s="24">
        <v>8.4</v>
      </c>
      <c r="F52" s="24">
        <v>25.4</v>
      </c>
      <c r="G52" s="24">
        <v>35.299999999999997</v>
      </c>
      <c r="H52" s="25"/>
    </row>
    <row r="53" spans="1:8" x14ac:dyDescent="0.2">
      <c r="A53" s="61"/>
      <c r="B53" s="81"/>
      <c r="C53" s="28"/>
      <c r="D53" s="82"/>
      <c r="E53" s="82"/>
      <c r="F53" s="82"/>
      <c r="G53" s="82"/>
      <c r="H53" s="83"/>
    </row>
    <row r="54" spans="1:8" x14ac:dyDescent="0.2">
      <c r="A54" s="62" t="s">
        <v>222</v>
      </c>
      <c r="B54" s="23">
        <v>2.4</v>
      </c>
      <c r="C54" s="24">
        <v>14.899999999999999</v>
      </c>
      <c r="D54" s="24">
        <v>11.700000000000001</v>
      </c>
      <c r="E54" s="24">
        <v>18.399999999999999</v>
      </c>
      <c r="F54" s="24">
        <v>22.3</v>
      </c>
      <c r="G54" s="24">
        <v>30.3</v>
      </c>
      <c r="H54" s="25"/>
    </row>
    <row r="55" spans="1:8" x14ac:dyDescent="0.2">
      <c r="A55" s="60" t="s">
        <v>45</v>
      </c>
      <c r="B55" s="23">
        <v>4.3999999999999995</v>
      </c>
      <c r="C55" s="24">
        <v>14.299999999999999</v>
      </c>
      <c r="D55" s="24">
        <v>8.2000000000000011</v>
      </c>
      <c r="E55" s="24">
        <v>13.700000000000001</v>
      </c>
      <c r="F55" s="24">
        <v>28.4</v>
      </c>
      <c r="G55" s="24">
        <v>31</v>
      </c>
      <c r="H55" s="25"/>
    </row>
    <row r="56" spans="1:8" x14ac:dyDescent="0.2">
      <c r="A56" s="60" t="s">
        <v>7</v>
      </c>
      <c r="B56" s="23">
        <v>4.9000000000000004</v>
      </c>
      <c r="C56" s="24">
        <v>4.7</v>
      </c>
      <c r="D56" s="24">
        <v>12.6</v>
      </c>
      <c r="E56" s="24">
        <v>15.8</v>
      </c>
      <c r="F56" s="24">
        <v>30.4</v>
      </c>
      <c r="G56" s="24">
        <v>31.6</v>
      </c>
      <c r="H56" s="25"/>
    </row>
    <row r="57" spans="1:8" x14ac:dyDescent="0.2">
      <c r="A57" s="60" t="s">
        <v>68</v>
      </c>
      <c r="B57" s="23">
        <v>2.1</v>
      </c>
      <c r="C57" s="24">
        <v>6.9</v>
      </c>
      <c r="D57" s="24">
        <v>13.200000000000001</v>
      </c>
      <c r="E57" s="24">
        <v>13.700000000000001</v>
      </c>
      <c r="F57" s="24">
        <v>30</v>
      </c>
      <c r="G57" s="24">
        <v>34.200000000000003</v>
      </c>
      <c r="H57" s="25"/>
    </row>
    <row r="58" spans="1:8" x14ac:dyDescent="0.2">
      <c r="A58" s="61"/>
      <c r="B58" s="81"/>
      <c r="C58" s="28"/>
      <c r="D58" s="82"/>
      <c r="E58" s="82"/>
      <c r="F58" s="82"/>
      <c r="G58" s="82"/>
      <c r="H58" s="83"/>
    </row>
    <row r="59" spans="1:8" x14ac:dyDescent="0.2">
      <c r="A59" s="62" t="s">
        <v>223</v>
      </c>
      <c r="B59" s="23">
        <v>24.7</v>
      </c>
      <c r="C59" s="24">
        <v>16.8</v>
      </c>
      <c r="D59" s="24">
        <v>7.8</v>
      </c>
      <c r="E59" s="24">
        <v>7.1999999999999993</v>
      </c>
      <c r="F59" s="24">
        <v>12.4</v>
      </c>
      <c r="G59" s="24">
        <v>31.1</v>
      </c>
      <c r="H59" s="25"/>
    </row>
    <row r="60" spans="1:8" x14ac:dyDescent="0.2">
      <c r="A60" s="60" t="s">
        <v>45</v>
      </c>
      <c r="B60" s="23">
        <v>23.1</v>
      </c>
      <c r="C60" s="24">
        <v>9</v>
      </c>
      <c r="D60" s="24">
        <v>11.1</v>
      </c>
      <c r="E60" s="24">
        <v>8.6</v>
      </c>
      <c r="F60" s="24">
        <v>13.8</v>
      </c>
      <c r="G60" s="24">
        <v>34.300000000000004</v>
      </c>
      <c r="H60" s="25"/>
    </row>
    <row r="61" spans="1:8" x14ac:dyDescent="0.2">
      <c r="A61" s="60" t="s">
        <v>7</v>
      </c>
      <c r="B61" s="23">
        <v>20.5</v>
      </c>
      <c r="C61" s="24">
        <v>6.4</v>
      </c>
      <c r="D61" s="24">
        <v>6.7</v>
      </c>
      <c r="E61" s="24">
        <v>15.2</v>
      </c>
      <c r="F61" s="24">
        <v>14.299999999999999</v>
      </c>
      <c r="G61" s="24">
        <v>37</v>
      </c>
      <c r="H61" s="25"/>
    </row>
    <row r="62" spans="1:8" x14ac:dyDescent="0.2">
      <c r="A62" s="60" t="s">
        <v>68</v>
      </c>
      <c r="B62" s="23">
        <v>20.200000000000003</v>
      </c>
      <c r="C62" s="24">
        <v>7.6</v>
      </c>
      <c r="D62" s="24">
        <v>7.6</v>
      </c>
      <c r="E62" s="24">
        <v>14.2</v>
      </c>
      <c r="F62" s="24">
        <v>14.2</v>
      </c>
      <c r="G62" s="24">
        <v>36.199999999999996</v>
      </c>
      <c r="H62" s="25"/>
    </row>
    <row r="63" spans="1:8" x14ac:dyDescent="0.2">
      <c r="A63" s="61"/>
      <c r="B63" s="81"/>
      <c r="C63" s="28"/>
      <c r="D63" s="82"/>
      <c r="E63" s="82"/>
      <c r="F63" s="82"/>
      <c r="G63" s="82"/>
      <c r="H63" s="83"/>
    </row>
    <row r="64" spans="1:8" x14ac:dyDescent="0.2">
      <c r="A64" s="62" t="s">
        <v>224</v>
      </c>
      <c r="B64" s="23">
        <v>28.000000000000004</v>
      </c>
      <c r="C64" s="24">
        <v>3.4000000000000004</v>
      </c>
      <c r="D64" s="24">
        <v>13.900000000000002</v>
      </c>
      <c r="E64" s="24">
        <v>10.7</v>
      </c>
      <c r="F64" s="24">
        <v>8.6</v>
      </c>
      <c r="G64" s="24">
        <v>35.4</v>
      </c>
      <c r="H64" s="25"/>
    </row>
    <row r="65" spans="1:8" x14ac:dyDescent="0.2">
      <c r="A65" s="60" t="s">
        <v>45</v>
      </c>
      <c r="B65" s="23">
        <v>27.800000000000004</v>
      </c>
      <c r="C65" s="24">
        <v>2.4</v>
      </c>
      <c r="D65" s="24">
        <v>14.000000000000002</v>
      </c>
      <c r="E65" s="24">
        <v>2.6</v>
      </c>
      <c r="F65" s="24">
        <v>16.7</v>
      </c>
      <c r="G65" s="24">
        <v>36.6</v>
      </c>
      <c r="H65" s="25"/>
    </row>
    <row r="66" spans="1:8" x14ac:dyDescent="0.2">
      <c r="A66" s="60" t="s">
        <v>7</v>
      </c>
      <c r="B66" s="23">
        <v>24.5</v>
      </c>
      <c r="C66" s="24">
        <v>2.4</v>
      </c>
      <c r="D66" s="24">
        <v>13.200000000000001</v>
      </c>
      <c r="E66" s="24">
        <v>5.7</v>
      </c>
      <c r="F66" s="24">
        <v>15.1</v>
      </c>
      <c r="G66" s="24">
        <v>39.200000000000003</v>
      </c>
      <c r="H66" s="25"/>
    </row>
    <row r="67" spans="1:8" x14ac:dyDescent="0.2">
      <c r="A67" s="60" t="s">
        <v>68</v>
      </c>
      <c r="B67" s="23">
        <v>25.1</v>
      </c>
      <c r="C67" s="24">
        <v>2.9000000000000004</v>
      </c>
      <c r="D67" s="24">
        <v>11.200000000000001</v>
      </c>
      <c r="E67" s="24">
        <v>5.8999999999999995</v>
      </c>
      <c r="F67" s="24">
        <v>14.499999999999998</v>
      </c>
      <c r="G67" s="24">
        <v>40.400000000000006</v>
      </c>
      <c r="H67" s="25"/>
    </row>
    <row r="68" spans="1:8" x14ac:dyDescent="0.2">
      <c r="A68" s="61"/>
      <c r="B68" s="81"/>
      <c r="C68" s="28"/>
      <c r="D68" s="82"/>
      <c r="E68" s="82"/>
      <c r="F68" s="82"/>
      <c r="G68" s="82"/>
      <c r="H68" s="83"/>
    </row>
    <row r="69" spans="1:8" x14ac:dyDescent="0.2">
      <c r="A69" s="62" t="s">
        <v>225</v>
      </c>
      <c r="B69" s="23">
        <v>43.4</v>
      </c>
      <c r="C69" s="24">
        <v>15.299999999999999</v>
      </c>
      <c r="D69" s="24">
        <v>5.6000000000000005</v>
      </c>
      <c r="E69" s="24">
        <v>7.7</v>
      </c>
      <c r="F69" s="24">
        <v>4.1000000000000005</v>
      </c>
      <c r="G69" s="24">
        <v>23.9</v>
      </c>
      <c r="H69" s="25"/>
    </row>
    <row r="70" spans="1:8" x14ac:dyDescent="0.2">
      <c r="A70" s="60" t="s">
        <v>45</v>
      </c>
      <c r="B70" s="23">
        <v>41.099999999999994</v>
      </c>
      <c r="C70" s="24">
        <v>13.5</v>
      </c>
      <c r="D70" s="24">
        <v>9.1</v>
      </c>
      <c r="E70" s="24">
        <v>6.2</v>
      </c>
      <c r="F70" s="24">
        <v>4</v>
      </c>
      <c r="G70" s="24">
        <v>26.200000000000003</v>
      </c>
      <c r="H70" s="25"/>
    </row>
    <row r="71" spans="1:8" x14ac:dyDescent="0.2">
      <c r="A71" s="60" t="s">
        <v>7</v>
      </c>
      <c r="B71" s="23">
        <v>41.5</v>
      </c>
      <c r="C71" s="24">
        <v>6.8000000000000007</v>
      </c>
      <c r="D71" s="24">
        <v>16.100000000000001</v>
      </c>
      <c r="E71" s="24">
        <v>5.7</v>
      </c>
      <c r="F71" s="24">
        <v>3.5999999999999996</v>
      </c>
      <c r="G71" s="24">
        <v>26.200000000000003</v>
      </c>
      <c r="H71" s="25"/>
    </row>
    <row r="72" spans="1:8" x14ac:dyDescent="0.2">
      <c r="A72" s="60" t="s">
        <v>68</v>
      </c>
      <c r="B72" s="23">
        <v>41.3</v>
      </c>
      <c r="C72" s="24">
        <v>7.3999999999999995</v>
      </c>
      <c r="D72" s="24">
        <v>12.1</v>
      </c>
      <c r="E72" s="24">
        <v>9.8000000000000007</v>
      </c>
      <c r="F72" s="24">
        <v>3.8</v>
      </c>
      <c r="G72" s="24">
        <v>25.6</v>
      </c>
      <c r="H72" s="25"/>
    </row>
    <row r="73" spans="1:8" x14ac:dyDescent="0.2">
      <c r="A73" s="61"/>
      <c r="B73" s="81"/>
      <c r="C73" s="28"/>
      <c r="D73" s="82"/>
      <c r="E73" s="82"/>
      <c r="F73" s="82"/>
      <c r="G73" s="82"/>
      <c r="H73" s="83"/>
    </row>
    <row r="74" spans="1:8" x14ac:dyDescent="0.2">
      <c r="A74" s="62" t="s">
        <v>226</v>
      </c>
      <c r="B74" s="23">
        <v>27.400000000000002</v>
      </c>
      <c r="C74" s="24">
        <v>12.5</v>
      </c>
      <c r="D74" s="24">
        <v>8.2000000000000011</v>
      </c>
      <c r="E74" s="24">
        <v>11.3</v>
      </c>
      <c r="F74" s="24">
        <v>9.4</v>
      </c>
      <c r="G74" s="24">
        <v>31.2</v>
      </c>
      <c r="H74" s="25"/>
    </row>
    <row r="75" spans="1:8" x14ac:dyDescent="0.2">
      <c r="A75" s="60" t="s">
        <v>45</v>
      </c>
      <c r="B75" s="23">
        <v>24.9</v>
      </c>
      <c r="C75" s="24">
        <v>9.3000000000000007</v>
      </c>
      <c r="D75" s="24">
        <v>10.5</v>
      </c>
      <c r="E75" s="24">
        <v>9.7000000000000011</v>
      </c>
      <c r="F75" s="24">
        <v>10.199999999999999</v>
      </c>
      <c r="G75" s="24">
        <v>35.4</v>
      </c>
      <c r="H75" s="25"/>
    </row>
    <row r="76" spans="1:8" x14ac:dyDescent="0.2">
      <c r="A76" s="60" t="s">
        <v>7</v>
      </c>
      <c r="B76" s="23">
        <v>25.4</v>
      </c>
      <c r="C76" s="24">
        <v>7.6</v>
      </c>
      <c r="D76" s="24">
        <v>9.8000000000000007</v>
      </c>
      <c r="E76" s="24">
        <v>9.6</v>
      </c>
      <c r="F76" s="24">
        <v>11.3</v>
      </c>
      <c r="G76" s="24">
        <v>36.299999999999997</v>
      </c>
      <c r="H76" s="25"/>
    </row>
    <row r="77" spans="1:8" x14ac:dyDescent="0.2">
      <c r="A77" s="60" t="s">
        <v>68</v>
      </c>
      <c r="B77" s="23">
        <v>24.5</v>
      </c>
      <c r="C77" s="24">
        <v>6.8000000000000007</v>
      </c>
      <c r="D77" s="24">
        <v>7.9</v>
      </c>
      <c r="E77" s="24">
        <v>11.899999999999999</v>
      </c>
      <c r="F77" s="24">
        <v>12</v>
      </c>
      <c r="G77" s="24">
        <v>36.9</v>
      </c>
      <c r="H77" s="25"/>
    </row>
    <row r="78" spans="1:8" x14ac:dyDescent="0.2">
      <c r="A78" s="61"/>
      <c r="B78" s="81"/>
      <c r="C78" s="28"/>
      <c r="D78" s="82"/>
      <c r="E78" s="82"/>
      <c r="F78" s="82"/>
      <c r="G78" s="82"/>
      <c r="H78" s="83"/>
    </row>
    <row r="79" spans="1:8" x14ac:dyDescent="0.2">
      <c r="A79" s="62" t="s">
        <v>227</v>
      </c>
      <c r="B79" s="23">
        <v>41.699999999999996</v>
      </c>
      <c r="C79" s="24">
        <v>9.3000000000000007</v>
      </c>
      <c r="D79" s="24">
        <v>11.3</v>
      </c>
      <c r="E79" s="24">
        <v>5.8999999999999995</v>
      </c>
      <c r="F79" s="24">
        <v>4.8</v>
      </c>
      <c r="G79" s="24">
        <v>26.900000000000002</v>
      </c>
      <c r="H79" s="25"/>
    </row>
    <row r="80" spans="1:8" x14ac:dyDescent="0.2">
      <c r="A80" s="60" t="s">
        <v>45</v>
      </c>
      <c r="B80" s="23">
        <v>37.1</v>
      </c>
      <c r="C80" s="24">
        <v>8.7999999999999989</v>
      </c>
      <c r="D80" s="24">
        <v>11.799999999999999</v>
      </c>
      <c r="E80" s="24">
        <v>7.0000000000000009</v>
      </c>
      <c r="F80" s="24">
        <v>5.0999999999999996</v>
      </c>
      <c r="G80" s="24">
        <v>30.2</v>
      </c>
      <c r="H80" s="25"/>
    </row>
    <row r="81" spans="1:8" x14ac:dyDescent="0.2">
      <c r="A81" s="60" t="s">
        <v>7</v>
      </c>
      <c r="B81" s="23">
        <v>38.5</v>
      </c>
      <c r="C81" s="24">
        <v>5.8999999999999995</v>
      </c>
      <c r="D81" s="24">
        <v>9.4</v>
      </c>
      <c r="E81" s="24">
        <v>8.9</v>
      </c>
      <c r="F81" s="24">
        <v>5.4</v>
      </c>
      <c r="G81" s="24">
        <v>32</v>
      </c>
      <c r="H81" s="25"/>
    </row>
    <row r="82" spans="1:8" x14ac:dyDescent="0.2">
      <c r="A82" s="60" t="s">
        <v>68</v>
      </c>
      <c r="B82" s="23">
        <v>38.9</v>
      </c>
      <c r="C82" s="24">
        <v>5.4</v>
      </c>
      <c r="D82" s="24">
        <v>9.7000000000000011</v>
      </c>
      <c r="E82" s="24">
        <v>8.5</v>
      </c>
      <c r="F82" s="24">
        <v>5.8000000000000007</v>
      </c>
      <c r="G82" s="24">
        <v>31.7</v>
      </c>
      <c r="H82" s="25"/>
    </row>
    <row r="83" spans="1:8" x14ac:dyDescent="0.2">
      <c r="A83" s="61"/>
      <c r="B83" s="81"/>
      <c r="C83" s="28"/>
      <c r="D83" s="82"/>
      <c r="E83" s="82"/>
      <c r="F83" s="82"/>
      <c r="G83" s="82"/>
      <c r="H83" s="83"/>
    </row>
    <row r="84" spans="1:8" x14ac:dyDescent="0.2">
      <c r="A84" s="62" t="s">
        <v>228</v>
      </c>
      <c r="B84" s="23">
        <v>26.900000000000002</v>
      </c>
      <c r="C84" s="24">
        <v>12.8</v>
      </c>
      <c r="D84" s="24">
        <v>12.9</v>
      </c>
      <c r="E84" s="24">
        <v>10.8</v>
      </c>
      <c r="F84" s="24">
        <v>10.9</v>
      </c>
      <c r="G84" s="24">
        <v>25.8</v>
      </c>
      <c r="H84" s="25"/>
    </row>
    <row r="85" spans="1:8" x14ac:dyDescent="0.2">
      <c r="A85" s="60" t="s">
        <v>45</v>
      </c>
      <c r="B85" s="23">
        <v>25.1</v>
      </c>
      <c r="C85" s="24">
        <v>9.1999999999999993</v>
      </c>
      <c r="D85" s="24">
        <v>11.899999999999999</v>
      </c>
      <c r="E85" s="24">
        <v>9.5</v>
      </c>
      <c r="F85" s="24">
        <v>14.000000000000002</v>
      </c>
      <c r="G85" s="24">
        <v>30.3</v>
      </c>
      <c r="H85" s="25"/>
    </row>
    <row r="86" spans="1:8" x14ac:dyDescent="0.2">
      <c r="A86" s="60" t="s">
        <v>7</v>
      </c>
      <c r="B86" s="23">
        <v>23.200000000000003</v>
      </c>
      <c r="C86" s="24">
        <v>5.2</v>
      </c>
      <c r="D86" s="24">
        <v>11.3</v>
      </c>
      <c r="E86" s="24">
        <v>11.799999999999999</v>
      </c>
      <c r="F86" s="24">
        <v>14.299999999999999</v>
      </c>
      <c r="G86" s="24">
        <v>34.200000000000003</v>
      </c>
      <c r="H86" s="25"/>
    </row>
    <row r="87" spans="1:8" x14ac:dyDescent="0.2">
      <c r="A87" s="60" t="s">
        <v>68</v>
      </c>
      <c r="B87" s="23">
        <v>25</v>
      </c>
      <c r="C87" s="24">
        <v>4.3</v>
      </c>
      <c r="D87" s="24">
        <v>9</v>
      </c>
      <c r="E87" s="24">
        <v>11</v>
      </c>
      <c r="F87" s="24">
        <v>16</v>
      </c>
      <c r="G87" s="24">
        <v>34.599999999999994</v>
      </c>
      <c r="H87" s="25"/>
    </row>
    <row r="88" spans="1:8" x14ac:dyDescent="0.2">
      <c r="A88" s="26"/>
      <c r="B88" s="81"/>
      <c r="C88" s="28"/>
      <c r="D88" s="82"/>
      <c r="E88" s="82"/>
      <c r="F88" s="82"/>
      <c r="G88" s="82"/>
      <c r="H88" s="83"/>
    </row>
    <row r="89" spans="1:8" ht="15" x14ac:dyDescent="0.25">
      <c r="A89"/>
      <c r="B89"/>
      <c r="C89"/>
      <c r="D89"/>
      <c r="E89"/>
      <c r="F89"/>
    </row>
    <row r="90" spans="1:8" ht="15" x14ac:dyDescent="0.25">
      <c r="A90" s="34" t="s">
        <v>82</v>
      </c>
      <c r="B90"/>
      <c r="C90"/>
      <c r="D90"/>
      <c r="E90"/>
      <c r="F90"/>
    </row>
    <row r="91" spans="1:8" ht="15" x14ac:dyDescent="0.25">
      <c r="A91" s="34" t="s">
        <v>40</v>
      </c>
      <c r="B91"/>
      <c r="C91"/>
      <c r="D91"/>
      <c r="E91"/>
      <c r="F91"/>
    </row>
  </sheetData>
  <hyperlinks>
    <hyperlink ref="I1" location="'Lisez-moi'!A1" display="Retour au sommaire"/>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T17"/>
  <sheetViews>
    <sheetView workbookViewId="0"/>
  </sheetViews>
  <sheetFormatPr baseColWidth="10" defaultColWidth="9.140625" defaultRowHeight="11.25" x14ac:dyDescent="0.25"/>
  <cols>
    <col min="1" max="1" width="23.140625" style="143" customWidth="1"/>
    <col min="2" max="2" width="11" style="143" customWidth="1"/>
    <col min="3" max="6" width="9.140625" style="143"/>
    <col min="7" max="7" width="10.42578125" style="143" bestFit="1" customWidth="1"/>
    <col min="8" max="10" width="10.42578125" style="143" customWidth="1"/>
    <col min="11" max="11" width="9.85546875" style="143" bestFit="1" customWidth="1"/>
    <col min="12" max="16" width="9.42578125" style="143" bestFit="1" customWidth="1"/>
    <col min="17" max="16384" width="9.140625" style="143"/>
  </cols>
  <sheetData>
    <row r="1" spans="1:20" ht="15" x14ac:dyDescent="0.2">
      <c r="A1" s="141" t="s">
        <v>259</v>
      </c>
      <c r="B1" s="155"/>
      <c r="C1" s="155"/>
      <c r="D1" s="155"/>
      <c r="E1" s="155"/>
      <c r="F1" s="155"/>
      <c r="G1" s="155"/>
      <c r="H1" s="155"/>
      <c r="I1" s="155"/>
      <c r="J1" s="155"/>
      <c r="K1" s="155"/>
      <c r="L1" s="155"/>
      <c r="M1" s="155"/>
      <c r="N1" s="155"/>
      <c r="O1" s="155"/>
      <c r="P1" s="155"/>
      <c r="Q1" s="144" t="s">
        <v>60</v>
      </c>
    </row>
    <row r="2" spans="1:20" ht="14.25" x14ac:dyDescent="0.2">
      <c r="A2" s="175" t="s">
        <v>122</v>
      </c>
      <c r="B2" s="155"/>
      <c r="C2" s="155"/>
      <c r="D2" s="155"/>
      <c r="E2" s="155"/>
      <c r="F2" s="155"/>
      <c r="G2" s="155"/>
      <c r="H2" s="155"/>
      <c r="I2" s="155"/>
      <c r="J2" s="155"/>
      <c r="K2" s="155"/>
      <c r="L2" s="155"/>
      <c r="M2" s="155"/>
      <c r="N2" s="155"/>
      <c r="O2" s="155"/>
      <c r="P2" s="155"/>
      <c r="Q2" s="73"/>
    </row>
    <row r="3" spans="1:20" x14ac:dyDescent="0.25">
      <c r="A3" s="155"/>
      <c r="B3" s="328" t="s">
        <v>123</v>
      </c>
      <c r="C3" s="328"/>
      <c r="D3" s="328"/>
      <c r="E3" s="328"/>
      <c r="F3" s="328"/>
      <c r="G3" s="176"/>
      <c r="H3" s="176"/>
      <c r="I3" s="176"/>
      <c r="J3" s="176"/>
      <c r="K3" s="155"/>
      <c r="L3" s="155"/>
      <c r="M3" s="155"/>
      <c r="N3" s="155"/>
      <c r="O3" s="155"/>
      <c r="P3" s="155"/>
    </row>
    <row r="4" spans="1:20" ht="12" thickBot="1" x14ac:dyDescent="0.3">
      <c r="A4" s="177" t="s">
        <v>162</v>
      </c>
      <c r="B4" s="158" t="s">
        <v>112</v>
      </c>
      <c r="C4" s="158" t="s">
        <v>202</v>
      </c>
      <c r="D4" s="158" t="s">
        <v>251</v>
      </c>
      <c r="E4" s="158">
        <v>43983</v>
      </c>
      <c r="F4" s="158">
        <v>44013</v>
      </c>
      <c r="G4" s="158">
        <v>44044</v>
      </c>
      <c r="H4" s="158">
        <v>44075</v>
      </c>
      <c r="I4" s="158">
        <v>44105</v>
      </c>
      <c r="J4" s="158">
        <v>44136</v>
      </c>
      <c r="K4" s="158">
        <v>44166</v>
      </c>
      <c r="L4" s="158">
        <v>44197</v>
      </c>
      <c r="M4" s="158">
        <v>44228</v>
      </c>
      <c r="N4" s="158">
        <v>44256</v>
      </c>
      <c r="O4" s="158">
        <v>44287</v>
      </c>
      <c r="P4" s="158">
        <v>44317</v>
      </c>
    </row>
    <row r="5" spans="1:20" x14ac:dyDescent="0.25">
      <c r="A5" s="165" t="s">
        <v>163</v>
      </c>
      <c r="B5" s="230">
        <v>1120.1389999999999</v>
      </c>
      <c r="C5" s="230">
        <v>1477.8589999999999</v>
      </c>
      <c r="D5" s="230">
        <v>1299.011</v>
      </c>
      <c r="E5" s="230">
        <v>683.76970813186881</v>
      </c>
      <c r="F5" s="294">
        <v>407.70157735266486</v>
      </c>
      <c r="G5" s="230">
        <v>256.09159618543805</v>
      </c>
      <c r="H5" s="230">
        <v>272.18265407595999</v>
      </c>
      <c r="I5" s="230">
        <v>364.43115648016811</v>
      </c>
      <c r="J5" s="230">
        <v>620.46701110547792</v>
      </c>
      <c r="K5" s="230">
        <v>441.33947655406848</v>
      </c>
      <c r="L5" s="295">
        <v>397.21382619217928</v>
      </c>
      <c r="M5" s="295">
        <v>429.14734956238249</v>
      </c>
      <c r="N5" s="295">
        <v>610.58782404255805</v>
      </c>
      <c r="O5" s="295">
        <v>641.10244405363358</v>
      </c>
      <c r="P5" s="295">
        <v>621.4780023503256</v>
      </c>
      <c r="Q5" s="178"/>
      <c r="R5" s="178"/>
      <c r="S5" s="178"/>
      <c r="T5" s="178"/>
    </row>
    <row r="6" spans="1:20" x14ac:dyDescent="0.25">
      <c r="A6" s="155" t="s">
        <v>164</v>
      </c>
      <c r="B6" s="142">
        <v>318.48899999999998</v>
      </c>
      <c r="C6" s="142">
        <v>441.46499999999997</v>
      </c>
      <c r="D6" s="142">
        <v>374.14100000000002</v>
      </c>
      <c r="E6" s="142">
        <v>199.05814951928244</v>
      </c>
      <c r="F6" s="173">
        <v>109.16078287755747</v>
      </c>
      <c r="G6" s="142">
        <v>66.950614993174355</v>
      </c>
      <c r="H6" s="142">
        <v>71.021711173068155</v>
      </c>
      <c r="I6" s="142">
        <v>87.251519349945667</v>
      </c>
      <c r="J6" s="142">
        <v>137.11731939266522</v>
      </c>
      <c r="K6" s="142">
        <v>101.79693666662304</v>
      </c>
      <c r="L6" s="278">
        <v>97.073009984490739</v>
      </c>
      <c r="M6" s="278">
        <v>108.12021883401556</v>
      </c>
      <c r="N6" s="278">
        <v>115.45565419161029</v>
      </c>
      <c r="O6" s="278">
        <v>142.42593053608039</v>
      </c>
      <c r="P6" s="278">
        <v>88.051197652674816</v>
      </c>
      <c r="Q6" s="178"/>
      <c r="R6" s="178"/>
      <c r="S6" s="178"/>
      <c r="T6" s="178"/>
    </row>
    <row r="7" spans="1:20" x14ac:dyDescent="0.25">
      <c r="A7" s="155" t="s">
        <v>165</v>
      </c>
      <c r="B7" s="142">
        <v>379.92700000000002</v>
      </c>
      <c r="C7" s="142">
        <v>523.66099999999994</v>
      </c>
      <c r="D7" s="142">
        <v>440.77300000000002</v>
      </c>
      <c r="E7" s="142">
        <v>231.59938073825558</v>
      </c>
      <c r="F7" s="173">
        <v>126.0456410108776</v>
      </c>
      <c r="G7" s="142">
        <v>74.120658773919828</v>
      </c>
      <c r="H7" s="142">
        <v>82.584435439597925</v>
      </c>
      <c r="I7" s="142">
        <v>104.01756805318063</v>
      </c>
      <c r="J7" s="142">
        <v>153.79693091019823</v>
      </c>
      <c r="K7" s="142">
        <v>126.45360442606369</v>
      </c>
      <c r="L7" s="278">
        <v>114.84985098456274</v>
      </c>
      <c r="M7" s="278">
        <v>122.32970641564857</v>
      </c>
      <c r="N7" s="278">
        <v>131.65472751925248</v>
      </c>
      <c r="O7" s="278">
        <v>157.31965868564478</v>
      </c>
      <c r="P7" s="278">
        <v>105.70792694410149</v>
      </c>
      <c r="Q7" s="178"/>
      <c r="R7" s="178"/>
      <c r="S7" s="178"/>
      <c r="T7" s="178"/>
    </row>
    <row r="8" spans="1:20" x14ac:dyDescent="0.25">
      <c r="A8" s="155" t="s">
        <v>166</v>
      </c>
      <c r="B8" s="142">
        <v>1238.49</v>
      </c>
      <c r="C8" s="142">
        <v>1572.779</v>
      </c>
      <c r="D8" s="142">
        <v>1287.979</v>
      </c>
      <c r="E8" s="142">
        <v>637.98622756584916</v>
      </c>
      <c r="F8" s="173">
        <v>341.48132041871759</v>
      </c>
      <c r="G8" s="142">
        <v>207.27234538463762</v>
      </c>
      <c r="H8" s="142">
        <v>219.94236176062708</v>
      </c>
      <c r="I8" s="142">
        <v>265.42472756193541</v>
      </c>
      <c r="J8" s="142">
        <v>483.75682177247279</v>
      </c>
      <c r="K8" s="142">
        <v>394.56819395756361</v>
      </c>
      <c r="L8" s="278">
        <v>356.7576682898947</v>
      </c>
      <c r="M8" s="278">
        <v>365.47348110591992</v>
      </c>
      <c r="N8" s="278">
        <v>381.05138626653633</v>
      </c>
      <c r="O8" s="278">
        <v>468.66862600709004</v>
      </c>
      <c r="P8" s="278">
        <v>300.45026675559654</v>
      </c>
      <c r="Q8" s="178"/>
      <c r="R8" s="178"/>
      <c r="S8" s="178"/>
      <c r="T8" s="178"/>
    </row>
    <row r="9" spans="1:20" x14ac:dyDescent="0.25">
      <c r="A9" s="155" t="s">
        <v>167</v>
      </c>
      <c r="B9" s="142">
        <v>1045.759</v>
      </c>
      <c r="C9" s="142">
        <v>1291.673</v>
      </c>
      <c r="D9" s="142">
        <v>1018.825</v>
      </c>
      <c r="E9" s="142">
        <v>470.22295349075705</v>
      </c>
      <c r="F9" s="173">
        <v>246.91764926768423</v>
      </c>
      <c r="G9" s="142">
        <v>155.40147734822125</v>
      </c>
      <c r="H9" s="142">
        <v>162.25509769673292</v>
      </c>
      <c r="I9" s="142">
        <v>235.15357563666589</v>
      </c>
      <c r="J9" s="142">
        <v>426.24368285184448</v>
      </c>
      <c r="K9" s="142">
        <v>345.04062304732719</v>
      </c>
      <c r="L9" s="278">
        <v>320.78460491682847</v>
      </c>
      <c r="M9" s="278">
        <v>315.99722758655059</v>
      </c>
      <c r="N9" s="278">
        <v>326.1852519476675</v>
      </c>
      <c r="O9" s="278">
        <v>396.7456694353051</v>
      </c>
      <c r="P9" s="278">
        <v>284.79336503052372</v>
      </c>
      <c r="Q9" s="178"/>
      <c r="R9" s="178"/>
      <c r="S9" s="178"/>
      <c r="T9" s="178"/>
    </row>
    <row r="10" spans="1:20" x14ac:dyDescent="0.25">
      <c r="A10" s="169" t="s">
        <v>168</v>
      </c>
      <c r="B10" s="231">
        <v>2600.5749999999998</v>
      </c>
      <c r="C10" s="231">
        <v>3073.2190000000001</v>
      </c>
      <c r="D10" s="231">
        <v>2461.4279999999999</v>
      </c>
      <c r="E10" s="231">
        <v>991.40111607359313</v>
      </c>
      <c r="F10" s="231">
        <v>514.93761531901862</v>
      </c>
      <c r="G10" s="231">
        <v>355.10724132086159</v>
      </c>
      <c r="H10" s="231">
        <v>351.47498018608792</v>
      </c>
      <c r="I10" s="231">
        <v>770.03704987646495</v>
      </c>
      <c r="J10" s="231">
        <v>1309.3949021178212</v>
      </c>
      <c r="K10" s="231">
        <v>1076.867918683311</v>
      </c>
      <c r="L10" s="231">
        <v>921.13918902282467</v>
      </c>
      <c r="M10" s="231">
        <v>908.90025732756465</v>
      </c>
      <c r="N10" s="231">
        <v>961.78434796098941</v>
      </c>
      <c r="O10" s="231">
        <v>1149.9954658594465</v>
      </c>
      <c r="P10" s="231">
        <v>945.73176418987146</v>
      </c>
      <c r="Q10" s="178"/>
      <c r="R10" s="178"/>
      <c r="S10" s="178"/>
      <c r="T10" s="178"/>
    </row>
    <row r="11" spans="1:20" x14ac:dyDescent="0.25">
      <c r="A11" s="155"/>
      <c r="B11" s="178"/>
      <c r="C11" s="178"/>
      <c r="D11" s="178"/>
      <c r="E11" s="178"/>
      <c r="F11" s="178"/>
      <c r="G11" s="178"/>
      <c r="H11" s="178"/>
      <c r="I11" s="178"/>
      <c r="J11" s="178"/>
      <c r="K11" s="178"/>
      <c r="L11" s="178"/>
      <c r="M11" s="178"/>
      <c r="N11" s="178"/>
      <c r="O11" s="178"/>
      <c r="P11" s="178"/>
    </row>
    <row r="12" spans="1:20" ht="24.75" customHeight="1" x14ac:dyDescent="0.25">
      <c r="A12" s="329" t="s">
        <v>257</v>
      </c>
      <c r="B12" s="329"/>
      <c r="C12" s="329"/>
      <c r="D12" s="329"/>
      <c r="E12" s="329"/>
      <c r="F12" s="329"/>
      <c r="G12" s="155"/>
      <c r="H12" s="155"/>
      <c r="I12" s="155"/>
      <c r="J12" s="155"/>
      <c r="K12" s="155"/>
      <c r="L12" s="155"/>
      <c r="M12" s="155"/>
      <c r="N12" s="155"/>
      <c r="O12" s="162"/>
      <c r="P12" s="162"/>
    </row>
    <row r="13" spans="1:20" x14ac:dyDescent="0.25">
      <c r="A13" s="329" t="s">
        <v>250</v>
      </c>
      <c r="B13" s="329"/>
      <c r="C13" s="329"/>
      <c r="D13" s="329"/>
      <c r="E13" s="329"/>
      <c r="F13" s="329"/>
      <c r="G13" s="178"/>
      <c r="H13" s="178"/>
      <c r="I13" s="178"/>
      <c r="J13" s="178"/>
      <c r="K13" s="155"/>
      <c r="L13" s="155"/>
      <c r="M13" s="155"/>
      <c r="N13" s="155"/>
      <c r="O13" s="155"/>
      <c r="P13" s="155"/>
    </row>
    <row r="14" spans="1:20" x14ac:dyDescent="0.25">
      <c r="A14" s="174" t="s">
        <v>160</v>
      </c>
      <c r="B14" s="155"/>
      <c r="C14" s="178"/>
      <c r="D14" s="178"/>
      <c r="E14" s="178"/>
      <c r="F14" s="178"/>
      <c r="G14" s="178"/>
      <c r="H14" s="178"/>
      <c r="I14" s="178"/>
      <c r="J14" s="178"/>
      <c r="K14" s="155"/>
      <c r="L14" s="155"/>
      <c r="M14" s="155"/>
      <c r="N14" s="155"/>
      <c r="O14" s="178"/>
      <c r="P14" s="178"/>
    </row>
    <row r="15" spans="1:20" x14ac:dyDescent="0.25">
      <c r="A15" s="151" t="s">
        <v>161</v>
      </c>
      <c r="B15" s="155"/>
      <c r="C15" s="178"/>
      <c r="D15" s="178"/>
      <c r="E15" s="178"/>
      <c r="F15" s="178"/>
      <c r="G15" s="178"/>
      <c r="H15" s="178"/>
      <c r="I15" s="178"/>
      <c r="J15" s="178"/>
      <c r="K15" s="179"/>
      <c r="L15" s="180"/>
      <c r="M15" s="180"/>
      <c r="N15" s="180"/>
      <c r="O15" s="164"/>
      <c r="P15" s="164"/>
    </row>
    <row r="16" spans="1:20" x14ac:dyDescent="0.25">
      <c r="C16" s="173"/>
      <c r="D16" s="173"/>
      <c r="E16" s="173"/>
      <c r="F16" s="173"/>
      <c r="G16" s="173"/>
      <c r="H16" s="173"/>
      <c r="I16" s="173"/>
      <c r="J16" s="173"/>
    </row>
    <row r="17" spans="3:10" x14ac:dyDescent="0.25">
      <c r="C17" s="173"/>
      <c r="D17" s="173"/>
      <c r="E17" s="173"/>
      <c r="F17" s="173"/>
      <c r="G17" s="173"/>
      <c r="H17" s="173"/>
      <c r="I17" s="173"/>
      <c r="J17" s="173"/>
    </row>
  </sheetData>
  <mergeCells count="3">
    <mergeCell ref="B3:F3"/>
    <mergeCell ref="A12:F12"/>
    <mergeCell ref="A13:F13"/>
  </mergeCells>
  <hyperlinks>
    <hyperlink ref="Q1" location="'Lisez-moi'!A1" display="Retour au sommaire"/>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29"/>
  <sheetViews>
    <sheetView zoomScaleNormal="100" workbookViewId="0"/>
  </sheetViews>
  <sheetFormatPr baseColWidth="10" defaultColWidth="9.140625" defaultRowHeight="11.25" x14ac:dyDescent="0.25"/>
  <cols>
    <col min="1" max="1" width="5.7109375" style="143" customWidth="1"/>
    <col min="2" max="2" width="34.42578125" style="143" customWidth="1"/>
    <col min="3" max="3" width="8" style="143" bestFit="1" customWidth="1"/>
    <col min="4" max="4" width="7.140625" style="143" bestFit="1" customWidth="1"/>
    <col min="5" max="5" width="6.7109375" style="143" bestFit="1" customWidth="1"/>
    <col min="6" max="6" width="6.140625" style="143" bestFit="1" customWidth="1"/>
    <col min="7" max="7" width="6" style="143" bestFit="1" customWidth="1"/>
    <col min="8" max="8" width="6.7109375" style="143" bestFit="1" customWidth="1"/>
    <col min="9" max="9" width="7.28515625" style="143" bestFit="1" customWidth="1"/>
    <col min="10" max="10" width="6.140625" style="143" bestFit="1" customWidth="1"/>
    <col min="11" max="12" width="6.5703125" style="143" bestFit="1" customWidth="1"/>
    <col min="13" max="14" width="6.85546875" style="143" bestFit="1" customWidth="1"/>
    <col min="15" max="15" width="7.42578125" style="143" bestFit="1" customWidth="1"/>
    <col min="16" max="17" width="6.140625" style="143" bestFit="1" customWidth="1"/>
    <col min="18" max="16384" width="9.140625" style="143"/>
  </cols>
  <sheetData>
    <row r="1" spans="1:18" ht="15" x14ac:dyDescent="0.2">
      <c r="A1" s="141" t="s">
        <v>260</v>
      </c>
      <c r="B1" s="155"/>
      <c r="C1" s="155"/>
      <c r="D1" s="155"/>
      <c r="E1" s="155"/>
      <c r="F1" s="155"/>
      <c r="G1" s="155"/>
      <c r="H1" s="155"/>
      <c r="I1" s="155"/>
      <c r="J1" s="155"/>
      <c r="K1" s="155"/>
      <c r="L1" s="155"/>
      <c r="M1" s="155"/>
      <c r="N1" s="155"/>
      <c r="O1" s="155"/>
      <c r="P1" s="155"/>
      <c r="Q1" s="155"/>
      <c r="R1" s="144" t="s">
        <v>60</v>
      </c>
    </row>
    <row r="2" spans="1:18" ht="14.25" x14ac:dyDescent="0.2">
      <c r="A2" s="175" t="s">
        <v>169</v>
      </c>
      <c r="B2" s="152"/>
      <c r="C2" s="152"/>
      <c r="D2" s="152"/>
      <c r="E2" s="152"/>
      <c r="F2" s="152"/>
      <c r="G2" s="152"/>
      <c r="H2" s="152"/>
      <c r="I2" s="152"/>
      <c r="J2" s="152"/>
      <c r="K2" s="152"/>
      <c r="L2" s="155"/>
      <c r="M2" s="155"/>
      <c r="N2" s="155"/>
      <c r="O2" s="155"/>
      <c r="P2" s="155"/>
      <c r="Q2" s="155"/>
      <c r="R2" s="73"/>
    </row>
    <row r="3" spans="1:18" x14ac:dyDescent="0.25">
      <c r="A3" s="155"/>
      <c r="B3" s="155"/>
      <c r="C3" s="328" t="s">
        <v>170</v>
      </c>
      <c r="D3" s="328"/>
      <c r="E3" s="328"/>
      <c r="F3" s="328"/>
      <c r="G3" s="328"/>
      <c r="H3" s="155"/>
      <c r="I3" s="155"/>
      <c r="J3" s="155"/>
      <c r="K3" s="155"/>
      <c r="L3" s="155"/>
      <c r="M3" s="155"/>
      <c r="N3" s="155"/>
      <c r="O3" s="155"/>
      <c r="P3" s="155"/>
      <c r="Q3" s="155"/>
    </row>
    <row r="4" spans="1:18" s="160" customFormat="1" ht="12" thickBot="1" x14ac:dyDescent="0.3">
      <c r="A4" s="156" t="s">
        <v>124</v>
      </c>
      <c r="B4" s="156" t="s">
        <v>125</v>
      </c>
      <c r="C4" s="158" t="s">
        <v>112</v>
      </c>
      <c r="D4" s="158" t="s">
        <v>202</v>
      </c>
      <c r="E4" s="158" t="s">
        <v>251</v>
      </c>
      <c r="F4" s="158">
        <v>43983</v>
      </c>
      <c r="G4" s="158">
        <v>44013</v>
      </c>
      <c r="H4" s="158">
        <v>44044</v>
      </c>
      <c r="I4" s="158">
        <v>44075</v>
      </c>
      <c r="J4" s="158">
        <v>44105</v>
      </c>
      <c r="K4" s="158">
        <v>44136</v>
      </c>
      <c r="L4" s="158">
        <v>44166</v>
      </c>
      <c r="M4" s="158">
        <v>44197</v>
      </c>
      <c r="N4" s="158">
        <v>44228</v>
      </c>
      <c r="O4" s="158">
        <v>44256</v>
      </c>
      <c r="P4" s="158">
        <v>44287</v>
      </c>
      <c r="Q4" s="158">
        <v>44317</v>
      </c>
    </row>
    <row r="5" spans="1:18" x14ac:dyDescent="0.25">
      <c r="A5" s="155" t="s">
        <v>127</v>
      </c>
      <c r="B5" s="154" t="s">
        <v>128</v>
      </c>
      <c r="C5" s="142">
        <v>9.9336200000000006E-3</v>
      </c>
      <c r="D5" s="142">
        <v>6.1150760000000005E-2</v>
      </c>
      <c r="E5" s="142">
        <v>3.5467650000000003E-2</v>
      </c>
      <c r="F5" s="142">
        <v>1.7459193202150221E-2</v>
      </c>
      <c r="G5" s="142">
        <v>1.1545946659574471E-2</v>
      </c>
      <c r="H5" s="142">
        <v>1.8836279999999998E-3</v>
      </c>
      <c r="I5" s="142">
        <v>1.7918900000000002E-3</v>
      </c>
      <c r="J5" s="142">
        <v>6.0448385E-3</v>
      </c>
      <c r="K5" s="142">
        <v>1.0060614879441621E-2</v>
      </c>
      <c r="L5" s="142">
        <v>5.8969812569832402E-3</v>
      </c>
      <c r="M5" s="142">
        <v>9.7671024999999995E-3</v>
      </c>
      <c r="N5" s="142">
        <v>8.2514989999999989E-3</v>
      </c>
      <c r="O5" s="142">
        <v>3.6147366666666671E-3</v>
      </c>
      <c r="P5" s="142">
        <v>5.8073771760154737E-3</v>
      </c>
      <c r="Q5" s="142">
        <v>3.8503000000000003E-2</v>
      </c>
    </row>
    <row r="6" spans="1:18" x14ac:dyDescent="0.25">
      <c r="A6" s="155" t="s">
        <v>129</v>
      </c>
      <c r="B6" s="154" t="s">
        <v>130</v>
      </c>
      <c r="C6" s="142">
        <v>1.9863012099999999</v>
      </c>
      <c r="D6" s="142">
        <v>5.8895264300000001</v>
      </c>
      <c r="E6" s="142">
        <v>2.8932239700000002</v>
      </c>
      <c r="F6" s="142">
        <v>0.84310868014204554</v>
      </c>
      <c r="G6" s="142">
        <v>0.3280295013939587</v>
      </c>
      <c r="H6" s="142">
        <v>0.22750725959937498</v>
      </c>
      <c r="I6" s="142">
        <v>0.34953776567323125</v>
      </c>
      <c r="J6" s="142">
        <v>0.14570461078154009</v>
      </c>
      <c r="K6" s="142">
        <v>0.4594960814334797</v>
      </c>
      <c r="L6" s="142">
        <v>0.35566537772781631</v>
      </c>
      <c r="M6" s="142">
        <v>0.29993765154211183</v>
      </c>
      <c r="N6" s="142">
        <v>0.2248756019078286</v>
      </c>
      <c r="O6" s="142">
        <v>0.22991155772849789</v>
      </c>
      <c r="P6" s="142">
        <v>0.71472847843515086</v>
      </c>
      <c r="Q6" s="142">
        <v>0.36980912902535662</v>
      </c>
    </row>
    <row r="7" spans="1:18" x14ac:dyDescent="0.25">
      <c r="A7" s="155" t="s">
        <v>131</v>
      </c>
      <c r="B7" s="154" t="s">
        <v>132</v>
      </c>
      <c r="C7" s="142">
        <v>1.22986975</v>
      </c>
      <c r="D7" s="142">
        <v>2.6634015600000001</v>
      </c>
      <c r="E7" s="142">
        <v>1.4894994799999999</v>
      </c>
      <c r="F7" s="142">
        <v>1.656844155025317</v>
      </c>
      <c r="G7" s="142">
        <v>0.78809962191991045</v>
      </c>
      <c r="H7" s="142">
        <v>0.57472724942676057</v>
      </c>
      <c r="I7" s="142">
        <v>0.50639044754621376</v>
      </c>
      <c r="J7" s="142">
        <v>0.32053956606191253</v>
      </c>
      <c r="K7" s="142">
        <v>0.72001828228301201</v>
      </c>
      <c r="L7" s="142">
        <v>0.80826194341796176</v>
      </c>
      <c r="M7" s="142">
        <v>0.64196023292218807</v>
      </c>
      <c r="N7" s="142">
        <v>0.55234899468805021</v>
      </c>
      <c r="O7" s="142">
        <v>0.59946221967206004</v>
      </c>
      <c r="P7" s="142">
        <v>0.72182911025048568</v>
      </c>
      <c r="Q7" s="142">
        <v>0.64743089151059341</v>
      </c>
    </row>
    <row r="8" spans="1:18" x14ac:dyDescent="0.25">
      <c r="A8" s="155" t="s">
        <v>145</v>
      </c>
      <c r="B8" s="154" t="s">
        <v>146</v>
      </c>
      <c r="C8" s="142">
        <v>5.1869625199999998</v>
      </c>
      <c r="D8" s="142">
        <v>13.232884240000001</v>
      </c>
      <c r="E8" s="142">
        <v>6.9102354100000003</v>
      </c>
      <c r="F8" s="142">
        <v>3.9445796672801259</v>
      </c>
      <c r="G8" s="142">
        <v>2.2896251855452854</v>
      </c>
      <c r="H8" s="142">
        <v>0.87266251524462279</v>
      </c>
      <c r="I8" s="142">
        <v>1.5656498299432429</v>
      </c>
      <c r="J8" s="142">
        <v>1.3427515792614959</v>
      </c>
      <c r="K8" s="142">
        <v>1.4444591698197982</v>
      </c>
      <c r="L8" s="142">
        <v>1.289615451209519</v>
      </c>
      <c r="M8" s="142">
        <v>1.12289597517756</v>
      </c>
      <c r="N8" s="142">
        <v>1.045955489977187</v>
      </c>
      <c r="O8" s="142">
        <v>1.1315819902079571</v>
      </c>
      <c r="P8" s="142">
        <v>1.1135112166757</v>
      </c>
      <c r="Q8" s="142">
        <v>0.69498028213577445</v>
      </c>
    </row>
    <row r="9" spans="1:18" x14ac:dyDescent="0.25">
      <c r="A9" s="155" t="s">
        <v>133</v>
      </c>
      <c r="B9" s="154" t="s">
        <v>134</v>
      </c>
      <c r="C9" s="142">
        <v>3.8625647999999999</v>
      </c>
      <c r="D9" s="142">
        <v>10.83694496</v>
      </c>
      <c r="E9" s="142">
        <v>4.7060096399999995</v>
      </c>
      <c r="F9" s="142">
        <v>1.3182783668579281</v>
      </c>
      <c r="G9" s="142">
        <v>0.64105817631603157</v>
      </c>
      <c r="H9" s="142">
        <v>0.38687281915603172</v>
      </c>
      <c r="I9" s="142">
        <v>0.3369029462689927</v>
      </c>
      <c r="J9" s="142">
        <v>0.3931078642472306</v>
      </c>
      <c r="K9" s="142">
        <v>4.5511168497278156</v>
      </c>
      <c r="L9" s="142">
        <v>1.213039578400557</v>
      </c>
      <c r="M9" s="142">
        <v>0.82386913803381179</v>
      </c>
      <c r="N9" s="142">
        <v>0.68404899298772304</v>
      </c>
      <c r="O9" s="142">
        <v>1.075466242988717</v>
      </c>
      <c r="P9" s="142">
        <v>1.8013514970788489</v>
      </c>
      <c r="Q9" s="142">
        <v>0.77505023576286314</v>
      </c>
    </row>
    <row r="10" spans="1:18" x14ac:dyDescent="0.25">
      <c r="A10" s="155" t="s">
        <v>135</v>
      </c>
      <c r="B10" s="154" t="s">
        <v>136</v>
      </c>
      <c r="C10" s="142">
        <v>3.17817829</v>
      </c>
      <c r="D10" s="142">
        <v>10.163068750000001</v>
      </c>
      <c r="E10" s="142">
        <v>5.8921924500000005</v>
      </c>
      <c r="F10" s="142">
        <v>2.753867984470812</v>
      </c>
      <c r="G10" s="142">
        <v>1.222389851237859</v>
      </c>
      <c r="H10" s="142">
        <v>0.71341773894890137</v>
      </c>
      <c r="I10" s="142">
        <v>0.68091762348088403</v>
      </c>
      <c r="J10" s="142">
        <v>0.65091732226369692</v>
      </c>
      <c r="K10" s="142">
        <v>2.132801293319766</v>
      </c>
      <c r="L10" s="142">
        <v>1.4382378615579541</v>
      </c>
      <c r="M10" s="142">
        <v>1.07161098242387</v>
      </c>
      <c r="N10" s="142">
        <v>1.2915838228517549</v>
      </c>
      <c r="O10" s="142">
        <v>1.4994835833232278</v>
      </c>
      <c r="P10" s="142">
        <v>1.5405988173344649</v>
      </c>
      <c r="Q10" s="142">
        <v>0.82125902250829941</v>
      </c>
    </row>
    <row r="11" spans="1:18" x14ac:dyDescent="0.25">
      <c r="A11" s="155" t="s">
        <v>139</v>
      </c>
      <c r="B11" s="154" t="s">
        <v>140</v>
      </c>
      <c r="C11" s="142">
        <v>4.09423184</v>
      </c>
      <c r="D11" s="142">
        <v>13.25726534</v>
      </c>
      <c r="E11" s="142">
        <v>8.9326123800000001</v>
      </c>
      <c r="F11" s="142">
        <v>4.0743328587550254</v>
      </c>
      <c r="G11" s="142">
        <v>1.8331920121758349</v>
      </c>
      <c r="H11" s="142">
        <v>0.92985600683711211</v>
      </c>
      <c r="I11" s="142">
        <v>0.85934978188898947</v>
      </c>
      <c r="J11" s="142">
        <v>0.80702205188796705</v>
      </c>
      <c r="K11" s="142">
        <v>3.1648446787820892</v>
      </c>
      <c r="L11" s="142">
        <v>2.529498442911287</v>
      </c>
      <c r="M11" s="142">
        <v>2.1460544437516051</v>
      </c>
      <c r="N11" s="142">
        <v>2.192206266091179</v>
      </c>
      <c r="O11" s="142">
        <v>2.3211619948693332</v>
      </c>
      <c r="P11" s="142">
        <v>2.645917628689467</v>
      </c>
      <c r="Q11" s="142">
        <v>1.415075065915582</v>
      </c>
    </row>
    <row r="12" spans="1:18" x14ac:dyDescent="0.25">
      <c r="A12" s="155" t="s">
        <v>147</v>
      </c>
      <c r="B12" s="154" t="s">
        <v>148</v>
      </c>
      <c r="C12" s="142">
        <v>6.8992057500000001</v>
      </c>
      <c r="D12" s="142">
        <v>19.684786339999999</v>
      </c>
      <c r="E12" s="142">
        <v>10.66016681</v>
      </c>
      <c r="F12" s="142">
        <v>6.5575190850412755</v>
      </c>
      <c r="G12" s="142">
        <v>4.1712283510660138</v>
      </c>
      <c r="H12" s="142">
        <v>1.865632068826697</v>
      </c>
      <c r="I12" s="142">
        <v>2.8276169880000852</v>
      </c>
      <c r="J12" s="142">
        <v>2.2826846601306561</v>
      </c>
      <c r="K12" s="142">
        <v>2.5388780016647821</v>
      </c>
      <c r="L12" s="142">
        <v>2.6597946764004501</v>
      </c>
      <c r="M12" s="142">
        <v>1.8377733022728808</v>
      </c>
      <c r="N12" s="142">
        <v>1.907435605596778</v>
      </c>
      <c r="O12" s="142">
        <v>2.5879179301949469</v>
      </c>
      <c r="P12" s="142">
        <v>2.644046177553836</v>
      </c>
      <c r="Q12" s="142">
        <v>2.1577184617503091</v>
      </c>
    </row>
    <row r="13" spans="1:18" x14ac:dyDescent="0.25">
      <c r="A13" s="155" t="s">
        <v>141</v>
      </c>
      <c r="B13" s="154" t="s">
        <v>142</v>
      </c>
      <c r="C13" s="142">
        <v>45.221627399999996</v>
      </c>
      <c r="D13" s="142">
        <v>108.810332</v>
      </c>
      <c r="E13" s="142">
        <v>33.44752141</v>
      </c>
      <c r="F13" s="142">
        <v>8.6512626536535393</v>
      </c>
      <c r="G13" s="142">
        <v>3.7398806673268377</v>
      </c>
      <c r="H13" s="142">
        <v>1.7939077716390011</v>
      </c>
      <c r="I13" s="142">
        <v>1.745544659910431</v>
      </c>
      <c r="J13" s="142">
        <v>2.979643906199946</v>
      </c>
      <c r="K13" s="142">
        <v>3.4182938499789399</v>
      </c>
      <c r="L13" s="142">
        <v>5.0446017899666495</v>
      </c>
      <c r="M13" s="142">
        <v>2.6430830000883909</v>
      </c>
      <c r="N13" s="142">
        <v>3.6711543917615681</v>
      </c>
      <c r="O13" s="142">
        <v>2.7988197743434111</v>
      </c>
      <c r="P13" s="142">
        <v>3.366299767012261</v>
      </c>
      <c r="Q13" s="142">
        <v>2.2009433734132169</v>
      </c>
    </row>
    <row r="14" spans="1:18" x14ac:dyDescent="0.25">
      <c r="A14" s="155" t="s">
        <v>137</v>
      </c>
      <c r="B14" s="154" t="s">
        <v>138</v>
      </c>
      <c r="C14" s="142">
        <v>5.7028069800000001</v>
      </c>
      <c r="D14" s="142">
        <v>19.145758559999997</v>
      </c>
      <c r="E14" s="142">
        <v>13.619306829999999</v>
      </c>
      <c r="F14" s="142">
        <v>9.1045137179117503</v>
      </c>
      <c r="G14" s="142">
        <v>5.4779537950609827</v>
      </c>
      <c r="H14" s="142">
        <v>3.1614126453737272</v>
      </c>
      <c r="I14" s="142">
        <v>3.4561004010597611</v>
      </c>
      <c r="J14" s="142">
        <v>2.7298908555976609</v>
      </c>
      <c r="K14" s="142">
        <v>4.5535970814815361</v>
      </c>
      <c r="L14" s="142">
        <v>4.1189071277053015</v>
      </c>
      <c r="M14" s="142">
        <v>3.2992525909650818</v>
      </c>
      <c r="N14" s="142">
        <v>3.1859078646077132</v>
      </c>
      <c r="O14" s="142">
        <v>3.4605932740077017</v>
      </c>
      <c r="P14" s="142">
        <v>3.6233664386924858</v>
      </c>
      <c r="Q14" s="142">
        <v>2.3730716575460149</v>
      </c>
    </row>
    <row r="15" spans="1:18" x14ac:dyDescent="0.25">
      <c r="A15" s="155" t="s">
        <v>143</v>
      </c>
      <c r="B15" s="154" t="s">
        <v>144</v>
      </c>
      <c r="C15" s="142">
        <v>17.711882639999999</v>
      </c>
      <c r="D15" s="142">
        <v>43.818070840000004</v>
      </c>
      <c r="E15" s="142">
        <v>23.582112940000002</v>
      </c>
      <c r="F15" s="142">
        <v>8.7266181854808398</v>
      </c>
      <c r="G15" s="142">
        <v>3.5893538228249469</v>
      </c>
      <c r="H15" s="142">
        <v>1.5962864963892849</v>
      </c>
      <c r="I15" s="142">
        <v>1.1212457888403029</v>
      </c>
      <c r="J15" s="142">
        <v>1.2922307295956701</v>
      </c>
      <c r="K15" s="142">
        <v>5.8768490083195379</v>
      </c>
      <c r="L15" s="142">
        <v>3.0850757477341464</v>
      </c>
      <c r="M15" s="142">
        <v>2.3177844060934678</v>
      </c>
      <c r="N15" s="142">
        <v>2.4953473534015309</v>
      </c>
      <c r="O15" s="142">
        <v>2.8088100332599781</v>
      </c>
      <c r="P15" s="142">
        <v>7.7957086002010518</v>
      </c>
      <c r="Q15" s="142">
        <v>2.4374991265025119</v>
      </c>
    </row>
    <row r="16" spans="1:18" x14ac:dyDescent="0.25">
      <c r="A16" s="155" t="s">
        <v>149</v>
      </c>
      <c r="B16" s="154" t="s">
        <v>150</v>
      </c>
      <c r="C16" s="142">
        <v>24.106343030000001</v>
      </c>
      <c r="D16" s="142">
        <v>60.98779047</v>
      </c>
      <c r="E16" s="142">
        <v>29.115869249999999</v>
      </c>
      <c r="F16" s="142">
        <v>14.568757707128789</v>
      </c>
      <c r="G16" s="142">
        <v>8.6817981470658001</v>
      </c>
      <c r="H16" s="142">
        <v>3.3420883665459211</v>
      </c>
      <c r="I16" s="142">
        <v>5.8021385826682286</v>
      </c>
      <c r="J16" s="142">
        <v>5.1632202194267816</v>
      </c>
      <c r="K16" s="142">
        <v>7.3089087900082852</v>
      </c>
      <c r="L16" s="142">
        <v>6.0580866499358539</v>
      </c>
      <c r="M16" s="142">
        <v>4.9185767467685553</v>
      </c>
      <c r="N16" s="142">
        <v>4.7649194249197206</v>
      </c>
      <c r="O16" s="142">
        <v>5.475362113408039</v>
      </c>
      <c r="P16" s="142">
        <v>6.1931025793949965</v>
      </c>
      <c r="Q16" s="142">
        <v>3.7846571641394902</v>
      </c>
    </row>
    <row r="17" spans="1:17" x14ac:dyDescent="0.25">
      <c r="A17" s="155" t="s">
        <v>155</v>
      </c>
      <c r="B17" s="154" t="s">
        <v>156</v>
      </c>
      <c r="C17" s="142">
        <v>45.361117799999995</v>
      </c>
      <c r="D17" s="142">
        <v>115.20411048999999</v>
      </c>
      <c r="E17" s="142">
        <v>65.256562560000006</v>
      </c>
      <c r="F17" s="142">
        <v>35.305179436612512</v>
      </c>
      <c r="G17" s="142">
        <v>22.055287079669249</v>
      </c>
      <c r="H17" s="142">
        <v>12.809156134201391</v>
      </c>
      <c r="I17" s="142">
        <v>14.456771714378551</v>
      </c>
      <c r="J17" s="142">
        <v>13.88854875298861</v>
      </c>
      <c r="K17" s="142">
        <v>26.60327797491464</v>
      </c>
      <c r="L17" s="142">
        <v>22.715829784866223</v>
      </c>
      <c r="M17" s="142">
        <v>17.718579039808748</v>
      </c>
      <c r="N17" s="142">
        <v>18.260708844088551</v>
      </c>
      <c r="O17" s="142">
        <v>20.154871083355548</v>
      </c>
      <c r="P17" s="142">
        <v>20.276509645001632</v>
      </c>
      <c r="Q17" s="142">
        <v>13.05520819612631</v>
      </c>
    </row>
    <row r="18" spans="1:17" x14ac:dyDescent="0.25">
      <c r="A18" s="165" t="s">
        <v>153</v>
      </c>
      <c r="B18" s="166" t="s">
        <v>154</v>
      </c>
      <c r="C18" s="230">
        <v>20.449428340000001</v>
      </c>
      <c r="D18" s="230">
        <v>53.49511566999999</v>
      </c>
      <c r="E18" s="230">
        <v>30.139218809999999</v>
      </c>
      <c r="F18" s="230">
        <v>15.936199150369349</v>
      </c>
      <c r="G18" s="230">
        <v>7.7808733618941579</v>
      </c>
      <c r="H18" s="230">
        <v>4.0184893213635799</v>
      </c>
      <c r="I18" s="230">
        <v>4.2234800913876231</v>
      </c>
      <c r="J18" s="230">
        <v>7.4882895040742161</v>
      </c>
      <c r="K18" s="230">
        <v>31.767345813735119</v>
      </c>
      <c r="L18" s="230">
        <v>18.56771377032581</v>
      </c>
      <c r="M18" s="230">
        <v>16.680642926374802</v>
      </c>
      <c r="N18" s="230">
        <v>17.809120738335729</v>
      </c>
      <c r="O18" s="230">
        <v>21.225504938851508</v>
      </c>
      <c r="P18" s="230">
        <v>23.43128803339275</v>
      </c>
      <c r="Q18" s="230">
        <v>15.257078723626</v>
      </c>
    </row>
    <row r="19" spans="1:17" x14ac:dyDescent="0.25">
      <c r="A19" s="165" t="s">
        <v>151</v>
      </c>
      <c r="B19" s="166" t="s">
        <v>152</v>
      </c>
      <c r="C19" s="230">
        <v>17.433532209999999</v>
      </c>
      <c r="D19" s="230">
        <v>51.225041450000006</v>
      </c>
      <c r="E19" s="230">
        <v>33.067638969999997</v>
      </c>
      <c r="F19" s="230">
        <v>18.70693585118417</v>
      </c>
      <c r="G19" s="230">
        <v>10.75058735266599</v>
      </c>
      <c r="H19" s="230">
        <v>7.1086380102419593</v>
      </c>
      <c r="I19" s="230">
        <v>7.4254105290941554</v>
      </c>
      <c r="J19" s="230">
        <v>7.5931364174368996</v>
      </c>
      <c r="K19" s="230">
        <v>12.259890889644049</v>
      </c>
      <c r="L19" s="230">
        <v>12.273113224624352</v>
      </c>
      <c r="M19" s="230">
        <v>13.395684118315511</v>
      </c>
      <c r="N19" s="230">
        <v>11.889601887505009</v>
      </c>
      <c r="O19" s="230">
        <v>21.01247838006201</v>
      </c>
      <c r="P19" s="230">
        <v>19.766609259013517</v>
      </c>
      <c r="Q19" s="230">
        <v>18.41400905738104</v>
      </c>
    </row>
    <row r="20" spans="1:17" x14ac:dyDescent="0.25">
      <c r="A20" s="155" t="s">
        <v>157</v>
      </c>
      <c r="B20" s="154" t="s">
        <v>92</v>
      </c>
      <c r="C20" s="142">
        <v>64.337107630000006</v>
      </c>
      <c r="D20" s="142">
        <v>168.58623212000001</v>
      </c>
      <c r="E20" s="142">
        <v>70.673020269999995</v>
      </c>
      <c r="F20" s="142">
        <v>22.984006184528202</v>
      </c>
      <c r="G20" s="142">
        <v>10.40938764083619</v>
      </c>
      <c r="H20" s="142">
        <v>5.4268802190609469</v>
      </c>
      <c r="I20" s="142">
        <v>5.5541947976999211</v>
      </c>
      <c r="J20" s="142">
        <v>8.2862808625116759</v>
      </c>
      <c r="K20" s="142">
        <v>53.727391749181251</v>
      </c>
      <c r="L20" s="142">
        <v>26.89357737976604</v>
      </c>
      <c r="M20" s="142">
        <v>15.57582650416024</v>
      </c>
      <c r="N20" s="142">
        <v>21.74587651642927</v>
      </c>
      <c r="O20" s="142">
        <v>29.755759684721962</v>
      </c>
      <c r="P20" s="142">
        <v>45.117437248002915</v>
      </c>
      <c r="Q20" s="142">
        <v>25.608476439311858</v>
      </c>
    </row>
    <row r="21" spans="1:17" x14ac:dyDescent="0.25">
      <c r="A21" s="169" t="s">
        <v>158</v>
      </c>
      <c r="B21" s="170" t="s">
        <v>159</v>
      </c>
      <c r="C21" s="231">
        <v>47.019704249999997</v>
      </c>
      <c r="D21" s="231">
        <v>114.87593901000001</v>
      </c>
      <c r="E21" s="231">
        <v>84.197065569999992</v>
      </c>
      <c r="F21" s="231">
        <v>41.334255969320822</v>
      </c>
      <c r="G21" s="231">
        <v>25.81209720930763</v>
      </c>
      <c r="H21" s="231">
        <v>16.466546237167602</v>
      </c>
      <c r="I21" s="231">
        <v>18.029204184173171</v>
      </c>
      <c r="J21" s="231">
        <v>26.298384003879029</v>
      </c>
      <c r="K21" s="231">
        <v>73.897477657249567</v>
      </c>
      <c r="L21" s="231">
        <v>80.355323893494088</v>
      </c>
      <c r="M21" s="231">
        <v>72.577047269512391</v>
      </c>
      <c r="N21" s="231">
        <v>71.162209154628684</v>
      </c>
      <c r="O21" s="231">
        <v>81.856898188851844</v>
      </c>
      <c r="P21" s="231">
        <v>70.491746647612857</v>
      </c>
      <c r="Q21" s="231">
        <v>51.491871512977688</v>
      </c>
    </row>
    <row r="22" spans="1:17" ht="12" x14ac:dyDescent="0.25">
      <c r="A22" s="152"/>
      <c r="B22" s="152"/>
      <c r="C22" s="179"/>
      <c r="D22" s="179"/>
      <c r="E22" s="179"/>
      <c r="F22" s="179"/>
      <c r="G22" s="179"/>
      <c r="H22" s="179"/>
      <c r="I22" s="179"/>
      <c r="J22" s="179"/>
      <c r="K22" s="179"/>
      <c r="L22" s="179"/>
      <c r="M22" s="179"/>
      <c r="N22" s="179"/>
      <c r="O22" s="179"/>
      <c r="P22" s="179"/>
      <c r="Q22" s="179"/>
    </row>
    <row r="23" spans="1:17" ht="19.5" customHeight="1" x14ac:dyDescent="0.25">
      <c r="A23" s="329" t="s">
        <v>258</v>
      </c>
      <c r="B23" s="329"/>
      <c r="C23" s="329"/>
      <c r="D23" s="329"/>
      <c r="E23" s="329"/>
      <c r="F23" s="329"/>
      <c r="G23" s="329"/>
      <c r="H23" s="152"/>
      <c r="I23" s="152"/>
      <c r="J23" s="152"/>
      <c r="K23" s="152"/>
      <c r="L23" s="155"/>
      <c r="M23" s="155"/>
      <c r="N23" s="155"/>
      <c r="O23" s="155"/>
      <c r="P23" s="155"/>
      <c r="Q23" s="155"/>
    </row>
    <row r="24" spans="1:17" ht="15" x14ac:dyDescent="0.25">
      <c r="A24" s="329" t="s">
        <v>250</v>
      </c>
      <c r="B24" s="329"/>
      <c r="C24" s="329"/>
      <c r="D24" s="329"/>
      <c r="E24" s="329"/>
      <c r="F24" s="329"/>
      <c r="G24" s="329"/>
      <c r="H24" s="152"/>
      <c r="I24" s="152"/>
      <c r="J24" s="152"/>
      <c r="K24" s="152"/>
      <c r="L24" s="155"/>
      <c r="M24" s="155"/>
      <c r="N24" s="155"/>
      <c r="O24" s="155"/>
      <c r="P24" s="146"/>
      <c r="Q24" s="146"/>
    </row>
    <row r="25" spans="1:17" ht="12" x14ac:dyDescent="0.25">
      <c r="A25" s="174" t="s">
        <v>160</v>
      </c>
      <c r="B25" s="155"/>
      <c r="C25" s="155"/>
      <c r="D25" s="155"/>
      <c r="E25" s="155"/>
      <c r="F25" s="155"/>
      <c r="G25" s="155"/>
      <c r="H25" s="152"/>
      <c r="I25" s="152"/>
      <c r="J25" s="152"/>
      <c r="K25" s="152"/>
      <c r="L25" s="155"/>
      <c r="M25" s="155"/>
      <c r="N25" s="155"/>
      <c r="O25" s="155"/>
      <c r="P25" s="155"/>
      <c r="Q25" s="155"/>
    </row>
    <row r="26" spans="1:17" x14ac:dyDescent="0.25">
      <c r="A26" s="151" t="s">
        <v>161</v>
      </c>
    </row>
    <row r="27" spans="1:17" x14ac:dyDescent="0.25">
      <c r="P27" s="142"/>
      <c r="Q27" s="142"/>
    </row>
    <row r="29" spans="1:17" x14ac:dyDescent="0.25">
      <c r="D29" s="173"/>
    </row>
  </sheetData>
  <mergeCells count="3">
    <mergeCell ref="C3:G3"/>
    <mergeCell ref="A23:G23"/>
    <mergeCell ref="A24:G24"/>
  </mergeCells>
  <hyperlinks>
    <hyperlink ref="R1" location="'Lisez-moi'!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zoomScale="85" zoomScaleNormal="85" workbookViewId="0">
      <selection activeCell="P12" sqref="P12"/>
    </sheetView>
  </sheetViews>
  <sheetFormatPr baseColWidth="10" defaultRowHeight="15" x14ac:dyDescent="0.25"/>
  <cols>
    <col min="1" max="1" width="45.28515625" customWidth="1"/>
    <col min="11" max="11" width="11.42578125" style="72"/>
    <col min="13" max="15" width="11.42578125" style="72"/>
  </cols>
  <sheetData>
    <row r="1" spans="1:17" x14ac:dyDescent="0.25">
      <c r="A1" s="7" t="s">
        <v>71</v>
      </c>
      <c r="B1" s="8"/>
      <c r="C1" s="8"/>
      <c r="D1" s="8"/>
      <c r="E1" s="8"/>
      <c r="F1" s="8"/>
      <c r="G1" s="8"/>
      <c r="H1" s="8"/>
      <c r="I1" s="8"/>
      <c r="J1" s="8"/>
      <c r="K1" s="8"/>
      <c r="L1" s="8"/>
      <c r="M1" s="8"/>
      <c r="N1" s="8"/>
      <c r="O1" s="8"/>
      <c r="Q1" s="14" t="s">
        <v>60</v>
      </c>
    </row>
    <row r="2" spans="1:17" x14ac:dyDescent="0.25">
      <c r="A2" s="8"/>
      <c r="B2" s="8"/>
      <c r="C2" s="8"/>
      <c r="D2" s="8"/>
      <c r="E2" s="8"/>
      <c r="F2" s="8"/>
      <c r="G2" s="8"/>
      <c r="H2" s="8"/>
      <c r="I2" s="8"/>
      <c r="J2" s="8"/>
      <c r="K2" s="8"/>
      <c r="L2" s="8"/>
      <c r="M2" s="8"/>
      <c r="N2" s="8"/>
      <c r="O2" s="8"/>
      <c r="Q2" s="8"/>
    </row>
    <row r="3" spans="1:17" s="72" customFormat="1" x14ac:dyDescent="0.25">
      <c r="A3" s="8"/>
      <c r="B3" s="307">
        <v>2020</v>
      </c>
      <c r="C3" s="308"/>
      <c r="D3" s="308"/>
      <c r="E3" s="308"/>
      <c r="F3" s="308"/>
      <c r="G3" s="308"/>
      <c r="H3" s="308"/>
      <c r="I3" s="308"/>
      <c r="J3" s="308"/>
      <c r="K3" s="309"/>
      <c r="L3" s="310">
        <v>2021</v>
      </c>
      <c r="M3" s="311"/>
      <c r="N3" s="311"/>
      <c r="O3" s="311"/>
      <c r="P3" s="312"/>
      <c r="Q3" s="8"/>
    </row>
    <row r="4" spans="1:17" s="72" customFormat="1" x14ac:dyDescent="0.25">
      <c r="A4" s="8"/>
      <c r="B4" s="84" t="s">
        <v>68</v>
      </c>
      <c r="C4" s="85" t="s">
        <v>7</v>
      </c>
      <c r="D4" s="85" t="s">
        <v>45</v>
      </c>
      <c r="E4" s="85" t="s">
        <v>48</v>
      </c>
      <c r="F4" s="85" t="s">
        <v>56</v>
      </c>
      <c r="G4" s="85" t="s">
        <v>58</v>
      </c>
      <c r="H4" s="85" t="s">
        <v>62</v>
      </c>
      <c r="I4" s="85" t="s">
        <v>63</v>
      </c>
      <c r="J4" s="85" t="s">
        <v>66</v>
      </c>
      <c r="K4" s="85" t="s">
        <v>73</v>
      </c>
      <c r="L4" s="84" t="s">
        <v>78</v>
      </c>
      <c r="M4" s="85" t="s">
        <v>81</v>
      </c>
      <c r="N4" s="85" t="s">
        <v>68</v>
      </c>
      <c r="O4" s="85" t="s">
        <v>7</v>
      </c>
      <c r="P4" s="86" t="s">
        <v>45</v>
      </c>
    </row>
    <row r="5" spans="1:17" x14ac:dyDescent="0.25">
      <c r="A5" s="74" t="s">
        <v>0</v>
      </c>
      <c r="B5" s="76">
        <v>19</v>
      </c>
      <c r="C5" s="77">
        <v>12.181709700000001</v>
      </c>
      <c r="D5" s="77">
        <v>4.8926299999999996</v>
      </c>
      <c r="E5" s="77">
        <v>1.4000000000000001</v>
      </c>
      <c r="F5" s="77">
        <v>1</v>
      </c>
      <c r="G5" s="77">
        <v>0.89999999999999991</v>
      </c>
      <c r="H5" s="77">
        <v>0.5</v>
      </c>
      <c r="I5" s="77">
        <v>0.70000000000000007</v>
      </c>
      <c r="J5" s="77">
        <v>3.5999999999999996</v>
      </c>
      <c r="K5" s="75">
        <v>2.5</v>
      </c>
      <c r="L5" s="76">
        <v>2.5</v>
      </c>
      <c r="M5" s="77">
        <v>2.6</v>
      </c>
      <c r="N5" s="77">
        <v>2.7</v>
      </c>
      <c r="O5" s="77">
        <v>3.4000000000000004</v>
      </c>
      <c r="P5" s="75">
        <v>1.6</v>
      </c>
    </row>
    <row r="6" spans="1:17" x14ac:dyDescent="0.25">
      <c r="A6" s="69" t="s">
        <v>69</v>
      </c>
      <c r="B6" s="10">
        <v>30</v>
      </c>
      <c r="C6" s="11">
        <v>32.435783200000003</v>
      </c>
      <c r="D6" s="11">
        <v>21.929137300000001</v>
      </c>
      <c r="E6" s="11">
        <v>11.4</v>
      </c>
      <c r="F6" s="11">
        <v>7.0000000000000009</v>
      </c>
      <c r="G6" s="11">
        <v>6.1</v>
      </c>
      <c r="H6" s="11">
        <v>5.4</v>
      </c>
      <c r="I6" s="11">
        <v>5</v>
      </c>
      <c r="J6" s="11">
        <v>7.1</v>
      </c>
      <c r="K6" s="12">
        <v>5.7</v>
      </c>
      <c r="L6" s="10">
        <v>6</v>
      </c>
      <c r="M6" s="11">
        <v>6.1</v>
      </c>
      <c r="N6" s="11">
        <v>6.4</v>
      </c>
      <c r="O6" s="11">
        <v>8</v>
      </c>
      <c r="P6" s="12">
        <v>6.4</v>
      </c>
    </row>
    <row r="7" spans="1:17" x14ac:dyDescent="0.25">
      <c r="A7" s="69" t="s">
        <v>70</v>
      </c>
      <c r="B7" s="10">
        <v>31.9</v>
      </c>
      <c r="C7" s="11">
        <v>34.964955199999999</v>
      </c>
      <c r="D7" s="11">
        <v>44.139846500000004</v>
      </c>
      <c r="E7" s="11">
        <v>38.5</v>
      </c>
      <c r="F7" s="11">
        <v>28.799999999999997</v>
      </c>
      <c r="G7" s="11">
        <v>24.7</v>
      </c>
      <c r="H7" s="11">
        <v>24.4</v>
      </c>
      <c r="I7" s="11">
        <v>26.3</v>
      </c>
      <c r="J7" s="11">
        <v>27.900000000000002</v>
      </c>
      <c r="K7" s="12">
        <v>26.200000000000003</v>
      </c>
      <c r="L7" s="10">
        <v>25.4</v>
      </c>
      <c r="M7" s="11">
        <v>25.3</v>
      </c>
      <c r="N7" s="11">
        <v>24.2</v>
      </c>
      <c r="O7" s="11">
        <v>22.6</v>
      </c>
      <c r="P7" s="12">
        <v>21</v>
      </c>
    </row>
    <row r="8" spans="1:17" x14ac:dyDescent="0.25">
      <c r="A8" s="69" t="s">
        <v>3</v>
      </c>
      <c r="B8" s="10">
        <v>14.9</v>
      </c>
      <c r="C8" s="11">
        <v>15.8191413</v>
      </c>
      <c r="D8" s="11">
        <v>22.015186499999999</v>
      </c>
      <c r="E8" s="11">
        <v>37.1</v>
      </c>
      <c r="F8" s="11">
        <v>53.2</v>
      </c>
      <c r="G8" s="11">
        <v>60.199999999999996</v>
      </c>
      <c r="H8" s="11">
        <v>62</v>
      </c>
      <c r="I8" s="11">
        <v>60.5</v>
      </c>
      <c r="J8" s="11">
        <v>55.300000000000004</v>
      </c>
      <c r="K8" s="12">
        <v>59.9</v>
      </c>
      <c r="L8" s="10">
        <v>61.1</v>
      </c>
      <c r="M8" s="11">
        <v>61.1</v>
      </c>
      <c r="N8" s="11">
        <v>61.1</v>
      </c>
      <c r="O8" s="11">
        <v>59.4</v>
      </c>
      <c r="P8" s="12">
        <v>63.7</v>
      </c>
    </row>
    <row r="9" spans="1:17" x14ac:dyDescent="0.25">
      <c r="A9" s="35" t="s">
        <v>4</v>
      </c>
      <c r="B9" s="41">
        <v>4.2</v>
      </c>
      <c r="C9" s="42">
        <v>4.5984100000000003</v>
      </c>
      <c r="D9" s="42">
        <v>7.0231953999999996</v>
      </c>
      <c r="E9" s="42">
        <v>11.600000000000001</v>
      </c>
      <c r="F9" s="42">
        <v>10.100000000000001</v>
      </c>
      <c r="G9" s="42">
        <v>8</v>
      </c>
      <c r="H9" s="42">
        <v>7.7</v>
      </c>
      <c r="I9" s="42">
        <v>7.5</v>
      </c>
      <c r="J9" s="42">
        <v>6.1</v>
      </c>
      <c r="K9" s="43">
        <v>5.7</v>
      </c>
      <c r="L9" s="41">
        <v>5.0999999999999996</v>
      </c>
      <c r="M9" s="42">
        <v>5</v>
      </c>
      <c r="N9" s="42">
        <v>5.6000000000000005</v>
      </c>
      <c r="O9" s="42">
        <v>6.6000000000000005</v>
      </c>
      <c r="P9" s="43">
        <v>7.1999999999999993</v>
      </c>
    </row>
    <row r="10" spans="1:17" x14ac:dyDescent="0.25">
      <c r="A10" s="106" t="s">
        <v>82</v>
      </c>
      <c r="B10" s="8"/>
    </row>
    <row r="11" spans="1:17" x14ac:dyDescent="0.25">
      <c r="A11" s="106" t="s">
        <v>40</v>
      </c>
    </row>
    <row r="12" spans="1:17" x14ac:dyDescent="0.25">
      <c r="M12" s="140"/>
      <c r="N12" s="140"/>
      <c r="O12" s="140"/>
      <c r="P12" s="140"/>
    </row>
    <row r="13" spans="1:17" x14ac:dyDescent="0.25">
      <c r="N13" s="140"/>
      <c r="O13" s="140"/>
      <c r="P13" s="140"/>
    </row>
    <row r="17" spans="12:23" x14ac:dyDescent="0.25">
      <c r="P17" s="72"/>
      <c r="Q17" s="72"/>
      <c r="R17" s="72"/>
      <c r="S17" s="72"/>
      <c r="T17" s="72"/>
      <c r="U17" s="72"/>
      <c r="V17" s="72"/>
      <c r="W17" s="72"/>
    </row>
    <row r="18" spans="12:23" x14ac:dyDescent="0.25">
      <c r="L18" s="72"/>
      <c r="P18" s="72"/>
      <c r="Q18" s="72"/>
      <c r="R18" s="72"/>
      <c r="S18" s="72"/>
      <c r="T18" s="72"/>
      <c r="U18" s="72"/>
      <c r="V18" s="72"/>
      <c r="W18" s="72"/>
    </row>
    <row r="19" spans="12:23" x14ac:dyDescent="0.25">
      <c r="L19" s="72"/>
      <c r="P19" s="72"/>
      <c r="Q19" s="72"/>
      <c r="R19" s="72"/>
      <c r="S19" s="72"/>
      <c r="T19" s="72"/>
      <c r="U19" s="72"/>
      <c r="V19" s="72"/>
      <c r="W19" s="72"/>
    </row>
    <row r="20" spans="12:23" x14ac:dyDescent="0.25">
      <c r="L20" s="72"/>
      <c r="P20" s="72"/>
      <c r="Q20" s="72"/>
      <c r="R20" s="72"/>
      <c r="S20" s="72"/>
      <c r="T20" s="72"/>
      <c r="U20" s="72"/>
      <c r="V20" s="72"/>
      <c r="W20" s="72"/>
    </row>
    <row r="21" spans="12:23" x14ac:dyDescent="0.25">
      <c r="L21" s="72"/>
      <c r="P21" s="72"/>
      <c r="Q21" s="72"/>
      <c r="R21" s="72"/>
      <c r="S21" s="72"/>
      <c r="T21" s="72"/>
      <c r="U21" s="72"/>
      <c r="V21" s="72"/>
      <c r="W21" s="72"/>
    </row>
  </sheetData>
  <mergeCells count="2">
    <mergeCell ref="B3:K3"/>
    <mergeCell ref="L3:P3"/>
  </mergeCells>
  <hyperlinks>
    <hyperlink ref="Q1" location="'Lisez-moi'!A1" display="Retour au sommair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39"/>
  <sheetViews>
    <sheetView zoomScale="70" zoomScaleNormal="70" workbookViewId="0">
      <selection activeCell="Y31" sqref="Y31"/>
    </sheetView>
  </sheetViews>
  <sheetFormatPr baseColWidth="10" defaultRowHeight="15" x14ac:dyDescent="0.2"/>
  <cols>
    <col min="1" max="1" width="13.7109375" style="3" customWidth="1"/>
    <col min="2" max="2" width="0.85546875" style="3"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30</v>
      </c>
      <c r="B1" s="2"/>
      <c r="H1" s="80" t="s">
        <v>60</v>
      </c>
      <c r="I1" s="80"/>
      <c r="K1" s="79"/>
    </row>
    <row r="3" spans="1:17" ht="9.75" customHeight="1" x14ac:dyDescent="0.2">
      <c r="C3" s="5"/>
      <c r="D3" s="5"/>
      <c r="E3" s="5"/>
      <c r="F3" s="5"/>
      <c r="G3" s="5"/>
      <c r="H3" s="5"/>
    </row>
    <row r="4" spans="1:17" ht="48.75" customHeight="1" x14ac:dyDescent="0.2">
      <c r="C4" s="87"/>
      <c r="D4" s="88" t="s">
        <v>0</v>
      </c>
      <c r="E4" s="88" t="s">
        <v>20</v>
      </c>
      <c r="F4" s="88" t="s">
        <v>19</v>
      </c>
      <c r="G4" s="88" t="s">
        <v>3</v>
      </c>
      <c r="H4" s="89" t="s">
        <v>4</v>
      </c>
    </row>
    <row r="5" spans="1:17" ht="15.95" customHeight="1" x14ac:dyDescent="0.2">
      <c r="C5" s="90" t="s">
        <v>6</v>
      </c>
      <c r="D5" s="6"/>
      <c r="E5" s="6"/>
      <c r="F5" s="6"/>
      <c r="G5" s="6"/>
      <c r="H5" s="91"/>
    </row>
    <row r="6" spans="1:17" ht="15.95" customHeight="1" x14ac:dyDescent="0.2">
      <c r="C6" s="92" t="s">
        <v>7</v>
      </c>
      <c r="D6" s="5">
        <v>3.5999999999999996</v>
      </c>
      <c r="E6" s="5">
        <v>7.9</v>
      </c>
      <c r="F6" s="5">
        <v>23.1</v>
      </c>
      <c r="G6" s="5">
        <v>58.9</v>
      </c>
      <c r="H6" s="93">
        <v>6.5</v>
      </c>
    </row>
    <row r="7" spans="1:17" ht="15.95" customHeight="1" x14ac:dyDescent="0.2">
      <c r="C7" s="92" t="s">
        <v>68</v>
      </c>
      <c r="D7" s="5">
        <v>2.7</v>
      </c>
      <c r="E7" s="5">
        <v>6.4</v>
      </c>
      <c r="F7" s="5">
        <v>24.2</v>
      </c>
      <c r="G7" s="5">
        <v>61.1</v>
      </c>
      <c r="H7" s="93">
        <v>5.6000000000000005</v>
      </c>
    </row>
    <row r="8" spans="1:17" ht="15.95" customHeight="1" x14ac:dyDescent="0.2">
      <c r="C8" s="92" t="s">
        <v>81</v>
      </c>
      <c r="D8" s="5">
        <v>2.6</v>
      </c>
      <c r="E8" s="5">
        <v>6.1</v>
      </c>
      <c r="F8" s="5">
        <v>25.3</v>
      </c>
      <c r="G8" s="5">
        <v>61.1</v>
      </c>
      <c r="H8" s="93">
        <v>5</v>
      </c>
    </row>
    <row r="9" spans="1:17" ht="15.95" customHeight="1" x14ac:dyDescent="0.2">
      <c r="C9" s="92" t="s">
        <v>78</v>
      </c>
      <c r="D9" s="5">
        <v>2.5</v>
      </c>
      <c r="E9" s="5">
        <v>6</v>
      </c>
      <c r="F9" s="5">
        <v>25.4</v>
      </c>
      <c r="G9" s="5">
        <v>61.1</v>
      </c>
      <c r="H9" s="93">
        <v>5.0999999999999996</v>
      </c>
    </row>
    <row r="10" spans="1:17" ht="15.95" customHeight="1" x14ac:dyDescent="0.2">
      <c r="C10" s="90" t="s">
        <v>50</v>
      </c>
      <c r="D10" s="13"/>
      <c r="E10" s="13"/>
      <c r="F10" s="13"/>
      <c r="G10" s="13"/>
      <c r="H10" s="94"/>
      <c r="Q10" s="5"/>
    </row>
    <row r="11" spans="1:17" ht="15.95" customHeight="1" x14ac:dyDescent="0.2">
      <c r="C11" s="92" t="s">
        <v>7</v>
      </c>
      <c r="D11" s="5">
        <v>8.4</v>
      </c>
      <c r="E11" s="5">
        <v>9.7000000000000011</v>
      </c>
      <c r="F11" s="5">
        <v>18.3</v>
      </c>
      <c r="G11" s="5">
        <v>58.3</v>
      </c>
      <c r="H11" s="93">
        <v>5.3</v>
      </c>
      <c r="Q11" s="5"/>
    </row>
    <row r="12" spans="1:17" ht="15.95" customHeight="1" x14ac:dyDescent="0.2">
      <c r="C12" s="92" t="s">
        <v>68</v>
      </c>
      <c r="D12" s="5">
        <v>7.1999999999999993</v>
      </c>
      <c r="E12" s="5">
        <v>8.6999999999999993</v>
      </c>
      <c r="F12" s="5">
        <v>15.6</v>
      </c>
      <c r="G12" s="5">
        <v>62.5</v>
      </c>
      <c r="H12" s="93">
        <v>5.8999999999999995</v>
      </c>
      <c r="Q12" s="5"/>
    </row>
    <row r="13" spans="1:17" ht="15.95" customHeight="1" x14ac:dyDescent="0.2">
      <c r="C13" s="92" t="s">
        <v>81</v>
      </c>
      <c r="D13" s="5">
        <v>7.3999999999999995</v>
      </c>
      <c r="E13" s="5">
        <v>7.9</v>
      </c>
      <c r="F13" s="5">
        <v>18</v>
      </c>
      <c r="G13" s="5">
        <v>61.4</v>
      </c>
      <c r="H13" s="93">
        <v>5.2</v>
      </c>
      <c r="Q13" s="5"/>
    </row>
    <row r="14" spans="1:17" ht="15.95" customHeight="1" x14ac:dyDescent="0.2">
      <c r="C14" s="92" t="s">
        <v>78</v>
      </c>
      <c r="D14" s="5">
        <v>7.3</v>
      </c>
      <c r="E14" s="5">
        <v>8.6</v>
      </c>
      <c r="F14" s="5">
        <v>19</v>
      </c>
      <c r="G14" s="5">
        <v>61</v>
      </c>
      <c r="H14" s="93">
        <v>4.1000000000000005</v>
      </c>
      <c r="Q14" s="5"/>
    </row>
    <row r="15" spans="1:17" ht="15.95" customHeight="1" x14ac:dyDescent="0.2">
      <c r="C15" s="90" t="s">
        <v>51</v>
      </c>
      <c r="D15" s="13"/>
      <c r="E15" s="13"/>
      <c r="F15" s="13"/>
      <c r="G15" s="13"/>
      <c r="H15" s="94"/>
    </row>
    <row r="16" spans="1:17" ht="15.95" customHeight="1" x14ac:dyDescent="0.2">
      <c r="C16" s="92" t="s">
        <v>7</v>
      </c>
      <c r="D16" s="5">
        <v>5</v>
      </c>
      <c r="E16" s="5">
        <v>8.7999999999999989</v>
      </c>
      <c r="F16" s="5">
        <v>19.900000000000002</v>
      </c>
      <c r="G16" s="5">
        <v>60.099999999999994</v>
      </c>
      <c r="H16" s="93">
        <v>6.2</v>
      </c>
    </row>
    <row r="17" spans="3:8" ht="15.95" customHeight="1" x14ac:dyDescent="0.2">
      <c r="C17" s="92" t="s">
        <v>68</v>
      </c>
      <c r="D17" s="5">
        <v>4.3999999999999995</v>
      </c>
      <c r="E17" s="5">
        <v>7.6</v>
      </c>
      <c r="F17" s="5">
        <v>19.100000000000001</v>
      </c>
      <c r="G17" s="5">
        <v>63.5</v>
      </c>
      <c r="H17" s="93">
        <v>5.4</v>
      </c>
    </row>
    <row r="18" spans="3:8" ht="15.95" customHeight="1" x14ac:dyDescent="0.2">
      <c r="C18" s="92" t="s">
        <v>81</v>
      </c>
      <c r="D18" s="5">
        <v>4.8</v>
      </c>
      <c r="E18" s="5">
        <v>6.6000000000000005</v>
      </c>
      <c r="F18" s="5">
        <v>20.8</v>
      </c>
      <c r="G18" s="5">
        <v>62.9</v>
      </c>
      <c r="H18" s="93">
        <v>4.8</v>
      </c>
    </row>
    <row r="19" spans="3:8" ht="15.95" customHeight="1" x14ac:dyDescent="0.2">
      <c r="C19" s="92" t="s">
        <v>78</v>
      </c>
      <c r="D19" s="5">
        <v>4.7</v>
      </c>
      <c r="E19" s="5">
        <v>7.0000000000000009</v>
      </c>
      <c r="F19" s="5">
        <v>21.4</v>
      </c>
      <c r="G19" s="5">
        <v>63.5</v>
      </c>
      <c r="H19" s="93">
        <v>3.5000000000000004</v>
      </c>
    </row>
    <row r="20" spans="3:8" ht="15.95" customHeight="1" x14ac:dyDescent="0.2">
      <c r="C20" s="90" t="s">
        <v>52</v>
      </c>
      <c r="D20" s="13"/>
      <c r="E20" s="13"/>
      <c r="F20" s="13"/>
      <c r="G20" s="13"/>
      <c r="H20" s="94"/>
    </row>
    <row r="21" spans="3:8" ht="15.95" customHeight="1" x14ac:dyDescent="0.2">
      <c r="C21" s="92" t="s">
        <v>7</v>
      </c>
      <c r="D21" s="5">
        <v>3.4000000000000004</v>
      </c>
      <c r="E21" s="5">
        <v>8.4</v>
      </c>
      <c r="F21" s="5">
        <v>21.5</v>
      </c>
      <c r="G21" s="5">
        <v>60.6</v>
      </c>
      <c r="H21" s="93">
        <v>6.1</v>
      </c>
    </row>
    <row r="22" spans="3:8" ht="15.95" customHeight="1" x14ac:dyDescent="0.2">
      <c r="C22" s="92" t="s">
        <v>68</v>
      </c>
      <c r="D22" s="5">
        <v>2.2999999999999998</v>
      </c>
      <c r="E22" s="5">
        <v>6.5</v>
      </c>
      <c r="F22" s="5">
        <v>20.5</v>
      </c>
      <c r="G22" s="5">
        <v>64.400000000000006</v>
      </c>
      <c r="H22" s="93">
        <v>6.3</v>
      </c>
    </row>
    <row r="23" spans="3:8" ht="15.95" customHeight="1" x14ac:dyDescent="0.2">
      <c r="C23" s="92" t="s">
        <v>81</v>
      </c>
      <c r="D23" s="5">
        <v>2.1</v>
      </c>
      <c r="E23" s="5">
        <v>6.1</v>
      </c>
      <c r="F23" s="5">
        <v>22.5</v>
      </c>
      <c r="G23" s="5">
        <v>63.800000000000004</v>
      </c>
      <c r="H23" s="93">
        <v>5.5</v>
      </c>
    </row>
    <row r="24" spans="3:8" ht="15.95" customHeight="1" x14ac:dyDescent="0.2">
      <c r="C24" s="92" t="s">
        <v>78</v>
      </c>
      <c r="D24" s="5">
        <v>2.5</v>
      </c>
      <c r="E24" s="5">
        <v>5.5</v>
      </c>
      <c r="F24" s="5">
        <v>23.3</v>
      </c>
      <c r="G24" s="5">
        <v>63.7</v>
      </c>
      <c r="H24" s="93">
        <v>5.0999999999999996</v>
      </c>
    </row>
    <row r="25" spans="3:8" ht="15.95" customHeight="1" x14ac:dyDescent="0.2">
      <c r="C25" s="90" t="s">
        <v>53</v>
      </c>
      <c r="D25" s="13"/>
      <c r="E25" s="13"/>
      <c r="F25" s="13"/>
      <c r="G25" s="13"/>
      <c r="H25" s="94"/>
    </row>
    <row r="26" spans="3:8" ht="15.95" customHeight="1" x14ac:dyDescent="0.2">
      <c r="C26" s="92" t="s">
        <v>7</v>
      </c>
      <c r="D26" s="53">
        <v>2.7</v>
      </c>
      <c r="E26" s="5">
        <v>7.1999999999999993</v>
      </c>
      <c r="F26" s="5">
        <v>22.2</v>
      </c>
      <c r="G26" s="5">
        <v>61.3</v>
      </c>
      <c r="H26" s="93">
        <v>6.6000000000000005</v>
      </c>
    </row>
    <row r="27" spans="3:8" ht="15.95" customHeight="1" x14ac:dyDescent="0.2">
      <c r="C27" s="92" t="s">
        <v>68</v>
      </c>
      <c r="D27" s="53">
        <v>1.7000000000000002</v>
      </c>
      <c r="E27" s="5">
        <v>4.9000000000000004</v>
      </c>
      <c r="F27" s="5">
        <v>21.2</v>
      </c>
      <c r="G27" s="5">
        <v>66</v>
      </c>
      <c r="H27" s="93">
        <v>6.2</v>
      </c>
    </row>
    <row r="28" spans="3:8" ht="15.95" customHeight="1" x14ac:dyDescent="0.2">
      <c r="C28" s="92" t="s">
        <v>81</v>
      </c>
      <c r="D28" s="53">
        <v>1.6</v>
      </c>
      <c r="E28" s="5">
        <v>4.5999999999999996</v>
      </c>
      <c r="F28" s="5">
        <v>22.1</v>
      </c>
      <c r="G28" s="5">
        <v>66.400000000000006</v>
      </c>
      <c r="H28" s="93">
        <v>5.3</v>
      </c>
    </row>
    <row r="29" spans="3:8" ht="15.95" customHeight="1" x14ac:dyDescent="0.2">
      <c r="C29" s="92" t="s">
        <v>78</v>
      </c>
      <c r="D29" s="53">
        <v>1.7000000000000002</v>
      </c>
      <c r="E29" s="5">
        <v>4.5</v>
      </c>
      <c r="F29" s="5">
        <v>23.1</v>
      </c>
      <c r="G29" s="5">
        <v>65.7</v>
      </c>
      <c r="H29" s="93">
        <v>5</v>
      </c>
    </row>
    <row r="30" spans="3:8" ht="15.95" customHeight="1" x14ac:dyDescent="0.2">
      <c r="C30" s="95" t="s">
        <v>54</v>
      </c>
      <c r="D30" s="13"/>
      <c r="E30" s="13"/>
      <c r="F30" s="13"/>
      <c r="G30" s="13"/>
      <c r="H30" s="94"/>
    </row>
    <row r="31" spans="3:8" ht="15.95" customHeight="1" x14ac:dyDescent="0.2">
      <c r="C31" s="92" t="s">
        <v>7</v>
      </c>
      <c r="D31" s="5">
        <v>2.5</v>
      </c>
      <c r="E31" s="5">
        <v>5.5</v>
      </c>
      <c r="F31" s="5">
        <v>22.400000000000002</v>
      </c>
      <c r="G31" s="5">
        <v>63.9</v>
      </c>
      <c r="H31" s="93">
        <v>5.8000000000000007</v>
      </c>
    </row>
    <row r="32" spans="3:8" ht="15.95" customHeight="1" x14ac:dyDescent="0.2">
      <c r="C32" s="92" t="s">
        <v>68</v>
      </c>
      <c r="D32" s="5">
        <v>1.5</v>
      </c>
      <c r="E32" s="5">
        <v>4.9000000000000004</v>
      </c>
      <c r="F32" s="5">
        <v>22.6</v>
      </c>
      <c r="G32" s="5">
        <v>65.3</v>
      </c>
      <c r="H32" s="93">
        <v>5.6000000000000005</v>
      </c>
    </row>
    <row r="33" spans="3:8" ht="15.95" customHeight="1" x14ac:dyDescent="0.2">
      <c r="C33" s="92" t="s">
        <v>81</v>
      </c>
      <c r="D33" s="5">
        <v>1.4000000000000001</v>
      </c>
      <c r="E33" s="5">
        <v>3.9</v>
      </c>
      <c r="F33" s="5">
        <v>23.200000000000003</v>
      </c>
      <c r="G33" s="5">
        <v>66.600000000000009</v>
      </c>
      <c r="H33" s="93">
        <v>4.9000000000000004</v>
      </c>
    </row>
    <row r="34" spans="3:8" ht="15.95" customHeight="1" x14ac:dyDescent="0.2">
      <c r="C34" s="92" t="s">
        <v>78</v>
      </c>
      <c r="D34" s="5">
        <v>1.0999999999999999</v>
      </c>
      <c r="E34" s="5">
        <v>5.0999999999999996</v>
      </c>
      <c r="F34" s="5">
        <v>22.1</v>
      </c>
      <c r="G34" s="5">
        <v>67</v>
      </c>
      <c r="H34" s="93">
        <v>4.7</v>
      </c>
    </row>
    <row r="35" spans="3:8" ht="15.95" customHeight="1" x14ac:dyDescent="0.2">
      <c r="C35" s="90" t="s">
        <v>55</v>
      </c>
      <c r="D35" s="13"/>
      <c r="E35" s="13"/>
      <c r="F35" s="13"/>
      <c r="G35" s="13"/>
      <c r="H35" s="94"/>
    </row>
    <row r="36" spans="3:8" ht="15.95" customHeight="1" x14ac:dyDescent="0.2">
      <c r="C36" s="92" t="s">
        <v>7</v>
      </c>
      <c r="D36" s="53">
        <v>2.1999999999999997</v>
      </c>
      <c r="E36" s="5">
        <v>7.7</v>
      </c>
      <c r="F36" s="5">
        <v>26.700000000000003</v>
      </c>
      <c r="G36" s="5">
        <v>56.100000000000009</v>
      </c>
      <c r="H36" s="93">
        <v>7.3</v>
      </c>
    </row>
    <row r="37" spans="3:8" ht="15.95" customHeight="1" x14ac:dyDescent="0.2">
      <c r="C37" s="92" t="s">
        <v>68</v>
      </c>
      <c r="D37" s="53">
        <v>1.3</v>
      </c>
      <c r="E37" s="5">
        <v>6.2</v>
      </c>
      <c r="F37" s="5">
        <v>31.2</v>
      </c>
      <c r="G37" s="5">
        <v>56.2</v>
      </c>
      <c r="H37" s="93">
        <v>5.0999999999999996</v>
      </c>
    </row>
    <row r="38" spans="3:8" x14ac:dyDescent="0.2">
      <c r="C38" s="92" t="s">
        <v>81</v>
      </c>
      <c r="D38" s="53">
        <v>1</v>
      </c>
      <c r="E38" s="5">
        <v>6.3</v>
      </c>
      <c r="F38" s="5">
        <v>31.3</v>
      </c>
      <c r="G38" s="5">
        <v>56.499999999999993</v>
      </c>
      <c r="H38" s="93">
        <v>4.9000000000000004</v>
      </c>
    </row>
    <row r="39" spans="3:8" x14ac:dyDescent="0.2">
      <c r="C39" s="96" t="s">
        <v>78</v>
      </c>
      <c r="D39" s="97">
        <v>0.8</v>
      </c>
      <c r="E39" s="98">
        <v>5.7</v>
      </c>
      <c r="F39" s="98">
        <v>30.9</v>
      </c>
      <c r="G39" s="98">
        <v>56.499999999999993</v>
      </c>
      <c r="H39" s="99">
        <v>6.1</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Z69"/>
  <sheetViews>
    <sheetView zoomScale="70" zoomScaleNormal="70" workbookViewId="0">
      <selection activeCell="W22" sqref="W22"/>
    </sheetView>
  </sheetViews>
  <sheetFormatPr baseColWidth="10" defaultRowHeight="14.25" x14ac:dyDescent="0.2"/>
  <cols>
    <col min="1" max="1" width="5.7109375" style="9" customWidth="1"/>
    <col min="2" max="2" width="1" style="9" customWidth="1"/>
    <col min="3" max="3" width="36.7109375" style="9" customWidth="1"/>
    <col min="4" max="6" width="10.7109375" style="73" customWidth="1"/>
    <col min="7" max="7" width="10.7109375" style="9" customWidth="1"/>
    <col min="8" max="9" width="10.7109375" style="73" customWidth="1"/>
    <col min="10" max="16" width="10.7109375" style="9" customWidth="1"/>
    <col min="17" max="17" width="9.28515625" style="9" customWidth="1"/>
    <col min="18" max="16384" width="11.42578125" style="9"/>
  </cols>
  <sheetData>
    <row r="1" spans="1:26" ht="15.75" x14ac:dyDescent="0.25">
      <c r="A1" s="196" t="s">
        <v>74</v>
      </c>
      <c r="B1" s="197"/>
      <c r="C1" s="198"/>
      <c r="D1" s="198"/>
      <c r="E1" s="198"/>
      <c r="F1" s="198"/>
      <c r="G1" s="197"/>
      <c r="H1" s="197"/>
      <c r="I1" s="197"/>
      <c r="J1" s="197"/>
      <c r="K1" s="197"/>
      <c r="L1" s="197"/>
      <c r="M1" s="197"/>
      <c r="N1" s="197"/>
      <c r="O1" s="197"/>
      <c r="P1" s="197"/>
      <c r="Q1" s="197"/>
      <c r="R1" s="198" t="s">
        <v>60</v>
      </c>
      <c r="S1" s="197"/>
      <c r="T1" s="197"/>
      <c r="U1" s="197"/>
      <c r="V1" s="197"/>
      <c r="W1" s="197"/>
      <c r="X1" s="197"/>
      <c r="Y1" s="197"/>
      <c r="Z1" s="197"/>
    </row>
    <row r="2" spans="1:26" ht="15.75" x14ac:dyDescent="0.25">
      <c r="A2" s="196"/>
      <c r="B2" s="197"/>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1:26" ht="15" x14ac:dyDescent="0.2">
      <c r="A3" s="197"/>
      <c r="B3" s="197"/>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1:26" s="73" customFormat="1" ht="20.100000000000001" customHeight="1" x14ac:dyDescent="0.2">
      <c r="A4" s="197"/>
      <c r="B4" s="197"/>
      <c r="C4" s="333"/>
      <c r="D4" s="330">
        <v>2021</v>
      </c>
      <c r="E4" s="331"/>
      <c r="F4" s="331"/>
      <c r="G4" s="332"/>
      <c r="H4" s="330">
        <v>2020</v>
      </c>
      <c r="I4" s="331"/>
      <c r="J4" s="331"/>
      <c r="K4" s="331"/>
      <c r="L4" s="331"/>
      <c r="M4" s="331"/>
      <c r="N4" s="331"/>
      <c r="O4" s="331"/>
      <c r="P4" s="331"/>
      <c r="Q4" s="332"/>
      <c r="R4" s="197"/>
      <c r="S4" s="197"/>
      <c r="T4" s="197"/>
      <c r="U4" s="197"/>
      <c r="V4" s="197"/>
      <c r="W4" s="197"/>
      <c r="X4" s="197"/>
      <c r="Y4" s="197"/>
      <c r="Z4" s="197"/>
    </row>
    <row r="5" spans="1:26" ht="20.100000000000001" customHeight="1" x14ac:dyDescent="0.2">
      <c r="A5" s="197"/>
      <c r="B5" s="197"/>
      <c r="C5" s="334"/>
      <c r="D5" s="199" t="s">
        <v>22</v>
      </c>
      <c r="E5" s="200" t="s">
        <v>21</v>
      </c>
      <c r="F5" s="200" t="s">
        <v>83</v>
      </c>
      <c r="G5" s="201" t="s">
        <v>79</v>
      </c>
      <c r="H5" s="202" t="s">
        <v>77</v>
      </c>
      <c r="I5" s="202" t="s">
        <v>67</v>
      </c>
      <c r="J5" s="202" t="s">
        <v>64</v>
      </c>
      <c r="K5" s="202" t="s">
        <v>65</v>
      </c>
      <c r="L5" s="202" t="s">
        <v>59</v>
      </c>
      <c r="M5" s="202" t="s">
        <v>57</v>
      </c>
      <c r="N5" s="202" t="s">
        <v>49</v>
      </c>
      <c r="O5" s="203" t="s">
        <v>46</v>
      </c>
      <c r="P5" s="203" t="s">
        <v>22</v>
      </c>
      <c r="Q5" s="204" t="s">
        <v>21</v>
      </c>
      <c r="R5" s="197"/>
      <c r="S5" s="197"/>
      <c r="T5" s="197"/>
      <c r="U5" s="197"/>
      <c r="V5" s="197"/>
      <c r="W5" s="197"/>
      <c r="X5" s="197"/>
      <c r="Y5" s="197"/>
      <c r="Z5" s="197"/>
    </row>
    <row r="6" spans="1:26" ht="18" customHeight="1" x14ac:dyDescent="0.2">
      <c r="A6" s="197"/>
      <c r="B6" s="197"/>
      <c r="C6" s="205" t="s">
        <v>6</v>
      </c>
      <c r="D6" s="206"/>
      <c r="E6" s="207"/>
      <c r="F6" s="207"/>
      <c r="G6" s="208"/>
      <c r="H6" s="209"/>
      <c r="I6" s="209"/>
      <c r="J6" s="209"/>
      <c r="K6" s="209"/>
      <c r="L6" s="209"/>
      <c r="M6" s="209"/>
      <c r="N6" s="209"/>
      <c r="O6" s="209"/>
      <c r="P6" s="209"/>
      <c r="Q6" s="210"/>
      <c r="R6" s="197"/>
      <c r="S6" s="197"/>
      <c r="T6" s="197"/>
      <c r="U6" s="197"/>
      <c r="V6" s="197"/>
      <c r="W6" s="197"/>
      <c r="X6" s="197"/>
      <c r="Y6" s="197"/>
      <c r="Z6" s="197"/>
    </row>
    <row r="7" spans="1:26" ht="18" customHeight="1" x14ac:dyDescent="0.2">
      <c r="A7" s="197"/>
      <c r="B7" s="197"/>
      <c r="C7" s="211" t="s">
        <v>23</v>
      </c>
      <c r="D7" s="227">
        <v>15.7</v>
      </c>
      <c r="E7" s="214">
        <v>15.6</v>
      </c>
      <c r="F7" s="212">
        <v>15.299999999999999</v>
      </c>
      <c r="G7" s="213">
        <v>15.9</v>
      </c>
      <c r="H7" s="214">
        <v>15.7</v>
      </c>
      <c r="I7" s="214">
        <v>15.2</v>
      </c>
      <c r="J7" s="214">
        <v>15.1</v>
      </c>
      <c r="K7" s="214">
        <v>16.5</v>
      </c>
      <c r="L7" s="214">
        <v>13.200000000000001</v>
      </c>
      <c r="M7" s="214">
        <v>13.200000000000001</v>
      </c>
      <c r="N7" s="214">
        <v>13.5</v>
      </c>
      <c r="O7" s="214">
        <v>14.2</v>
      </c>
      <c r="P7" s="214">
        <v>13.1</v>
      </c>
      <c r="Q7" s="215">
        <v>11.1</v>
      </c>
      <c r="R7" s="197"/>
      <c r="S7" s="197"/>
      <c r="T7" s="197"/>
      <c r="U7" s="197"/>
      <c r="V7" s="197"/>
      <c r="W7" s="197"/>
      <c r="X7" s="197"/>
      <c r="Y7" s="197"/>
      <c r="Z7" s="197"/>
    </row>
    <row r="8" spans="1:26" ht="18" customHeight="1" x14ac:dyDescent="0.2">
      <c r="A8" s="197"/>
      <c r="B8" s="197"/>
      <c r="C8" s="211" t="s">
        <v>24</v>
      </c>
      <c r="D8" s="227">
        <v>78.100000000000009</v>
      </c>
      <c r="E8" s="214">
        <v>78.7</v>
      </c>
      <c r="F8" s="212">
        <v>79.3</v>
      </c>
      <c r="G8" s="213">
        <v>79</v>
      </c>
      <c r="H8" s="214">
        <v>79.400000000000006</v>
      </c>
      <c r="I8" s="214">
        <v>80</v>
      </c>
      <c r="J8" s="214">
        <v>79.600000000000009</v>
      </c>
      <c r="K8" s="214">
        <v>76.2</v>
      </c>
      <c r="L8" s="214">
        <v>81.699999999999989</v>
      </c>
      <c r="M8" s="214">
        <v>81.100000000000009</v>
      </c>
      <c r="N8" s="214">
        <v>78.900000000000006</v>
      </c>
      <c r="O8" s="214">
        <v>81.5</v>
      </c>
      <c r="P8" s="214">
        <v>82.5</v>
      </c>
      <c r="Q8" s="215">
        <v>85.5</v>
      </c>
      <c r="R8" s="197"/>
      <c r="S8" s="197"/>
      <c r="T8" s="197"/>
      <c r="U8" s="197"/>
      <c r="V8" s="197"/>
      <c r="W8" s="197"/>
      <c r="X8" s="197"/>
      <c r="Y8" s="197"/>
      <c r="Z8" s="197"/>
    </row>
    <row r="9" spans="1:26" ht="18" customHeight="1" x14ac:dyDescent="0.2">
      <c r="A9" s="197"/>
      <c r="B9" s="197"/>
      <c r="C9" s="211" t="s">
        <v>25</v>
      </c>
      <c r="D9" s="227">
        <v>6.2</v>
      </c>
      <c r="E9" s="214">
        <v>5.7</v>
      </c>
      <c r="F9" s="212">
        <v>5.4</v>
      </c>
      <c r="G9" s="213">
        <v>5.0999999999999996</v>
      </c>
      <c r="H9" s="214">
        <v>4.9000000000000004</v>
      </c>
      <c r="I9" s="214">
        <v>4.8</v>
      </c>
      <c r="J9" s="214">
        <v>5.4</v>
      </c>
      <c r="K9" s="214">
        <v>7.3</v>
      </c>
      <c r="L9" s="214">
        <v>5</v>
      </c>
      <c r="M9" s="214">
        <v>5.8000000000000007</v>
      </c>
      <c r="N9" s="214">
        <v>7.7</v>
      </c>
      <c r="O9" s="214">
        <v>4.3</v>
      </c>
      <c r="P9" s="214">
        <v>4.4000000000000004</v>
      </c>
      <c r="Q9" s="215">
        <v>3.4</v>
      </c>
      <c r="R9" s="197"/>
      <c r="S9" s="197"/>
      <c r="T9" s="197"/>
      <c r="U9" s="197"/>
      <c r="V9" s="197"/>
      <c r="W9" s="197"/>
      <c r="X9" s="197"/>
      <c r="Y9" s="197"/>
      <c r="Z9" s="197"/>
    </row>
    <row r="10" spans="1:26" ht="18" customHeight="1" x14ac:dyDescent="0.2">
      <c r="A10" s="197"/>
      <c r="B10" s="197"/>
      <c r="C10" s="216" t="s">
        <v>50</v>
      </c>
      <c r="D10" s="228"/>
      <c r="E10" s="218"/>
      <c r="F10" s="209"/>
      <c r="G10" s="217"/>
      <c r="H10" s="218"/>
      <c r="I10" s="218"/>
      <c r="J10" s="218"/>
      <c r="K10" s="218"/>
      <c r="L10" s="218"/>
      <c r="M10" s="218"/>
      <c r="N10" s="218"/>
      <c r="O10" s="218"/>
      <c r="P10" s="218"/>
      <c r="Q10" s="219"/>
      <c r="R10" s="197"/>
      <c r="S10" s="197"/>
      <c r="T10" s="197"/>
      <c r="U10" s="197"/>
      <c r="V10" s="197"/>
      <c r="W10" s="197"/>
      <c r="X10" s="197"/>
      <c r="Y10" s="197"/>
      <c r="Z10" s="197"/>
    </row>
    <row r="11" spans="1:26" ht="18" customHeight="1" x14ac:dyDescent="0.2">
      <c r="A11" s="197"/>
      <c r="B11" s="197"/>
      <c r="C11" s="211" t="s">
        <v>23</v>
      </c>
      <c r="D11" s="227">
        <v>13.200000000000001</v>
      </c>
      <c r="E11" s="214">
        <v>12</v>
      </c>
      <c r="F11" s="212">
        <v>11.899999999999999</v>
      </c>
      <c r="G11" s="213">
        <v>11.3</v>
      </c>
      <c r="H11" s="214">
        <v>11.600000000000001</v>
      </c>
      <c r="I11" s="214">
        <v>12.3</v>
      </c>
      <c r="J11" s="214">
        <v>12</v>
      </c>
      <c r="K11" s="214">
        <v>14.299999999999999</v>
      </c>
      <c r="L11" s="214">
        <v>12</v>
      </c>
      <c r="M11" s="214">
        <v>11.899999999999999</v>
      </c>
      <c r="N11" s="214">
        <v>10.6</v>
      </c>
      <c r="O11" s="214">
        <v>11.8</v>
      </c>
      <c r="P11" s="214">
        <v>8.8000000000000007</v>
      </c>
      <c r="Q11" s="215">
        <v>10.5</v>
      </c>
      <c r="R11" s="197"/>
      <c r="S11" s="197"/>
      <c r="T11" s="197"/>
      <c r="U11" s="197"/>
      <c r="V11" s="197"/>
      <c r="W11" s="197"/>
      <c r="X11" s="197"/>
      <c r="Y11" s="197"/>
      <c r="Z11" s="197"/>
    </row>
    <row r="12" spans="1:26" ht="18" customHeight="1" x14ac:dyDescent="0.2">
      <c r="A12" s="197"/>
      <c r="B12" s="197"/>
      <c r="C12" s="211" t="s">
        <v>24</v>
      </c>
      <c r="D12" s="227">
        <v>82.3</v>
      </c>
      <c r="E12" s="214">
        <v>84</v>
      </c>
      <c r="F12" s="212">
        <v>84</v>
      </c>
      <c r="G12" s="213">
        <v>85.3</v>
      </c>
      <c r="H12" s="214">
        <v>85.7</v>
      </c>
      <c r="I12" s="214">
        <v>84.8</v>
      </c>
      <c r="J12" s="214">
        <v>84.2</v>
      </c>
      <c r="K12" s="214">
        <v>78.8</v>
      </c>
      <c r="L12" s="214">
        <v>83.5</v>
      </c>
      <c r="M12" s="214">
        <v>82.899999999999991</v>
      </c>
      <c r="N12" s="214">
        <v>85.6</v>
      </c>
      <c r="O12" s="214">
        <v>85.6</v>
      </c>
      <c r="P12" s="214">
        <v>88.7</v>
      </c>
      <c r="Q12" s="215">
        <v>88.1</v>
      </c>
      <c r="R12" s="197"/>
      <c r="S12" s="197"/>
      <c r="T12" s="197"/>
      <c r="U12" s="197"/>
      <c r="V12" s="197"/>
      <c r="W12" s="197"/>
      <c r="X12" s="197"/>
      <c r="Y12" s="197"/>
      <c r="Z12" s="197"/>
    </row>
    <row r="13" spans="1:26" ht="18" customHeight="1" x14ac:dyDescent="0.2">
      <c r="A13" s="197"/>
      <c r="B13" s="197"/>
      <c r="C13" s="211" t="s">
        <v>25</v>
      </c>
      <c r="D13" s="227">
        <v>4.5999999999999996</v>
      </c>
      <c r="E13" s="214">
        <v>4</v>
      </c>
      <c r="F13" s="212">
        <v>4.1000000000000005</v>
      </c>
      <c r="G13" s="213">
        <v>3.3000000000000003</v>
      </c>
      <c r="H13" s="214">
        <v>2.7</v>
      </c>
      <c r="I13" s="214">
        <v>2.9000000000000004</v>
      </c>
      <c r="J13" s="214">
        <v>3.8</v>
      </c>
      <c r="K13" s="214">
        <v>6.9</v>
      </c>
      <c r="L13" s="214">
        <v>4.3999999999999995</v>
      </c>
      <c r="M13" s="214">
        <v>5.2</v>
      </c>
      <c r="N13" s="214">
        <v>3.9</v>
      </c>
      <c r="O13" s="214">
        <v>2.7</v>
      </c>
      <c r="P13" s="214">
        <v>2.5</v>
      </c>
      <c r="Q13" s="215">
        <v>1.4</v>
      </c>
      <c r="R13" s="197"/>
      <c r="S13" s="197"/>
      <c r="T13" s="197"/>
      <c r="U13" s="197"/>
      <c r="V13" s="197"/>
      <c r="W13" s="197"/>
      <c r="X13" s="197"/>
      <c r="Y13" s="197"/>
      <c r="Z13" s="197"/>
    </row>
    <row r="14" spans="1:26" ht="18" customHeight="1" x14ac:dyDescent="0.2">
      <c r="A14" s="197"/>
      <c r="B14" s="197"/>
      <c r="C14" s="216" t="s">
        <v>51</v>
      </c>
      <c r="D14" s="228"/>
      <c r="E14" s="218"/>
      <c r="F14" s="209"/>
      <c r="G14" s="217"/>
      <c r="H14" s="218"/>
      <c r="I14" s="218"/>
      <c r="J14" s="218"/>
      <c r="K14" s="218"/>
      <c r="L14" s="218"/>
      <c r="M14" s="218"/>
      <c r="N14" s="218"/>
      <c r="O14" s="218"/>
      <c r="P14" s="218"/>
      <c r="Q14" s="219"/>
      <c r="R14" s="197"/>
      <c r="S14" s="197"/>
      <c r="T14" s="197"/>
      <c r="U14" s="197"/>
      <c r="V14" s="197"/>
      <c r="W14" s="197"/>
      <c r="X14" s="197"/>
      <c r="Y14" s="197"/>
      <c r="Z14" s="197"/>
    </row>
    <row r="15" spans="1:26" ht="18" customHeight="1" x14ac:dyDescent="0.2">
      <c r="A15" s="197"/>
      <c r="B15" s="197"/>
      <c r="C15" s="211" t="s">
        <v>23</v>
      </c>
      <c r="D15" s="227">
        <v>13.5</v>
      </c>
      <c r="E15" s="214">
        <v>12.6</v>
      </c>
      <c r="F15" s="212">
        <v>13.3</v>
      </c>
      <c r="G15" s="213">
        <v>14.399999999999999</v>
      </c>
      <c r="H15" s="214">
        <v>14.499999999999998</v>
      </c>
      <c r="I15" s="214">
        <v>11.600000000000001</v>
      </c>
      <c r="J15" s="214">
        <v>12.6</v>
      </c>
      <c r="K15" s="214">
        <v>14.6</v>
      </c>
      <c r="L15" s="214">
        <v>13.700000000000001</v>
      </c>
      <c r="M15" s="214">
        <v>12.9</v>
      </c>
      <c r="N15" s="214">
        <v>13.3</v>
      </c>
      <c r="O15" s="214">
        <v>11.1</v>
      </c>
      <c r="P15" s="214">
        <v>11.2</v>
      </c>
      <c r="Q15" s="215">
        <v>10.8</v>
      </c>
      <c r="R15" s="197"/>
      <c r="S15" s="197"/>
      <c r="T15" s="197"/>
      <c r="U15" s="197"/>
      <c r="V15" s="197"/>
      <c r="W15" s="197"/>
      <c r="X15" s="197"/>
      <c r="Y15" s="197"/>
      <c r="Z15" s="197"/>
    </row>
    <row r="16" spans="1:26" ht="18" customHeight="1" x14ac:dyDescent="0.2">
      <c r="A16" s="197"/>
      <c r="B16" s="197"/>
      <c r="C16" s="211" t="s">
        <v>24</v>
      </c>
      <c r="D16" s="227">
        <v>80.2</v>
      </c>
      <c r="E16" s="214">
        <v>82.699999999999989</v>
      </c>
      <c r="F16" s="212">
        <v>82.3</v>
      </c>
      <c r="G16" s="213">
        <v>81.399999999999991</v>
      </c>
      <c r="H16" s="214">
        <v>81.899999999999991</v>
      </c>
      <c r="I16" s="214">
        <v>84.3</v>
      </c>
      <c r="J16" s="214">
        <v>83.399999999999991</v>
      </c>
      <c r="K16" s="214">
        <v>76.8</v>
      </c>
      <c r="L16" s="214">
        <v>81.8</v>
      </c>
      <c r="M16" s="214">
        <v>81.3</v>
      </c>
      <c r="N16" s="214">
        <v>80.800000000000011</v>
      </c>
      <c r="O16" s="214">
        <v>84</v>
      </c>
      <c r="P16" s="214">
        <v>84.5</v>
      </c>
      <c r="Q16" s="215">
        <v>87.1</v>
      </c>
      <c r="R16" s="197"/>
      <c r="S16" s="197"/>
      <c r="T16" s="197"/>
      <c r="U16" s="197"/>
      <c r="V16" s="197"/>
      <c r="W16" s="197"/>
      <c r="X16" s="197"/>
      <c r="Y16" s="197"/>
      <c r="Z16" s="197"/>
    </row>
    <row r="17" spans="1:26" ht="18" customHeight="1" x14ac:dyDescent="0.2">
      <c r="A17" s="197"/>
      <c r="B17" s="197"/>
      <c r="C17" s="211" t="s">
        <v>25</v>
      </c>
      <c r="D17" s="227">
        <v>6.3</v>
      </c>
      <c r="E17" s="214">
        <v>4.7</v>
      </c>
      <c r="F17" s="212">
        <v>4.3999999999999995</v>
      </c>
      <c r="G17" s="213">
        <v>4.2</v>
      </c>
      <c r="H17" s="214">
        <v>3.5999999999999996</v>
      </c>
      <c r="I17" s="214">
        <v>4</v>
      </c>
      <c r="J17" s="214">
        <v>4.1000000000000005</v>
      </c>
      <c r="K17" s="214">
        <v>8.6</v>
      </c>
      <c r="L17" s="214">
        <v>4.5</v>
      </c>
      <c r="M17" s="214">
        <v>5.8000000000000007</v>
      </c>
      <c r="N17" s="214">
        <v>5.8000000000000007</v>
      </c>
      <c r="O17" s="214">
        <v>4.9000000000000004</v>
      </c>
      <c r="P17" s="214">
        <v>4.3</v>
      </c>
      <c r="Q17" s="215">
        <v>2.1</v>
      </c>
      <c r="R17" s="197"/>
      <c r="S17" s="197"/>
      <c r="T17" s="197"/>
      <c r="U17" s="197"/>
      <c r="V17" s="197"/>
      <c r="W17" s="197"/>
      <c r="X17" s="197"/>
      <c r="Y17" s="197"/>
      <c r="Z17" s="197"/>
    </row>
    <row r="18" spans="1:26" ht="18" customHeight="1" x14ac:dyDescent="0.2">
      <c r="A18" s="197"/>
      <c r="B18" s="197"/>
      <c r="C18" s="216" t="s">
        <v>52</v>
      </c>
      <c r="D18" s="228"/>
      <c r="E18" s="218"/>
      <c r="F18" s="209"/>
      <c r="G18" s="217"/>
      <c r="H18" s="218"/>
      <c r="I18" s="218"/>
      <c r="J18" s="218"/>
      <c r="K18" s="218"/>
      <c r="L18" s="218"/>
      <c r="M18" s="218"/>
      <c r="N18" s="218"/>
      <c r="O18" s="218"/>
      <c r="P18" s="218"/>
      <c r="Q18" s="219"/>
      <c r="R18" s="197"/>
      <c r="S18" s="197"/>
      <c r="T18" s="197"/>
      <c r="U18" s="197"/>
      <c r="V18" s="197"/>
      <c r="W18" s="197"/>
      <c r="X18" s="197"/>
      <c r="Y18" s="197"/>
      <c r="Z18" s="197"/>
    </row>
    <row r="19" spans="1:26" ht="18" customHeight="1" x14ac:dyDescent="0.2">
      <c r="A19" s="197"/>
      <c r="B19" s="197"/>
      <c r="C19" s="211" t="s">
        <v>23</v>
      </c>
      <c r="D19" s="227">
        <v>15.6</v>
      </c>
      <c r="E19" s="214">
        <v>15.299999999999999</v>
      </c>
      <c r="F19" s="212">
        <v>15.4</v>
      </c>
      <c r="G19" s="213">
        <v>15.6</v>
      </c>
      <c r="H19" s="214">
        <v>16.400000000000002</v>
      </c>
      <c r="I19" s="214">
        <v>14.399999999999999</v>
      </c>
      <c r="J19" s="214">
        <v>13.700000000000001</v>
      </c>
      <c r="K19" s="214">
        <v>14.299999999999999</v>
      </c>
      <c r="L19" s="214">
        <v>14.899999999999999</v>
      </c>
      <c r="M19" s="214">
        <v>13.3</v>
      </c>
      <c r="N19" s="214">
        <v>13.5</v>
      </c>
      <c r="O19" s="214">
        <v>13.4</v>
      </c>
      <c r="P19" s="214">
        <v>11.2</v>
      </c>
      <c r="Q19" s="215">
        <v>10.1</v>
      </c>
      <c r="R19" s="197"/>
      <c r="S19" s="197"/>
      <c r="T19" s="197"/>
      <c r="U19" s="197"/>
      <c r="V19" s="197"/>
      <c r="W19" s="197"/>
      <c r="X19" s="197"/>
      <c r="Y19" s="197"/>
      <c r="Z19" s="197"/>
    </row>
    <row r="20" spans="1:26" ht="18" customHeight="1" x14ac:dyDescent="0.2">
      <c r="A20" s="197"/>
      <c r="B20" s="197"/>
      <c r="C20" s="211" t="s">
        <v>24</v>
      </c>
      <c r="D20" s="227">
        <v>77.900000000000006</v>
      </c>
      <c r="E20" s="214">
        <v>77.400000000000006</v>
      </c>
      <c r="F20" s="212">
        <v>77.900000000000006</v>
      </c>
      <c r="G20" s="213">
        <v>78.5</v>
      </c>
      <c r="H20" s="214">
        <v>77.7</v>
      </c>
      <c r="I20" s="214">
        <v>79.3</v>
      </c>
      <c r="J20" s="214">
        <v>79.900000000000006</v>
      </c>
      <c r="K20" s="214">
        <v>76.8</v>
      </c>
      <c r="L20" s="214">
        <v>78.8</v>
      </c>
      <c r="M20" s="214">
        <v>78.7</v>
      </c>
      <c r="N20" s="214">
        <v>79.400000000000006</v>
      </c>
      <c r="O20" s="214">
        <v>79.8</v>
      </c>
      <c r="P20" s="214">
        <v>81.8</v>
      </c>
      <c r="Q20" s="215">
        <v>84.6</v>
      </c>
      <c r="R20" s="197"/>
      <c r="S20" s="197"/>
      <c r="T20" s="197"/>
      <c r="U20" s="197"/>
      <c r="V20" s="197"/>
      <c r="W20" s="197"/>
      <c r="X20" s="197"/>
      <c r="Y20" s="197"/>
      <c r="Z20" s="197"/>
    </row>
    <row r="21" spans="1:26" ht="18" customHeight="1" x14ac:dyDescent="0.2">
      <c r="A21" s="197"/>
      <c r="B21" s="197"/>
      <c r="C21" s="211" t="s">
        <v>25</v>
      </c>
      <c r="D21" s="227">
        <v>6.6000000000000005</v>
      </c>
      <c r="E21" s="214">
        <v>7.3999999999999995</v>
      </c>
      <c r="F21" s="212">
        <v>6.7</v>
      </c>
      <c r="G21" s="213">
        <v>5.8999999999999995</v>
      </c>
      <c r="H21" s="214">
        <v>5.8999999999999995</v>
      </c>
      <c r="I21" s="214">
        <v>6.3</v>
      </c>
      <c r="J21" s="214">
        <v>6.4</v>
      </c>
      <c r="K21" s="214">
        <v>8.9</v>
      </c>
      <c r="L21" s="214">
        <v>6.3</v>
      </c>
      <c r="M21" s="214">
        <v>8</v>
      </c>
      <c r="N21" s="214">
        <v>7.1</v>
      </c>
      <c r="O21" s="214">
        <v>6.8</v>
      </c>
      <c r="P21" s="214">
        <v>7</v>
      </c>
      <c r="Q21" s="215">
        <v>5.2</v>
      </c>
      <c r="R21" s="197"/>
      <c r="S21" s="197"/>
      <c r="T21" s="197"/>
      <c r="U21" s="197"/>
      <c r="V21" s="197"/>
      <c r="W21" s="197"/>
      <c r="X21" s="197"/>
      <c r="Y21" s="197"/>
      <c r="Z21" s="197"/>
    </row>
    <row r="22" spans="1:26" ht="18" customHeight="1" x14ac:dyDescent="0.2">
      <c r="A22" s="197"/>
      <c r="B22" s="197"/>
      <c r="C22" s="216" t="s">
        <v>53</v>
      </c>
      <c r="D22" s="228"/>
      <c r="E22" s="218"/>
      <c r="F22" s="209"/>
      <c r="G22" s="217"/>
      <c r="H22" s="218"/>
      <c r="I22" s="218"/>
      <c r="J22" s="218"/>
      <c r="K22" s="218"/>
      <c r="L22" s="218"/>
      <c r="M22" s="218"/>
      <c r="N22" s="218"/>
      <c r="O22" s="218"/>
      <c r="P22" s="218"/>
      <c r="Q22" s="219"/>
      <c r="R22" s="197"/>
      <c r="S22" s="197"/>
      <c r="T22" s="197"/>
      <c r="U22" s="197"/>
      <c r="V22" s="197"/>
      <c r="W22" s="197"/>
      <c r="X22" s="197"/>
      <c r="Y22" s="197"/>
      <c r="Z22" s="197"/>
    </row>
    <row r="23" spans="1:26" ht="18" customHeight="1" x14ac:dyDescent="0.2">
      <c r="A23" s="197"/>
      <c r="B23" s="197"/>
      <c r="C23" s="211" t="s">
        <v>23</v>
      </c>
      <c r="D23" s="227">
        <v>14.299999999999999</v>
      </c>
      <c r="E23" s="214">
        <v>14.399999999999999</v>
      </c>
      <c r="F23" s="212">
        <v>14.2</v>
      </c>
      <c r="G23" s="213">
        <v>15.299999999999999</v>
      </c>
      <c r="H23" s="214">
        <v>15.7</v>
      </c>
      <c r="I23" s="214">
        <v>15.4</v>
      </c>
      <c r="J23" s="214">
        <v>14.499999999999998</v>
      </c>
      <c r="K23" s="214">
        <v>15.2</v>
      </c>
      <c r="L23" s="214">
        <v>13.700000000000001</v>
      </c>
      <c r="M23" s="214">
        <v>14.299999999999999</v>
      </c>
      <c r="N23" s="214">
        <v>13.600000000000001</v>
      </c>
      <c r="O23" s="214">
        <v>14.6</v>
      </c>
      <c r="P23" s="214">
        <v>12.8</v>
      </c>
      <c r="Q23" s="215">
        <v>11.7</v>
      </c>
      <c r="R23" s="197"/>
      <c r="S23" s="197"/>
      <c r="T23" s="197"/>
      <c r="U23" s="197"/>
      <c r="V23" s="197"/>
      <c r="W23" s="197"/>
      <c r="X23" s="197"/>
      <c r="Y23" s="197"/>
      <c r="Z23" s="197"/>
    </row>
    <row r="24" spans="1:26" ht="18" customHeight="1" x14ac:dyDescent="0.2">
      <c r="A24" s="197"/>
      <c r="B24" s="197"/>
      <c r="C24" s="211" t="s">
        <v>24</v>
      </c>
      <c r="D24" s="227">
        <v>77</v>
      </c>
      <c r="E24" s="214">
        <v>77</v>
      </c>
      <c r="F24" s="212">
        <v>76.5</v>
      </c>
      <c r="G24" s="213">
        <v>77.3</v>
      </c>
      <c r="H24" s="214">
        <v>78.2</v>
      </c>
      <c r="I24" s="214">
        <v>78.3</v>
      </c>
      <c r="J24" s="214">
        <v>77.8</v>
      </c>
      <c r="K24" s="214">
        <v>76.5</v>
      </c>
      <c r="L24" s="214">
        <v>80.300000000000011</v>
      </c>
      <c r="M24" s="214">
        <v>79.100000000000009</v>
      </c>
      <c r="N24" s="214">
        <v>78.600000000000009</v>
      </c>
      <c r="O24" s="214">
        <v>80.3</v>
      </c>
      <c r="P24" s="214">
        <v>82</v>
      </c>
      <c r="Q24" s="215">
        <v>83.8</v>
      </c>
      <c r="R24" s="197"/>
      <c r="S24" s="197"/>
      <c r="T24" s="197"/>
      <c r="U24" s="197"/>
      <c r="V24" s="197"/>
      <c r="W24" s="197"/>
      <c r="X24" s="197"/>
      <c r="Y24" s="197"/>
      <c r="Z24" s="197"/>
    </row>
    <row r="25" spans="1:26" ht="18" customHeight="1" x14ac:dyDescent="0.2">
      <c r="A25" s="197"/>
      <c r="B25" s="197"/>
      <c r="C25" s="211" t="s">
        <v>25</v>
      </c>
      <c r="D25" s="227">
        <v>8.6999999999999993</v>
      </c>
      <c r="E25" s="214">
        <v>8.6999999999999993</v>
      </c>
      <c r="F25" s="212">
        <v>9.1999999999999993</v>
      </c>
      <c r="G25" s="213">
        <v>7.5</v>
      </c>
      <c r="H25" s="214">
        <v>6.1</v>
      </c>
      <c r="I25" s="214">
        <v>6.3</v>
      </c>
      <c r="J25" s="214">
        <v>7.7</v>
      </c>
      <c r="K25" s="214">
        <v>8.3000000000000007</v>
      </c>
      <c r="L25" s="214">
        <v>6</v>
      </c>
      <c r="M25" s="214">
        <v>6.7</v>
      </c>
      <c r="N25" s="214">
        <v>7.7</v>
      </c>
      <c r="O25" s="214">
        <v>5.0999999999999996</v>
      </c>
      <c r="P25" s="214">
        <v>5.2</v>
      </c>
      <c r="Q25" s="215">
        <v>4.5</v>
      </c>
      <c r="R25" s="197"/>
      <c r="S25" s="197"/>
      <c r="T25" s="197"/>
      <c r="U25" s="197"/>
      <c r="V25" s="197"/>
      <c r="W25" s="197"/>
      <c r="X25" s="197"/>
      <c r="Y25" s="197"/>
      <c r="Z25" s="197"/>
    </row>
    <row r="26" spans="1:26" ht="18" customHeight="1" x14ac:dyDescent="0.2">
      <c r="A26" s="197"/>
      <c r="B26" s="197"/>
      <c r="C26" s="216" t="s">
        <v>54</v>
      </c>
      <c r="D26" s="228"/>
      <c r="E26" s="218"/>
      <c r="F26" s="209"/>
      <c r="G26" s="217"/>
      <c r="H26" s="218"/>
      <c r="I26" s="218"/>
      <c r="J26" s="218"/>
      <c r="K26" s="218"/>
      <c r="L26" s="218"/>
      <c r="M26" s="218"/>
      <c r="N26" s="218"/>
      <c r="O26" s="218"/>
      <c r="P26" s="218"/>
      <c r="Q26" s="219"/>
      <c r="R26" s="197"/>
      <c r="S26" s="197"/>
      <c r="T26" s="197"/>
      <c r="U26" s="197"/>
      <c r="V26" s="197"/>
      <c r="W26" s="197"/>
      <c r="X26" s="197"/>
      <c r="Y26" s="197"/>
      <c r="Z26" s="197"/>
    </row>
    <row r="27" spans="1:26" ht="18" customHeight="1" x14ac:dyDescent="0.2">
      <c r="A27" s="197"/>
      <c r="B27" s="197"/>
      <c r="C27" s="211" t="s">
        <v>23</v>
      </c>
      <c r="D27" s="227">
        <v>14.799999999999999</v>
      </c>
      <c r="E27" s="214">
        <v>14.2</v>
      </c>
      <c r="F27" s="212">
        <v>14.299999999999999</v>
      </c>
      <c r="G27" s="213">
        <v>13.700000000000001</v>
      </c>
      <c r="H27" s="214">
        <v>15</v>
      </c>
      <c r="I27" s="214">
        <v>15</v>
      </c>
      <c r="J27" s="214">
        <v>14.399999999999999</v>
      </c>
      <c r="K27" s="214">
        <v>15.299999999999999</v>
      </c>
      <c r="L27" s="214">
        <v>15.5</v>
      </c>
      <c r="M27" s="214">
        <v>13.700000000000001</v>
      </c>
      <c r="N27" s="214">
        <v>14.099999999999998</v>
      </c>
      <c r="O27" s="214">
        <v>16.899999999999999</v>
      </c>
      <c r="P27" s="214">
        <v>15.5</v>
      </c>
      <c r="Q27" s="215">
        <v>13.9</v>
      </c>
      <c r="R27" s="197"/>
      <c r="S27" s="197"/>
      <c r="T27" s="197"/>
      <c r="U27" s="197"/>
      <c r="V27" s="197"/>
      <c r="W27" s="197"/>
      <c r="X27" s="197"/>
      <c r="Y27" s="197"/>
      <c r="Z27" s="197"/>
    </row>
    <row r="28" spans="1:26" ht="18" customHeight="1" x14ac:dyDescent="0.2">
      <c r="A28" s="197"/>
      <c r="B28" s="197"/>
      <c r="C28" s="211" t="s">
        <v>24</v>
      </c>
      <c r="D28" s="227">
        <v>77</v>
      </c>
      <c r="E28" s="214">
        <v>79.5</v>
      </c>
      <c r="F28" s="212">
        <v>78.8</v>
      </c>
      <c r="G28" s="213">
        <v>79.2</v>
      </c>
      <c r="H28" s="214">
        <v>79.3</v>
      </c>
      <c r="I28" s="214">
        <v>79.100000000000009</v>
      </c>
      <c r="J28" s="214">
        <v>79.100000000000009</v>
      </c>
      <c r="K28" s="214">
        <v>77.5</v>
      </c>
      <c r="L28" s="214">
        <v>78</v>
      </c>
      <c r="M28" s="214">
        <v>79.5</v>
      </c>
      <c r="N28" s="214">
        <v>78.5</v>
      </c>
      <c r="O28" s="214">
        <v>78.8</v>
      </c>
      <c r="P28" s="214">
        <v>79.5</v>
      </c>
      <c r="Q28" s="215">
        <v>83.3</v>
      </c>
      <c r="R28" s="197"/>
      <c r="S28" s="197"/>
      <c r="T28" s="197"/>
      <c r="U28" s="197"/>
      <c r="V28" s="197"/>
      <c r="W28" s="197"/>
      <c r="X28" s="197"/>
      <c r="Y28" s="197"/>
      <c r="Z28" s="197"/>
    </row>
    <row r="29" spans="1:26" ht="18" customHeight="1" x14ac:dyDescent="0.2">
      <c r="A29" s="197"/>
      <c r="B29" s="197"/>
      <c r="C29" s="211" t="s">
        <v>25</v>
      </c>
      <c r="D29" s="227">
        <v>8.2000000000000011</v>
      </c>
      <c r="E29" s="214">
        <v>6.3</v>
      </c>
      <c r="F29" s="212">
        <v>6.9</v>
      </c>
      <c r="G29" s="213">
        <v>7.1999999999999993</v>
      </c>
      <c r="H29" s="214">
        <v>5.7</v>
      </c>
      <c r="I29" s="214">
        <v>5.8999999999999995</v>
      </c>
      <c r="J29" s="214">
        <v>6.4</v>
      </c>
      <c r="K29" s="214">
        <v>7.1</v>
      </c>
      <c r="L29" s="214">
        <v>6.5</v>
      </c>
      <c r="M29" s="214">
        <v>6.8000000000000007</v>
      </c>
      <c r="N29" s="214">
        <v>7.5</v>
      </c>
      <c r="O29" s="214">
        <v>4.3</v>
      </c>
      <c r="P29" s="214">
        <v>5</v>
      </c>
      <c r="Q29" s="215">
        <v>2.9</v>
      </c>
      <c r="R29" s="197"/>
      <c r="S29" s="197"/>
      <c r="T29" s="197"/>
      <c r="U29" s="197"/>
      <c r="V29" s="197"/>
      <c r="W29" s="197"/>
      <c r="X29" s="197"/>
      <c r="Y29" s="197"/>
      <c r="Z29" s="197"/>
    </row>
    <row r="30" spans="1:26" ht="18" customHeight="1" x14ac:dyDescent="0.2">
      <c r="A30" s="197"/>
      <c r="B30" s="197"/>
      <c r="C30" s="216" t="s">
        <v>55</v>
      </c>
      <c r="D30" s="228"/>
      <c r="E30" s="218"/>
      <c r="F30" s="209"/>
      <c r="G30" s="217"/>
      <c r="H30" s="218"/>
      <c r="I30" s="218"/>
      <c r="J30" s="218"/>
      <c r="K30" s="218"/>
      <c r="L30" s="218"/>
      <c r="M30" s="218"/>
      <c r="N30" s="218"/>
      <c r="O30" s="218"/>
      <c r="P30" s="218"/>
      <c r="Q30" s="219"/>
      <c r="R30" s="197"/>
      <c r="S30" s="197"/>
      <c r="T30" s="197"/>
      <c r="U30" s="197"/>
      <c r="V30" s="197"/>
      <c r="W30" s="197"/>
      <c r="X30" s="197"/>
      <c r="Y30" s="197"/>
      <c r="Z30" s="197"/>
    </row>
    <row r="31" spans="1:26" ht="18" customHeight="1" x14ac:dyDescent="0.2">
      <c r="A31" s="197"/>
      <c r="B31" s="197"/>
      <c r="C31" s="211" t="s">
        <v>23</v>
      </c>
      <c r="D31" s="227">
        <v>18.099999999999998</v>
      </c>
      <c r="E31" s="214">
        <v>18.600000000000001</v>
      </c>
      <c r="F31" s="212">
        <v>17.599999999999998</v>
      </c>
      <c r="G31" s="213">
        <v>18.600000000000001</v>
      </c>
      <c r="H31" s="214">
        <v>17.399999999999999</v>
      </c>
      <c r="I31" s="214">
        <v>17.7</v>
      </c>
      <c r="J31" s="214">
        <v>17.5</v>
      </c>
      <c r="K31" s="214">
        <v>18.8</v>
      </c>
      <c r="L31" s="214">
        <v>12.3</v>
      </c>
      <c r="M31" s="214">
        <v>13.200000000000001</v>
      </c>
      <c r="N31" s="214">
        <v>14.099999999999998</v>
      </c>
      <c r="O31" s="214">
        <v>15.5</v>
      </c>
      <c r="P31" s="214">
        <v>14.9</v>
      </c>
      <c r="Q31" s="215">
        <v>10.8</v>
      </c>
      <c r="R31" s="197"/>
      <c r="S31" s="197"/>
      <c r="T31" s="197"/>
      <c r="U31" s="197"/>
      <c r="V31" s="197"/>
      <c r="W31" s="197"/>
      <c r="X31" s="197"/>
      <c r="Y31" s="197"/>
      <c r="Z31" s="197"/>
    </row>
    <row r="32" spans="1:26" ht="18" customHeight="1" x14ac:dyDescent="0.2">
      <c r="A32" s="197"/>
      <c r="B32" s="197"/>
      <c r="C32" s="211" t="s">
        <v>24</v>
      </c>
      <c r="D32" s="227">
        <v>76.7</v>
      </c>
      <c r="E32" s="214">
        <v>76.3</v>
      </c>
      <c r="F32" s="212">
        <v>78.400000000000006</v>
      </c>
      <c r="G32" s="213">
        <v>76.900000000000006</v>
      </c>
      <c r="H32" s="214">
        <v>77.600000000000009</v>
      </c>
      <c r="I32" s="214">
        <v>77.900000000000006</v>
      </c>
      <c r="J32" s="214">
        <v>77.400000000000006</v>
      </c>
      <c r="K32" s="214">
        <v>74.900000000000006</v>
      </c>
      <c r="L32" s="214">
        <v>83.3</v>
      </c>
      <c r="M32" s="214">
        <v>82.1</v>
      </c>
      <c r="N32" s="214">
        <v>76.2</v>
      </c>
      <c r="O32" s="214">
        <v>81</v>
      </c>
      <c r="P32" s="214">
        <v>81.099999999999994</v>
      </c>
      <c r="Q32" s="215">
        <v>85.4</v>
      </c>
      <c r="R32" s="197"/>
      <c r="S32" s="197"/>
      <c r="T32" s="197"/>
      <c r="U32" s="197"/>
      <c r="V32" s="197"/>
      <c r="W32" s="197"/>
      <c r="X32" s="197"/>
      <c r="Y32" s="197"/>
      <c r="Z32" s="197"/>
    </row>
    <row r="33" spans="1:26" ht="18" customHeight="1" x14ac:dyDescent="0.2">
      <c r="A33" s="197"/>
      <c r="B33" s="197"/>
      <c r="C33" s="220" t="s">
        <v>25</v>
      </c>
      <c r="D33" s="221">
        <v>5.2</v>
      </c>
      <c r="E33" s="222">
        <v>5.0999999999999996</v>
      </c>
      <c r="F33" s="222">
        <v>4.1000000000000005</v>
      </c>
      <c r="G33" s="223">
        <v>4.5</v>
      </c>
      <c r="H33" s="224">
        <v>5</v>
      </c>
      <c r="I33" s="224">
        <v>4.3999999999999995</v>
      </c>
      <c r="J33" s="224">
        <v>5</v>
      </c>
      <c r="K33" s="224">
        <v>6.2</v>
      </c>
      <c r="L33" s="224">
        <v>4.3999999999999995</v>
      </c>
      <c r="M33" s="224">
        <v>4.7</v>
      </c>
      <c r="N33" s="224">
        <v>9.7000000000000011</v>
      </c>
      <c r="O33" s="224">
        <v>3.5</v>
      </c>
      <c r="P33" s="224">
        <v>4</v>
      </c>
      <c r="Q33" s="225">
        <v>3.7</v>
      </c>
      <c r="R33" s="197"/>
      <c r="S33" s="197"/>
      <c r="T33" s="197"/>
      <c r="U33" s="197"/>
      <c r="V33" s="197"/>
      <c r="W33" s="197"/>
      <c r="X33" s="197"/>
      <c r="Y33" s="197"/>
      <c r="Z33" s="197"/>
    </row>
    <row r="34" spans="1:26" ht="5.25" customHeight="1" x14ac:dyDescent="0.2">
      <c r="A34" s="197"/>
      <c r="B34" s="197"/>
      <c r="C34" s="3"/>
      <c r="D34" s="3"/>
      <c r="E34" s="3"/>
      <c r="F34" s="3"/>
      <c r="G34" s="3"/>
      <c r="H34" s="3"/>
      <c r="I34" s="3"/>
      <c r="J34" s="3"/>
      <c r="K34" s="3"/>
      <c r="L34" s="3"/>
      <c r="M34" s="3"/>
      <c r="N34" s="3"/>
      <c r="O34" s="3"/>
      <c r="P34" s="3"/>
      <c r="Q34" s="3"/>
      <c r="R34" s="197"/>
      <c r="S34" s="197"/>
      <c r="T34" s="197"/>
      <c r="U34" s="197"/>
      <c r="V34" s="197"/>
      <c r="W34" s="197"/>
      <c r="X34" s="197"/>
      <c r="Y34" s="197"/>
      <c r="Z34" s="197"/>
    </row>
    <row r="35" spans="1:26" ht="15.95" customHeight="1" x14ac:dyDescent="0.2">
      <c r="A35" s="197"/>
      <c r="B35" s="197"/>
      <c r="C35" s="226" t="s">
        <v>82</v>
      </c>
      <c r="D35" s="226"/>
      <c r="E35" s="226"/>
      <c r="F35" s="226"/>
      <c r="G35" s="197"/>
      <c r="H35" s="197"/>
      <c r="I35" s="197"/>
      <c r="J35" s="197"/>
      <c r="K35" s="197"/>
      <c r="L35" s="197"/>
      <c r="M35" s="197"/>
      <c r="N35" s="197"/>
      <c r="O35" s="197"/>
      <c r="P35" s="197"/>
      <c r="Q35" s="197"/>
      <c r="R35" s="197"/>
      <c r="S35" s="197"/>
      <c r="T35" s="197"/>
      <c r="U35" s="197"/>
      <c r="V35" s="197"/>
      <c r="W35" s="197"/>
      <c r="X35" s="197"/>
      <c r="Y35" s="197"/>
      <c r="Z35" s="197"/>
    </row>
    <row r="36" spans="1:26" ht="15.95" customHeight="1" x14ac:dyDescent="0.2">
      <c r="A36" s="197"/>
      <c r="B36" s="197"/>
      <c r="C36" s="226" t="s">
        <v>40</v>
      </c>
      <c r="D36" s="226"/>
      <c r="E36" s="226"/>
      <c r="F36" s="226"/>
      <c r="G36" s="197"/>
      <c r="H36" s="197"/>
      <c r="I36" s="197"/>
      <c r="J36" s="197"/>
      <c r="K36" s="197"/>
      <c r="L36" s="197"/>
      <c r="M36" s="197"/>
      <c r="N36" s="197"/>
      <c r="O36" s="197"/>
      <c r="P36" s="197"/>
      <c r="Q36" s="197"/>
      <c r="R36" s="197"/>
      <c r="S36" s="197"/>
      <c r="T36" s="197"/>
      <c r="U36" s="197"/>
      <c r="V36" s="197"/>
      <c r="W36" s="197"/>
      <c r="X36" s="197"/>
      <c r="Y36" s="197"/>
      <c r="Z36" s="197"/>
    </row>
    <row r="37" spans="1:26" ht="15.95" customHeight="1" x14ac:dyDescent="0.2">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row>
    <row r="38" spans="1:26" ht="15.95" customHeight="1" x14ac:dyDescent="0.2">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row>
    <row r="39" spans="1:26" ht="15.95" customHeight="1" x14ac:dyDescent="0.2">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row>
    <row r="40" spans="1:26" ht="15.95" customHeight="1" x14ac:dyDescent="0.2">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row>
    <row r="41" spans="1:26" ht="15.95" customHeight="1" x14ac:dyDescent="0.2">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row>
    <row r="42" spans="1:26" ht="15.95" customHeight="1" x14ac:dyDescent="0.2"/>
    <row r="43" spans="1:26" ht="15.95" customHeight="1" x14ac:dyDescent="0.2"/>
    <row r="44" spans="1:26" ht="15.95" customHeight="1" x14ac:dyDescent="0.2"/>
    <row r="45" spans="1:26" ht="15.95" customHeight="1" x14ac:dyDescent="0.2"/>
    <row r="46" spans="1:26" ht="15.95" customHeight="1" x14ac:dyDescent="0.2"/>
    <row r="47" spans="1:26" ht="15.95" customHeight="1" x14ac:dyDescent="0.2"/>
    <row r="48" spans="1:26"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15.95" customHeight="1" x14ac:dyDescent="0.2"/>
    <row r="69" spans="2:2" ht="8.25" customHeight="1" x14ac:dyDescent="0.2">
      <c r="B69" s="4"/>
    </row>
  </sheetData>
  <mergeCells count="3">
    <mergeCell ref="H4:Q4"/>
    <mergeCell ref="D4:G4"/>
    <mergeCell ref="C4:C5"/>
  </mergeCells>
  <hyperlinks>
    <hyperlink ref="R1" location="'Lisez-moi'!A1" display="Retour au sommaire"/>
    <hyperlink ref="C1" location="'Lisez-moi'!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zoomScale="85" zoomScaleNormal="85" workbookViewId="0">
      <selection activeCell="P29" sqref="P29"/>
    </sheetView>
  </sheetViews>
  <sheetFormatPr baseColWidth="10" defaultRowHeight="15" x14ac:dyDescent="0.25"/>
  <cols>
    <col min="1" max="1" width="45.28515625" style="72" customWidth="1"/>
    <col min="2" max="16384" width="11.42578125" style="72"/>
  </cols>
  <sheetData>
    <row r="1" spans="1:16" x14ac:dyDescent="0.25">
      <c r="A1" s="7" t="s">
        <v>93</v>
      </c>
      <c r="B1" s="8"/>
      <c r="C1" s="8"/>
      <c r="D1" s="8"/>
      <c r="E1" s="8"/>
      <c r="F1" s="8"/>
      <c r="G1" s="8"/>
      <c r="H1" s="8"/>
      <c r="I1" s="8"/>
      <c r="J1" s="8"/>
      <c r="K1" s="8"/>
      <c r="L1" s="8"/>
      <c r="M1" s="8"/>
      <c r="P1" s="14" t="s">
        <v>60</v>
      </c>
    </row>
    <row r="2" spans="1:16" x14ac:dyDescent="0.25">
      <c r="A2" s="8"/>
      <c r="B2" s="8"/>
      <c r="C2" s="8"/>
      <c r="D2" s="8"/>
      <c r="E2" s="8"/>
      <c r="F2" s="8"/>
      <c r="G2" s="8"/>
      <c r="H2" s="8"/>
      <c r="I2" s="8"/>
      <c r="J2" s="8"/>
      <c r="K2" s="8"/>
      <c r="L2" s="8"/>
      <c r="M2" s="8"/>
      <c r="P2" s="8"/>
    </row>
    <row r="3" spans="1:16" x14ac:dyDescent="0.25">
      <c r="A3" s="8"/>
      <c r="B3" s="307">
        <v>2020</v>
      </c>
      <c r="C3" s="308"/>
      <c r="D3" s="308"/>
      <c r="E3" s="308"/>
      <c r="F3" s="308"/>
      <c r="G3" s="308"/>
      <c r="H3" s="308"/>
      <c r="I3" s="308"/>
      <c r="J3" s="308"/>
      <c r="K3" s="309"/>
      <c r="L3" s="307">
        <v>2021</v>
      </c>
      <c r="M3" s="308"/>
      <c r="N3" s="308"/>
      <c r="O3" s="308"/>
      <c r="P3" s="309"/>
    </row>
    <row r="4" spans="1:16" x14ac:dyDescent="0.25">
      <c r="A4" s="100" t="s">
        <v>91</v>
      </c>
      <c r="B4" s="84" t="s">
        <v>68</v>
      </c>
      <c r="C4" s="85" t="s">
        <v>7</v>
      </c>
      <c r="D4" s="85" t="s">
        <v>45</v>
      </c>
      <c r="E4" s="85" t="s">
        <v>48</v>
      </c>
      <c r="F4" s="85" t="s">
        <v>56</v>
      </c>
      <c r="G4" s="85" t="s">
        <v>58</v>
      </c>
      <c r="H4" s="85" t="s">
        <v>62</v>
      </c>
      <c r="I4" s="85" t="s">
        <v>63</v>
      </c>
      <c r="J4" s="85" t="s">
        <v>66</v>
      </c>
      <c r="K4" s="85" t="s">
        <v>73</v>
      </c>
      <c r="L4" s="84" t="s">
        <v>78</v>
      </c>
      <c r="M4" s="85" t="s">
        <v>81</v>
      </c>
      <c r="N4" s="85" t="s">
        <v>68</v>
      </c>
      <c r="O4" s="85" t="s">
        <v>7</v>
      </c>
      <c r="P4" s="86" t="s">
        <v>45</v>
      </c>
    </row>
    <row r="5" spans="1:16" x14ac:dyDescent="0.25">
      <c r="A5" s="74" t="s">
        <v>0</v>
      </c>
      <c r="B5" s="76">
        <v>75.8</v>
      </c>
      <c r="C5" s="77">
        <v>74.099999999999994</v>
      </c>
      <c r="D5" s="77">
        <v>61.7</v>
      </c>
      <c r="E5" s="77">
        <v>10.7</v>
      </c>
      <c r="F5" s="77">
        <v>7.5</v>
      </c>
      <c r="G5" s="77">
        <v>6.6000000000000005</v>
      </c>
      <c r="H5" s="77">
        <v>3.8</v>
      </c>
      <c r="I5" s="77">
        <v>6.8000000000000007</v>
      </c>
      <c r="J5" s="77">
        <v>37.6</v>
      </c>
      <c r="K5" s="75">
        <v>36.5</v>
      </c>
      <c r="L5" s="76">
        <v>35.4</v>
      </c>
      <c r="M5" s="77">
        <v>34.300000000000004</v>
      </c>
      <c r="N5" s="77">
        <v>32.9</v>
      </c>
      <c r="O5" s="77">
        <v>32.9</v>
      </c>
      <c r="P5" s="75">
        <v>19.600000000000001</v>
      </c>
    </row>
    <row r="6" spans="1:16" x14ac:dyDescent="0.25">
      <c r="A6" s="69" t="s">
        <v>69</v>
      </c>
      <c r="B6" s="10">
        <v>20.200000000000003</v>
      </c>
      <c r="C6" s="11">
        <v>17.899999999999999</v>
      </c>
      <c r="D6" s="11">
        <v>25.1</v>
      </c>
      <c r="E6" s="11">
        <v>48.8</v>
      </c>
      <c r="F6" s="11">
        <v>27.6</v>
      </c>
      <c r="G6" s="11">
        <v>16.100000000000001</v>
      </c>
      <c r="H6" s="11">
        <v>24</v>
      </c>
      <c r="I6" s="11">
        <v>21.8</v>
      </c>
      <c r="J6" s="11">
        <v>27.900000000000002</v>
      </c>
      <c r="K6" s="12">
        <v>29.4</v>
      </c>
      <c r="L6" s="10">
        <v>30.2</v>
      </c>
      <c r="M6" s="11">
        <v>27.200000000000003</v>
      </c>
      <c r="N6" s="11">
        <v>27.700000000000003</v>
      </c>
      <c r="O6" s="11">
        <v>31</v>
      </c>
      <c r="P6" s="12">
        <v>29.9</v>
      </c>
    </row>
    <row r="7" spans="1:16" x14ac:dyDescent="0.25">
      <c r="A7" s="69" t="s">
        <v>70</v>
      </c>
      <c r="B7" s="10">
        <v>2.2999999999999998</v>
      </c>
      <c r="C7" s="11">
        <v>6</v>
      </c>
      <c r="D7" s="11">
        <v>10</v>
      </c>
      <c r="E7" s="11">
        <v>28.199999999999996</v>
      </c>
      <c r="F7" s="11">
        <v>41</v>
      </c>
      <c r="G7" s="11">
        <v>37.799999999999997</v>
      </c>
      <c r="H7" s="11">
        <v>45.5</v>
      </c>
      <c r="I7" s="11">
        <v>54.7</v>
      </c>
      <c r="J7" s="11">
        <v>27.500000000000004</v>
      </c>
      <c r="K7" s="12">
        <v>24.5</v>
      </c>
      <c r="L7" s="10">
        <v>24.9</v>
      </c>
      <c r="M7" s="11">
        <v>28.000000000000004</v>
      </c>
      <c r="N7" s="11">
        <v>28.4</v>
      </c>
      <c r="O7" s="11">
        <v>27.200000000000003</v>
      </c>
      <c r="P7" s="12">
        <v>34.1</v>
      </c>
    </row>
    <row r="8" spans="1:16" x14ac:dyDescent="0.25">
      <c r="A8" s="69" t="s">
        <v>3</v>
      </c>
      <c r="B8" s="10">
        <v>1.5</v>
      </c>
      <c r="C8" s="11">
        <v>1.4000000000000001</v>
      </c>
      <c r="D8" s="11">
        <v>2.2999999999999998</v>
      </c>
      <c r="E8" s="11">
        <v>10.5</v>
      </c>
      <c r="F8" s="11">
        <v>18.7</v>
      </c>
      <c r="G8" s="11">
        <v>33.1</v>
      </c>
      <c r="H8" s="11">
        <v>21.7</v>
      </c>
      <c r="I8" s="11">
        <v>15.1</v>
      </c>
      <c r="J8" s="11">
        <v>6.9</v>
      </c>
      <c r="K8" s="12">
        <v>8.7999999999999989</v>
      </c>
      <c r="L8" s="10">
        <v>8.5</v>
      </c>
      <c r="M8" s="11">
        <v>9.1999999999999993</v>
      </c>
      <c r="N8" s="11">
        <v>9.7000000000000011</v>
      </c>
      <c r="O8" s="11">
        <v>8.5</v>
      </c>
      <c r="P8" s="12">
        <v>12</v>
      </c>
    </row>
    <row r="9" spans="1:16" x14ac:dyDescent="0.25">
      <c r="A9" s="35" t="s">
        <v>4</v>
      </c>
      <c r="B9" s="41">
        <v>0.2</v>
      </c>
      <c r="C9" s="42">
        <v>0.5</v>
      </c>
      <c r="D9" s="42">
        <v>0.89999999999999991</v>
      </c>
      <c r="E9" s="42">
        <v>1.7999999999999998</v>
      </c>
      <c r="F9" s="42">
        <v>5.2</v>
      </c>
      <c r="G9" s="42">
        <v>6.4</v>
      </c>
      <c r="H9" s="42">
        <v>5</v>
      </c>
      <c r="I9" s="42">
        <v>1.7000000000000002</v>
      </c>
      <c r="J9" s="42">
        <v>0.1</v>
      </c>
      <c r="K9" s="43">
        <v>0.89999999999999991</v>
      </c>
      <c r="L9" s="41">
        <v>1</v>
      </c>
      <c r="M9" s="42">
        <v>1.3</v>
      </c>
      <c r="N9" s="42">
        <v>1.2</v>
      </c>
      <c r="O9" s="42">
        <v>0.3</v>
      </c>
      <c r="P9" s="43">
        <v>4.3999999999999995</v>
      </c>
    </row>
    <row r="10" spans="1:16" x14ac:dyDescent="0.25">
      <c r="A10" s="100" t="s">
        <v>92</v>
      </c>
      <c r="B10" s="84" t="s">
        <v>68</v>
      </c>
      <c r="C10" s="85" t="s">
        <v>7</v>
      </c>
      <c r="D10" s="85" t="s">
        <v>45</v>
      </c>
      <c r="E10" s="85" t="s">
        <v>48</v>
      </c>
      <c r="F10" s="85" t="s">
        <v>56</v>
      </c>
      <c r="G10" s="85" t="s">
        <v>58</v>
      </c>
      <c r="H10" s="85" t="s">
        <v>62</v>
      </c>
      <c r="I10" s="85" t="s">
        <v>63</v>
      </c>
      <c r="J10" s="85" t="s">
        <v>66</v>
      </c>
      <c r="K10" s="85" t="s">
        <v>73</v>
      </c>
      <c r="L10" s="84" t="s">
        <v>78</v>
      </c>
      <c r="M10" s="85" t="s">
        <v>81</v>
      </c>
      <c r="N10" s="85" t="s">
        <v>68</v>
      </c>
      <c r="O10" s="85" t="s">
        <v>7</v>
      </c>
      <c r="P10" s="86" t="s">
        <v>45</v>
      </c>
    </row>
    <row r="11" spans="1:16" x14ac:dyDescent="0.25">
      <c r="A11" s="74" t="s">
        <v>0</v>
      </c>
      <c r="B11" s="76">
        <v>20.200000000000003</v>
      </c>
      <c r="C11" s="77">
        <v>12.9</v>
      </c>
      <c r="D11" s="77">
        <v>3.3000000000000003</v>
      </c>
      <c r="E11" s="77">
        <v>0.4</v>
      </c>
      <c r="F11" s="77">
        <v>0.6</v>
      </c>
      <c r="G11" s="77">
        <v>0.3</v>
      </c>
      <c r="H11" s="77">
        <v>0.3</v>
      </c>
      <c r="I11" s="77">
        <v>0.3</v>
      </c>
      <c r="J11" s="77">
        <v>4.7</v>
      </c>
      <c r="K11" s="75">
        <v>0.3</v>
      </c>
      <c r="L11" s="76">
        <v>0.3</v>
      </c>
      <c r="M11" s="77">
        <v>1.5</v>
      </c>
      <c r="N11" s="77">
        <v>2.1999999999999997</v>
      </c>
      <c r="O11" s="77">
        <v>4.1000000000000005</v>
      </c>
      <c r="P11" s="75">
        <v>1</v>
      </c>
    </row>
    <row r="12" spans="1:16" x14ac:dyDescent="0.25">
      <c r="A12" s="69" t="s">
        <v>69</v>
      </c>
      <c r="B12" s="10">
        <v>29.5</v>
      </c>
      <c r="C12" s="11">
        <v>34.200000000000003</v>
      </c>
      <c r="D12" s="11">
        <v>15.5</v>
      </c>
      <c r="E12" s="11">
        <v>4.1000000000000005</v>
      </c>
      <c r="F12" s="11">
        <v>2.7</v>
      </c>
      <c r="G12" s="11">
        <v>2.6</v>
      </c>
      <c r="H12" s="11">
        <v>1.9</v>
      </c>
      <c r="I12" s="11">
        <v>3.3000000000000003</v>
      </c>
      <c r="J12" s="11">
        <v>9.9</v>
      </c>
      <c r="K12" s="12">
        <v>2.9000000000000004</v>
      </c>
      <c r="L12" s="10">
        <v>4.2</v>
      </c>
      <c r="M12" s="11">
        <v>7.0000000000000009</v>
      </c>
      <c r="N12" s="11">
        <v>8.2000000000000011</v>
      </c>
      <c r="O12" s="11">
        <v>9.5</v>
      </c>
      <c r="P12" s="12">
        <v>8.3000000000000007</v>
      </c>
    </row>
    <row r="13" spans="1:16" x14ac:dyDescent="0.25">
      <c r="A13" s="69" t="s">
        <v>70</v>
      </c>
      <c r="B13" s="10">
        <v>26.900000000000002</v>
      </c>
      <c r="C13" s="11">
        <v>25.4</v>
      </c>
      <c r="D13" s="11">
        <v>42.9</v>
      </c>
      <c r="E13" s="11">
        <v>33.900000000000006</v>
      </c>
      <c r="F13" s="11">
        <v>24.5</v>
      </c>
      <c r="G13" s="11">
        <v>22.1</v>
      </c>
      <c r="H13" s="11">
        <v>22.8</v>
      </c>
      <c r="I13" s="11">
        <v>26.5</v>
      </c>
      <c r="J13" s="11">
        <v>30.5</v>
      </c>
      <c r="K13" s="12">
        <v>30.9</v>
      </c>
      <c r="L13" s="10">
        <v>28.599999999999998</v>
      </c>
      <c r="M13" s="11">
        <v>26.1</v>
      </c>
      <c r="N13" s="11">
        <v>25.6</v>
      </c>
      <c r="O13" s="11">
        <v>23.9</v>
      </c>
      <c r="P13" s="12">
        <v>26</v>
      </c>
    </row>
    <row r="14" spans="1:16" x14ac:dyDescent="0.25">
      <c r="A14" s="69" t="s">
        <v>3</v>
      </c>
      <c r="B14" s="10">
        <v>11.4</v>
      </c>
      <c r="C14" s="11">
        <v>15.299999999999999</v>
      </c>
      <c r="D14" s="11">
        <v>22.900000000000002</v>
      </c>
      <c r="E14" s="11">
        <v>41.8</v>
      </c>
      <c r="F14" s="11">
        <v>56.599999999999994</v>
      </c>
      <c r="G14" s="11">
        <v>63.4</v>
      </c>
      <c r="H14" s="11">
        <v>62.3</v>
      </c>
      <c r="I14" s="11">
        <v>57.699999999999996</v>
      </c>
      <c r="J14" s="11">
        <v>44.2</v>
      </c>
      <c r="K14" s="12">
        <v>52.300000000000004</v>
      </c>
      <c r="L14" s="10">
        <v>55.2</v>
      </c>
      <c r="M14" s="11">
        <v>55.7</v>
      </c>
      <c r="N14" s="11">
        <v>53</v>
      </c>
      <c r="O14" s="11">
        <v>50.8</v>
      </c>
      <c r="P14" s="12">
        <v>53.7</v>
      </c>
    </row>
    <row r="15" spans="1:16" x14ac:dyDescent="0.25">
      <c r="A15" s="35" t="s">
        <v>4</v>
      </c>
      <c r="B15" s="41">
        <v>12.1</v>
      </c>
      <c r="C15" s="42">
        <v>12.2</v>
      </c>
      <c r="D15" s="42">
        <v>15.4</v>
      </c>
      <c r="E15" s="42">
        <v>19.8</v>
      </c>
      <c r="F15" s="42">
        <v>15.7</v>
      </c>
      <c r="G15" s="42">
        <v>11.700000000000001</v>
      </c>
      <c r="H15" s="42">
        <v>12.7</v>
      </c>
      <c r="I15" s="42">
        <v>12.2</v>
      </c>
      <c r="J15" s="42">
        <v>10.7</v>
      </c>
      <c r="K15" s="43">
        <v>13.700000000000001</v>
      </c>
      <c r="L15" s="41">
        <v>11.799999999999999</v>
      </c>
      <c r="M15" s="42">
        <v>9.7000000000000011</v>
      </c>
      <c r="N15" s="42">
        <v>11.1</v>
      </c>
      <c r="O15" s="42">
        <v>11.700000000000001</v>
      </c>
      <c r="P15" s="43">
        <v>11.1</v>
      </c>
    </row>
    <row r="16" spans="1:16" x14ac:dyDescent="0.25">
      <c r="A16" s="106" t="s">
        <v>82</v>
      </c>
    </row>
    <row r="17" spans="1:1" x14ac:dyDescent="0.25">
      <c r="A17" s="106" t="s">
        <v>40</v>
      </c>
    </row>
  </sheetData>
  <mergeCells count="2">
    <mergeCell ref="B3:K3"/>
    <mergeCell ref="L3:P3"/>
  </mergeCells>
  <hyperlinks>
    <hyperlink ref="P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C1" zoomScale="85" zoomScaleNormal="85" workbookViewId="0">
      <selection activeCell="H19" sqref="H19"/>
    </sheetView>
  </sheetViews>
  <sheetFormatPr baseColWidth="10" defaultRowHeight="15" x14ac:dyDescent="0.25"/>
  <cols>
    <col min="1" max="1" width="65.5703125" style="72" customWidth="1"/>
    <col min="2" max="16384" width="11.42578125" style="72"/>
  </cols>
  <sheetData>
    <row r="1" spans="1:21" x14ac:dyDescent="0.25">
      <c r="A1" s="7" t="s">
        <v>98</v>
      </c>
      <c r="B1" s="8"/>
      <c r="C1" s="8"/>
      <c r="D1" s="8"/>
      <c r="E1" s="8"/>
      <c r="F1" s="8"/>
      <c r="G1" s="8"/>
      <c r="H1" s="8"/>
      <c r="I1" s="8"/>
      <c r="J1" s="8"/>
      <c r="K1" s="8"/>
      <c r="M1" s="14" t="s">
        <v>60</v>
      </c>
      <c r="N1" s="14"/>
      <c r="O1" s="14"/>
    </row>
    <row r="2" spans="1:21" x14ac:dyDescent="0.25">
      <c r="A2" s="8"/>
      <c r="B2" s="8"/>
      <c r="C2" s="8"/>
      <c r="D2" s="8"/>
      <c r="E2" s="8"/>
      <c r="F2" s="8"/>
      <c r="G2" s="8"/>
      <c r="H2" s="8"/>
      <c r="I2" s="8"/>
      <c r="J2" s="8"/>
      <c r="K2" s="8"/>
      <c r="L2" s="8"/>
      <c r="M2" s="8"/>
      <c r="N2" s="8"/>
      <c r="O2" s="8"/>
      <c r="Q2" s="8"/>
    </row>
    <row r="3" spans="1:21" x14ac:dyDescent="0.25">
      <c r="A3" s="8"/>
      <c r="B3" s="307">
        <v>2020</v>
      </c>
      <c r="C3" s="308"/>
      <c r="D3" s="308"/>
      <c r="E3" s="308"/>
      <c r="F3" s="308"/>
      <c r="G3" s="308"/>
      <c r="H3" s="308"/>
      <c r="I3" s="308"/>
      <c r="J3" s="308"/>
      <c r="K3" s="309"/>
      <c r="L3" s="310">
        <v>2021</v>
      </c>
      <c r="M3" s="311"/>
      <c r="N3" s="311"/>
      <c r="O3" s="311"/>
      <c r="P3" s="312"/>
      <c r="Q3" s="8"/>
    </row>
    <row r="4" spans="1:21" x14ac:dyDescent="0.25">
      <c r="A4" s="8"/>
      <c r="B4" s="132" t="s">
        <v>68</v>
      </c>
      <c r="C4" s="133" t="s">
        <v>7</v>
      </c>
      <c r="D4" s="133" t="s">
        <v>45</v>
      </c>
      <c r="E4" s="133" t="s">
        <v>48</v>
      </c>
      <c r="F4" s="133" t="s">
        <v>56</v>
      </c>
      <c r="G4" s="133" t="s">
        <v>58</v>
      </c>
      <c r="H4" s="133" t="s">
        <v>62</v>
      </c>
      <c r="I4" s="133" t="s">
        <v>63</v>
      </c>
      <c r="J4" s="133" t="s">
        <v>66</v>
      </c>
      <c r="K4" s="133" t="s">
        <v>73</v>
      </c>
      <c r="L4" s="84" t="s">
        <v>78</v>
      </c>
      <c r="M4" s="85" t="s">
        <v>81</v>
      </c>
      <c r="N4" s="85" t="s">
        <v>68</v>
      </c>
      <c r="O4" s="85" t="s">
        <v>7</v>
      </c>
      <c r="P4" s="86" t="s">
        <v>45</v>
      </c>
    </row>
    <row r="5" spans="1:21" x14ac:dyDescent="0.25">
      <c r="A5" s="105" t="s">
        <v>104</v>
      </c>
      <c r="B5" s="137">
        <v>19.100000000000001</v>
      </c>
      <c r="C5" s="138">
        <v>20.4175513</v>
      </c>
      <c r="D5" s="138">
        <v>29.038381899999997</v>
      </c>
      <c r="E5" s="138">
        <v>48.7</v>
      </c>
      <c r="F5" s="138">
        <v>63.300000000000004</v>
      </c>
      <c r="G5" s="138">
        <v>68.199999999999989</v>
      </c>
      <c r="H5" s="138">
        <v>69.7</v>
      </c>
      <c r="I5" s="138">
        <v>68</v>
      </c>
      <c r="J5" s="138">
        <v>61.400000000000006</v>
      </c>
      <c r="K5" s="138">
        <v>65.599999999999994</v>
      </c>
      <c r="L5" s="137">
        <v>66.2</v>
      </c>
      <c r="M5" s="138">
        <v>66.099999999999994</v>
      </c>
      <c r="N5" s="138">
        <v>66.7</v>
      </c>
      <c r="O5" s="138">
        <v>66</v>
      </c>
      <c r="P5" s="139">
        <v>70.900000000000006</v>
      </c>
    </row>
    <row r="6" spans="1:21" x14ac:dyDescent="0.25">
      <c r="A6" s="105" t="s">
        <v>97</v>
      </c>
      <c r="B6" s="134">
        <v>69.969969969969952</v>
      </c>
      <c r="C6" s="135" t="s">
        <v>5</v>
      </c>
      <c r="D6" s="135" t="s">
        <v>5</v>
      </c>
      <c r="E6" s="135" t="s">
        <v>5</v>
      </c>
      <c r="F6" s="135" t="s">
        <v>5</v>
      </c>
      <c r="G6" s="135" t="s">
        <v>5</v>
      </c>
      <c r="H6" s="135" t="s">
        <v>5</v>
      </c>
      <c r="I6" s="135" t="s">
        <v>5</v>
      </c>
      <c r="J6" s="135" t="s">
        <v>5</v>
      </c>
      <c r="K6" s="136" t="s">
        <v>5</v>
      </c>
      <c r="L6" s="103" t="s">
        <v>5</v>
      </c>
      <c r="M6" s="135" t="s">
        <v>5</v>
      </c>
      <c r="N6" s="135" t="s">
        <v>5</v>
      </c>
      <c r="O6" s="135" t="s">
        <v>5</v>
      </c>
      <c r="P6" s="136" t="s">
        <v>5</v>
      </c>
    </row>
    <row r="7" spans="1:21" x14ac:dyDescent="0.25">
      <c r="A7" s="69" t="s">
        <v>94</v>
      </c>
      <c r="B7" s="103" t="s">
        <v>5</v>
      </c>
      <c r="C7" s="11">
        <v>38.577496657855527</v>
      </c>
      <c r="D7" s="11">
        <v>36.469514540039391</v>
      </c>
      <c r="E7" s="11">
        <v>33.366935483870961</v>
      </c>
      <c r="F7" s="11">
        <v>28.471528471528469</v>
      </c>
      <c r="G7" s="11">
        <v>25.867195242814677</v>
      </c>
      <c r="H7" s="11">
        <v>24.950495049504951</v>
      </c>
      <c r="I7" s="11">
        <v>21.078921078921077</v>
      </c>
      <c r="J7" s="11">
        <v>21.421421421421417</v>
      </c>
      <c r="K7" s="12">
        <v>20.379620379620373</v>
      </c>
      <c r="L7" s="10">
        <v>19.164599999999997</v>
      </c>
      <c r="M7" s="11">
        <v>19.051800000000004</v>
      </c>
      <c r="N7" s="11">
        <v>17.5824</v>
      </c>
      <c r="O7" s="11">
        <v>15.708000000000002</v>
      </c>
      <c r="P7" s="12">
        <v>14.375399999999997</v>
      </c>
    </row>
    <row r="8" spans="1:21" x14ac:dyDescent="0.25">
      <c r="A8" s="69" t="s">
        <v>105</v>
      </c>
      <c r="B8" s="103" t="s">
        <v>5</v>
      </c>
      <c r="C8" s="11">
        <v>22.62814403445272</v>
      </c>
      <c r="D8" s="11">
        <v>20.012519120857267</v>
      </c>
      <c r="E8" s="11">
        <v>9.5766129032258043</v>
      </c>
      <c r="F8" s="11">
        <v>4.2957042957042963</v>
      </c>
      <c r="G8" s="11">
        <v>3.0723488602576814</v>
      </c>
      <c r="H8" s="11">
        <v>2.8712871287128716</v>
      </c>
      <c r="I8" s="11">
        <v>7.6923076923076916</v>
      </c>
      <c r="J8" s="11">
        <v>15.115115115115113</v>
      </c>
      <c r="K8" s="12">
        <v>11.388611388611388</v>
      </c>
      <c r="L8" s="10">
        <v>11.931399999999998</v>
      </c>
      <c r="M8" s="11">
        <v>11.865000000000002</v>
      </c>
      <c r="N8" s="11">
        <v>12.454199999999998</v>
      </c>
      <c r="O8" s="11">
        <v>14.551999999999998</v>
      </c>
      <c r="P8" s="12">
        <v>11.494499999999999</v>
      </c>
    </row>
    <row r="9" spans="1:21" x14ac:dyDescent="0.25">
      <c r="A9" s="69" t="s">
        <v>95</v>
      </c>
      <c r="B9" s="103" t="s">
        <v>5</v>
      </c>
      <c r="C9" s="11">
        <v>7.1772086805312592</v>
      </c>
      <c r="D9" s="11">
        <v>5.1809059652980745</v>
      </c>
      <c r="E9" s="11">
        <v>3.4274193548387095</v>
      </c>
      <c r="F9" s="11">
        <v>1.5984015984015987</v>
      </c>
      <c r="G9" s="11">
        <v>2.0812685827552038</v>
      </c>
      <c r="H9" s="11">
        <v>1.089108910891089</v>
      </c>
      <c r="I9" s="11">
        <v>0.89910089910089896</v>
      </c>
      <c r="J9" s="11">
        <v>0.80080080080080074</v>
      </c>
      <c r="K9" s="12">
        <v>0.89910089910089896</v>
      </c>
      <c r="L9" s="10">
        <v>0.94640000000000002</v>
      </c>
      <c r="M9" s="11">
        <v>1.1526000000000003</v>
      </c>
      <c r="N9" s="11">
        <v>1.2653999999999999</v>
      </c>
      <c r="O9" s="11">
        <v>1.3940000000000001</v>
      </c>
      <c r="P9" s="12">
        <v>1.4549999999999996</v>
      </c>
    </row>
    <row r="10" spans="1:21" x14ac:dyDescent="0.25">
      <c r="A10" s="35" t="s">
        <v>96</v>
      </c>
      <c r="B10" s="104">
        <v>10.903274256533496</v>
      </c>
      <c r="C10" s="42">
        <v>11.264230290278228</v>
      </c>
      <c r="D10" s="42">
        <v>8.8380160584496554</v>
      </c>
      <c r="E10" s="42">
        <v>4.536290322580645</v>
      </c>
      <c r="F10" s="42">
        <v>2.3976023976023977</v>
      </c>
      <c r="G10" s="42">
        <v>1.3875123885034693</v>
      </c>
      <c r="H10" s="42">
        <v>2.0792079207920793</v>
      </c>
      <c r="I10" s="42">
        <v>2.3976023976023972</v>
      </c>
      <c r="J10" s="42">
        <v>1.201201201201201</v>
      </c>
      <c r="K10" s="43">
        <v>1.7982017982017979</v>
      </c>
      <c r="L10" s="41">
        <v>1.7575999999999998</v>
      </c>
      <c r="M10" s="42">
        <v>1.8306000000000002</v>
      </c>
      <c r="N10" s="42">
        <v>1.9979999999999998</v>
      </c>
      <c r="O10" s="42">
        <v>2.3460000000000001</v>
      </c>
      <c r="P10" s="43">
        <v>1.7459999999999996</v>
      </c>
    </row>
    <row r="11" spans="1:21" x14ac:dyDescent="0.25">
      <c r="A11" s="106" t="s">
        <v>82</v>
      </c>
      <c r="B11" s="8"/>
    </row>
    <row r="12" spans="1:21" x14ac:dyDescent="0.25">
      <c r="A12" s="106" t="s">
        <v>40</v>
      </c>
    </row>
    <row r="13" spans="1:21" x14ac:dyDescent="0.25">
      <c r="G13" s="101"/>
      <c r="H13" s="101"/>
      <c r="I13" s="101"/>
      <c r="J13" s="101"/>
      <c r="K13" s="101"/>
      <c r="L13" s="101"/>
      <c r="M13" s="101"/>
      <c r="N13" s="101"/>
      <c r="O13" s="101"/>
      <c r="P13" s="101"/>
      <c r="Q13" s="101"/>
      <c r="R13" s="101"/>
      <c r="S13" s="101"/>
      <c r="T13" s="101"/>
      <c r="U13" s="101"/>
    </row>
    <row r="14" spans="1:21" x14ac:dyDescent="0.25">
      <c r="G14" s="101"/>
      <c r="H14" s="101"/>
      <c r="I14" s="101"/>
      <c r="J14" s="101"/>
      <c r="K14" s="101"/>
      <c r="L14" s="101"/>
      <c r="O14" s="140"/>
      <c r="P14" s="140"/>
      <c r="R14" s="101"/>
      <c r="S14" s="101"/>
      <c r="T14" s="101"/>
      <c r="U14" s="101"/>
    </row>
    <row r="15" spans="1:21" x14ac:dyDescent="0.25">
      <c r="G15" s="101"/>
      <c r="H15" s="101"/>
      <c r="I15" s="101"/>
      <c r="J15" s="101"/>
      <c r="K15" s="101"/>
      <c r="L15" s="101"/>
      <c r="O15" s="140"/>
      <c r="P15" s="140"/>
      <c r="R15" s="101"/>
      <c r="S15" s="101"/>
      <c r="T15" s="101"/>
      <c r="U15" s="101"/>
    </row>
    <row r="16" spans="1:21" x14ac:dyDescent="0.25">
      <c r="G16" s="101"/>
      <c r="H16" s="101"/>
      <c r="I16" s="101"/>
      <c r="J16" s="101"/>
      <c r="K16" s="101"/>
      <c r="L16" s="101"/>
      <c r="O16" s="140"/>
      <c r="P16" s="140"/>
      <c r="R16" s="101"/>
      <c r="S16" s="101"/>
      <c r="T16" s="101"/>
      <c r="U16" s="101"/>
    </row>
    <row r="17" spans="7:21" x14ac:dyDescent="0.25">
      <c r="G17" s="101"/>
      <c r="H17" s="101"/>
      <c r="I17" s="101"/>
      <c r="J17" s="101"/>
      <c r="K17" s="101"/>
      <c r="L17" s="101"/>
      <c r="O17" s="140"/>
      <c r="P17" s="140"/>
      <c r="R17" s="101"/>
      <c r="S17" s="101"/>
      <c r="T17" s="101"/>
      <c r="U17" s="101"/>
    </row>
    <row r="18" spans="7:21" x14ac:dyDescent="0.25">
      <c r="L18" s="101"/>
      <c r="M18" s="101"/>
    </row>
    <row r="19" spans="7:21" x14ac:dyDescent="0.25">
      <c r="G19" s="140"/>
      <c r="H19" s="140"/>
      <c r="I19" s="140"/>
      <c r="L19" s="101"/>
      <c r="M19" s="101"/>
      <c r="Q19" s="140"/>
      <c r="R19" s="140"/>
      <c r="S19" s="140"/>
      <c r="T19" s="140"/>
      <c r="U19" s="140"/>
    </row>
    <row r="20" spans="7:21" x14ac:dyDescent="0.25">
      <c r="G20" s="140"/>
      <c r="H20" s="140"/>
      <c r="I20" s="140"/>
      <c r="M20" s="140"/>
      <c r="Q20" s="140"/>
      <c r="R20" s="140"/>
      <c r="S20" s="140"/>
      <c r="T20" s="140"/>
      <c r="U20" s="140"/>
    </row>
    <row r="21" spans="7:21" x14ac:dyDescent="0.25">
      <c r="G21" s="140"/>
      <c r="H21" s="140"/>
      <c r="I21" s="140"/>
      <c r="M21" s="140"/>
      <c r="N21" s="140"/>
      <c r="Q21" s="140"/>
      <c r="R21" s="140"/>
      <c r="S21" s="140"/>
      <c r="T21" s="140"/>
      <c r="U21" s="140"/>
    </row>
    <row r="22" spans="7:21" x14ac:dyDescent="0.25">
      <c r="G22" s="140"/>
      <c r="H22" s="140"/>
      <c r="I22" s="140"/>
      <c r="M22" s="140"/>
      <c r="N22" s="101"/>
      <c r="Q22" s="140"/>
      <c r="R22" s="140"/>
      <c r="S22" s="140"/>
      <c r="T22" s="140"/>
      <c r="U22" s="140"/>
    </row>
    <row r="23" spans="7:21" x14ac:dyDescent="0.25">
      <c r="G23" s="140"/>
      <c r="H23" s="140"/>
      <c r="I23" s="140"/>
      <c r="J23" s="140"/>
      <c r="K23" s="140"/>
      <c r="M23" s="140"/>
      <c r="N23" s="101"/>
      <c r="O23" s="101"/>
      <c r="P23" s="101"/>
      <c r="Q23" s="140"/>
      <c r="R23" s="140"/>
      <c r="S23" s="140"/>
      <c r="T23" s="140"/>
      <c r="U23" s="140"/>
    </row>
    <row r="24" spans="7:21" x14ac:dyDescent="0.25">
      <c r="G24" s="101"/>
      <c r="M24" s="140"/>
      <c r="N24" s="101"/>
      <c r="O24" s="101"/>
      <c r="P24" s="101"/>
    </row>
    <row r="25" spans="7:21" x14ac:dyDescent="0.25">
      <c r="M25" s="140"/>
      <c r="N25" s="140"/>
      <c r="O25" s="140"/>
      <c r="P25" s="140"/>
    </row>
  </sheetData>
  <mergeCells count="2">
    <mergeCell ref="B3:K3"/>
    <mergeCell ref="L3:P3"/>
  </mergeCells>
  <hyperlinks>
    <hyperlink ref="M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85" zoomScaleNormal="85" workbookViewId="0">
      <selection activeCell="R21" sqref="R21"/>
    </sheetView>
  </sheetViews>
  <sheetFormatPr baseColWidth="10" defaultRowHeight="15" x14ac:dyDescent="0.25"/>
  <cols>
    <col min="1" max="1" width="65.140625" style="72" customWidth="1"/>
    <col min="2" max="16384" width="11.42578125" style="72"/>
  </cols>
  <sheetData>
    <row r="1" spans="1:17" x14ac:dyDescent="0.25">
      <c r="A1" s="7" t="s">
        <v>100</v>
      </c>
      <c r="B1" s="8"/>
      <c r="C1" s="8"/>
      <c r="D1" s="8"/>
      <c r="E1" s="8"/>
      <c r="F1" s="8"/>
      <c r="G1" s="8"/>
      <c r="H1" s="8"/>
      <c r="I1" s="8"/>
      <c r="J1" s="8"/>
      <c r="K1" s="8"/>
      <c r="M1" s="14" t="s">
        <v>60</v>
      </c>
      <c r="N1" s="14"/>
      <c r="O1" s="14"/>
    </row>
    <row r="2" spans="1:17" x14ac:dyDescent="0.25">
      <c r="A2" s="8"/>
      <c r="B2" s="8"/>
      <c r="C2" s="8"/>
      <c r="D2" s="8"/>
      <c r="E2" s="8"/>
      <c r="F2" s="8"/>
      <c r="G2" s="8"/>
      <c r="H2" s="8"/>
      <c r="I2" s="8"/>
      <c r="J2" s="8"/>
      <c r="K2" s="8"/>
      <c r="Q2" s="8"/>
    </row>
    <row r="3" spans="1:17" x14ac:dyDescent="0.25">
      <c r="A3" s="8"/>
      <c r="B3" s="307">
        <v>2020</v>
      </c>
      <c r="C3" s="308"/>
      <c r="D3" s="308"/>
      <c r="E3" s="308"/>
      <c r="F3" s="308"/>
      <c r="G3" s="308"/>
      <c r="H3" s="308"/>
      <c r="I3" s="308"/>
      <c r="J3" s="308"/>
      <c r="K3" s="309"/>
      <c r="L3" s="307">
        <v>2021</v>
      </c>
      <c r="M3" s="308"/>
      <c r="N3" s="308"/>
      <c r="O3" s="308"/>
      <c r="P3" s="309"/>
      <c r="Q3" s="8"/>
    </row>
    <row r="4" spans="1:17" x14ac:dyDescent="0.25">
      <c r="A4" s="8"/>
      <c r="B4" s="84" t="s">
        <v>68</v>
      </c>
      <c r="C4" s="85" t="s">
        <v>7</v>
      </c>
      <c r="D4" s="85" t="s">
        <v>45</v>
      </c>
      <c r="E4" s="85" t="s">
        <v>48</v>
      </c>
      <c r="F4" s="85" t="s">
        <v>56</v>
      </c>
      <c r="G4" s="85" t="s">
        <v>58</v>
      </c>
      <c r="H4" s="85" t="s">
        <v>62</v>
      </c>
      <c r="I4" s="85" t="s">
        <v>63</v>
      </c>
      <c r="J4" s="85" t="s">
        <v>66</v>
      </c>
      <c r="K4" s="85" t="s">
        <v>73</v>
      </c>
      <c r="L4" s="84" t="s">
        <v>78</v>
      </c>
      <c r="M4" s="85" t="s">
        <v>81</v>
      </c>
      <c r="N4" s="85" t="s">
        <v>68</v>
      </c>
      <c r="O4" s="85" t="s">
        <v>7</v>
      </c>
      <c r="P4" s="86" t="s">
        <v>45</v>
      </c>
    </row>
    <row r="5" spans="1:17" x14ac:dyDescent="0.25">
      <c r="A5" s="107" t="s">
        <v>99</v>
      </c>
      <c r="B5" s="108">
        <v>39.800000000000004</v>
      </c>
      <c r="C5" s="117">
        <v>35.299999999999997</v>
      </c>
      <c r="D5" s="117">
        <v>26.900000000000002</v>
      </c>
      <c r="E5" s="117">
        <v>42.699999999999996</v>
      </c>
      <c r="F5" s="117">
        <v>62.9</v>
      </c>
      <c r="G5" s="117">
        <v>69.099999999999994</v>
      </c>
      <c r="H5" s="117">
        <v>73.5</v>
      </c>
      <c r="I5" s="117">
        <v>72.899999999999991</v>
      </c>
      <c r="J5" s="117">
        <v>62.6</v>
      </c>
      <c r="K5" s="118">
        <v>65.400000000000006</v>
      </c>
      <c r="L5" s="112">
        <v>67.7</v>
      </c>
      <c r="M5" s="110">
        <v>65.8</v>
      </c>
      <c r="N5" s="110">
        <v>64.600000000000009</v>
      </c>
      <c r="O5" s="110">
        <v>50.4</v>
      </c>
      <c r="P5" s="111">
        <v>60.099999999999994</v>
      </c>
    </row>
    <row r="6" spans="1:17" x14ac:dyDescent="0.25">
      <c r="A6" s="109" t="s">
        <v>10</v>
      </c>
      <c r="B6" s="112">
        <v>24.7</v>
      </c>
      <c r="C6" s="110">
        <v>30.599999999999998</v>
      </c>
      <c r="D6" s="110">
        <v>30.8</v>
      </c>
      <c r="E6" s="110">
        <v>21.7</v>
      </c>
      <c r="F6" s="110">
        <v>15.8</v>
      </c>
      <c r="G6" s="110">
        <v>13.600000000000001</v>
      </c>
      <c r="H6" s="110">
        <v>13.3</v>
      </c>
      <c r="I6" s="110">
        <v>12.5</v>
      </c>
      <c r="J6" s="110">
        <v>13.600000000000001</v>
      </c>
      <c r="K6" s="111">
        <v>14.2</v>
      </c>
      <c r="L6" s="112">
        <v>12.532400000000003</v>
      </c>
      <c r="M6" s="110">
        <v>12.517200000000003</v>
      </c>
      <c r="N6" s="110">
        <v>11.434199999999999</v>
      </c>
      <c r="O6" s="110">
        <v>10.416000000000002</v>
      </c>
      <c r="P6" s="111">
        <v>10.413900000000002</v>
      </c>
    </row>
    <row r="7" spans="1:17" x14ac:dyDescent="0.25">
      <c r="A7" s="109" t="s">
        <v>11</v>
      </c>
      <c r="B7" s="112">
        <v>20.8</v>
      </c>
      <c r="C7" s="110">
        <v>22</v>
      </c>
      <c r="D7" s="110">
        <v>17.299999999999997</v>
      </c>
      <c r="E7" s="110">
        <v>6.5</v>
      </c>
      <c r="F7" s="110">
        <v>3.5000000000000004</v>
      </c>
      <c r="G7" s="110">
        <v>2.5</v>
      </c>
      <c r="H7" s="110">
        <v>2.4</v>
      </c>
      <c r="I7" s="110">
        <v>5.3</v>
      </c>
      <c r="J7" s="110">
        <v>13.700000000000001</v>
      </c>
      <c r="K7" s="111">
        <v>9.7000000000000011</v>
      </c>
      <c r="L7" s="112">
        <v>9.1409000000000002</v>
      </c>
      <c r="M7" s="110">
        <v>10.123200000000001</v>
      </c>
      <c r="N7" s="110">
        <v>11.292599999999998</v>
      </c>
      <c r="O7" s="110">
        <v>12.896000000000001</v>
      </c>
      <c r="P7" s="111">
        <v>11.012400000000003</v>
      </c>
    </row>
    <row r="8" spans="1:17" x14ac:dyDescent="0.25">
      <c r="A8" s="109" t="s">
        <v>12</v>
      </c>
      <c r="B8" s="112">
        <v>10.100000000000001</v>
      </c>
      <c r="C8" s="110">
        <v>7.9</v>
      </c>
      <c r="D8" s="110">
        <v>4.2</v>
      </c>
      <c r="E8" s="110">
        <v>1.7000000000000002</v>
      </c>
      <c r="F8" s="110">
        <v>0.6</v>
      </c>
      <c r="G8" s="110">
        <v>0.2</v>
      </c>
      <c r="H8" s="110">
        <v>0.2</v>
      </c>
      <c r="I8" s="110">
        <v>0.2</v>
      </c>
      <c r="J8" s="110">
        <v>0.3</v>
      </c>
      <c r="K8" s="111">
        <v>0.3</v>
      </c>
      <c r="L8" s="112">
        <v>0.29070000000000001</v>
      </c>
      <c r="M8" s="110">
        <v>0.17100000000000001</v>
      </c>
      <c r="N8" s="110">
        <v>0.4247999999999999</v>
      </c>
      <c r="O8" s="110">
        <v>0.39680000000000004</v>
      </c>
      <c r="P8" s="111">
        <v>0.43890000000000001</v>
      </c>
    </row>
    <row r="9" spans="1:17" x14ac:dyDescent="0.25">
      <c r="A9" s="109" t="s">
        <v>47</v>
      </c>
      <c r="B9" s="112">
        <v>0</v>
      </c>
      <c r="C9" s="110">
        <v>0</v>
      </c>
      <c r="D9" s="110">
        <v>0</v>
      </c>
      <c r="E9" s="110">
        <v>24.099999999999998</v>
      </c>
      <c r="F9" s="110">
        <v>15.2</v>
      </c>
      <c r="G9" s="110">
        <v>12.8</v>
      </c>
      <c r="H9" s="110">
        <v>9.1999999999999993</v>
      </c>
      <c r="I9" s="110">
        <v>8</v>
      </c>
      <c r="J9" s="110">
        <v>8.6</v>
      </c>
      <c r="K9" s="111">
        <v>8.6</v>
      </c>
      <c r="L9" s="112">
        <v>9.0440000000000023</v>
      </c>
      <c r="M9" s="110">
        <v>10.0548</v>
      </c>
      <c r="N9" s="110">
        <v>11.044799999999999</v>
      </c>
      <c r="O9" s="110">
        <v>24.750399999999999</v>
      </c>
      <c r="P9" s="111">
        <v>16.6782</v>
      </c>
    </row>
    <row r="10" spans="1:17" x14ac:dyDescent="0.25">
      <c r="A10" s="113" t="s">
        <v>13</v>
      </c>
      <c r="B10" s="114">
        <v>4.7</v>
      </c>
      <c r="C10" s="115">
        <v>4.3</v>
      </c>
      <c r="D10" s="115">
        <v>20.8</v>
      </c>
      <c r="E10" s="115">
        <v>3</v>
      </c>
      <c r="F10" s="115">
        <v>1.9</v>
      </c>
      <c r="G10" s="115">
        <v>1.7000000000000002</v>
      </c>
      <c r="H10" s="115">
        <v>1.4000000000000001</v>
      </c>
      <c r="I10" s="115">
        <v>1.2</v>
      </c>
      <c r="J10" s="115">
        <v>1.2</v>
      </c>
      <c r="K10" s="116">
        <v>1.7000000000000002</v>
      </c>
      <c r="L10" s="114">
        <v>1.2597</v>
      </c>
      <c r="M10" s="115">
        <v>1.3680000000000001</v>
      </c>
      <c r="N10" s="115">
        <v>1.1681999999999997</v>
      </c>
      <c r="O10" s="115">
        <v>1.1408</v>
      </c>
      <c r="P10" s="116">
        <v>1.3566000000000003</v>
      </c>
    </row>
    <row r="11" spans="1:17" x14ac:dyDescent="0.25">
      <c r="A11" s="106" t="s">
        <v>82</v>
      </c>
      <c r="B11" s="8"/>
    </row>
    <row r="12" spans="1:17" x14ac:dyDescent="0.25">
      <c r="A12" s="106" t="s">
        <v>40</v>
      </c>
    </row>
    <row r="13" spans="1:17" x14ac:dyDescent="0.25">
      <c r="N13" s="140"/>
    </row>
    <row r="14" spans="1:17" x14ac:dyDescent="0.25">
      <c r="M14" s="140"/>
      <c r="O14" s="140"/>
      <c r="P14" s="140"/>
    </row>
    <row r="15" spans="1:17" x14ac:dyDescent="0.25">
      <c r="M15" s="140"/>
      <c r="O15" s="140"/>
      <c r="P15" s="140"/>
    </row>
    <row r="16" spans="1:17" x14ac:dyDescent="0.25">
      <c r="M16" s="140"/>
      <c r="O16" s="140"/>
      <c r="P16" s="140"/>
    </row>
    <row r="17" spans="13:16" x14ac:dyDescent="0.25">
      <c r="M17" s="140"/>
      <c r="O17" s="140"/>
      <c r="P17" s="140"/>
    </row>
    <row r="18" spans="13:16" x14ac:dyDescent="0.25">
      <c r="M18" s="140"/>
      <c r="O18" s="140"/>
      <c r="P18" s="140"/>
    </row>
    <row r="19" spans="13:16" x14ac:dyDescent="0.25">
      <c r="M19" s="140"/>
      <c r="P19" s="140"/>
    </row>
    <row r="22" spans="13:16" x14ac:dyDescent="0.25">
      <c r="P22" s="140"/>
    </row>
    <row r="23" spans="13:16" x14ac:dyDescent="0.25">
      <c r="M23" s="102"/>
      <c r="N23" s="102"/>
      <c r="P23" s="140"/>
    </row>
    <row r="24" spans="13:16" x14ac:dyDescent="0.25">
      <c r="M24" s="102"/>
      <c r="N24" s="102"/>
      <c r="P24" s="140"/>
    </row>
    <row r="25" spans="13:16" x14ac:dyDescent="0.25">
      <c r="M25" s="102"/>
      <c r="N25" s="102"/>
      <c r="P25" s="140"/>
    </row>
    <row r="26" spans="13:16" x14ac:dyDescent="0.25">
      <c r="M26" s="102"/>
      <c r="N26" s="102"/>
      <c r="P26" s="140"/>
    </row>
  </sheetData>
  <mergeCells count="2">
    <mergeCell ref="B3:K3"/>
    <mergeCell ref="L3:P3"/>
  </mergeCells>
  <hyperlinks>
    <hyperlink ref="M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85" zoomScaleNormal="85" workbookViewId="0">
      <selection activeCell="R18" sqref="R18"/>
    </sheetView>
  </sheetViews>
  <sheetFormatPr baseColWidth="10" defaultRowHeight="15" x14ac:dyDescent="0.25"/>
  <cols>
    <col min="1" max="1" width="65.140625" style="72" customWidth="1"/>
    <col min="2" max="16384" width="11.42578125" style="72"/>
  </cols>
  <sheetData>
    <row r="1" spans="1:17" x14ac:dyDescent="0.25">
      <c r="A1" s="7" t="s">
        <v>101</v>
      </c>
      <c r="B1" s="8"/>
      <c r="C1" s="8"/>
      <c r="D1" s="8"/>
      <c r="E1" s="8"/>
      <c r="F1" s="8"/>
      <c r="G1" s="8"/>
      <c r="H1" s="8"/>
      <c r="I1" s="8"/>
      <c r="J1" s="8"/>
      <c r="K1" s="8"/>
      <c r="M1" s="14" t="s">
        <v>60</v>
      </c>
      <c r="N1" s="14"/>
      <c r="O1" s="14"/>
    </row>
    <row r="2" spans="1:17" x14ac:dyDescent="0.25">
      <c r="A2" s="8"/>
      <c r="B2" s="8"/>
      <c r="C2" s="8"/>
      <c r="D2" s="8"/>
      <c r="E2" s="8"/>
      <c r="F2" s="8"/>
      <c r="G2" s="8"/>
      <c r="H2" s="8"/>
      <c r="I2" s="8"/>
      <c r="J2" s="8"/>
      <c r="K2" s="8"/>
      <c r="L2" s="8"/>
      <c r="M2" s="8"/>
      <c r="N2" s="8"/>
      <c r="O2" s="8"/>
      <c r="Q2" s="8"/>
    </row>
    <row r="3" spans="1:17" x14ac:dyDescent="0.25">
      <c r="A3" s="8"/>
      <c r="B3" s="307">
        <v>2020</v>
      </c>
      <c r="C3" s="308"/>
      <c r="D3" s="308"/>
      <c r="E3" s="308"/>
      <c r="F3" s="308"/>
      <c r="G3" s="308"/>
      <c r="H3" s="308"/>
      <c r="I3" s="308"/>
      <c r="J3" s="308"/>
      <c r="K3" s="309"/>
      <c r="L3" s="310">
        <v>2021</v>
      </c>
      <c r="M3" s="311"/>
      <c r="N3" s="311"/>
      <c r="O3" s="311"/>
      <c r="P3" s="312"/>
      <c r="Q3" s="8"/>
    </row>
    <row r="4" spans="1:17" x14ac:dyDescent="0.25">
      <c r="A4" s="8"/>
      <c r="B4" s="84" t="s">
        <v>68</v>
      </c>
      <c r="C4" s="85" t="s">
        <v>7</v>
      </c>
      <c r="D4" s="85" t="s">
        <v>45</v>
      </c>
      <c r="E4" s="85" t="s">
        <v>48</v>
      </c>
      <c r="F4" s="85" t="s">
        <v>56</v>
      </c>
      <c r="G4" s="85" t="s">
        <v>58</v>
      </c>
      <c r="H4" s="85" t="s">
        <v>62</v>
      </c>
      <c r="I4" s="85" t="s">
        <v>63</v>
      </c>
      <c r="J4" s="85" t="s">
        <v>66</v>
      </c>
      <c r="K4" s="85" t="s">
        <v>73</v>
      </c>
      <c r="L4" s="84" t="s">
        <v>78</v>
      </c>
      <c r="M4" s="85" t="s">
        <v>81</v>
      </c>
      <c r="N4" s="85" t="s">
        <v>68</v>
      </c>
      <c r="O4" s="85" t="s">
        <v>7</v>
      </c>
      <c r="P4" s="86" t="s">
        <v>45</v>
      </c>
    </row>
    <row r="5" spans="1:17" x14ac:dyDescent="0.25">
      <c r="A5" s="107" t="s">
        <v>14</v>
      </c>
      <c r="B5" s="108">
        <v>27.200000000000003</v>
      </c>
      <c r="C5" s="117">
        <v>33.6</v>
      </c>
      <c r="D5" s="117">
        <v>50.1</v>
      </c>
      <c r="E5" s="117">
        <v>64.8</v>
      </c>
      <c r="F5" s="117">
        <v>58.699999999999996</v>
      </c>
      <c r="G5" s="117">
        <v>55.400000000000006</v>
      </c>
      <c r="H5" s="117">
        <v>70.8</v>
      </c>
      <c r="I5" s="117">
        <v>65.3</v>
      </c>
      <c r="J5" s="117">
        <v>59.5</v>
      </c>
      <c r="K5" s="118">
        <v>51.7</v>
      </c>
      <c r="L5" s="112">
        <v>61.7</v>
      </c>
      <c r="M5" s="110">
        <v>57.8</v>
      </c>
      <c r="N5" s="110">
        <v>58.699999999999996</v>
      </c>
      <c r="O5" s="110">
        <v>55.2</v>
      </c>
      <c r="P5" s="111">
        <v>58.9</v>
      </c>
    </row>
    <row r="6" spans="1:17" x14ac:dyDescent="0.25">
      <c r="A6" s="109" t="s">
        <v>15</v>
      </c>
      <c r="B6" s="112">
        <v>25.3</v>
      </c>
      <c r="C6" s="110">
        <v>24.9</v>
      </c>
      <c r="D6" s="110">
        <v>22.400000000000002</v>
      </c>
      <c r="E6" s="110">
        <v>15.9</v>
      </c>
      <c r="F6" s="110">
        <v>10.5</v>
      </c>
      <c r="G6" s="110">
        <v>9.9</v>
      </c>
      <c r="H6" s="110">
        <v>12.2</v>
      </c>
      <c r="I6" s="110">
        <v>15</v>
      </c>
      <c r="J6" s="110">
        <v>22.1</v>
      </c>
      <c r="K6" s="111">
        <v>17.8</v>
      </c>
      <c r="L6" s="112">
        <v>21.2</v>
      </c>
      <c r="M6" s="110">
        <v>20.7</v>
      </c>
      <c r="N6" s="110">
        <v>22.2</v>
      </c>
      <c r="O6" s="110">
        <v>22</v>
      </c>
      <c r="P6" s="111">
        <v>20.599999999999998</v>
      </c>
    </row>
    <row r="7" spans="1:17" x14ac:dyDescent="0.25">
      <c r="A7" s="109" t="s">
        <v>16</v>
      </c>
      <c r="B7" s="112">
        <v>24.8</v>
      </c>
      <c r="C7" s="110">
        <v>20.200000000000003</v>
      </c>
      <c r="D7" s="110">
        <v>12.6</v>
      </c>
      <c r="E7" s="110">
        <v>6.2</v>
      </c>
      <c r="F7" s="110">
        <v>3.5000000000000004</v>
      </c>
      <c r="G7" s="110">
        <v>2.8000000000000003</v>
      </c>
      <c r="H7" s="110">
        <v>2.4</v>
      </c>
      <c r="I7" s="110">
        <v>2.8000000000000003</v>
      </c>
      <c r="J7" s="110">
        <v>6.4</v>
      </c>
      <c r="K7" s="111">
        <v>4.8</v>
      </c>
      <c r="L7" s="112">
        <v>4.5999999999999996</v>
      </c>
      <c r="M7" s="110">
        <v>5</v>
      </c>
      <c r="N7" s="110">
        <v>5.4</v>
      </c>
      <c r="O7" s="110">
        <v>6.5</v>
      </c>
      <c r="P7" s="111">
        <v>3.8</v>
      </c>
    </row>
    <row r="8" spans="1:17" x14ac:dyDescent="0.25">
      <c r="A8" s="109" t="s">
        <v>44</v>
      </c>
      <c r="B8" s="112">
        <v>13.5</v>
      </c>
      <c r="C8" s="110">
        <v>10.8</v>
      </c>
      <c r="D8" s="110">
        <v>6.9</v>
      </c>
      <c r="E8" s="110">
        <v>6.2</v>
      </c>
      <c r="F8" s="110">
        <v>5.7</v>
      </c>
      <c r="G8" s="110">
        <v>5.5</v>
      </c>
      <c r="H8" s="110">
        <v>7.3</v>
      </c>
      <c r="I8" s="110">
        <v>7.6</v>
      </c>
      <c r="J8" s="110">
        <v>6.6000000000000005</v>
      </c>
      <c r="K8" s="111">
        <v>5.6000000000000005</v>
      </c>
      <c r="L8" s="112">
        <v>6.8000000000000007</v>
      </c>
      <c r="M8" s="110">
        <v>6.6000000000000005</v>
      </c>
      <c r="N8" s="110">
        <v>7.1</v>
      </c>
      <c r="O8" s="110">
        <v>6.6000000000000005</v>
      </c>
      <c r="P8" s="111">
        <v>6.6000000000000005</v>
      </c>
    </row>
    <row r="9" spans="1:17" x14ac:dyDescent="0.25">
      <c r="A9" s="119" t="s">
        <v>17</v>
      </c>
      <c r="B9" s="120">
        <v>8.7999999999999989</v>
      </c>
      <c r="C9" s="121">
        <v>10.199999999999999</v>
      </c>
      <c r="D9" s="121">
        <v>7.8</v>
      </c>
      <c r="E9" s="121">
        <v>6.7</v>
      </c>
      <c r="F9" s="121">
        <v>21.4</v>
      </c>
      <c r="G9" s="121">
        <v>26.3</v>
      </c>
      <c r="H9" s="121">
        <v>7.1</v>
      </c>
      <c r="I9" s="121">
        <v>9.1999999999999993</v>
      </c>
      <c r="J9" s="121">
        <v>5.2</v>
      </c>
      <c r="K9" s="122">
        <v>20</v>
      </c>
      <c r="L9" s="120">
        <v>5.7</v>
      </c>
      <c r="M9" s="121">
        <v>9.7000000000000011</v>
      </c>
      <c r="N9" s="121">
        <v>6.5</v>
      </c>
      <c r="O9" s="121">
        <v>9.6</v>
      </c>
      <c r="P9" s="122">
        <v>10</v>
      </c>
    </row>
    <row r="10" spans="1:17" x14ac:dyDescent="0.25">
      <c r="A10" s="113" t="s">
        <v>18</v>
      </c>
      <c r="B10" s="114">
        <v>0.4</v>
      </c>
      <c r="C10" s="115">
        <v>0.3</v>
      </c>
      <c r="D10" s="115">
        <v>0.2</v>
      </c>
      <c r="E10" s="115">
        <v>0.2</v>
      </c>
      <c r="F10" s="115">
        <v>0.2</v>
      </c>
      <c r="G10" s="115">
        <v>0.2</v>
      </c>
      <c r="H10" s="115">
        <v>0.1</v>
      </c>
      <c r="I10" s="115">
        <v>0.1</v>
      </c>
      <c r="J10" s="115">
        <v>0.1</v>
      </c>
      <c r="K10" s="116">
        <v>0.1</v>
      </c>
      <c r="L10" s="114">
        <v>0.1</v>
      </c>
      <c r="M10" s="115">
        <v>0.1</v>
      </c>
      <c r="N10" s="115">
        <v>0.1</v>
      </c>
      <c r="O10" s="115">
        <v>0.1</v>
      </c>
      <c r="P10" s="116">
        <v>0.1</v>
      </c>
    </row>
    <row r="11" spans="1:17" x14ac:dyDescent="0.25">
      <c r="A11" s="106" t="s">
        <v>82</v>
      </c>
      <c r="B11" s="8"/>
    </row>
    <row r="12" spans="1:17" x14ac:dyDescent="0.25">
      <c r="A12" s="106" t="s">
        <v>40</v>
      </c>
    </row>
    <row r="13" spans="1:17" x14ac:dyDescent="0.25">
      <c r="A13" s="123" t="s">
        <v>102</v>
      </c>
    </row>
    <row r="14" spans="1:17" x14ac:dyDescent="0.25">
      <c r="A14" s="124" t="s">
        <v>14</v>
      </c>
      <c r="B14" s="125">
        <f>100*B5/SUM(B$5:B$8,B$10)</f>
        <v>29.824561403508778</v>
      </c>
      <c r="C14" s="126">
        <f t="shared" ref="C14:L14" si="0">100*C5/SUM(C$5:C$8,C$10)</f>
        <v>37.41648106904232</v>
      </c>
      <c r="D14" s="126">
        <f t="shared" si="0"/>
        <v>54.338394793926248</v>
      </c>
      <c r="E14" s="126">
        <f t="shared" si="0"/>
        <v>69.453376205787777</v>
      </c>
      <c r="F14" s="126">
        <f t="shared" si="0"/>
        <v>74.681933842239189</v>
      </c>
      <c r="G14" s="126">
        <f t="shared" si="0"/>
        <v>75.06775067750678</v>
      </c>
      <c r="H14" s="126">
        <f t="shared" si="0"/>
        <v>76.293103448275858</v>
      </c>
      <c r="I14" s="126">
        <f t="shared" si="0"/>
        <v>71.916299559471383</v>
      </c>
      <c r="J14" s="126">
        <f t="shared" si="0"/>
        <v>62.829989440337918</v>
      </c>
      <c r="K14" s="126">
        <f t="shared" si="0"/>
        <v>64.625000000000014</v>
      </c>
      <c r="L14" s="125">
        <f t="shared" si="0"/>
        <v>65.360169491525426</v>
      </c>
      <c r="M14" s="126">
        <f>100*M5/SUM(M$5:M$8,M$10)</f>
        <v>64.079822616407995</v>
      </c>
      <c r="N14" s="126">
        <f>100*N5/SUM(N$5:N$8,N$10)</f>
        <v>62.780748663101612</v>
      </c>
      <c r="O14" s="126">
        <f>100*O5/SUM(O$5:O$8,O$10)</f>
        <v>61.061946902654874</v>
      </c>
      <c r="P14" s="127">
        <f>100*P5/SUM(P$5:P$8,P$10)</f>
        <v>65.444444444444457</v>
      </c>
    </row>
    <row r="15" spans="1:17" x14ac:dyDescent="0.25">
      <c r="A15" s="119" t="s">
        <v>15</v>
      </c>
      <c r="B15" s="120">
        <f>100*B6/SUM(B$5:B$8,B$10)</f>
        <v>27.741228070175438</v>
      </c>
      <c r="C15" s="121">
        <f t="shared" ref="C15:P15" si="1">100*C6/SUM(C$5:C$8,C$10)</f>
        <v>27.728285077951004</v>
      </c>
      <c r="D15" s="121">
        <f t="shared" si="1"/>
        <v>24.295010845986983</v>
      </c>
      <c r="E15" s="121">
        <f t="shared" si="1"/>
        <v>17.041800643086816</v>
      </c>
      <c r="F15" s="121">
        <f t="shared" si="1"/>
        <v>13.3587786259542</v>
      </c>
      <c r="G15" s="121">
        <f t="shared" si="1"/>
        <v>13.414634146341461</v>
      </c>
      <c r="H15" s="121">
        <f t="shared" si="1"/>
        <v>13.146551724137931</v>
      </c>
      <c r="I15" s="121">
        <f t="shared" si="1"/>
        <v>16.519823788546258</v>
      </c>
      <c r="J15" s="121">
        <f t="shared" si="1"/>
        <v>23.336853220696941</v>
      </c>
      <c r="K15" s="121">
        <f t="shared" si="1"/>
        <v>22.250000000000004</v>
      </c>
      <c r="L15" s="120">
        <f t="shared" si="1"/>
        <v>22.457627118644069</v>
      </c>
      <c r="M15" s="121">
        <f t="shared" ref="M15:N15" si="2">100*M6/SUM(M$5:M$8,M$10)</f>
        <v>22.949002217294904</v>
      </c>
      <c r="N15" s="121">
        <f t="shared" si="2"/>
        <v>23.743315508021393</v>
      </c>
      <c r="O15" s="121">
        <f t="shared" ref="O15" si="3">100*O6/SUM(O$5:O$8,O$10)</f>
        <v>24.33628318584071</v>
      </c>
      <c r="P15" s="122">
        <f t="shared" si="1"/>
        <v>22.888888888888893</v>
      </c>
    </row>
    <row r="16" spans="1:17" x14ac:dyDescent="0.25">
      <c r="A16" s="119" t="s">
        <v>16</v>
      </c>
      <c r="B16" s="120">
        <f t="shared" ref="B16:B17" si="4">100*B7/SUM(B$5:B$8,B$10)</f>
        <v>27.192982456140349</v>
      </c>
      <c r="C16" s="121">
        <f t="shared" ref="C16:P16" si="5">100*C7/SUM(C$5:C$8,C$10)</f>
        <v>22.49443207126949</v>
      </c>
      <c r="D16" s="121">
        <f t="shared" si="5"/>
        <v>13.665943600867678</v>
      </c>
      <c r="E16" s="121">
        <f t="shared" si="5"/>
        <v>6.6452304394426571</v>
      </c>
      <c r="F16" s="121">
        <f t="shared" si="5"/>
        <v>4.4529262086514008</v>
      </c>
      <c r="G16" s="121">
        <f t="shared" si="5"/>
        <v>3.7940379403794031</v>
      </c>
      <c r="H16" s="121">
        <f t="shared" si="5"/>
        <v>2.5862068965517242</v>
      </c>
      <c r="I16" s="121">
        <f t="shared" si="5"/>
        <v>3.0837004405286348</v>
      </c>
      <c r="J16" s="121">
        <f t="shared" si="5"/>
        <v>6.7581837381203806</v>
      </c>
      <c r="K16" s="121">
        <f t="shared" si="5"/>
        <v>6.0000000000000009</v>
      </c>
      <c r="L16" s="120">
        <f t="shared" si="5"/>
        <v>4.8728813559322033</v>
      </c>
      <c r="M16" s="121">
        <f t="shared" ref="M16:N16" si="6">100*M7/SUM(M$5:M$8,M$10)</f>
        <v>5.5432372505543244</v>
      </c>
      <c r="N16" s="121">
        <f t="shared" si="6"/>
        <v>5.7754010695187175</v>
      </c>
      <c r="O16" s="121">
        <f>100*O7/SUM(O$5:O$8,O$10)</f>
        <v>7.1902654867256643</v>
      </c>
      <c r="P16" s="122">
        <f t="shared" si="5"/>
        <v>4.2222222222222232</v>
      </c>
    </row>
    <row r="17" spans="1:16" x14ac:dyDescent="0.25">
      <c r="A17" s="119" t="s">
        <v>44</v>
      </c>
      <c r="B17" s="120">
        <f t="shared" si="4"/>
        <v>14.802631578947368</v>
      </c>
      <c r="C17" s="121">
        <f t="shared" ref="C17:L17" si="7">100*C8/SUM(C$5:C$8,C$10)</f>
        <v>12.026726057906458</v>
      </c>
      <c r="D17" s="121">
        <f t="shared" si="7"/>
        <v>7.483731019522776</v>
      </c>
      <c r="E17" s="121">
        <f t="shared" si="7"/>
        <v>6.6452304394426571</v>
      </c>
      <c r="F17" s="121">
        <f t="shared" si="7"/>
        <v>7.2519083969465656</v>
      </c>
      <c r="G17" s="121">
        <f t="shared" si="7"/>
        <v>7.4525745257452565</v>
      </c>
      <c r="H17" s="121">
        <f t="shared" si="7"/>
        <v>7.8663793103448274</v>
      </c>
      <c r="I17" s="121">
        <f t="shared" si="7"/>
        <v>8.3700440528634381</v>
      </c>
      <c r="J17" s="121">
        <f t="shared" si="7"/>
        <v>6.9693769799366425</v>
      </c>
      <c r="K17" s="121">
        <f t="shared" si="7"/>
        <v>7.0000000000000009</v>
      </c>
      <c r="L17" s="120">
        <f t="shared" si="7"/>
        <v>7.2033898305084767</v>
      </c>
      <c r="M17" s="121">
        <f t="shared" ref="M17:N17" si="8">100*M8/SUM(M$5:M$8,M$10)</f>
        <v>7.3170731707317085</v>
      </c>
      <c r="N17" s="121">
        <f t="shared" si="8"/>
        <v>7.5935828877005358</v>
      </c>
      <c r="O17" s="121">
        <f t="shared" ref="O17" si="9">100*O8/SUM(O$5:O$8,O$10)</f>
        <v>7.3008849557522133</v>
      </c>
      <c r="P17" s="122">
        <f>100*P8/SUM(P$5:P$8,P$10)</f>
        <v>7.3333333333333348</v>
      </c>
    </row>
    <row r="18" spans="1:16" x14ac:dyDescent="0.25">
      <c r="A18" s="128" t="s">
        <v>18</v>
      </c>
      <c r="B18" s="129">
        <f>100*B10/SUM(B$5:B$8,B$10)</f>
        <v>0.43859649122807015</v>
      </c>
      <c r="C18" s="130">
        <f t="shared" ref="C18:P18" si="10">100*C10/SUM(C$5:C$8,C$10)</f>
        <v>0.33407572383073497</v>
      </c>
      <c r="D18" s="130">
        <f t="shared" si="10"/>
        <v>0.21691973969631237</v>
      </c>
      <c r="E18" s="130">
        <f t="shared" si="10"/>
        <v>0.21436227224008572</v>
      </c>
      <c r="F18" s="130">
        <f t="shared" si="10"/>
        <v>0.2544529262086514</v>
      </c>
      <c r="G18" s="130">
        <f t="shared" si="10"/>
        <v>0.27100271002710025</v>
      </c>
      <c r="H18" s="130">
        <f t="shared" si="10"/>
        <v>0.10775862068965518</v>
      </c>
      <c r="I18" s="130">
        <f t="shared" si="10"/>
        <v>0.11013215859030839</v>
      </c>
      <c r="J18" s="130">
        <f t="shared" si="10"/>
        <v>0.10559662090813095</v>
      </c>
      <c r="K18" s="130">
        <f t="shared" si="10"/>
        <v>0.12500000000000003</v>
      </c>
      <c r="L18" s="129">
        <f t="shared" si="10"/>
        <v>0.10593220338983052</v>
      </c>
      <c r="M18" s="130">
        <f t="shared" ref="M18:N18" si="11">100*M10/SUM(M$5:M$8,M$10)</f>
        <v>0.11086474501108649</v>
      </c>
      <c r="N18" s="130">
        <f t="shared" si="11"/>
        <v>0.10695187165775402</v>
      </c>
      <c r="O18" s="130">
        <f t="shared" ref="O18" si="12">100*O10/SUM(O$5:O$8,O$10)</f>
        <v>0.11061946902654868</v>
      </c>
      <c r="P18" s="131">
        <f t="shared" si="10"/>
        <v>0.11111111111111113</v>
      </c>
    </row>
    <row r="19" spans="1:16" x14ac:dyDescent="0.25">
      <c r="P19" s="102"/>
    </row>
    <row r="20" spans="1:16" x14ac:dyDescent="0.25">
      <c r="P20" s="102"/>
    </row>
  </sheetData>
  <mergeCells count="2">
    <mergeCell ref="B3:K3"/>
    <mergeCell ref="L3:P3"/>
  </mergeCells>
  <hyperlinks>
    <hyperlink ref="M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zoomScale="85" zoomScaleNormal="85" workbookViewId="0">
      <selection activeCell="C7" sqref="C7"/>
    </sheetView>
  </sheetViews>
  <sheetFormatPr baseColWidth="10" defaultRowHeight="15" x14ac:dyDescent="0.25"/>
  <cols>
    <col min="1" max="1" width="73.140625" style="72" customWidth="1"/>
    <col min="2" max="16384" width="11.42578125" style="72"/>
  </cols>
  <sheetData>
    <row r="1" spans="1:16" x14ac:dyDescent="0.25">
      <c r="A1" s="7" t="s">
        <v>110</v>
      </c>
      <c r="B1" s="8"/>
      <c r="C1" s="8"/>
      <c r="D1" s="8"/>
      <c r="E1" s="8"/>
      <c r="F1" s="8"/>
      <c r="G1" s="8"/>
      <c r="H1" s="8"/>
      <c r="I1" s="8"/>
      <c r="J1" s="8"/>
      <c r="K1" s="8"/>
      <c r="L1" s="8"/>
      <c r="O1" s="14" t="s">
        <v>60</v>
      </c>
    </row>
    <row r="2" spans="1:16" x14ac:dyDescent="0.25">
      <c r="A2" s="8"/>
      <c r="B2" s="8"/>
      <c r="C2" s="8"/>
      <c r="D2" s="8"/>
      <c r="E2" s="8"/>
      <c r="F2" s="8"/>
      <c r="G2" s="8"/>
      <c r="H2" s="8"/>
      <c r="I2" s="8"/>
      <c r="J2" s="8"/>
      <c r="K2" s="8"/>
      <c r="L2" s="8"/>
      <c r="M2" s="8"/>
      <c r="N2" s="8"/>
      <c r="P2" s="8"/>
    </row>
    <row r="3" spans="1:16" x14ac:dyDescent="0.25">
      <c r="A3" s="8"/>
      <c r="B3" s="307">
        <v>2020</v>
      </c>
      <c r="C3" s="308"/>
      <c r="D3" s="308"/>
      <c r="E3" s="308"/>
      <c r="F3" s="308"/>
      <c r="G3" s="308"/>
      <c r="H3" s="308"/>
      <c r="I3" s="309"/>
      <c r="J3" s="307">
        <v>2021</v>
      </c>
      <c r="K3" s="308"/>
      <c r="L3" s="308"/>
      <c r="M3" s="308"/>
      <c r="N3" s="308"/>
      <c r="O3" s="309"/>
      <c r="P3" s="8"/>
    </row>
    <row r="4" spans="1:16" x14ac:dyDescent="0.25">
      <c r="A4" s="8"/>
      <c r="B4" s="84" t="s">
        <v>45</v>
      </c>
      <c r="C4" s="85" t="s">
        <v>48</v>
      </c>
      <c r="D4" s="85" t="s">
        <v>56</v>
      </c>
      <c r="E4" s="85" t="s">
        <v>58</v>
      </c>
      <c r="F4" s="85" t="s">
        <v>62</v>
      </c>
      <c r="G4" s="85" t="s">
        <v>63</v>
      </c>
      <c r="H4" s="85" t="s">
        <v>66</v>
      </c>
      <c r="I4" s="85" t="s">
        <v>73</v>
      </c>
      <c r="J4" s="84" t="s">
        <v>78</v>
      </c>
      <c r="K4" s="85" t="s">
        <v>81</v>
      </c>
      <c r="L4" s="85" t="s">
        <v>68</v>
      </c>
      <c r="M4" s="85" t="s">
        <v>7</v>
      </c>
      <c r="N4" s="85" t="s">
        <v>45</v>
      </c>
      <c r="O4" s="86" t="s">
        <v>48</v>
      </c>
    </row>
    <row r="5" spans="1:16" x14ac:dyDescent="0.25">
      <c r="A5" s="107" t="s">
        <v>106</v>
      </c>
      <c r="B5" s="108">
        <v>18.099999999999998</v>
      </c>
      <c r="C5" s="117">
        <v>21.5</v>
      </c>
      <c r="D5" s="117">
        <v>24.8</v>
      </c>
      <c r="E5" s="117">
        <v>28.799999999999997</v>
      </c>
      <c r="F5" s="117">
        <v>30.9</v>
      </c>
      <c r="G5" s="117">
        <v>29.099999999999998</v>
      </c>
      <c r="H5" s="117">
        <v>26.6</v>
      </c>
      <c r="I5" s="117">
        <v>25.900000000000002</v>
      </c>
      <c r="J5" s="108">
        <v>27.3</v>
      </c>
      <c r="K5" s="117">
        <v>27.700000000000003</v>
      </c>
      <c r="L5" s="117">
        <v>28.199999999999996</v>
      </c>
      <c r="M5" s="117">
        <f t="shared" ref="M5:O6" si="0">E15</f>
        <v>28.299999999999997</v>
      </c>
      <c r="N5" s="117">
        <f t="shared" si="0"/>
        <v>28.999999999999996</v>
      </c>
      <c r="O5" s="118">
        <f t="shared" si="0"/>
        <v>31.5</v>
      </c>
    </row>
    <row r="6" spans="1:16" x14ac:dyDescent="0.25">
      <c r="A6" s="109" t="s">
        <v>107</v>
      </c>
      <c r="B6" s="112">
        <v>21.9</v>
      </c>
      <c r="C6" s="110">
        <v>21.5</v>
      </c>
      <c r="D6" s="110">
        <v>17.899999999999999</v>
      </c>
      <c r="E6" s="110">
        <v>12.5</v>
      </c>
      <c r="F6" s="110">
        <v>8.6999999999999993</v>
      </c>
      <c r="G6" s="110">
        <v>6.7</v>
      </c>
      <c r="H6" s="110">
        <v>5.0999999999999996</v>
      </c>
      <c r="I6" s="110">
        <v>8.2000000000000011</v>
      </c>
      <c r="J6" s="112">
        <v>6.1</v>
      </c>
      <c r="K6" s="110">
        <v>4.9000000000000004</v>
      </c>
      <c r="L6" s="110">
        <v>5.5</v>
      </c>
      <c r="M6" s="110">
        <f t="shared" si="0"/>
        <v>5.6000000000000005</v>
      </c>
      <c r="N6" s="110">
        <f t="shared" si="0"/>
        <v>8.1</v>
      </c>
      <c r="O6" s="111">
        <f t="shared" si="0"/>
        <v>9.5</v>
      </c>
    </row>
    <row r="7" spans="1:16" x14ac:dyDescent="0.25">
      <c r="A7" s="109" t="s">
        <v>108</v>
      </c>
      <c r="B7" s="112">
        <v>17.399999999999999</v>
      </c>
      <c r="C7" s="110">
        <v>16.400000000000002</v>
      </c>
      <c r="D7" s="110">
        <v>13</v>
      </c>
      <c r="E7" s="110">
        <v>10</v>
      </c>
      <c r="F7" s="110">
        <v>9.3000000000000007</v>
      </c>
      <c r="G7" s="110">
        <v>17.100000000000001</v>
      </c>
      <c r="H7" s="110">
        <v>19.8</v>
      </c>
      <c r="I7" s="110">
        <v>20.7</v>
      </c>
      <c r="J7" s="112">
        <v>19.8</v>
      </c>
      <c r="K7" s="110">
        <v>19.2</v>
      </c>
      <c r="L7" s="110">
        <v>18.8</v>
      </c>
      <c r="M7" s="110">
        <f>E17+E18</f>
        <v>18.899999999999999</v>
      </c>
      <c r="N7" s="110">
        <f>F17+F18</f>
        <v>18.200000000000003</v>
      </c>
      <c r="O7" s="111">
        <f>G17+G18</f>
        <v>18.100000000000001</v>
      </c>
    </row>
    <row r="8" spans="1:16" x14ac:dyDescent="0.25">
      <c r="A8" s="109" t="s">
        <v>109</v>
      </c>
      <c r="B8" s="112">
        <v>16.3</v>
      </c>
      <c r="C8" s="110">
        <v>18.7</v>
      </c>
      <c r="D8" s="110">
        <v>18.899999999999999</v>
      </c>
      <c r="E8" s="110">
        <v>17.5</v>
      </c>
      <c r="F8" s="110">
        <v>18.5</v>
      </c>
      <c r="G8" s="110">
        <v>12.5</v>
      </c>
      <c r="H8" s="110">
        <v>13.8</v>
      </c>
      <c r="I8" s="110">
        <v>12.4</v>
      </c>
      <c r="J8" s="112">
        <v>13.100000000000001</v>
      </c>
      <c r="K8" s="110">
        <v>13</v>
      </c>
      <c r="L8" s="110">
        <v>13</v>
      </c>
      <c r="M8" s="110">
        <f t="shared" ref="M8:O9" si="1">E19</f>
        <v>13.100000000000001</v>
      </c>
      <c r="N8" s="110">
        <f t="shared" si="1"/>
        <v>11.899999999999999</v>
      </c>
      <c r="O8" s="111">
        <f t="shared" si="1"/>
        <v>10.4</v>
      </c>
    </row>
    <row r="9" spans="1:16" x14ac:dyDescent="0.25">
      <c r="A9" s="113" t="s">
        <v>172</v>
      </c>
      <c r="B9" s="114">
        <v>26.400000000000002</v>
      </c>
      <c r="C9" s="115">
        <v>21.9</v>
      </c>
      <c r="D9" s="115">
        <v>25.4</v>
      </c>
      <c r="E9" s="115">
        <v>31.2</v>
      </c>
      <c r="F9" s="115">
        <v>32.5</v>
      </c>
      <c r="G9" s="115">
        <v>34.699999999999996</v>
      </c>
      <c r="H9" s="115">
        <v>34.699999999999996</v>
      </c>
      <c r="I9" s="115">
        <v>32.700000000000003</v>
      </c>
      <c r="J9" s="114">
        <v>33.700000000000003</v>
      </c>
      <c r="K9" s="115">
        <v>35.299999999999997</v>
      </c>
      <c r="L9" s="115">
        <v>34.5</v>
      </c>
      <c r="M9" s="115">
        <f t="shared" si="1"/>
        <v>34.1</v>
      </c>
      <c r="N9" s="115">
        <f t="shared" si="1"/>
        <v>32.800000000000004</v>
      </c>
      <c r="O9" s="116">
        <f t="shared" si="1"/>
        <v>30.5</v>
      </c>
    </row>
    <row r="10" spans="1:16" x14ac:dyDescent="0.25">
      <c r="A10" s="106" t="s">
        <v>82</v>
      </c>
    </row>
    <row r="11" spans="1:16" x14ac:dyDescent="0.25">
      <c r="A11" s="106" t="s">
        <v>40</v>
      </c>
    </row>
    <row r="12" spans="1:16" x14ac:dyDescent="0.25">
      <c r="O12" s="102"/>
    </row>
    <row r="13" spans="1:16" x14ac:dyDescent="0.25">
      <c r="A13" s="123" t="s">
        <v>171</v>
      </c>
      <c r="B13" s="313">
        <v>2021</v>
      </c>
      <c r="C13" s="314"/>
      <c r="D13" s="314"/>
      <c r="E13" s="314"/>
      <c r="F13" s="314"/>
      <c r="G13" s="315"/>
      <c r="O13" s="102"/>
    </row>
    <row r="14" spans="1:16" x14ac:dyDescent="0.25">
      <c r="A14" s="123"/>
      <c r="B14" s="181" t="s">
        <v>78</v>
      </c>
      <c r="C14" s="182" t="s">
        <v>81</v>
      </c>
      <c r="D14" s="182" t="s">
        <v>68</v>
      </c>
      <c r="E14" s="182" t="s">
        <v>7</v>
      </c>
      <c r="F14" s="182" t="s">
        <v>45</v>
      </c>
      <c r="G14" s="183" t="s">
        <v>48</v>
      </c>
      <c r="O14" s="102"/>
    </row>
    <row r="15" spans="1:16" x14ac:dyDescent="0.25">
      <c r="A15" s="184" t="s">
        <v>177</v>
      </c>
      <c r="B15" s="185">
        <v>27.3</v>
      </c>
      <c r="C15" s="186">
        <v>27.700000000000003</v>
      </c>
      <c r="D15" s="186">
        <v>28.199999999999996</v>
      </c>
      <c r="E15" s="186">
        <v>28.299999999999997</v>
      </c>
      <c r="F15" s="186">
        <v>28.999999999999996</v>
      </c>
      <c r="G15" s="187">
        <v>31.5</v>
      </c>
      <c r="O15" s="102"/>
    </row>
    <row r="16" spans="1:16" x14ac:dyDescent="0.25">
      <c r="A16" s="188" t="s">
        <v>178</v>
      </c>
      <c r="B16" s="189">
        <v>6.1</v>
      </c>
      <c r="C16" s="190">
        <v>4.9000000000000004</v>
      </c>
      <c r="D16" s="190">
        <v>5.5</v>
      </c>
      <c r="E16" s="190">
        <v>5.6000000000000005</v>
      </c>
      <c r="F16" s="190">
        <v>8.1</v>
      </c>
      <c r="G16" s="191">
        <v>9.5</v>
      </c>
      <c r="O16" s="102"/>
    </row>
    <row r="17" spans="1:15" x14ac:dyDescent="0.25">
      <c r="A17" s="188" t="s">
        <v>179</v>
      </c>
      <c r="B17" s="189">
        <v>9.7000000000000011</v>
      </c>
      <c r="C17" s="190">
        <v>8.1</v>
      </c>
      <c r="D17" s="190">
        <v>8.3000000000000007</v>
      </c>
      <c r="E17" s="190">
        <v>9.1999999999999993</v>
      </c>
      <c r="F17" s="190">
        <v>9.8000000000000007</v>
      </c>
      <c r="G17" s="191">
        <v>8.9</v>
      </c>
      <c r="O17" s="102"/>
    </row>
    <row r="18" spans="1:15" x14ac:dyDescent="0.25">
      <c r="A18" s="188" t="s">
        <v>180</v>
      </c>
      <c r="B18" s="189">
        <v>10.100000000000001</v>
      </c>
      <c r="C18" s="190">
        <v>11.1</v>
      </c>
      <c r="D18" s="190">
        <v>10.5</v>
      </c>
      <c r="E18" s="190">
        <v>9.7000000000000011</v>
      </c>
      <c r="F18" s="190">
        <v>8.4</v>
      </c>
      <c r="G18" s="191">
        <v>9.1999999999999993</v>
      </c>
      <c r="O18" s="102"/>
    </row>
    <row r="19" spans="1:15" x14ac:dyDescent="0.25">
      <c r="A19" s="188" t="s">
        <v>181</v>
      </c>
      <c r="B19" s="189">
        <v>13.100000000000001</v>
      </c>
      <c r="C19" s="190">
        <v>13</v>
      </c>
      <c r="D19" s="190">
        <v>13</v>
      </c>
      <c r="E19" s="190">
        <v>13.100000000000001</v>
      </c>
      <c r="F19" s="190">
        <v>11.899999999999999</v>
      </c>
      <c r="G19" s="191">
        <v>10.4</v>
      </c>
      <c r="O19" s="102"/>
    </row>
    <row r="20" spans="1:15" x14ac:dyDescent="0.25">
      <c r="A20" s="192" t="s">
        <v>32</v>
      </c>
      <c r="B20" s="193">
        <v>33.700000000000003</v>
      </c>
      <c r="C20" s="194">
        <v>35.299999999999997</v>
      </c>
      <c r="D20" s="194">
        <v>34.5</v>
      </c>
      <c r="E20" s="194">
        <v>34.1</v>
      </c>
      <c r="F20" s="194">
        <v>32.800000000000004</v>
      </c>
      <c r="G20" s="195">
        <v>30.5</v>
      </c>
    </row>
    <row r="25" spans="1:15" x14ac:dyDescent="0.25">
      <c r="J25" s="102"/>
      <c r="K25" s="102"/>
      <c r="L25" s="102"/>
    </row>
    <row r="48" spans="4:8" x14ac:dyDescent="0.25">
      <c r="D48" s="72">
        <v>27.3</v>
      </c>
      <c r="F48" s="72">
        <v>27.700000000000003</v>
      </c>
      <c r="G48" s="72">
        <v>28.199999999999996</v>
      </c>
      <c r="H48" s="72">
        <v>28.199999999999996</v>
      </c>
    </row>
    <row r="49" spans="4:8" x14ac:dyDescent="0.25">
      <c r="D49" s="72">
        <v>6.1</v>
      </c>
      <c r="F49" s="72">
        <v>4.9000000000000004</v>
      </c>
      <c r="G49" s="72">
        <v>5.5</v>
      </c>
      <c r="H49" s="72">
        <v>5.5</v>
      </c>
    </row>
    <row r="50" spans="4:8" x14ac:dyDescent="0.25">
      <c r="D50" s="72">
        <v>9.7000000000000011</v>
      </c>
      <c r="F50" s="72">
        <v>8.1</v>
      </c>
      <c r="G50" s="72">
        <v>8.3000000000000007</v>
      </c>
      <c r="H50" s="72">
        <v>9.1999999999999993</v>
      </c>
    </row>
    <row r="51" spans="4:8" x14ac:dyDescent="0.25">
      <c r="D51" s="72">
        <v>10.100000000000001</v>
      </c>
      <c r="F51" s="72">
        <v>11.1</v>
      </c>
      <c r="G51" s="72">
        <v>10.5</v>
      </c>
      <c r="H51" s="72">
        <v>9.9</v>
      </c>
    </row>
    <row r="52" spans="4:8" x14ac:dyDescent="0.25">
      <c r="D52" s="72">
        <v>13.100000000000001</v>
      </c>
      <c r="F52" s="72">
        <v>13</v>
      </c>
      <c r="G52" s="72">
        <v>13</v>
      </c>
      <c r="H52" s="72">
        <v>13.100000000000001</v>
      </c>
    </row>
    <row r="53" spans="4:8" x14ac:dyDescent="0.25">
      <c r="D53" s="72">
        <v>33.700000000000003</v>
      </c>
      <c r="F53" s="72">
        <v>35.299999999999997</v>
      </c>
      <c r="G53" s="72">
        <v>34.5</v>
      </c>
      <c r="H53" s="72">
        <v>34.1</v>
      </c>
    </row>
  </sheetData>
  <mergeCells count="3">
    <mergeCell ref="B3:I3"/>
    <mergeCell ref="J3:O3"/>
    <mergeCell ref="B13:G13"/>
  </mergeCells>
  <hyperlinks>
    <hyperlink ref="O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zoomScale="85" zoomScaleNormal="85" workbookViewId="0">
      <selection activeCell="M15" sqref="M15"/>
    </sheetView>
  </sheetViews>
  <sheetFormatPr baseColWidth="10" defaultRowHeight="12.75" x14ac:dyDescent="0.2"/>
  <cols>
    <col min="1" max="16384" width="11.42578125" style="273"/>
  </cols>
  <sheetData>
    <row r="1" spans="1:1" ht="15" x14ac:dyDescent="0.25">
      <c r="A1" s="7" t="s">
        <v>242</v>
      </c>
    </row>
    <row r="2" spans="1:1" ht="15" x14ac:dyDescent="0.25">
      <c r="A2" s="7" t="s">
        <v>243</v>
      </c>
    </row>
    <row r="23" spans="1:1" x14ac:dyDescent="0.2">
      <c r="A23" s="274" t="s">
        <v>244</v>
      </c>
    </row>
    <row r="44" spans="1:10" s="106" customFormat="1" x14ac:dyDescent="0.2">
      <c r="A44" s="279" t="s">
        <v>239</v>
      </c>
    </row>
    <row r="45" spans="1:10" s="106" customFormat="1" x14ac:dyDescent="0.2">
      <c r="A45" s="106" t="s">
        <v>240</v>
      </c>
    </row>
    <row r="47" spans="1:10" ht="14.25" x14ac:dyDescent="0.2">
      <c r="A47" s="316"/>
      <c r="B47" s="307" t="s">
        <v>230</v>
      </c>
      <c r="C47" s="308"/>
      <c r="D47" s="308"/>
      <c r="E47" s="308"/>
      <c r="F47" s="308"/>
      <c r="G47" s="308"/>
      <c r="H47" s="308"/>
      <c r="I47" s="308"/>
      <c r="J47" s="309"/>
    </row>
    <row r="48" spans="1:10" ht="14.25" x14ac:dyDescent="0.2">
      <c r="A48" s="317"/>
      <c r="B48" s="307" t="s">
        <v>95</v>
      </c>
      <c r="C48" s="308"/>
      <c r="D48" s="308"/>
      <c r="E48" s="308"/>
      <c r="F48" s="309"/>
      <c r="G48" s="307" t="s">
        <v>231</v>
      </c>
      <c r="H48" s="308"/>
      <c r="I48" s="308"/>
      <c r="J48" s="309"/>
    </row>
    <row r="49" spans="1:13" ht="107.25" x14ac:dyDescent="0.2">
      <c r="A49" s="318"/>
      <c r="B49" s="67" t="s">
        <v>6</v>
      </c>
      <c r="C49" s="68" t="s">
        <v>232</v>
      </c>
      <c r="D49" s="68" t="s">
        <v>186</v>
      </c>
      <c r="E49" s="68" t="s">
        <v>183</v>
      </c>
      <c r="F49" s="68" t="s">
        <v>184</v>
      </c>
      <c r="G49" s="67" t="s">
        <v>6</v>
      </c>
      <c r="H49" s="68" t="s">
        <v>182</v>
      </c>
      <c r="I49" s="68" t="s">
        <v>187</v>
      </c>
      <c r="J49" s="70" t="s">
        <v>185</v>
      </c>
      <c r="K49" s="8"/>
      <c r="L49" s="8"/>
      <c r="M49" s="8"/>
    </row>
    <row r="50" spans="1:13" ht="14.25" x14ac:dyDescent="0.2">
      <c r="A50" s="280" t="s">
        <v>68</v>
      </c>
      <c r="B50" s="283">
        <v>27.6</v>
      </c>
      <c r="C50" s="284">
        <v>66.8</v>
      </c>
      <c r="D50" s="284">
        <v>57.599999999999994</v>
      </c>
      <c r="E50" s="284">
        <v>48.699999999999996</v>
      </c>
      <c r="F50" s="285">
        <v>65.3</v>
      </c>
      <c r="G50" s="283">
        <v>24.3</v>
      </c>
      <c r="H50" s="284">
        <v>37.700000000000003</v>
      </c>
      <c r="I50" s="284">
        <v>8.2000000000000011</v>
      </c>
      <c r="J50" s="285">
        <v>31.8</v>
      </c>
      <c r="K50" s="8"/>
      <c r="L50" s="8"/>
      <c r="M50" s="8"/>
    </row>
    <row r="51" spans="1:13" ht="14.25" x14ac:dyDescent="0.2">
      <c r="A51" s="281" t="s">
        <v>7</v>
      </c>
      <c r="B51" s="286">
        <v>16.5</v>
      </c>
      <c r="C51" s="287">
        <v>40.6</v>
      </c>
      <c r="D51" s="287">
        <v>24.7</v>
      </c>
      <c r="E51" s="287">
        <v>24.2</v>
      </c>
      <c r="F51" s="288">
        <v>36.199999999999996</v>
      </c>
      <c r="G51" s="286">
        <v>16.2</v>
      </c>
      <c r="H51" s="287">
        <v>23.7</v>
      </c>
      <c r="I51" s="287">
        <v>2.5</v>
      </c>
      <c r="J51" s="288">
        <v>19.900000000000002</v>
      </c>
      <c r="K51" s="8"/>
      <c r="L51" s="8"/>
      <c r="M51" s="8"/>
    </row>
    <row r="52" spans="1:13" ht="14.25" x14ac:dyDescent="0.2">
      <c r="A52" s="281" t="s">
        <v>45</v>
      </c>
      <c r="B52" s="286">
        <v>16.7</v>
      </c>
      <c r="C52" s="287">
        <v>41</v>
      </c>
      <c r="D52" s="287">
        <v>40.300000000000004</v>
      </c>
      <c r="E52" s="287">
        <v>24.4</v>
      </c>
      <c r="F52" s="288">
        <v>31.4</v>
      </c>
      <c r="G52" s="286">
        <v>19.400000000000002</v>
      </c>
      <c r="H52" s="287">
        <v>25.4</v>
      </c>
      <c r="I52" s="287">
        <v>4</v>
      </c>
      <c r="J52" s="288">
        <v>27.200000000000003</v>
      </c>
      <c r="K52" s="8"/>
      <c r="L52" s="8"/>
      <c r="M52" s="8"/>
    </row>
    <row r="53" spans="1:13" ht="14.25" x14ac:dyDescent="0.2">
      <c r="A53" s="281" t="s">
        <v>48</v>
      </c>
      <c r="B53" s="286">
        <v>13.5</v>
      </c>
      <c r="C53" s="287">
        <v>29.099999999999998</v>
      </c>
      <c r="D53" s="287">
        <v>44.7</v>
      </c>
      <c r="E53" s="287">
        <v>19</v>
      </c>
      <c r="F53" s="288">
        <v>21.099999999999998</v>
      </c>
      <c r="G53" s="286">
        <v>15.8</v>
      </c>
      <c r="H53" s="287">
        <v>15.9</v>
      </c>
      <c r="I53" s="287">
        <v>5.5</v>
      </c>
      <c r="J53" s="288">
        <v>29.2</v>
      </c>
      <c r="K53" s="8"/>
      <c r="L53" s="8"/>
      <c r="M53" s="8"/>
    </row>
    <row r="54" spans="1:13" ht="14.25" x14ac:dyDescent="0.2">
      <c r="A54" s="281" t="s">
        <v>56</v>
      </c>
      <c r="B54" s="286">
        <v>12</v>
      </c>
      <c r="C54" s="287">
        <v>26</v>
      </c>
      <c r="D54" s="287">
        <v>33.300000000000004</v>
      </c>
      <c r="E54" s="287">
        <v>16.3</v>
      </c>
      <c r="F54" s="288">
        <v>16.8</v>
      </c>
      <c r="G54" s="286">
        <v>14.499999999999998</v>
      </c>
      <c r="H54" s="287">
        <v>13.100000000000001</v>
      </c>
      <c r="I54" s="287">
        <v>10.100000000000001</v>
      </c>
      <c r="J54" s="288">
        <v>29.799999999999997</v>
      </c>
      <c r="K54" s="8"/>
      <c r="L54" s="8"/>
      <c r="M54" s="8"/>
    </row>
    <row r="55" spans="1:13" ht="14.25" x14ac:dyDescent="0.2">
      <c r="A55" s="281" t="s">
        <v>58</v>
      </c>
      <c r="B55" s="286">
        <v>9.1999999999999993</v>
      </c>
      <c r="C55" s="287">
        <v>17</v>
      </c>
      <c r="D55" s="287">
        <v>32.5</v>
      </c>
      <c r="E55" s="287">
        <v>12.2</v>
      </c>
      <c r="F55" s="288">
        <v>9.8000000000000007</v>
      </c>
      <c r="G55" s="286">
        <v>13.8</v>
      </c>
      <c r="H55" s="287">
        <v>16.8</v>
      </c>
      <c r="I55" s="287">
        <v>11.200000000000001</v>
      </c>
      <c r="J55" s="288">
        <v>31.4</v>
      </c>
      <c r="K55" s="8"/>
      <c r="L55" s="8"/>
      <c r="M55" s="8"/>
    </row>
    <row r="56" spans="1:13" ht="14.25" x14ac:dyDescent="0.2">
      <c r="A56" s="281" t="s">
        <v>233</v>
      </c>
      <c r="B56" s="286">
        <v>7.8</v>
      </c>
      <c r="C56" s="287">
        <v>17.299999999999997</v>
      </c>
      <c r="D56" s="287">
        <v>24.099999999999998</v>
      </c>
      <c r="E56" s="287">
        <v>11.5</v>
      </c>
      <c r="F56" s="288">
        <v>8.6</v>
      </c>
      <c r="G56" s="286">
        <v>13.700000000000001</v>
      </c>
      <c r="H56" s="287">
        <v>13.700000000000001</v>
      </c>
      <c r="I56" s="287">
        <v>10.100000000000001</v>
      </c>
      <c r="J56" s="288">
        <v>32.200000000000003</v>
      </c>
      <c r="K56" s="8"/>
      <c r="L56" s="8"/>
      <c r="M56" s="8"/>
    </row>
    <row r="57" spans="1:13" ht="14.25" x14ac:dyDescent="0.2">
      <c r="A57" s="281" t="s">
        <v>234</v>
      </c>
      <c r="B57" s="286">
        <v>6.8000000000000007</v>
      </c>
      <c r="C57" s="287">
        <v>13.5</v>
      </c>
      <c r="D57" s="287">
        <v>24.9</v>
      </c>
      <c r="E57" s="287">
        <v>11.1</v>
      </c>
      <c r="F57" s="288">
        <v>8</v>
      </c>
      <c r="G57" s="286">
        <v>14.899999999999999</v>
      </c>
      <c r="H57" s="287">
        <v>20.5</v>
      </c>
      <c r="I57" s="287">
        <v>6.5</v>
      </c>
      <c r="J57" s="288">
        <v>37.1</v>
      </c>
      <c r="K57" s="8"/>
      <c r="L57" s="8"/>
      <c r="M57" s="8"/>
    </row>
    <row r="58" spans="1:13" ht="14.25" x14ac:dyDescent="0.2">
      <c r="A58" s="281" t="s">
        <v>235</v>
      </c>
      <c r="B58" s="286">
        <v>6.4</v>
      </c>
      <c r="C58" s="287">
        <v>15.4</v>
      </c>
      <c r="D58" s="287">
        <v>29.299999999999997</v>
      </c>
      <c r="E58" s="287">
        <v>10.7</v>
      </c>
      <c r="F58" s="288">
        <v>7.8</v>
      </c>
      <c r="G58" s="286">
        <v>12.5</v>
      </c>
      <c r="H58" s="287">
        <v>16.5</v>
      </c>
      <c r="I58" s="287">
        <v>1.7999999999999998</v>
      </c>
      <c r="J58" s="288">
        <v>34.599999999999994</v>
      </c>
      <c r="K58" s="8"/>
      <c r="L58" s="8"/>
      <c r="M58" s="8"/>
    </row>
    <row r="59" spans="1:13" ht="14.25" x14ac:dyDescent="0.2">
      <c r="A59" s="281" t="s">
        <v>236</v>
      </c>
      <c r="B59" s="286">
        <v>6.8000000000000007</v>
      </c>
      <c r="C59" s="287">
        <v>18.7</v>
      </c>
      <c r="D59" s="287">
        <v>30.5</v>
      </c>
      <c r="E59" s="287">
        <v>12.6</v>
      </c>
      <c r="F59" s="288">
        <v>6.9</v>
      </c>
      <c r="G59" s="286">
        <v>12.1</v>
      </c>
      <c r="H59" s="287">
        <v>14.299999999999999</v>
      </c>
      <c r="I59" s="287">
        <v>1.4000000000000001</v>
      </c>
      <c r="J59" s="288">
        <v>30.5</v>
      </c>
      <c r="K59" s="8"/>
      <c r="L59" s="8"/>
      <c r="M59" s="8"/>
    </row>
    <row r="60" spans="1:13" ht="14.25" x14ac:dyDescent="0.2">
      <c r="A60" s="281" t="s">
        <v>237</v>
      </c>
      <c r="B60" s="286">
        <v>7.1</v>
      </c>
      <c r="C60" s="287">
        <v>28.9</v>
      </c>
      <c r="D60" s="287">
        <v>30.2</v>
      </c>
      <c r="E60" s="287">
        <v>15</v>
      </c>
      <c r="F60" s="288">
        <v>7.7</v>
      </c>
      <c r="G60" s="286">
        <v>12.4</v>
      </c>
      <c r="H60" s="287">
        <v>12.1</v>
      </c>
      <c r="I60" s="287">
        <v>1.7999999999999998</v>
      </c>
      <c r="J60" s="288">
        <v>30.3</v>
      </c>
      <c r="K60" s="8"/>
      <c r="L60" s="8"/>
      <c r="M60" s="8"/>
    </row>
    <row r="61" spans="1:13" ht="14.25" x14ac:dyDescent="0.2">
      <c r="A61" s="281" t="s">
        <v>238</v>
      </c>
      <c r="B61" s="286">
        <v>8.2000000000000011</v>
      </c>
      <c r="C61" s="287">
        <v>34.9</v>
      </c>
      <c r="D61" s="287">
        <v>34.799999999999997</v>
      </c>
      <c r="E61" s="287">
        <v>18</v>
      </c>
      <c r="F61" s="288">
        <v>10</v>
      </c>
      <c r="G61" s="286">
        <v>13.700000000000001</v>
      </c>
      <c r="H61" s="287">
        <v>14.000000000000002</v>
      </c>
      <c r="I61" s="287">
        <v>2</v>
      </c>
      <c r="J61" s="288">
        <v>30</v>
      </c>
      <c r="K61" s="8"/>
      <c r="L61" s="8"/>
      <c r="M61" s="8"/>
    </row>
    <row r="62" spans="1:13" ht="14.25" x14ac:dyDescent="0.2">
      <c r="A62" s="281" t="s">
        <v>68</v>
      </c>
      <c r="B62" s="286">
        <v>9.8000000000000007</v>
      </c>
      <c r="C62" s="287">
        <v>38</v>
      </c>
      <c r="D62" s="287">
        <v>41.099999999999994</v>
      </c>
      <c r="E62" s="287">
        <v>26.5</v>
      </c>
      <c r="F62" s="288">
        <v>16.5</v>
      </c>
      <c r="G62" s="286">
        <v>15.9</v>
      </c>
      <c r="H62" s="287">
        <v>19</v>
      </c>
      <c r="I62" s="287">
        <v>2.5</v>
      </c>
      <c r="J62" s="288">
        <v>33.4</v>
      </c>
      <c r="K62" s="8"/>
      <c r="L62" s="8"/>
      <c r="M62" s="8"/>
    </row>
    <row r="63" spans="1:13" ht="14.25" x14ac:dyDescent="0.2">
      <c r="A63" s="281" t="s">
        <v>7</v>
      </c>
      <c r="B63" s="286">
        <v>11.799999999999999</v>
      </c>
      <c r="C63" s="287">
        <v>48.3</v>
      </c>
      <c r="D63" s="287">
        <v>45.4</v>
      </c>
      <c r="E63" s="287">
        <v>30.2</v>
      </c>
      <c r="F63" s="288">
        <v>25</v>
      </c>
      <c r="G63" s="286">
        <v>16.7</v>
      </c>
      <c r="H63" s="287">
        <v>24</v>
      </c>
      <c r="I63" s="287">
        <v>4</v>
      </c>
      <c r="J63" s="288">
        <v>34.699999999999996</v>
      </c>
      <c r="K63" s="8"/>
      <c r="L63" s="8"/>
      <c r="M63" s="8"/>
    </row>
    <row r="64" spans="1:13" ht="14.25" x14ac:dyDescent="0.2">
      <c r="A64" s="282" t="s">
        <v>45</v>
      </c>
      <c r="B64" s="289">
        <v>13</v>
      </c>
      <c r="C64" s="290">
        <v>50.9</v>
      </c>
      <c r="D64" s="290">
        <v>48.699999999999996</v>
      </c>
      <c r="E64" s="290">
        <v>32.5</v>
      </c>
      <c r="F64" s="291">
        <v>29.7</v>
      </c>
      <c r="G64" s="289">
        <v>17.599999999999998</v>
      </c>
      <c r="H64" s="290">
        <v>25.8</v>
      </c>
      <c r="I64" s="290">
        <v>17.8</v>
      </c>
      <c r="J64" s="291">
        <v>34.5</v>
      </c>
      <c r="K64" s="8"/>
      <c r="L64" s="8"/>
      <c r="M64" s="8"/>
    </row>
  </sheetData>
  <mergeCells count="4">
    <mergeCell ref="B48:F48"/>
    <mergeCell ref="G48:J48"/>
    <mergeCell ref="B47:J47"/>
    <mergeCell ref="A47:A4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workbookViewId="0">
      <pane xSplit="1" ySplit="3" topLeftCell="B4" activePane="bottomRight" state="frozen"/>
      <selection sqref="A1:XFD1048576"/>
      <selection pane="topRight" sqref="A1:XFD1048576"/>
      <selection pane="bottomLeft" sqref="A1:XFD1048576"/>
      <selection pane="bottomRight" activeCell="A36" sqref="A36"/>
    </sheetView>
  </sheetViews>
  <sheetFormatPr baseColWidth="10" defaultRowHeight="12" x14ac:dyDescent="0.2"/>
  <cols>
    <col min="1" max="1" width="30.140625" style="147" customWidth="1"/>
    <col min="2" max="12" width="8.28515625" style="147" customWidth="1"/>
    <col min="13" max="13" width="6.5703125" style="147" bestFit="1" customWidth="1"/>
    <col min="14" max="16" width="9.28515625" style="147" customWidth="1"/>
    <col min="17" max="17" width="7" style="147" customWidth="1"/>
    <col min="18" max="16384" width="11.42578125" style="147"/>
  </cols>
  <sheetData>
    <row r="1" spans="1:18" s="143" customFormat="1" ht="15" x14ac:dyDescent="0.2">
      <c r="A1" s="141" t="s">
        <v>203</v>
      </c>
      <c r="B1" s="142"/>
      <c r="C1" s="142"/>
      <c r="D1" s="142"/>
      <c r="E1" s="142"/>
      <c r="F1" s="142"/>
      <c r="G1" s="142"/>
      <c r="R1" s="144" t="s">
        <v>60</v>
      </c>
    </row>
    <row r="2" spans="1:18" s="143" customFormat="1" ht="15" x14ac:dyDescent="0.25">
      <c r="A2" s="145"/>
      <c r="B2" s="142"/>
      <c r="C2" s="142"/>
      <c r="D2" s="142"/>
      <c r="E2" s="142"/>
      <c r="F2" s="142"/>
      <c r="G2" s="142"/>
      <c r="R2" s="146"/>
    </row>
    <row r="3" spans="1:18" x14ac:dyDescent="0.2">
      <c r="A3" s="233"/>
      <c r="B3" s="234" t="s">
        <v>112</v>
      </c>
      <c r="C3" s="235" t="s">
        <v>202</v>
      </c>
      <c r="D3" s="235" t="s">
        <v>251</v>
      </c>
      <c r="E3" s="235">
        <v>43983</v>
      </c>
      <c r="F3" s="235">
        <v>44013</v>
      </c>
      <c r="G3" s="235">
        <v>44044</v>
      </c>
      <c r="H3" s="235">
        <v>44075</v>
      </c>
      <c r="I3" s="235">
        <v>44105</v>
      </c>
      <c r="J3" s="235">
        <v>44136</v>
      </c>
      <c r="K3" s="235">
        <v>44166</v>
      </c>
      <c r="L3" s="235">
        <v>44197</v>
      </c>
      <c r="M3" s="235">
        <v>44228</v>
      </c>
      <c r="N3" s="235">
        <v>44256</v>
      </c>
      <c r="O3" s="235">
        <v>44287</v>
      </c>
      <c r="P3" s="236">
        <v>44317</v>
      </c>
    </row>
    <row r="4" spans="1:18" s="149" customFormat="1" ht="36" x14ac:dyDescent="0.2">
      <c r="A4" s="237" t="s">
        <v>113</v>
      </c>
      <c r="B4" s="238">
        <v>6.703379</v>
      </c>
      <c r="C4" s="239">
        <v>8.3806560000000001</v>
      </c>
      <c r="D4" s="239">
        <v>6.8821570000000003</v>
      </c>
      <c r="E4" s="239">
        <v>3.2140375355196058</v>
      </c>
      <c r="F4" s="239">
        <v>1.7462445862465201</v>
      </c>
      <c r="G4" s="239">
        <v>1.114943934006253</v>
      </c>
      <c r="H4" s="239">
        <v>1.1594612403320741</v>
      </c>
      <c r="I4" s="239">
        <v>1.82631559695836</v>
      </c>
      <c r="J4" s="239">
        <v>3.1307766681504789</v>
      </c>
      <c r="K4" s="239">
        <v>2.4860667533349572</v>
      </c>
      <c r="L4" s="239">
        <v>2.2078181493907807</v>
      </c>
      <c r="M4" s="239">
        <v>2.2499682408320818</v>
      </c>
      <c r="N4" s="240">
        <v>2.5267191919286138</v>
      </c>
      <c r="O4" s="240">
        <v>2.9562577945771999</v>
      </c>
      <c r="P4" s="241">
        <v>2.3462125229230932</v>
      </c>
      <c r="Q4" s="148"/>
    </row>
    <row r="5" spans="1:18" s="149" customFormat="1" ht="36" x14ac:dyDescent="0.2">
      <c r="A5" s="237" t="s">
        <v>114</v>
      </c>
      <c r="B5" s="238">
        <v>2.2409031720714285</v>
      </c>
      <c r="C5" s="239">
        <v>4.6374068029142901</v>
      </c>
      <c r="D5" s="239">
        <v>3</v>
      </c>
      <c r="E5" s="239">
        <v>1.4034551346211759</v>
      </c>
      <c r="F5" s="239">
        <v>0.62618507270266421</v>
      </c>
      <c r="G5" s="239">
        <v>0.4378283177715922</v>
      </c>
      <c r="H5" s="239">
        <v>0.4924446287286699</v>
      </c>
      <c r="I5" s="239">
        <v>0.46667655854197138</v>
      </c>
      <c r="J5" s="239">
        <v>1.6745336270458788</v>
      </c>
      <c r="K5" s="239">
        <v>1.08235565532172</v>
      </c>
      <c r="L5" s="239">
        <v>1.1220024673622229</v>
      </c>
      <c r="M5" s="239">
        <v>1.163511088919845</v>
      </c>
      <c r="N5" s="239">
        <v>1.1314154155800771</v>
      </c>
      <c r="O5" s="239">
        <v>1.5089275608679891</v>
      </c>
      <c r="P5" s="242">
        <v>1.0110188667116637</v>
      </c>
      <c r="Q5" s="148"/>
    </row>
    <row r="6" spans="1:18" s="149" customFormat="1" x14ac:dyDescent="0.2">
      <c r="A6" s="237" t="s">
        <v>115</v>
      </c>
      <c r="B6" s="243">
        <v>313.79079805999993</v>
      </c>
      <c r="C6" s="244">
        <v>811.93741898999997</v>
      </c>
      <c r="D6" s="244">
        <v>424.61772439999993</v>
      </c>
      <c r="E6" s="244">
        <v>196.48371884696468</v>
      </c>
      <c r="F6" s="244">
        <v>109.58238772296619</v>
      </c>
      <c r="G6" s="244">
        <v>61.295964488022911</v>
      </c>
      <c r="H6" s="244">
        <v>68.942248022013786</v>
      </c>
      <c r="I6" s="244">
        <v>81.668397744845009</v>
      </c>
      <c r="J6" s="244">
        <v>234.43470778642308</v>
      </c>
      <c r="K6" s="244">
        <v>189.412239681301</v>
      </c>
      <c r="L6" s="244">
        <v>157.08034543071122</v>
      </c>
      <c r="M6" s="244">
        <v>162.8915524487783</v>
      </c>
      <c r="N6" s="244">
        <v>197.99769772651339</v>
      </c>
      <c r="O6" s="244">
        <v>211.24985852151841</v>
      </c>
      <c r="P6" s="245">
        <v>141.54264133963295</v>
      </c>
    </row>
    <row r="7" spans="1:18" s="149" customFormat="1" ht="24" x14ac:dyDescent="0.2">
      <c r="A7" s="237" t="s">
        <v>116</v>
      </c>
      <c r="B7" s="243">
        <v>4</v>
      </c>
      <c r="C7" s="244">
        <v>5</v>
      </c>
      <c r="D7" s="244">
        <v>4</v>
      </c>
      <c r="E7" s="244">
        <v>4</v>
      </c>
      <c r="F7" s="244">
        <v>5</v>
      </c>
      <c r="G7" s="244">
        <v>4</v>
      </c>
      <c r="H7" s="244">
        <v>4</v>
      </c>
      <c r="I7" s="244">
        <v>5</v>
      </c>
      <c r="J7" s="244">
        <v>4</v>
      </c>
      <c r="K7" s="244">
        <v>5</v>
      </c>
      <c r="L7" s="244">
        <v>4</v>
      </c>
      <c r="M7" s="244">
        <v>4</v>
      </c>
      <c r="N7" s="244">
        <v>5</v>
      </c>
      <c r="O7" s="244">
        <v>4</v>
      </c>
      <c r="P7" s="245">
        <v>4</v>
      </c>
    </row>
    <row r="8" spans="1:18" x14ac:dyDescent="0.2">
      <c r="A8" s="246" t="s">
        <v>117</v>
      </c>
      <c r="B8" s="247">
        <v>3.1845935204500004</v>
      </c>
      <c r="C8" s="248">
        <v>8.5198036865000013</v>
      </c>
      <c r="D8" s="248">
        <v>4.5916080102799999</v>
      </c>
      <c r="E8" s="248">
        <v>2.1070569472679539</v>
      </c>
      <c r="F8" s="248">
        <v>1.2057114572875618</v>
      </c>
      <c r="G8" s="248">
        <v>0.68422251367017162</v>
      </c>
      <c r="H8" s="248">
        <v>0.78348120180119096</v>
      </c>
      <c r="I8" s="248">
        <v>0.8898408767859266</v>
      </c>
      <c r="J8" s="248">
        <v>2.3275711888049129</v>
      </c>
      <c r="K8" s="248">
        <v>1.913680323240083</v>
      </c>
      <c r="L8" s="248">
        <v>1.6169960037401618</v>
      </c>
      <c r="M8" s="248">
        <v>1.6516996291172759</v>
      </c>
      <c r="N8" s="248">
        <v>2.0570717922437121</v>
      </c>
      <c r="O8" s="248">
        <v>2.1544881808927769</v>
      </c>
      <c r="P8" s="249">
        <v>1.4943212979002478</v>
      </c>
    </row>
    <row r="9" spans="1:18" x14ac:dyDescent="0.2">
      <c r="A9" s="150"/>
      <c r="B9" s="150"/>
      <c r="C9" s="150"/>
      <c r="D9" s="150"/>
      <c r="E9" s="150"/>
      <c r="F9" s="150"/>
      <c r="G9" s="150"/>
      <c r="H9" s="150"/>
      <c r="I9" s="150"/>
      <c r="J9" s="150"/>
      <c r="K9" s="150"/>
      <c r="L9" s="150"/>
      <c r="M9" s="150"/>
      <c r="N9" s="150"/>
      <c r="O9" s="150"/>
      <c r="P9" s="150"/>
    </row>
    <row r="10" spans="1:18" x14ac:dyDescent="0.2">
      <c r="A10" s="320" t="s">
        <v>250</v>
      </c>
      <c r="B10" s="320"/>
      <c r="C10" s="320"/>
      <c r="D10" s="320"/>
      <c r="E10" s="320"/>
      <c r="F10" s="320"/>
      <c r="G10" s="320"/>
      <c r="H10" s="320"/>
      <c r="I10" s="320"/>
      <c r="J10" s="320"/>
      <c r="K10" s="320"/>
      <c r="L10" s="320"/>
      <c r="M10" s="320"/>
      <c r="N10" s="275"/>
      <c r="O10" s="275"/>
      <c r="P10" s="275"/>
    </row>
    <row r="11" spans="1:18" x14ac:dyDescent="0.2">
      <c r="A11" s="320" t="s">
        <v>118</v>
      </c>
      <c r="B11" s="320"/>
      <c r="C11" s="320"/>
      <c r="D11" s="320"/>
      <c r="E11" s="320"/>
      <c r="F11" s="320"/>
      <c r="G11" s="320"/>
      <c r="H11" s="320"/>
      <c r="I11" s="320"/>
      <c r="J11" s="320"/>
      <c r="K11" s="320"/>
      <c r="L11" s="320"/>
      <c r="M11" s="320"/>
      <c r="N11" s="275"/>
      <c r="O11" s="275"/>
      <c r="P11" s="275"/>
    </row>
    <row r="12" spans="1:18" ht="27.75" customHeight="1" x14ac:dyDescent="0.2">
      <c r="A12" s="319" t="s">
        <v>119</v>
      </c>
      <c r="B12" s="319"/>
      <c r="C12" s="319"/>
      <c r="D12" s="319"/>
      <c r="E12" s="319"/>
      <c r="F12" s="319"/>
      <c r="G12" s="319"/>
      <c r="H12" s="319"/>
      <c r="I12" s="319"/>
      <c r="J12" s="319"/>
      <c r="K12" s="319"/>
      <c r="L12" s="319"/>
      <c r="M12" s="319"/>
      <c r="N12" s="276"/>
      <c r="O12" s="276"/>
      <c r="P12" s="276"/>
    </row>
  </sheetData>
  <mergeCells count="3">
    <mergeCell ref="A12:M12"/>
    <mergeCell ref="A10:M10"/>
    <mergeCell ref="A11:M11"/>
  </mergeCells>
  <hyperlinks>
    <hyperlink ref="R1" location="'Lisez-moi'!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21</vt:i4>
      </vt:variant>
    </vt:vector>
  </HeadingPairs>
  <TitlesOfParts>
    <vt:vector size="21" baseType="lpstr">
      <vt:lpstr>Lisez-moi</vt:lpstr>
      <vt:lpstr>Graphique 1</vt:lpstr>
      <vt:lpstr>Graphique 2</vt:lpstr>
      <vt:lpstr>Graphique 3</vt:lpstr>
      <vt:lpstr>Graphique 4</vt:lpstr>
      <vt:lpstr>Graphique 5</vt:lpstr>
      <vt:lpstr>Graphique 6</vt:lpstr>
      <vt:lpstr>Encadré 1 Graphique 1A</vt:lpstr>
      <vt:lpstr>Encadré 2 tableau récap.</vt:lpstr>
      <vt:lpstr>Encadré 2 tableau révisions</vt:lpstr>
      <vt:lpstr>Encadré 2 Graphique 2A</vt:lpstr>
      <vt:lpstr>Graphique A</vt:lpstr>
      <vt:lpstr>Graphique B</vt:lpstr>
      <vt:lpstr>Graphique C</vt:lpstr>
      <vt:lpstr>Graphique D</vt:lpstr>
      <vt:lpstr>Graphique E</vt:lpstr>
      <vt:lpstr>Graphique F</vt:lpstr>
      <vt:lpstr>Graphique G</vt:lpstr>
      <vt:lpstr>Graphique  H</vt:lpstr>
      <vt:lpstr>Tab1</vt:lpstr>
      <vt:lpstr>Tab2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subject>Dares</dc:subject>
  <dc:creator/>
  <cp:keywords>chômage partiel; télétravail</cp:keywords>
  <cp:lastModifiedBy/>
  <dcterms:created xsi:type="dcterms:W3CDTF">2015-06-05T18:19:34Z</dcterms:created>
  <dcterms:modified xsi:type="dcterms:W3CDTF">2021-06-25T09:36:46Z</dcterms:modified>
</cp:coreProperties>
</file>