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vid19 - Crise sanitaire\TDB Hebdo - Bimensuel\18-01-10-2020\"/>
    </mc:Choice>
  </mc:AlternateContent>
  <bookViews>
    <workbookView xWindow="15045" yWindow="-75" windowWidth="13530" windowHeight="12525" tabRatio="827"/>
  </bookViews>
  <sheets>
    <sheet name="Lisez-moi" sheetId="18" r:id="rId1"/>
    <sheet name="Figure 1" sheetId="7" r:id="rId2"/>
    <sheet name="Figure 2" sheetId="3" r:id="rId3"/>
    <sheet name="Figure 3" sheetId="15" r:id="rId4"/>
    <sheet name="Figure 4" sheetId="2" r:id="rId5"/>
    <sheet name="Figure 5" sheetId="4" r:id="rId6"/>
    <sheet name="Figure 6" sheetId="10" r:id="rId7"/>
    <sheet name="Figure 7" sheetId="5" r:id="rId8"/>
    <sheet name="Figure 8" sheetId="6" r:id="rId9"/>
    <sheet name="Figure 9" sheetId="17" r:id="rId10"/>
    <sheet name="Figure 10" sheetId="19" r:id="rId11"/>
    <sheet name="Figure 11" sheetId="25" r:id="rId12"/>
    <sheet name="Figure 12" sheetId="20" r:id="rId13"/>
    <sheet name="Figure 13" sheetId="21" r:id="rId14"/>
    <sheet name="Figure 14" sheetId="22" r:id="rId15"/>
    <sheet name="Figure 15" sheetId="23" r:id="rId16"/>
    <sheet name="Figure 16" sheetId="24" r:id="rId17"/>
    <sheet name="Annexe 1" sheetId="16" r:id="rId18"/>
  </sheets>
  <externalReferences>
    <externalReference r:id="rId19"/>
    <externalReference r:id="rId20"/>
    <externalReference r:id="rId21"/>
  </externalReferences>
  <definedNames>
    <definedName name="_xlnm._FilterDatabase" localSheetId="17" hidden="1">'Annexe 1'!$A$3:$H$1831</definedName>
    <definedName name="_Lisez_moi">OFFSET('Lisez-moi'!po,#REF!,0)</definedName>
    <definedName name="ad" localSheetId="9">OFFSET('Figure 9'!po,#REF!,0)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9">#REF!</definedName>
    <definedName name="bilan_circ" localSheetId="0">#REF!</definedName>
    <definedName name="bilan_circ">#REF!</definedName>
    <definedName name="bilan_dep" localSheetId="9">#REF!</definedName>
    <definedName name="bilan_dep" localSheetId="0">#REF!</definedName>
    <definedName name="bilan_dep">#REF!</definedName>
    <definedName name="bilan_dep_a17_secret" localSheetId="0">#REF!</definedName>
    <definedName name="bilan_dep_a17_secret">#REF!</definedName>
    <definedName name="bilan_dep_taille_ent" localSheetId="9">#REF!</definedName>
    <definedName name="bilan_dep_taille_ent" localSheetId="0">#REF!</definedName>
    <definedName name="bilan_dep_taille_ent">#REF!</definedName>
    <definedName name="bilan_dep_taille_ent_NM" localSheetId="9">#REF!</definedName>
    <definedName name="bilan_dep_taille_ent_NM" localSheetId="0">#REF!</definedName>
    <definedName name="bilan_dep_taille_ent_NM">#REF!</definedName>
    <definedName name="bilan_dep_taille_etab" localSheetId="9">#REF!</definedName>
    <definedName name="bilan_dep_taille_etab" localSheetId="0">#REF!</definedName>
    <definedName name="bilan_dep_taille_etab">#REF!</definedName>
    <definedName name="bilan_dep_taille_etab_NM" localSheetId="9">#REF!</definedName>
    <definedName name="bilan_dep_taille_etab_NM" localSheetId="0">#REF!</definedName>
    <definedName name="bilan_dep_taille_etab_NM">#REF!</definedName>
    <definedName name="bilan_depot" localSheetId="9">#REF!</definedName>
    <definedName name="bilan_depot" localSheetId="0">#REF!</definedName>
    <definedName name="bilan_depot">#REF!</definedName>
    <definedName name="bilan_motif" localSheetId="9">#REF!</definedName>
    <definedName name="bilan_motif" localSheetId="0">#REF!</definedName>
    <definedName name="bilan_motif">#REF!</definedName>
    <definedName name="bilan_naf17" localSheetId="9">#REF!</definedName>
    <definedName name="bilan_naf17" localSheetId="0">#REF!</definedName>
    <definedName name="bilan_naf17">#REF!</definedName>
    <definedName name="bilan_naf38" localSheetId="9">#REF!</definedName>
    <definedName name="bilan_naf38" localSheetId="0">#REF!</definedName>
    <definedName name="bilan_naf38">#REF!</definedName>
    <definedName name="bilan_naf88" localSheetId="9">#REF!</definedName>
    <definedName name="bilan_naf88" localSheetId="0">#REF!</definedName>
    <definedName name="bilan_naf88">#REF!</definedName>
    <definedName name="bilan_reg" localSheetId="9">#REF!</definedName>
    <definedName name="bilan_reg" localSheetId="0">#REF!</definedName>
    <definedName name="bilan_reg">#REF!</definedName>
    <definedName name="bilan_REV2" localSheetId="9">#REF!</definedName>
    <definedName name="bilan_REV2" localSheetId="0">#REF!</definedName>
    <definedName name="bilan_REV2">#REF!</definedName>
    <definedName name="bilan_statut" localSheetId="9">#REF!</definedName>
    <definedName name="bilan_statut" localSheetId="0">#REF!</definedName>
    <definedName name="bilan_statut">#REF!</definedName>
    <definedName name="bilan_taille_ent" localSheetId="9">#REF!</definedName>
    <definedName name="bilan_taille_ent" localSheetId="0">#REF!</definedName>
    <definedName name="bilan_taille_ent">#REF!</definedName>
    <definedName name="bilan_taille_ent_b" localSheetId="9">#REF!</definedName>
    <definedName name="bilan_taille_ent_b" localSheetId="0">#REF!</definedName>
    <definedName name="bilan_taille_ent_b">#REF!</definedName>
    <definedName name="bilan_taille_etab" localSheetId="9">#REF!</definedName>
    <definedName name="bilan_taille_etab" localSheetId="0">#REF!</definedName>
    <definedName name="bilan_taille_etab">#REF!</definedName>
    <definedName name="bilan_taille_etab_b" localSheetId="9">#REF!</definedName>
    <definedName name="bilan_taille_etab_b" localSheetId="0">#REF!</definedName>
    <definedName name="bilan_taille_etab_b">#REF!</definedName>
    <definedName name="blabla" localSheetId="0">#REF!</definedName>
    <definedName name="blabla">#REF!</definedName>
    <definedName name="choix" localSheetId="10">OFFSET('Figure 10'!periode,#REF!,0)</definedName>
    <definedName name="choix" localSheetId="11">OFFSET('Figure 11'!periode,#REF!,0)</definedName>
    <definedName name="choix" localSheetId="12">OFFSET('Figure 12'!periode,#REF!,0)</definedName>
    <definedName name="choix" localSheetId="13">OFFSET('Figure 13'!periode,#REF!,0)</definedName>
    <definedName name="choix" localSheetId="14">OFFSET('Figure 14'!periode,#REF!,0)</definedName>
    <definedName name="choix" localSheetId="15">OFFSET('Figure 15'!periode,#REF!,0)</definedName>
    <definedName name="choix" localSheetId="16">OFFSET('Figure 16'!periode,#REF!,0)</definedName>
    <definedName name="choix" localSheetId="9">OFFSET('Figure 9'!periode,#REF!,0)</definedName>
    <definedName name="choix" localSheetId="0">OFFSET('Lisez-moi'!periode,#REF!,0)</definedName>
    <definedName name="choix">OFFSET(periode,#REF!,0)</definedName>
    <definedName name="choix_mesure" localSheetId="10">OFFSET('Figure 10'!periode,#REF!,0)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14">OFFSET('Figure 14'!periode,#REF!,0)</definedName>
    <definedName name="choix_mesure" localSheetId="15">OFFSET('Figure 15'!periode,#REF!,0)</definedName>
    <definedName name="choix_mesure" localSheetId="16">OFFSET('Figure 16'!periode,#REF!,0)</definedName>
    <definedName name="choix_mesure" localSheetId="9">OFFSET('Figure 9'!periode,#REF!,0)</definedName>
    <definedName name="choix_mesure" localSheetId="0">OFFSET('Lisez-moi'!periode,#REF!,0)</definedName>
    <definedName name="choix_mesure">OFFSET(periode,#REF!,0)</definedName>
    <definedName name="choix_mesure2" localSheetId="10">OFFSET('Figure 10'!periode,#REF!,0)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14">OFFSET('Figure 14'!periode,#REF!,0)</definedName>
    <definedName name="choix_mesure2" localSheetId="15">OFFSET('Figure 15'!periode,#REF!,0)</definedName>
    <definedName name="choix_mesure2" localSheetId="16">OFFSET('Figure 16'!periode,#REF!,0)</definedName>
    <definedName name="choix_mesure2" localSheetId="9">OFFSET('Figure 9'!periode,#REF!,0)</definedName>
    <definedName name="choix_mesure2" localSheetId="0">OFFSET('Lisez-moi'!periode,#REF!,0)</definedName>
    <definedName name="choix_mesure2">OFFSET(periode,#REF!,0)</definedName>
    <definedName name="Cout_mh_avril_0J">INDEX([1]Data!$A$4:$SG$3992,MATCH(DATE(YEAR(date_ref),MONTH(date_ref),DAY(date_ref)- "0"),[1]Data!$A$4:$A$3992,0),MATCH("Cout_mh_avril",[1]Data!$A$3:$SG$3,0))</definedName>
    <definedName name="Cout_mh_mai_0J">INDEX([1]Data!$A$4:$SG$4000,MATCH(DATE(YEAR(date_ref),MONTH(date_ref),DAY(date_ref)- "0"),[1]Data!$A$4:$A$4000,0),MATCH("Cout_mh_mai",[1]Data!$A$3:$SG$3,0))</definedName>
    <definedName name="Cout_mh_mars_0J">INDEX([1]Data!$A$4:$SG$3992,MATCH(DATE(YEAR(date_ref),MONTH(date_ref),DAY(date_ref)- "0"),[1]Data!$A$4:$A$3992,0),MATCH("Cout_mh_mars",[1]Data!$A$3:$SG$3,0))</definedName>
    <definedName name="CVS_DUR" localSheetId="10">[2]données_graph1!#REF!</definedName>
    <definedName name="CVS_DUR" localSheetId="11">[2]données_graph1!#REF!</definedName>
    <definedName name="CVS_DUR" localSheetId="12">[2]données_graph1!#REF!</definedName>
    <definedName name="CVS_DUR" localSheetId="13">[2]données_graph1!#REF!</definedName>
    <definedName name="CVS_DUR" localSheetId="14">[2]données_graph1!#REF!</definedName>
    <definedName name="CVS_DUR" localSheetId="15">[2]données_graph1!#REF!</definedName>
    <definedName name="CVS_DUR" localSheetId="9">[2]données_graph1!#REF!</definedName>
    <definedName name="CVS_DUR" localSheetId="0">[2]données_graph1!#REF!</definedName>
    <definedName name="CVS_DUR">[2]données_graph1!#REF!</definedName>
    <definedName name="DAP_avril_0J">INDEX([1]Data!$A$4:$SG$3992,MATCH(DATE(YEAR(date_ref),MONTH(date_ref),DAY(date_ref)- "0"),[1]Data!$A$4:$A$3992,0),MATCH("DAP_avril",[1]Data!$A$3:$SG$3,0))</definedName>
    <definedName name="DAP_mai_0J">INDEX([1]Data!$A$4:$SG$4000,MATCH(DATE(YEAR(date_ref),MONTH(date_ref),DAY(date_ref)- "0"),[1]Data!$A$4:$A$4000,0),MATCH("DAP_mai",[1]Data!$A$3:$SG$3,0))</definedName>
    <definedName name="DAP_mars_0J">INDEX([1]Data!$A$4:$SG$3992,MATCH(DATE(YEAR(date_ref),MONTH(date_ref),DAY(date_ref)- "0"),[1]Data!$A$4:$A$3992,0),MATCH("DAP_mars",[1]Data!$A$3:$SG$3,0))</definedName>
    <definedName name="date_ref">OFFSET([1]Listes!$A$6,[1]Calculs!$B$2,0)</definedName>
    <definedName name="defmABCDE_0T">INDEX([1]Data!$A$4:$SG$3978,MATCH(DATE(YEAR(date_ref),MONTH(date_ref)- "0",DAY(date_ref)),[1]Data!$A$4:$A$3978,0),MATCH("defmABCDE",[1]Data!$A$3:$SG$3,0))</definedName>
    <definedName name="DI_avril_0J">INDEX([1]Data!$A$4:$SG$3992,MATCH(DATE(YEAR(date_ref),MONTH(date_ref),DAY(date_ref)- "0"),[1]Data!$A$4:$A$3992,0),MATCH("DI_avril",[1]Data!$A$3:$SG$3,0))</definedName>
    <definedName name="DI_avril_val_0J">INDEX([1]Data!$A$4:$SG$3992,MATCH(DATE(YEAR(date_ref),MONTH(date_ref),DAY(date_ref)- "0"),[1]Data!$A$4:$A$3992,0),MATCH("DI_avril_val",[1]Data!$A$3:$SG$3,0))</definedName>
    <definedName name="DI_mai_0J">INDEX([1]Data!$A$4:$SG$4000,MATCH(DATE(YEAR(date_ref),MONTH(date_ref),DAY(date_ref)- "0"),[1]Data!$A$4:$A$4000,0),MATCH("DI_mai",[1]Data!$A$3:$SG$3,0))</definedName>
    <definedName name="DI_mai_val_0J">INDEX([1]Data!$A$4:$SG$4000,MATCH(DATE(YEAR(date_ref),MONTH(date_ref),DAY(date_ref)- "0"),[1]Data!$A$4:$A$4000,0),MATCH("DI_mai_val",[1]Data!$A$3:$SG$3,0))</definedName>
    <definedName name="DI_mars_0J">INDEX([1]Data!$A$4:$SG$3992,MATCH(DATE(YEAR(date_ref),MONTH(date_ref),DAY(date_ref)- "0"),[1]Data!$A$4:$A$3992,0),MATCH("DI_mars",[1]Data!$A$3:$SG$3,0))</definedName>
    <definedName name="DI_mars_val_0J">INDEX([1]Data!$A$4:$SG$3992,MATCH(DATE(YEAR(date_ref),MONTH(date_ref),DAY(date_ref)- "0"),[1]Data!$A$4:$A$3992,0),MATCH("DI_mars_val",[1]Data!$A$3:$SG$3,0))</definedName>
    <definedName name="DI_ul_avril_0J">INDEX([1]Data!$A$4:$SG$3992,MATCH(DATE(YEAR(date_ref),MONTH(date_ref),DAY(date_ref)- "0"),[1]Data!$A$4:$A$3992,0),MATCH("DI_ul_avril",[1]Data!$A$3:$SG$3,0))</definedName>
    <definedName name="DI_ul_mai_0J">INDEX([1]Data!$A$4:$SG$4000,MATCH(DATE(YEAR(date_ref),MONTH(date_ref),DAY(date_ref)- "0"),[1]Data!$A$4:$A$4000,0),MATCH("DI_ul_mai",[1]Data!$A$3:$SG$3,0))</definedName>
    <definedName name="DI_ul_mars_0J">INDEX([1]Data!$A$4:$SG$3992,MATCH(DATE(YEAR(date_ref),MONTH(date_ref),DAY(date_ref)- "0"),[1]Data!$A$4:$A$3992,0),MATCH("DI_ul_mars",[1]Data!$A$3:$SG$3,0))</definedName>
    <definedName name="Eff_DAP_att_0J">INDEX([1]Data!$A$4:$SG$3991,MATCH(DATE(YEAR(date_ref),MONTH(date_ref),DAY(date_ref)- "0"),[1]Data!$A$4:$A$3991,0),MATCH("Eff_DAP_att",[1]Data!$A$3:$SG$3,0))</definedName>
    <definedName name="Eff_DAP_avril_0J">INDEX([1]Data!$A$4:$SG$3992,MATCH(DATE(YEAR(date_ref),MONTH(date_ref),DAY(date_ref)- "0"),[1]Data!$A$4:$A$3992,0),MATCH("Eff_DAP_avril",[1]Data!$A$3:$SG$3,0))</definedName>
    <definedName name="Eff_DAP_cumul_0J">INDEX([1]Data!$A$4:$SG$3991,MATCH(DATE(YEAR(date_ref),MONTH(date_ref),DAY(date_ref)- "0"),[1]Data!$A$4:$A$3991,0),MATCH("Eff_DAP_cumul",[1]Data!$A$3:$SG$3,0))</definedName>
    <definedName name="Eff_DAP_mai_0J">INDEX([1]Data!$A$4:$SG$4000,MATCH(DATE(YEAR(date_ref),MONTH(date_ref),DAY(date_ref)- "0"),[1]Data!$A$4:$A$4000,0),MATCH("Eff_DAP_mai",[1]Data!$A$3:$SG$3,0))</definedName>
    <definedName name="Eff_DAP_mars_0J">INDEX([1]Data!$A$4:$SG$3992,MATCH(DATE(YEAR(date_ref),MONTH(date_ref),DAY(date_ref)- "0"),[1]Data!$A$4:$A$3992,0),MATCH("Eff_DAP_mars",[1]Data!$A$3:$SG$3,0))</definedName>
    <definedName name="Eff_DAP_poss_0J">INDEX([1]Data!$A$4:$SG$3991,MATCH(DATE(YEAR(date_ref),MONTH(date_ref),DAY(date_ref)- "0"),[1]Data!$A$4:$A$3991,0),MATCH("Eff_DAP_poss",[1]Data!$A$3:$SG$3,0))</definedName>
    <definedName name="Eff_DAP_r11_0J">INDEX([1]Data!$A$4:$SG$3991,MATCH(DATE(YEAR(date_ref),MONTH(date_ref),DAY(date_ref)- "0"),[1]Data!$A$4:$A$3991,0),MATCH("Eff_DAP_r11",[1]Data!$A$3:$SG$3,0))</definedName>
    <definedName name="Eff_DAP_r84_0J">INDEX([1]Data!$A$4:$SG$3991,MATCH(DATE(YEAR(date_ref),MONTH(date_ref),DAY(date_ref)- "0"),[1]Data!$A$4:$A$3991,0),MATCH("Eff_DAP_r84",[1]Data!$A$3:$SG$3,0))</definedName>
    <definedName name="Eff_DAP_refu_0J">INDEX([1]Data!$A$4:$SG$3991,MATCH(DATE(YEAR(date_ref),MONTH(date_ref),DAY(date_ref)- "0"),[1]Data!$A$4:$A$3991,0),MATCH("Eff_DAP_refu",[1]Data!$A$3:$SG$3,0))</definedName>
    <definedName name="Eff_DI_avril_0J">INDEX([1]Data!$A$4:$SG$3992,MATCH(DATE(YEAR(date_ref),MONTH(date_ref),DAY(date_ref)- "0"),[1]Data!$A$4:$A$3992,0),MATCH("Eff_DI_avril",[1]Data!$A$3:$SG$3,0))</definedName>
    <definedName name="Eff_DI_mai_0J">INDEX([1]Data!$A$4:$SG$4000,MATCH(DATE(YEAR(date_ref),MONTH(date_ref),DAY(date_ref)- "0"),[1]Data!$A$4:$A$4000,0),MATCH("Eff_DI_mai",[1]Data!$A$3:$SG$3,0))</definedName>
    <definedName name="Eff_DI_mars_0J">INDEX([1]Data!$A$4:$SG$3991,MATCH(DATE(YEAR(date_ref),MONTH(date_ref),DAY(date_ref)- "0"),[1]Data!$A$4:$A$3991,0),MATCH("Eff_DI_mars",[1]Data!$A$3:$SG$3,0))</definedName>
    <definedName name="Eff_DI_r11_avril_0J">INDEX([1]Data!$A$4:$SG$3992,MATCH(DATE(YEAR(date_ref),MONTH(date_ref),DAY(date_ref)- "0"),[1]Data!$A$4:$A$3992,0),MATCH("Eff_DI_r11_avril",[1]Data!$A$3:$SG$3,0))</definedName>
    <definedName name="Eff_DI_r11_mai_0J">INDEX([1]Data!$A$4:$SG$4000,MATCH(DATE(YEAR(date_ref),MONTH(date_ref),DAY(date_ref)- "0"),[1]Data!$A$4:$A$4000,0),MATCH("Eff_DI_r11_mai",[1]Data!$A$3:$SG$3,0))</definedName>
    <definedName name="Eff_DI_r11_mars_0J">INDEX([1]Data!$A$4:$SG$3992,MATCH(DATE(YEAR(date_ref),MONTH(date_ref),DAY(date_ref)- "0"),[1]Data!$A$4:$A$3992,0),MATCH("Eff_DI_r11_mars",[1]Data!$A$3:$SG$3,0))</definedName>
    <definedName name="Eff_DI_r84_avril_0J">INDEX([1]Data!$A$4:$SG$3992,MATCH(DATE(YEAR(date_ref),MONTH(date_ref),DAY(date_ref)- "0"),[1]Data!$A$4:$A$3992,0),MATCH("Eff_DI_r84_avril",[1]Data!$A$3:$SG$3,0))</definedName>
    <definedName name="Eff_DI_r84_mai_0J">INDEX([1]Data!$A$4:$SG$4000,MATCH(DATE(YEAR(date_ref),MONTH(date_ref),DAY(date_ref)- "0"),[1]Data!$A$4:$A$4000,0),MATCH("Eff_DI_r84_mai",[1]Data!$A$3:$SG$3,0))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INDEX([1]Data!$A$4:$SG$3992,MATCH(DATE(YEAR(date_ref),MONTH(date_ref),DAY(date_ref)- "0"),[1]Data!$A$4:$A$3992,0),MATCH("Evo_Eff_DAP_poss",[1]Data!$A$3:$SG$3,0))</definedName>
    <definedName name="fig" localSheetId="9">OFFSET('Figure 9'!periode,#REF!,0)</definedName>
    <definedName name="fig" localSheetId="0">OFFSET('Lisez-moi'!periode,#REF!,0)</definedName>
    <definedName name="fig">OFFSET(periode,#REF!,0)</definedName>
    <definedName name="figure" localSheetId="9">#REF!</definedName>
    <definedName name="figure" localSheetId="0">#REF!</definedName>
    <definedName name="figure">#REF!</definedName>
    <definedName name="frijzijizj" localSheetId="9">#REF!</definedName>
    <definedName name="frijzijizj" localSheetId="0">#REF!</definedName>
    <definedName name="frijzijizj">#REF!</definedName>
    <definedName name="fsd" localSheetId="0">OFFSET('Lisez-moi'!po,#REF!,0)</definedName>
    <definedName name="fsd">OFFSET(po,#REF!,0)</definedName>
    <definedName name="graph" localSheetId="9">#REF!</definedName>
    <definedName name="graph" localSheetId="0">#REF!</definedName>
    <definedName name="graph">#REF!</definedName>
    <definedName name="grenouille" localSheetId="9">#REF!</definedName>
    <definedName name="grenouille" localSheetId="0">#REF!</definedName>
    <definedName name="grenouille">#REF!</definedName>
    <definedName name="H_par_par_sal_0J">INDEX([1]Data!$A$4:$SG$3991,MATCH(DATE(YEAR(date_ref),MONTH(date_ref),DAY(date_ref)- "0"),[1]Data!$A$4:$A$3991,0),MATCH("H_par_par_sal",[1]Data!$A$3:$SG$3,0))</definedName>
    <definedName name="Heur_DAP_cumul_0J">INDEX([1]Data!$A$4:$SG$3991,MATCH(DATE(YEAR(date_ref),MONTH(date_ref),DAY(date_ref)- "0"),[1]Data!$A$4:$A$3991,0),MATCH("Heur_DAP_cumul",[1]Data!$A$3:$SG$3,0))</definedName>
    <definedName name="Heur_DI_avril_0J">INDEX([1]Data!$A$4:$SG$3992,MATCH(DATE(YEAR(date_ref),MONTH(date_ref),DAY(date_ref)- "0"),[1]Data!$A$4:$A$3992,0),MATCH("Heur_DI_avril",[1]Data!$A$3:$SG$3,0))</definedName>
    <definedName name="Heur_DI_avril_val_0J">INDEX([1]Data!$A$4:$SG$3992,MATCH(DATE(YEAR(date_ref),MONTH(date_ref),DAY(date_ref)- "0"),[1]Data!$A$4:$A$3992,0),MATCH("Heur_DI_avril_val",[1]Data!$A$3:$SG$3,0))</definedName>
    <definedName name="Heur_DI_mai_0J">INDEX([1]Data!$A$4:$SG$4000,MATCH(DATE(YEAR(date_ref),MONTH(date_ref),DAY(date_ref)- "0"),[1]Data!$A$4:$A$4000,0),MATCH("Heur_DI_mai",[1]Data!$A$3:$SG$3,0))</definedName>
    <definedName name="Heur_DI_mai_val_0J">INDEX([1]Data!$A$4:$SG$4000,MATCH(DATE(YEAR(date_ref),MONTH(date_ref),DAY(date_ref)- "0"),[1]Data!$A$4:$A$4000,0),MATCH("Heur_DI_mai_val",[1]Data!$A$3:$SG$3,0))</definedName>
    <definedName name="Heur_DI_mars_0J">INDEX([1]Data!$A$4:$SG$3992,MATCH(DATE(YEAR(date_ref),MONTH(date_ref),DAY(date_ref)- "0"),[1]Data!$A$4:$A$3992,0),MATCH("Heur_DI_mars",[1]Data!$A$3:$SG$3,0))</definedName>
    <definedName name="Heur_DI_mars_val_0J">INDEX([1]Data!$A$4:$SG$3992,MATCH(DATE(YEAR(date_ref),MONTH(date_ref),DAY(date_ref)- "0"),[1]Data!$A$4:$A$3992,0),MATCH("Heur_DI_mars_val",[1]Data!$A$3:$SG$3,0))</definedName>
    <definedName name="ii" localSheetId="10">#REF!</definedName>
    <definedName name="ii" localSheetId="11">#REF!</definedName>
    <definedName name="ii" localSheetId="12">#REF!</definedName>
    <definedName name="ii" localSheetId="13">#REF!</definedName>
    <definedName name="ii" localSheetId="14">#REF!</definedName>
    <definedName name="ii" localSheetId="15">#REF!</definedName>
    <definedName name="ii" localSheetId="16">#REF!</definedName>
    <definedName name="ii" localSheetId="9">#REF!</definedName>
    <definedName name="ii" localSheetId="0">#REF!</definedName>
    <definedName name="ii">#REF!</definedName>
    <definedName name="in" localSheetId="9">#REF!</definedName>
    <definedName name="in" localSheetId="0">#REF!</definedName>
    <definedName name="in">#REF!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14">#REF!</definedName>
    <definedName name="Interim_trimcvs" localSheetId="15">#REF!</definedName>
    <definedName name="Interim_trimcvs" localSheetId="16">#REF!</definedName>
    <definedName name="Interim_trimcvs" localSheetId="9">#REF!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0">#REF!</definedName>
    <definedName name="mesure" localSheetId="11">#REF!</definedName>
    <definedName name="mesure" localSheetId="12">#REF!</definedName>
    <definedName name="mesure" localSheetId="13">#REF!</definedName>
    <definedName name="mesure" localSheetId="14">#REF!</definedName>
    <definedName name="mesure" localSheetId="15">#REF!</definedName>
    <definedName name="mesure" localSheetId="16">#REF!</definedName>
    <definedName name="mesure" localSheetId="9">#REF!</definedName>
    <definedName name="mesure" localSheetId="0">#REF!</definedName>
    <definedName name="mesure">#REF!</definedName>
    <definedName name="Montan_DI_avril_val_0J">INDEX([1]Data!$A$4:$SG$3992,MATCH(DATE(YEAR(date_ref),MONTH(date_ref),DAY(date_ref)- "0"),[1]Data!$A$4:$A$3992,0),MATCH("Montan_DI_avril_val",[1]Data!$A$3:$SG$3,0))</definedName>
    <definedName name="Montan_DI_mai_val_0J">INDEX([1]Data!$A$4:$SG$4000,MATCH(DATE(YEAR(date_ref),MONTH(date_ref),DAY(date_ref)- "0"),[1]Data!$A$4:$A$4000,0),MATCH("Montan_DI_mai_val",[1]Data!$A$3:$SG$3,0))</definedName>
    <definedName name="Montan_DI_mars_val_0J">INDEX([1]Data!$A$4:$SG$3992,MATCH(DATE(YEAR(date_ref),MONTH(date_ref),DAY(date_ref)- "0"),[1]Data!$A$4:$A$3992,0),MATCH("Montan_DI_mars_val",[1]Data!$A$3:$SG$3,0))</definedName>
    <definedName name="Nb_DAP_0J">INDEX([1]Data!$A$4:$SG$3991,MATCH(DATE(YEAR(date_ref),MONTH(date_ref),DAY(date_ref)- "0"),[1]Data!$A$4:$A$3991,0),MATCH("Nb_DAP",[1]Data!$A$3:$SG$3,0))</definedName>
    <definedName name="Nb_DAP_att_0J">INDEX([1]Data!$A$4:$SG$3991,MATCH(DATE(YEAR(date_ref),MONTH(date_ref),DAY(date_ref)- "0"),[1]Data!$A$4:$A$3991,0),MATCH("Nb_DAP_att",[1]Data!$A$3:$SG$3,0))</definedName>
    <definedName name="Nb_semaine_0J">INDEX([1]Data!$A$4:$SG$3991,MATCH(DATE(YEAR(date_ref),MONTH(date_ref),DAY(date_ref)- "0"),[1]Data!$A$4:$A$3991,0),MATCH("Nb_semaine",[1]Data!$A$3:$SG$3,0))</definedName>
    <definedName name="Nb_ul_0J">INDEX([1]Data!$A$4:$SG$3991,MATCH(DATE(YEAR(date_ref),MONTH(date_ref),DAY(date_ref)- "0"),[1]Data!$A$4:$A$3991,0),MATCH("Nb_ul",[1]Data!$A$3:$SG$3,0))</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INDEX([1]Data!$A$4:$SG$3991,MATCH(DATE(YEAR(date_ref),MONTH(date_ref),DAY(date_ref)- "0"),[1]Data!$A$4:$A$3991,0),MATCH("Part_DAP_att",[1]Data!$A$3:$SG$3,0))</definedName>
    <definedName name="Part_DAP_DI_avril_0J">INDEX([1]Data!$A$4:$SG$3992,MATCH(DATE(YEAR(date_ref),MONTH(date_ref),DAY(date_ref)- "0"),[1]Data!$A$4:$A$3992,0),MATCH("Part_DAP_DI_avril",[1]Data!$A$3:$SG$3,0))</definedName>
    <definedName name="Part_DAP_DI_mai_0J">INDEX([1]Data!$A$4:$SG$4000,MATCH(DATE(YEAR(date_ref),MONTH(date_ref),DAY(date_ref)- "0"),[1]Data!$A$4:$A$4000,0),MATCH("Part_DAP_DI_mai",[1]Data!$A$3:$SG$3,0))</definedName>
    <definedName name="Part_DAP_DI_mars_0J">INDEX([1]Data!$A$4:$SG$3992,MATCH(DATE(YEAR(date_ref),MONTH(date_ref),DAY(date_ref)- "0"),[1]Data!$A$4:$A$3992,0),MATCH("Part_DAP_DI_mars",[1]Data!$A$3:$SG$3,0))</definedName>
    <definedName name="Part_DI_avril_val_0J">INDEX([1]Data!$A$4:$SG$3992,MATCH(DATE(YEAR(date_ref),MONTH(date_ref),DAY(date_ref)- "0"),[1]Data!$A$4:$A$3992,0),MATCH("Part_DI_avril_val",[1]Data!$A$3:$SG$3,0))</definedName>
    <definedName name="Part_DI_mai_val_0J">INDEX([1]Data!$A$4:$SG$4000,MATCH(DATE(YEAR(date_ref),MONTH(date_ref),DAY(date_ref)- "0"),[1]Data!$A$4:$A$4000,0),MATCH("Part_DI_mai_val",[1]Data!$A$3:$SG$3,0))</definedName>
    <definedName name="Part_DI_mars_val_0J">INDEX([1]Data!$A$4:$SG$3992,MATCH(DATE(YEAR(date_ref),MONTH(date_ref),DAY(date_ref)- "0"),[1]Data!$A$4:$A$3992,0),MATCH("Part_DI_mars_val",[1]Data!$A$3:$SG$3,0))</definedName>
    <definedName name="Part_Eff_DAP_DI_avril_0J">INDEX([1]Data!$A$4:$SG$3992,MATCH(DATE(YEAR(date_ref),MONTH(date_ref),DAY(date_ref)- "0"),[1]Data!$A$4:$A$3992,0),MATCH("Part_Eff_DAP_DI_avril",[1]Data!$A$3:$SG$3,0))</definedName>
    <definedName name="Part_Eff_DAP_DI_mai_0J">INDEX([1]Data!$A$4:$SG$4000,MATCH(DATE(YEAR(date_ref),MONTH(date_ref),DAY(date_ref)- "0"),[1]Data!$A$4:$A$4000,0),MATCH("Part_Eff_DAP_DI_mai",[1]Data!$A$3:$SG$3,0))</definedName>
    <definedName name="Part_Eff_DAP_DI_mars_0J">INDEX([1]Data!$A$4:$SG$3992,MATCH(DATE(YEAR(date_ref),MONTH(date_ref),DAY(date_ref)- "0"),[1]Data!$A$4:$A$3992,0),MATCH("Part_Eff_DAP_DI_mars",[1]Data!$A$3:$SG$3,0))</definedName>
    <definedName name="part_FZ_0J">INDEX([1]Data!$A$4:$SG$3991,MATCH(DATE(YEAR(date_ref),MONTH(date_ref),DAY(date_ref)- "0"),[1]Data!$A$4:$A$3991,0),MATCH("part_FZ",[1]Data!$A$3:$SG$3,0))</definedName>
    <definedName name="part_GZ_0J">INDEX([1]Data!$A$4:$SG$3991,MATCH(DATE(YEAR(date_ref),MONTH(date_ref),DAY(date_ref)- "0"),[1]Data!$A$4:$A$3991,0),MATCH("part_GZ",[1]Data!$A$3:$SG$3,0))</definedName>
    <definedName name="part_MN_0J">INDEX([1]Data!$A$4:$SG$3991,MATCH(DATE(YEAR(date_ref),MONTH(date_ref),DAY(date_ref)- "0"),[1]Data!$A$4:$A$3991,0),MATCH("part_MN",[1]Data!$A$3:$SG$3,0))</definedName>
    <definedName name="periode" localSheetId="10">#REF!</definedName>
    <definedName name="periode" localSheetId="11">#REF!</definedName>
    <definedName name="periode" localSheetId="12">#REF!</definedName>
    <definedName name="periode" localSheetId="13">#REF!</definedName>
    <definedName name="periode" localSheetId="14">#REF!</definedName>
    <definedName name="periode" localSheetId="15">#REF!</definedName>
    <definedName name="periode" localSheetId="16">#REF!</definedName>
    <definedName name="periode" localSheetId="9">#REF!</definedName>
    <definedName name="periode" localSheetId="0">#REF!</definedName>
    <definedName name="periode">#REF!</definedName>
    <definedName name="po" localSheetId="9">#REF!</definedName>
    <definedName name="po" localSheetId="0">#REF!</definedName>
    <definedName name="po">#REF!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0">#REF!</definedName>
    <definedName name="t" localSheetId="11">#REF!</definedName>
    <definedName name="t" localSheetId="12">#REF!</definedName>
    <definedName name="t" localSheetId="13">#REF!</definedName>
    <definedName name="t" localSheetId="14">#REF!</definedName>
    <definedName name="t" localSheetId="15">#REF!</definedName>
    <definedName name="t" localSheetId="16">#REF!</definedName>
    <definedName name="t" localSheetId="9">#REF!</definedName>
    <definedName name="t" localSheetId="0">#REF!</definedName>
    <definedName name="t">#REF!</definedName>
    <definedName name="TT_Eff_ulT1_mars_0J">INDEX([1]Data!$A$4:$SG$3992,MATCH(DATE(YEAR(date_ref),MONTH(date_ref),DAY(date_ref)- "0"),[1]Data!$A$4:$A$3992,0),MATCH("TT_Eff_ulT1_mars",[1]Data!$A$3:$SG$3,0))</definedName>
    <definedName name="TT_Eff_ulT1a2_mars_0J">INDEX([1]Data!$A$4:$SG$3992,MATCH(DATE(YEAR(date_ref),MONTH(date_ref),DAY(date_ref)- "0"),[1]Data!$A$4:$A$3992,0),MATCH("TT_Eff_ulT1a2_mars",[1]Data!$A$3:$SG$3,0))</definedName>
    <definedName name="TT_Eff_ulT6_mars_0J">INDEX([1]Data!$A$4:$SG$3992,MATCH(DATE(YEAR(date_ref),MONTH(date_ref),DAY(date_ref)- "0"),[1]Data!$A$4:$A$3992,0),MATCH("TT_Eff_ulT6_mars",[1]Data!$A$3:$SG$3,0))</definedName>
    <definedName name="u" localSheetId="10">#REF!</definedName>
    <definedName name="u" localSheetId="11">#REF!</definedName>
    <definedName name="u" localSheetId="12">#REF!</definedName>
    <definedName name="u" localSheetId="13">#REF!</definedName>
    <definedName name="u" localSheetId="14">#REF!</definedName>
    <definedName name="u" localSheetId="15">#REF!</definedName>
    <definedName name="u" localSheetId="16">#REF!</definedName>
    <definedName name="u" localSheetId="9">#REF!</definedName>
    <definedName name="u" localSheetId="0">#REF!</definedName>
    <definedName name="u">#REF!</definedName>
    <definedName name="uuu" localSheetId="9">#REF!</definedName>
    <definedName name="uuu" localSheetId="0">#REF!</definedName>
    <definedName name="uuu">#REF!</definedName>
    <definedName name="Var_DAP_0J">INDEX([1]Data!$A$4:$SG$3991,MATCH(DATE(YEAR(date_ref),MONTH(date_ref),DAY(date_ref)- "0"),[1]Data!$A$4:$A$3991,0),MATCH("Var_DAP",[1]Data!$A$3:$SG$3,0))</definedName>
    <definedName name="Var_DAP_bis_0J">INDEX([1]Data!$A$4:$SG$3991,MATCH(DATE(YEAR(date_ref),MONTH(date_ref),DAY(date_ref)- "0"),[1]Data!$A$4:$A$3991,0),MATCH("Var_DAP_bis",[1]Data!$A$3:$SG$3,0))</definedName>
    <definedName name="Var_DI_avril_0J">INDEX([1]Data!$A$4:$SG$3992,MATCH(DATE(YEAR(date_ref),MONTH(date_ref),DAY(date_ref)- "0"),[1]Data!$A$4:$A$3992,0),MATCH("Var_DI_avril",[1]Data!$A$3:$SG$3,0))</definedName>
    <definedName name="Var_DI_mai_0J">INDEX([1]Data!$A$4:$SG$4000,MATCH(DATE(YEAR(date_ref),MONTH(date_ref),DAY(date_ref)- "0"),[1]Data!$A$4:$A$4000,0),MATCH("Var_DI_mai",[1]Data!$A$3:$SG$3,0))</definedName>
    <definedName name="Var_DI_mars_0J">INDEX([1]Data!$A$4:$SG$3992,MATCH(DATE(YEAR(date_ref),MONTH(date_ref),DAY(date_ref)- "0"),[1]Data!$A$4:$A$3992,0),MATCH("Var_DI_mars",[1]Data!$A$3:$SG$3,0))</definedName>
    <definedName name="Var_Eff_DAP_0J">INDEX([1]Data!$A$4:$SG$3991,MATCH(DATE(YEAR(date_ref),MONTH(date_ref),DAY(date_ref)- "0"),[1]Data!$A$4:$A$3991,0),MATCH("Var_Eff_DAP",[1]Data!$A$3:$SG$3,0))</definedName>
    <definedName name="Var_Eff_DAP_poss_0J">INDEX([1]Data!$A$4:$SG$3992,MATCH(DATE(YEAR(date_ref),MONTH(date_ref),DAY(date_ref)- "0"),[1]Data!$A$4:$A$3992,0),MATCH("Var_Eff_DAP_poss",[1]Data!$A$3:$SG$3,0))</definedName>
    <definedName name="Var_Eff_DI_avril_0J">INDEX([1]Data!$A$4:$SG$3992,MATCH(DATE(YEAR(date_ref),MONTH(date_ref),DAY(date_ref)- "0"),[1]Data!$A$4:$A$3992,0),MATCH("Var_Eff_DI_avril",[1]Data!$A$3:$SG$3,0))</definedName>
    <definedName name="Var_Eff_DI_mai_0J">INDEX([1]Data!$A$4:$SG$4000,MATCH(DATE(YEAR(date_ref),MONTH(date_ref),DAY(date_ref)- "0"),[1]Data!$A$4:$A$4000,0),MATCH("Var_Eff_DI_mai",[1]Data!$A$3:$SG$3,0))</definedName>
    <definedName name="Var_Eff_DI_mars_0J">INDEX([1]Data!$A$4:$SG$3992,MATCH(DATE(YEAR(date_ref),MONTH(date_ref),DAY(date_ref)- "0"),[1]Data!$A$4:$A$3992,0),MATCH("Var_Eff_DI_mars",[1]Data!$A$3:$SG$3,0))</definedName>
    <definedName name="Var_Heur_DAP_0J">INDEX([1]Data!$A$4:$SG$3991,MATCH(DATE(YEAR(date_ref),MONTH(date_ref),DAY(date_ref)- "0"),[1]Data!$A$4:$A$3991,0),MATCH("Var_Heur_DAP",[1]Data!$A$3:$SG$3,0))</definedName>
    <definedName name="Var_Heur_DI_avril_0J">INDEX([1]Data!$A$4:$SG$3992,MATCH(DATE(YEAR(date_ref),MONTH(date_ref),DAY(date_ref)- "0"),[1]Data!$A$4:$A$3992,0),MATCH("Var_Heur_DI_avril",[1]Data!$A$3:$SG$3,0))</definedName>
    <definedName name="Var_Heur_DI_mai_0J">INDEX([1]Data!$A$4:$SG$4000,MATCH(DATE(YEAR(date_ref),MONTH(date_ref),DAY(date_ref)- "0"),[1]Data!$A$4:$A$4000,0),MATCH("Var_Heur_DI_mai",[1]Data!$A$3:$SG$3,0))</definedName>
    <definedName name="Var_Heur_DI_mars_0J">INDEX([1]Data!$A$4:$SG$3992,MATCH(DATE(YEAR(date_ref),MONTH(date_ref),DAY(date_ref)- "0"),[1]Data!$A$4:$A$3992,0),MATCH("Var_Heur_DI_mars",[1]Data!$A$3:$SG$3,0))</definedName>
  </definedNames>
  <calcPr calcId="162913"/>
</workbook>
</file>

<file path=xl/calcChain.xml><?xml version="1.0" encoding="utf-8"?>
<calcChain xmlns="http://schemas.openxmlformats.org/spreadsheetml/2006/main">
  <c r="C52" i="23" l="1"/>
  <c r="C51" i="23"/>
  <c r="C53" i="23" s="1"/>
  <c r="C49" i="23"/>
  <c r="C48" i="23"/>
  <c r="C47" i="23"/>
  <c r="C47" i="22"/>
  <c r="C46" i="22"/>
  <c r="C48" i="22" s="1"/>
  <c r="C62" i="21"/>
  <c r="C61" i="21"/>
  <c r="C51" i="20"/>
  <c r="C50" i="20"/>
  <c r="C52" i="20" s="1"/>
  <c r="C48" i="20"/>
  <c r="C47" i="20"/>
  <c r="C46" i="20"/>
  <c r="E15" i="10" l="1"/>
  <c r="E18" i="10"/>
  <c r="E14" i="10" l="1"/>
  <c r="E7" i="10" l="1"/>
  <c r="E10" i="10"/>
  <c r="E5" i="10"/>
  <c r="E4" i="10"/>
  <c r="E6" i="10"/>
  <c r="E12" i="10"/>
  <c r="E8" i="10"/>
  <c r="E9" i="10"/>
  <c r="E13" i="10"/>
  <c r="E16" i="10"/>
  <c r="E11" i="10"/>
  <c r="E17" i="10"/>
  <c r="E19" i="10"/>
  <c r="E20" i="10"/>
</calcChain>
</file>

<file path=xl/sharedStrings.xml><?xml version="1.0" encoding="utf-8"?>
<sst xmlns="http://schemas.openxmlformats.org/spreadsheetml/2006/main" count="9837" uniqueCount="430">
  <si>
    <t>Nombre de demandes</t>
  </si>
  <si>
    <t>Par rapport à la semaine précédente</t>
  </si>
  <si>
    <t>Nombre d'entreprises</t>
  </si>
  <si>
    <t>Nombre de salariés</t>
  </si>
  <si>
    <t>Nombre de salariés (millions)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</si>
  <si>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</si>
  <si>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</si>
  <si>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</si>
  <si>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</si>
  <si>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</si>
  <si>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</si>
  <si>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</si>
  <si>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</si>
  <si>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</si>
  <si>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</si>
  <si>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</si>
  <si>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</si>
  <si>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</si>
  <si>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</si>
  <si>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</si>
  <si>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</si>
  <si>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</si>
  <si>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</si>
  <si>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</si>
  <si>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</si>
  <si>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</si>
  <si>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</si>
  <si>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</si>
  <si>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</si>
  <si>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</si>
  <si>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</si>
  <si>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</si>
  <si>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</si>
  <si>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</si>
  <si>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</si>
  <si>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</si>
  <si>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</si>
  <si>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</si>
  <si>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</si>
  <si>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</si>
  <si>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</si>
  <si>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</si>
  <si>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</si>
  <si>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</si>
  <si>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</si>
  <si>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</si>
  <si>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</si>
  <si>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</si>
  <si>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</si>
  <si>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</si>
  <si>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</si>
  <si>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</si>
  <si>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</si>
  <si>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</si>
  <si>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</si>
  <si>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</si>
  <si>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</si>
  <si>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</si>
  <si>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</si>
  <si>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</si>
  <si>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</si>
  <si>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</si>
  <si>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</si>
  <si>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</si>
  <si>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</si>
  <si>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</si>
  <si>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</si>
  <si>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</si>
  <si>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</si>
  <si>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</si>
  <si>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</si>
  <si>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Fabrication de denrées alimentaires, de boissons et  de produits à base de tabac</t>
  </si>
  <si>
    <t>C2</t>
  </si>
  <si>
    <t>C3</t>
  </si>
  <si>
    <t>Fabrication d'équipements électriques, électroniques, informatiques ; fabrication de machines</t>
  </si>
  <si>
    <t>C4</t>
  </si>
  <si>
    <t>C5</t>
  </si>
  <si>
    <t>Fabrication d'autres produits industriels</t>
  </si>
  <si>
    <t>DE</t>
  </si>
  <si>
    <t>Industries extractives,  énergie, eau, gestion des déchets et dépollution</t>
  </si>
  <si>
    <t>FZ</t>
  </si>
  <si>
    <t>GZ</t>
  </si>
  <si>
    <t>Commerce ; réparation d'automobiles et de motocycles</t>
  </si>
  <si>
    <t>HZ</t>
  </si>
  <si>
    <t>IZ</t>
  </si>
  <si>
    <t>JZ</t>
  </si>
  <si>
    <t>KZ</t>
  </si>
  <si>
    <t>LZ</t>
  </si>
  <si>
    <t>MN</t>
  </si>
  <si>
    <t>Activités scientifiques et techniques ; services administratifs et de soutien</t>
  </si>
  <si>
    <t>OQ</t>
  </si>
  <si>
    <t>Administration publique, enseignement, santé humaine et action sociale</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</si>
  <si>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</si>
  <si>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</si>
  <si>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</si>
  <si>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</si>
  <si>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</si>
  <si>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</si>
  <si>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</si>
  <si>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</si>
  <si>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</si>
  <si>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</si>
  <si>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</si>
  <si>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</si>
  <si>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</si>
  <si>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</si>
  <si>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</si>
  <si>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</si>
  <si>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</si>
  <si>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</si>
  <si>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</si>
  <si>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</si>
  <si>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</si>
  <si>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</si>
  <si>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</si>
  <si>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</si>
  <si>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</si>
  <si>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</si>
  <si>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</si>
  <si>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</si>
  <si>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</si>
  <si>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</si>
  <si>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</si>
  <si>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</si>
  <si>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</si>
  <si>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</si>
  <si>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</si>
  <si>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</si>
  <si>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</si>
  <si>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</si>
  <si>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</si>
  <si>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ILE DE FRANCE</t>
  </si>
  <si>
    <t>CENTRE VAL DE LOIRE</t>
  </si>
  <si>
    <t>BOURGOGNE FRANCHE COMTE</t>
  </si>
  <si>
    <t>NORMANDIE</t>
  </si>
  <si>
    <t>HAUTS DE FRANCE</t>
  </si>
  <si>
    <t>GRAND EST</t>
  </si>
  <si>
    <t>PAYS DE LA LOIRE</t>
  </si>
  <si>
    <t>BRETAGNE</t>
  </si>
  <si>
    <t>NOUVELLE AQUITAINE</t>
  </si>
  <si>
    <t>OCCITANIE</t>
  </si>
  <si>
    <t>AUVERGNE RHONE ALPES</t>
  </si>
  <si>
    <t>PROVENCE ALPES COTE D AZUR</t>
  </si>
  <si>
    <t>CORSE</t>
  </si>
  <si>
    <t>2020-04</t>
  </si>
  <si>
    <t>2020-05</t>
  </si>
  <si>
    <t>2020-06</t>
  </si>
  <si>
    <t>DI_MOIS_ANNEE</t>
  </si>
  <si>
    <t>reg</t>
  </si>
  <si>
    <t>nomreg</t>
  </si>
  <si>
    <t>intit17</t>
  </si>
  <si>
    <t>05</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</si>
  <si>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</si>
  <si>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</si>
  <si>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</si>
  <si>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</si>
  <si>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</si>
  <si>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</si>
  <si>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</si>
  <si>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</si>
  <si>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Estimations au 31 août</t>
  </si>
  <si>
    <t>Demandes d'autorisation préalable (DAP) au 27 septembre</t>
  </si>
  <si>
    <t>Demandes d'indemnisation (DI) au 27 septembre</t>
  </si>
  <si>
    <t>Taux de transformation DI / DAP au 27 septembre</t>
  </si>
  <si>
    <r>
      <t xml:space="preserve">Source : ASP-DGEFP-Dares – Extraction du SI APART du 28 septembre 2020, s’arrêtant aux données du 27 septembre 2020; </t>
    </r>
    <r>
      <rPr>
        <sz val="9"/>
        <color rgb="FF000000"/>
        <rFont val="Calibri"/>
        <family val="2"/>
        <scheme val="minor"/>
      </rPr>
      <t>enquête Acemo-Covid-19</t>
    </r>
    <r>
      <rPr>
        <sz val="9"/>
        <color theme="1"/>
        <rFont val="Calibri"/>
        <family val="2"/>
        <scheme val="minor"/>
      </rPr>
      <t>.</t>
    </r>
  </si>
  <si>
    <t>Figure 2 : Répartition des effectifs faisant l’objet d’une demande d’indemnisation au titre du mois de août 2020 par région * (en %)</t>
  </si>
  <si>
    <t>Source : ASP-DGEFP-Dares – Extraction du SI APART du 28 septembre 2020, s’arrêtant aux données du 27 septembre 2020.</t>
  </si>
  <si>
    <t>Effectifs salariés au T2 2020</t>
  </si>
  <si>
    <t>Figure 6 : Part des salariés qui seraient effectivement placés en activité partielle en août 2020 dans les effectifs salariés, par secteur* (en %)</t>
  </si>
  <si>
    <t>Acoss - effectifs salariés du secteur privé au deuxième trimestre 2020 (sauf pour l’agriculture : effectifs DADS 2016).</t>
  </si>
  <si>
    <t>2020-08</t>
  </si>
  <si>
    <t xml:space="preserve">SAINT PIERRE ET MIQUELON (**) </t>
  </si>
  <si>
    <t xml:space="preserve">GUADELOUPE (*) </t>
  </si>
  <si>
    <t>Figure 9 : Dispositifs de suivi des restructurations</t>
  </si>
  <si>
    <t>Semaine du 02/03</t>
  </si>
  <si>
    <t>Semaine du 09/03</t>
  </si>
  <si>
    <t>Semaine du 16/03</t>
  </si>
  <si>
    <t>Semaine du 23/03</t>
  </si>
  <si>
    <t>Semaine du 30/03</t>
  </si>
  <si>
    <t>Semaine du 06/04</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</si>
  <si>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</si>
  <si>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</si>
  <si>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</si>
  <si>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</si>
  <si>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</si>
  <si>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</si>
  <si>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</si>
  <si>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</si>
  <si>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</si>
  <si>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</si>
  <si>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</si>
  <si>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</si>
  <si>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</si>
  <si>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</si>
  <si>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</si>
  <si>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</si>
  <si>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</si>
  <si>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</si>
  <si>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</si>
  <si>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</si>
  <si>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</si>
  <si>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</si>
  <si>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</si>
  <si>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</si>
  <si>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Cumul du 1er  mars au 27 septembre 2020</t>
  </si>
  <si>
    <t>Cumul du 1er  mars au 27 septembre 2019</t>
  </si>
  <si>
    <t>Nombre de procédure</t>
  </si>
  <si>
    <t>Plans de sauvegarde de l'emploi</t>
  </si>
  <si>
    <t>S.</t>
  </si>
  <si>
    <t>s.</t>
  </si>
  <si>
    <t>Petits licenciements collectifs</t>
  </si>
  <si>
    <t>n.d</t>
  </si>
  <si>
    <t>- dont moins de 10 salariés</t>
  </si>
  <si>
    <t>- dont 10 salariés ou plus</t>
  </si>
  <si>
    <t>Suppressions de postes envisagées*</t>
  </si>
  <si>
    <t>n.d. : non-disponible.</t>
  </si>
  <si>
    <t>s. : secret statistique, moins de 5 observations.</t>
  </si>
  <si>
    <t>Source : DGEFP-Dares – SI RupCo (données de mars-septembre 2020) ; SI PSE-RCC (données de mars-septembre 2019).</t>
  </si>
  <si>
    <t>Situation sur le marché du travail durant la crise sanitaire</t>
  </si>
  <si>
    <t>Définition et Sources</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</si>
  <si>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</si>
  <si>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</si>
  <si>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</si>
  <si>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</si>
  <si>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</si>
  <si>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</si>
  <si>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</si>
  <si>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</si>
  <si>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</si>
  <si>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</si>
  <si>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</si>
  <si>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</si>
  <si>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</si>
  <si>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</si>
  <si>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10: Demandes d’inscription à Pôle emploi par semaine</t>
  </si>
  <si>
    <t>Figure 11 : Entrées en formation des demandeurs d'emploi</t>
  </si>
  <si>
    <t>Figure 12 : Entrées en Parcours Emploi Compétences</t>
  </si>
  <si>
    <t>Figure 13 : Nombre de demandes d'aides d'emplois francs enregistrées</t>
  </si>
  <si>
    <t>Figure 14 : Entrées initiales en PACEA</t>
  </si>
  <si>
    <t>Figure 15 : Entrées initiales en Garantie jeunes</t>
  </si>
  <si>
    <t>Figure 16 : Suivi hebdomadaire des offres d'emploi en ligne</t>
  </si>
  <si>
    <t>Contact</t>
  </si>
  <si>
    <r>
      <t xml:space="preserve">Pour tout renseignement concernant nos statistiques, vous pouvez nous contacter par e-mail à l'adresse suivante :  </t>
    </r>
    <r>
      <rPr>
        <u/>
        <sz val="8"/>
        <color indexed="12"/>
        <rFont val="Arial"/>
        <family val="2"/>
      </rPr>
      <t>dares.communication@dares.travail.gouv.fr</t>
    </r>
  </si>
  <si>
    <t>Au 29 septembre 2020</t>
  </si>
  <si>
    <t>Figure 10 : Demandes d’inscription à Pôle emploi par semaine</t>
  </si>
  <si>
    <t>Nombre</t>
  </si>
  <si>
    <t>Nombre sur la semaine correspondante en 2019</t>
  </si>
  <si>
    <t>Evolution annuelle</t>
  </si>
  <si>
    <t>Evolution annuelle (moyenne sur les quatre dernières semaines)</t>
  </si>
  <si>
    <t>5–11 janv.</t>
  </si>
  <si>
    <t>12–18 janv.</t>
  </si>
  <si>
    <t>19–25 janv.</t>
  </si>
  <si>
    <t>26 janv.–1 fév.</t>
  </si>
  <si>
    <t>2–8 fév.</t>
  </si>
  <si>
    <t>9–15 fév.</t>
  </si>
  <si>
    <t>16–22 fév.</t>
  </si>
  <si>
    <t>23–29 fév.</t>
  </si>
  <si>
    <t>1–7 mars</t>
  </si>
  <si>
    <t>8–14 mars</t>
  </si>
  <si>
    <t>15–21 mars</t>
  </si>
  <si>
    <t>22–28 mars</t>
  </si>
  <si>
    <t>29 mars– 4 avril</t>
  </si>
  <si>
    <t>5–11 avril</t>
  </si>
  <si>
    <t>12–18 avril</t>
  </si>
  <si>
    <t>19–25 avril</t>
  </si>
  <si>
    <t>26 avril–02 mai</t>
  </si>
  <si>
    <t>03–09 mai</t>
  </si>
  <si>
    <t>10–16 mai</t>
  </si>
  <si>
    <t>17–23 mai</t>
  </si>
  <si>
    <t>24–30 mai</t>
  </si>
  <si>
    <t>31 mai–06 juin</t>
  </si>
  <si>
    <t>07–13 juin</t>
  </si>
  <si>
    <t>14–20 juin</t>
  </si>
  <si>
    <t>21-27 juin</t>
  </si>
  <si>
    <t>28 juin-04 juil.</t>
  </si>
  <si>
    <t>05-11 juil.</t>
  </si>
  <si>
    <t>12-18 juil.</t>
  </si>
  <si>
    <t>19-25 juill.</t>
  </si>
  <si>
    <t>26 juil.-01 août</t>
  </si>
  <si>
    <t>02-08 août</t>
  </si>
  <si>
    <t>09-15 août</t>
  </si>
  <si>
    <t>16-22 août</t>
  </si>
  <si>
    <t>23-29 août</t>
  </si>
  <si>
    <t>30-05 sept.*</t>
  </si>
  <si>
    <t>06-12 sept.*</t>
  </si>
  <si>
    <t>13-19 sept.*</t>
  </si>
  <si>
    <t>* Données provisoires.</t>
  </si>
  <si>
    <t xml:space="preserve">Champ : demandes d’inscriptions de demandeurs d’emploi, hors inscriptions pour fin de formation, de stage ou fin de CSP. France entière. </t>
  </si>
  <si>
    <t>Source : Pôle emploi.</t>
  </si>
  <si>
    <t>17–23  mai</t>
  </si>
  <si>
    <t>21–27 juin</t>
  </si>
  <si>
    <t>28 juin–4 juil</t>
  </si>
  <si>
    <t>Inscriptions 30 août-5 sept*</t>
  </si>
  <si>
    <t>Inscriptions semaine équivalente 2019</t>
  </si>
  <si>
    <t>Evolution annuelle semaine précédente (moyenne sur les quatre dernières semaines)</t>
  </si>
  <si>
    <t>La Réunion</t>
  </si>
  <si>
    <t>Bourgogne-Franche-Comté</t>
  </si>
  <si>
    <t>Hauts-de-France</t>
  </si>
  <si>
    <t xml:space="preserve">Grand Est             </t>
  </si>
  <si>
    <t>Pays-de-la-Loire</t>
  </si>
  <si>
    <t>Nouvelle Aquitaine</t>
  </si>
  <si>
    <t>Auvergne-Rhône-Alpes</t>
  </si>
  <si>
    <t>Provence-Alpes-Côte-d'Azur</t>
  </si>
  <si>
    <t>Total</t>
  </si>
  <si>
    <t>(*) Données provisoires.</t>
  </si>
  <si>
    <t>(**) Pour certaines demandes d'inscription, la région n'est pas renseignée. La somme des données par région est donc légèrement inférieure au total.</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</si>
  <si>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</si>
  <si>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</si>
  <si>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</si>
  <si>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</si>
  <si>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</si>
  <si>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</si>
  <si>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</si>
  <si>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</si>
  <si>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</si>
  <si>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2 au 8 mars</t>
  </si>
  <si>
    <t>9 au 15 mars</t>
  </si>
  <si>
    <t>16 au 22 mars</t>
  </si>
  <si>
    <t>23 au 29 mars</t>
  </si>
  <si>
    <t>30 mars au 5 avril</t>
  </si>
  <si>
    <t>6 au 12 avril</t>
  </si>
  <si>
    <t>13 au 19 avril</t>
  </si>
  <si>
    <t>20 au 26 avril</t>
  </si>
  <si>
    <t>27 avril au 3 mai</t>
  </si>
  <si>
    <t>4 au 10 mai</t>
  </si>
  <si>
    <t>11 au 17 mai</t>
  </si>
  <si>
    <t>18 au 24 mai</t>
  </si>
  <si>
    <t>25 au 31 mai</t>
  </si>
  <si>
    <t>1 au 7 juin</t>
  </si>
  <si>
    <t>8 au 14 juin</t>
  </si>
  <si>
    <t>15 au 21 juin</t>
  </si>
  <si>
    <t>22 au 28 juin</t>
  </si>
  <si>
    <t>29 juin au 5 juillet</t>
  </si>
  <si>
    <t>6 au 12 juillet</t>
  </si>
  <si>
    <t>13 au 19 juillet</t>
  </si>
  <si>
    <t>20 au 26 juillet</t>
  </si>
  <si>
    <t>27 juillet au 2 août</t>
  </si>
  <si>
    <t>3 au 9 août</t>
  </si>
  <si>
    <t xml:space="preserve">10 au 16 août </t>
  </si>
  <si>
    <t>17 au 23 août</t>
  </si>
  <si>
    <t>24 au 30 août</t>
  </si>
  <si>
    <t>31 août au 6 septembre</t>
  </si>
  <si>
    <t>7 au 13 septembre</t>
  </si>
  <si>
    <t>14 au 20 septembre</t>
  </si>
  <si>
    <t>21 au 27 septembre</t>
  </si>
  <si>
    <t>Source : ASP – données provisoires ; calculs Dares.</t>
  </si>
  <si>
    <t>Entrées deb. confinement</t>
  </si>
  <si>
    <t>Entrées période réf</t>
  </si>
  <si>
    <t>Evolution</t>
  </si>
  <si>
    <t>Figure 13 : Nombre de demandes d'aides d'emplois francs acceptées</t>
  </si>
  <si>
    <t>N° semaine</t>
  </si>
  <si>
    <t>Semaine 2020</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</si>
  <si>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</si>
  <si>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</si>
  <si>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</si>
  <si>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</si>
  <si>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</si>
  <si>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</si>
  <si>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</si>
  <si>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</si>
  <si>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</si>
  <si>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</si>
  <si>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</si>
  <si>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</si>
  <si>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</si>
  <si>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</si>
  <si>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</si>
  <si>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</si>
  <si>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</si>
  <si>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</si>
  <si>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</si>
  <si>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</si>
  <si>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</si>
  <si>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</si>
  <si>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</si>
  <si>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</si>
  <si>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</si>
  <si>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</si>
  <si>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</si>
  <si>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</si>
  <si>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</si>
  <si>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</si>
  <si>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</si>
  <si>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</si>
  <si>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</si>
  <si>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10 au 16 août</t>
  </si>
  <si>
    <t>S34</t>
  </si>
  <si>
    <t>S35</t>
  </si>
  <si>
    <t>S36</t>
  </si>
  <si>
    <t>S37</t>
  </si>
  <si>
    <t>7  au 13 septembre</t>
  </si>
  <si>
    <t>S38</t>
  </si>
  <si>
    <t>S39</t>
  </si>
  <si>
    <t>S40</t>
  </si>
  <si>
    <t>S41</t>
  </si>
  <si>
    <t>S42</t>
  </si>
  <si>
    <t>S43</t>
  </si>
  <si>
    <t>S44</t>
  </si>
  <si>
    <t>S45</t>
  </si>
  <si>
    <t>S46</t>
  </si>
  <si>
    <t>S47</t>
  </si>
  <si>
    <t>S48</t>
  </si>
  <si>
    <t>S49</t>
  </si>
  <si>
    <t>S50</t>
  </si>
  <si>
    <t>S51</t>
  </si>
  <si>
    <t>S52</t>
  </si>
  <si>
    <t>S53</t>
  </si>
  <si>
    <t>source : SISP - Pôle emploi extraction du 21/09/2020</t>
  </si>
  <si>
    <t>Moyennes hebdomadaires</t>
  </si>
  <si>
    <t>6 avril au 21 juin 2020</t>
  </si>
  <si>
    <t>22 juin à dernière semaine dispo 2020</t>
  </si>
  <si>
    <t>Source : I-MILO – données provisoires ; calculs Dares.</t>
  </si>
  <si>
    <t>Entrées deb.juin</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</si>
  <si>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</si>
  <si>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</si>
  <si>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</si>
  <si>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</si>
  <si>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</si>
  <si>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1er au 7 juin</t>
  </si>
  <si>
    <t>Note : indice base 100 lors de la semaine du 9 au 15 mars 2020.</t>
  </si>
  <si>
    <t>Source : Panel de 12 sites d'offres d'emploi, calcul Dares.</t>
  </si>
  <si>
    <t>Figure 2 : Répartition des effectifs faisant l’objet d’une demande d’indemnisation au titre du mois d'août 2020 par région * (en %)</t>
  </si>
  <si>
    <t>Figure11 : Entrées en formation des demandeurs d'emploi</t>
  </si>
  <si>
    <t>24 février au 1 mars</t>
  </si>
  <si>
    <t>27 juil. au 2 août</t>
  </si>
  <si>
    <t>Source : AIS, Pôle emploi.</t>
  </si>
  <si>
    <t>* Ce nombre de suppressions de postes est celui indiqué à l’initiation du PSE, avant validation de la procédure par l’autorité administrative. Il est donc susceptible d’être modifié.</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</si>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</sst>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_-* #,##0\ _€_-;\-* #,##0\ _€_-;_-* &quot;-&quot;??\ _€_-;_-@_-"/>
    <numFmt numFmtId="171" formatCode="#,##0_ ;\-#,##0\ "/>
  </numFmts>
  <fonts count="5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9"/>
      <color theme="1"/>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name val="Calibri"/>
      <family val="2"/>
    </font>
    <font>
      <i/>
      <sz val="11"/>
      <name val="Calibri"/>
      <family val="2"/>
    </font>
    <font>
      <b/>
      <sz val="11"/>
      <color rgb="FF000000"/>
      <name val="Calibri"/>
      <family val="2"/>
    </font>
    <font>
      <sz val="11"/>
      <color rgb="FFC00000"/>
      <name val="Calibri"/>
      <family val="2"/>
    </font>
    <font>
      <b/>
      <sz val="11"/>
      <color rgb="FFC00000"/>
      <name val="Calibri"/>
      <family val="2"/>
    </font>
    <font>
      <b/>
      <sz val="11"/>
      <color theme="1"/>
      <name val="Calibri"/>
      <family val="2"/>
    </font>
    <font>
      <sz val="11"/>
      <color theme="1"/>
      <name val="Calibri"/>
      <family val="2"/>
    </font>
    <font>
      <i/>
      <sz val="11"/>
      <name val="Calibri"/>
      <family val="2"/>
      <scheme val="minor"/>
    </font>
    <font>
      <sz val="11"/>
      <color rgb="FF000000"/>
      <name val="Calibri"/>
      <family val="2"/>
      <scheme val="minor"/>
    </font>
    <font>
      <i/>
      <sz val="11"/>
      <color theme="1"/>
      <name val="Calibri"/>
      <family val="2"/>
    </font>
    <font>
      <b/>
      <i/>
      <sz val="11"/>
      <color theme="1"/>
      <name val="Calibri"/>
      <family val="2"/>
      <scheme val="minor"/>
    </font>
    <font>
      <sz val="11"/>
      <color rgb="FFC00000"/>
      <name val="Calibri"/>
      <family val="2"/>
      <scheme val="minor"/>
    </font>
    <font>
      <sz val="11"/>
      <name val="Calibri"/>
      <family val="2"/>
    </font>
    <font>
      <b/>
      <sz val="11"/>
      <color rgb="FFFF0000"/>
      <name val="Calibri"/>
      <family val="2"/>
    </font>
    <font>
      <sz val="11"/>
      <color rgb="FF7030A0"/>
      <name val="Calibri"/>
      <family val="2"/>
    </font>
    <font>
      <b/>
      <sz val="12"/>
      <color rgb="FF0E4194"/>
      <name val="Arial"/>
      <family val="2"/>
    </font>
    <font>
      <b/>
      <sz val="8"/>
      <name val="Arial"/>
      <family val="2"/>
    </font>
    <font>
      <b/>
      <sz val="12"/>
      <color theme="4" tint="-0.249977111117893"/>
      <name val="Arial"/>
      <family val="2"/>
    </font>
    <font>
      <sz val="8"/>
      <name val="Arial"/>
      <family val="2"/>
    </font>
    <font>
      <b/>
      <sz val="11"/>
      <name val="Arial"/>
      <family val="2"/>
    </font>
    <font>
      <sz val="8"/>
      <color indexed="8"/>
      <name val="Arial"/>
      <family val="2"/>
    </font>
    <font>
      <sz val="9"/>
      <name val="Arial"/>
      <family val="2"/>
    </font>
    <font>
      <b/>
      <sz val="9"/>
      <name val="Arial"/>
      <family val="2"/>
    </font>
    <font>
      <b/>
      <sz val="9"/>
      <color theme="1"/>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u/>
      <sz val="8"/>
      <color indexed="12"/>
      <name val="Arial"/>
      <family val="2"/>
    </font>
    <font>
      <b/>
      <sz val="11"/>
      <color rgb="FF000000"/>
      <name val="Calibri"/>
      <family val="2"/>
      <scheme val="minor"/>
    </font>
    <font>
      <sz val="11"/>
      <color rgb="FF000000"/>
      <name val="Calibri"/>
      <family val="2"/>
    </font>
    <font>
      <vertAlign val="superscript"/>
      <sz val="11"/>
      <color rgb="FF000000"/>
      <name val="Calibri"/>
      <family val="2"/>
    </font>
    <font>
      <sz val="12"/>
      <color theme="1"/>
      <name val="Calibri"/>
      <family val="2"/>
      <scheme val="minor"/>
    </font>
    <font>
      <b/>
      <sz val="11"/>
      <color rgb="FF000000"/>
      <name val="Calibri"/>
      <family val="2"/>
      <charset val="1"/>
    </font>
    <font>
      <vertAlign val="superscript"/>
      <sz val="11"/>
      <color rgb="FF000000"/>
      <name val="Calibri"/>
      <family val="2"/>
      <charset val="1"/>
    </font>
  </fonts>
  <fills count="1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D9D9D9"/>
        <bgColor rgb="FFC0C0C0"/>
      </patternFill>
    </fill>
    <fill>
      <patternFill patternType="solid">
        <fgColor theme="2" tint="-9.9978637043366805E-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double">
        <color indexed="64"/>
      </left>
      <right style="hair">
        <color indexed="64"/>
      </right>
      <top style="medium">
        <color indexed="64"/>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hair">
        <color indexed="64"/>
      </right>
      <top style="medium">
        <color indexed="64"/>
      </top>
      <bottom/>
      <diagonal/>
    </border>
    <border>
      <left/>
      <right style="medium">
        <color auto="1"/>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double">
        <color indexed="64"/>
      </left>
      <right style="hair">
        <color indexed="64"/>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style="double">
        <color indexed="64"/>
      </left>
      <right style="hair">
        <color indexed="64"/>
      </right>
      <top/>
      <bottom/>
      <diagonal/>
    </border>
    <border>
      <left/>
      <right style="medium">
        <color auto="1"/>
      </right>
      <top/>
      <bottom/>
      <diagonal/>
    </border>
    <border>
      <left style="medium">
        <color rgb="FF000000"/>
      </left>
      <right/>
      <top/>
      <bottom/>
      <diagonal/>
    </border>
    <border>
      <left style="double">
        <color indexed="64"/>
      </left>
      <right style="hair">
        <color indexed="64"/>
      </right>
      <top/>
      <bottom style="medium">
        <color indexed="64"/>
      </bottom>
      <diagonal/>
    </border>
    <border>
      <left/>
      <right style="medium">
        <color auto="1"/>
      </right>
      <top/>
      <bottom style="medium">
        <color auto="1"/>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s>
  <cellStyleXfs count="22">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164" fontId="1" fillId="0" borderId="0" applyFont="0" applyFill="0" applyBorder="0" applyAlignment="0" applyProtection="0"/>
    <xf numFmtId="0" fontId="9" fillId="3" borderId="0" applyNumberFormat="0" applyBorder="0" applyAlignment="0" applyProtection="0"/>
    <xf numFmtId="0" fontId="12" fillId="0" borderId="0"/>
    <xf numFmtId="0" fontId="13" fillId="0" borderId="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51" fillId="0" borderId="0" applyNumberFormat="0" applyFill="0" applyBorder="0" applyAlignment="0" applyProtection="0">
      <alignment vertical="top"/>
      <protection locked="0"/>
    </xf>
  </cellStyleXfs>
  <cellXfs count="347">
    <xf numFmtId="0" fontId="0" fillId="0" borderId="0" xfId="0"/>
    <xf numFmtId="0" fontId="3" fillId="0" borderId="0" xfId="0" applyFont="1"/>
    <xf numFmtId="3" fontId="0" fillId="0" borderId="0" xfId="0" applyNumberFormat="1"/>
    <xf numFmtId="0" fontId="6" fillId="0" borderId="0" xfId="0" applyFont="1"/>
    <xf numFmtId="0" fontId="0" fillId="0" borderId="12" xfId="0" applyBorder="1"/>
    <xf numFmtId="0" fontId="0" fillId="0" borderId="0" xfId="0" applyAlignment="1">
      <alignment horizontal="left"/>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168" fontId="0" fillId="0" borderId="12" xfId="1" applyNumberFormat="1" applyFont="1" applyBorder="1" applyAlignment="1">
      <alignment horizontal="center"/>
    </xf>
    <xf numFmtId="168" fontId="2" fillId="0" borderId="12" xfId="1" applyNumberFormat="1" applyFont="1" applyBorder="1" applyAlignment="1">
      <alignment horizontal="center"/>
    </xf>
    <xf numFmtId="0" fontId="0" fillId="0" borderId="12" xfId="0" applyBorder="1" applyAlignment="1">
      <alignment horizontal="left"/>
    </xf>
    <xf numFmtId="0" fontId="2" fillId="0" borderId="12" xfId="0" applyFont="1" applyBorder="1" applyAlignment="1">
      <alignment horizontal="left"/>
    </xf>
    <xf numFmtId="0" fontId="7" fillId="0" borderId="0" xfId="0" applyFont="1"/>
    <xf numFmtId="0" fontId="8" fillId="2" borderId="0" xfId="0" applyFont="1" applyFill="1" applyAlignment="1">
      <alignment horizontal="center" vertical="center"/>
    </xf>
    <xf numFmtId="0" fontId="8" fillId="2" borderId="0" xfId="0" applyFont="1" applyFill="1" applyBorder="1" applyAlignment="1">
      <alignment horizontal="left" vertical="center"/>
    </xf>
    <xf numFmtId="0" fontId="11" fillId="2" borderId="13" xfId="0" applyFont="1" applyFill="1" applyBorder="1" applyAlignment="1">
      <alignment horizontal="center" vertical="center" wrapText="1"/>
    </xf>
    <xf numFmtId="0" fontId="14" fillId="2" borderId="0" xfId="0" applyFont="1" applyFill="1" applyBorder="1" applyAlignment="1">
      <alignment horizontal="left" vertical="center"/>
    </xf>
    <xf numFmtId="0" fontId="0" fillId="2" borderId="0" xfId="0" applyFill="1" applyAlignment="1">
      <alignment vertical="center"/>
    </xf>
    <xf numFmtId="168" fontId="0" fillId="0" borderId="0" xfId="1" applyNumberFormat="1" applyFont="1"/>
    <xf numFmtId="0" fontId="2" fillId="0" borderId="0" xfId="0" applyFont="1" applyFill="1" applyAlignment="1">
      <alignment vertical="center"/>
    </xf>
    <xf numFmtId="0" fontId="0" fillId="0" borderId="0" xfId="0" applyFont="1" applyFill="1" applyAlignment="1">
      <alignment horizontal="right" vertical="top"/>
    </xf>
    <xf numFmtId="0" fontId="0" fillId="0" borderId="0" xfId="0" applyFont="1" applyFill="1"/>
    <xf numFmtId="0" fontId="0" fillId="0" borderId="0" xfId="0" applyFont="1" applyFill="1" applyAlignment="1">
      <alignment horizontal="center" vertical="center"/>
    </xf>
    <xf numFmtId="167" fontId="0" fillId="0" borderId="0" xfId="3" applyNumberFormat="1" applyFont="1" applyFill="1" applyAlignment="1">
      <alignment horizontal="center" vertical="center"/>
    </xf>
    <xf numFmtId="9" fontId="0" fillId="0" borderId="0" xfId="1" applyFont="1" applyFill="1" applyAlignment="1">
      <alignment horizontal="center" vertical="center"/>
    </xf>
    <xf numFmtId="167" fontId="0" fillId="0" borderId="0" xfId="0" applyNumberFormat="1" applyFont="1" applyFill="1" applyAlignment="1">
      <alignment horizontal="center" vertical="center"/>
    </xf>
    <xf numFmtId="0" fontId="0" fillId="0" borderId="12" xfId="0" applyFont="1" applyFill="1" applyBorder="1" applyAlignment="1">
      <alignment horizontal="center" vertical="center"/>
    </xf>
    <xf numFmtId="167" fontId="0" fillId="0" borderId="12" xfId="3" applyNumberFormat="1" applyFont="1" applyFill="1" applyBorder="1" applyAlignment="1">
      <alignment horizontal="center" vertical="center"/>
    </xf>
    <xf numFmtId="0" fontId="0" fillId="0" borderId="12" xfId="0" applyFont="1" applyFill="1" applyBorder="1" applyAlignment="1">
      <alignment horizontal="left" vertical="center"/>
    </xf>
    <xf numFmtId="9" fontId="0" fillId="0" borderId="12" xfId="1" applyFont="1" applyFill="1" applyBorder="1" applyAlignment="1">
      <alignment horizontal="center" vertical="center"/>
    </xf>
    <xf numFmtId="169" fontId="2" fillId="0" borderId="12" xfId="0" applyNumberFormat="1" applyFont="1" applyBorder="1" applyAlignment="1">
      <alignment horizontal="center" wrapText="1"/>
    </xf>
    <xf numFmtId="3" fontId="0" fillId="0" borderId="12" xfId="0" applyNumberFormat="1" applyBorder="1"/>
    <xf numFmtId="0" fontId="2" fillId="0" borderId="12" xfId="0" applyFont="1" applyBorder="1" applyAlignment="1">
      <alignment horizontal="center" wrapText="1"/>
    </xf>
    <xf numFmtId="9" fontId="0" fillId="0" borderId="0" xfId="1" applyFont="1"/>
    <xf numFmtId="0" fontId="7" fillId="0" borderId="0" xfId="0" applyFont="1" applyFill="1" applyAlignment="1">
      <alignment horizontal="left" vertical="center"/>
    </xf>
    <xf numFmtId="0" fontId="4" fillId="0" borderId="0" xfId="0" applyFont="1" applyFill="1" applyAlignment="1">
      <alignment horizontal="center" vertical="center"/>
    </xf>
    <xf numFmtId="167" fontId="4" fillId="0" borderId="0" xfId="3" applyNumberFormat="1" applyFont="1" applyFill="1" applyAlignment="1">
      <alignment horizontal="center" vertical="center"/>
    </xf>
    <xf numFmtId="165" fontId="0" fillId="0" borderId="0" xfId="0" applyNumberFormat="1"/>
    <xf numFmtId="0" fontId="0" fillId="0" borderId="12" xfId="0" applyFont="1" applyFill="1" applyBorder="1" applyAlignment="1">
      <alignment horizontal="center" vertical="center" wrapText="1"/>
    </xf>
    <xf numFmtId="167" fontId="0" fillId="0" borderId="12" xfId="3"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2" xfId="0" applyFill="1" applyBorder="1"/>
    <xf numFmtId="3" fontId="0" fillId="0" borderId="12" xfId="0" applyNumberFormat="1" applyFill="1" applyBorder="1"/>
    <xf numFmtId="0" fontId="6" fillId="0" borderId="0" xfId="0" applyFont="1" applyFill="1"/>
    <xf numFmtId="0" fontId="0" fillId="0" borderId="0" xfId="0" applyFill="1"/>
    <xf numFmtId="0" fontId="3" fillId="0" borderId="0" xfId="0" applyFont="1" applyFill="1"/>
    <xf numFmtId="169" fontId="2" fillId="0" borderId="12" xfId="0" applyNumberFormat="1" applyFont="1" applyFill="1" applyBorder="1" applyAlignment="1">
      <alignment horizontal="center" wrapText="1"/>
    </xf>
    <xf numFmtId="9" fontId="0" fillId="0" borderId="12" xfId="0" applyNumberFormat="1" applyFill="1" applyBorder="1"/>
    <xf numFmtId="0" fontId="7" fillId="0" borderId="0" xfId="0" applyFont="1" applyFill="1"/>
    <xf numFmtId="0" fontId="3" fillId="0" borderId="12" xfId="0" applyFont="1" applyFill="1" applyBorder="1"/>
    <xf numFmtId="168" fontId="0" fillId="0" borderId="0" xfId="1" applyNumberFormat="1" applyFont="1" applyFill="1" applyBorder="1" applyAlignment="1">
      <alignment horizontal="center" vertical="center"/>
    </xf>
    <xf numFmtId="3" fontId="0" fillId="0" borderId="0" xfId="0" applyNumberFormat="1" applyFill="1"/>
    <xf numFmtId="0" fontId="8" fillId="2" borderId="14" xfId="0" applyFont="1" applyFill="1" applyBorder="1" applyAlignment="1">
      <alignment horizontal="center"/>
    </xf>
    <xf numFmtId="3" fontId="8" fillId="2" borderId="14" xfId="0" applyNumberFormat="1" applyFont="1" applyFill="1" applyBorder="1" applyAlignment="1">
      <alignment horizontal="center"/>
    </xf>
    <xf numFmtId="3" fontId="0" fillId="2" borderId="0" xfId="0" applyNumberFormat="1" applyFill="1" applyAlignment="1">
      <alignment vertical="center"/>
    </xf>
    <xf numFmtId="0" fontId="11" fillId="2" borderId="0" xfId="0" applyFont="1" applyFill="1" applyAlignment="1">
      <alignment horizontal="center" vertical="center"/>
    </xf>
    <xf numFmtId="0" fontId="8" fillId="2" borderId="0" xfId="0" applyFont="1" applyFill="1" applyAlignment="1">
      <alignment horizontal="center"/>
    </xf>
    <xf numFmtId="0" fontId="2" fillId="0" borderId="12" xfId="0" applyFont="1" applyFill="1" applyBorder="1" applyAlignment="1">
      <alignment horizontal="center" wrapText="1"/>
    </xf>
    <xf numFmtId="0" fontId="2" fillId="0" borderId="12" xfId="0" applyFont="1" applyFill="1" applyBorder="1" applyAlignment="1">
      <alignment horizontal="center" vertical="center" wrapText="1"/>
    </xf>
    <xf numFmtId="17" fontId="0" fillId="0" borderId="12" xfId="0" applyNumberFormat="1" applyFill="1" applyBorder="1"/>
    <xf numFmtId="165" fontId="0" fillId="0" borderId="12" xfId="0" applyNumberFormat="1" applyFill="1" applyBorder="1"/>
    <xf numFmtId="0" fontId="16" fillId="0" borderId="0" xfId="0" applyFont="1" applyFill="1"/>
    <xf numFmtId="167" fontId="0" fillId="0" borderId="0" xfId="2" applyNumberFormat="1" applyFont="1" applyFill="1"/>
    <xf numFmtId="167" fontId="0" fillId="0" borderId="0" xfId="0" applyNumberFormat="1" applyFill="1"/>
    <xf numFmtId="9" fontId="0" fillId="0" borderId="0" xfId="0" applyNumberFormat="1" applyFill="1"/>
    <xf numFmtId="165" fontId="0" fillId="0" borderId="0" xfId="0" applyNumberFormat="1" applyFill="1" applyBorder="1"/>
    <xf numFmtId="0" fontId="0" fillId="0" borderId="0" xfId="0" applyFill="1" applyBorder="1"/>
    <xf numFmtId="3" fontId="0" fillId="2" borderId="12" xfId="0" applyNumberFormat="1" applyFill="1" applyBorder="1"/>
    <xf numFmtId="1" fontId="0" fillId="0" borderId="0" xfId="0" applyNumberFormat="1" applyFill="1"/>
    <xf numFmtId="0" fontId="8" fillId="2" borderId="17" xfId="0" applyFont="1" applyFill="1" applyBorder="1" applyAlignment="1">
      <alignment horizontal="center"/>
    </xf>
    <xf numFmtId="3" fontId="8" fillId="2" borderId="17" xfId="0" applyNumberFormat="1" applyFont="1" applyFill="1" applyBorder="1" applyAlignment="1">
      <alignment horizontal="center"/>
    </xf>
    <xf numFmtId="9" fontId="0" fillId="0" borderId="12" xfId="1" applyNumberFormat="1" applyFont="1" applyFill="1" applyBorder="1" applyAlignment="1">
      <alignment horizontal="center" vertical="center"/>
    </xf>
    <xf numFmtId="9" fontId="0" fillId="0" borderId="0" xfId="0" applyNumberFormat="1"/>
    <xf numFmtId="9" fontId="0" fillId="0" borderId="0" xfId="1" applyNumberFormat="1" applyFont="1" applyFill="1"/>
    <xf numFmtId="169" fontId="2" fillId="0" borderId="0" xfId="0" applyNumberFormat="1" applyFont="1" applyFill="1" applyBorder="1" applyAlignment="1">
      <alignment horizontal="center" wrapText="1"/>
    </xf>
    <xf numFmtId="168" fontId="0" fillId="0" borderId="0" xfId="1" applyNumberFormat="1" applyFont="1" applyFill="1" applyBorder="1"/>
    <xf numFmtId="9" fontId="0" fillId="0" borderId="0" xfId="1" applyNumberFormat="1" applyFont="1" applyFill="1" applyAlignment="1">
      <alignment horizontal="center" vertical="center"/>
    </xf>
    <xf numFmtId="0" fontId="0" fillId="0" borderId="0" xfId="0" applyFont="1" applyFill="1" applyBorder="1"/>
    <xf numFmtId="0" fontId="2" fillId="0" borderId="0" xfId="0" applyFont="1" applyFill="1" applyBorder="1"/>
    <xf numFmtId="0" fontId="3" fillId="0" borderId="0" xfId="0" applyFont="1" applyFill="1" applyBorder="1"/>
    <xf numFmtId="0" fontId="0" fillId="0" borderId="18" xfId="0" applyFont="1" applyFill="1" applyBorder="1" applyAlignment="1"/>
    <xf numFmtId="0" fontId="2" fillId="0" borderId="18" xfId="0" applyFont="1" applyFill="1" applyBorder="1" applyAlignment="1"/>
    <xf numFmtId="0" fontId="0" fillId="0" borderId="0" xfId="0" applyFont="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0" fillId="10" borderId="23" xfId="0" applyFont="1" applyFill="1" applyBorder="1" applyAlignment="1">
      <alignment vertical="center" wrapText="1"/>
    </xf>
    <xf numFmtId="0" fontId="23" fillId="10" borderId="18" xfId="0" applyFont="1" applyFill="1" applyBorder="1" applyAlignment="1">
      <alignment horizontal="center" vertical="center" wrapText="1"/>
    </xf>
    <xf numFmtId="0" fontId="24" fillId="10" borderId="18"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6" fillId="11" borderId="24" xfId="0" applyFont="1" applyFill="1" applyBorder="1" applyAlignment="1">
      <alignment vertical="center" wrapText="1"/>
    </xf>
    <xf numFmtId="0" fontId="27" fillId="11"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right" vertical="center" wrapText="1"/>
    </xf>
    <xf numFmtId="0" fontId="0" fillId="0" borderId="0" xfId="0" applyFont="1" applyBorder="1" applyAlignment="1">
      <alignment horizontal="right" vertical="center" wrapText="1"/>
    </xf>
    <xf numFmtId="0" fontId="14" fillId="0" borderId="0" xfId="0" applyFont="1" applyBorder="1" applyAlignment="1">
      <alignment horizontal="right" vertical="center" wrapText="1"/>
    </xf>
    <xf numFmtId="0" fontId="0"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24" xfId="0" applyFont="1" applyFill="1" applyBorder="1" applyAlignment="1">
      <alignment horizontal="right" vertical="center" wrapText="1"/>
    </xf>
    <xf numFmtId="0" fontId="28" fillId="0" borderId="25" xfId="0" applyFont="1" applyBorder="1" applyAlignment="1">
      <alignment horizontal="right" vertical="center" wrapText="1"/>
    </xf>
    <xf numFmtId="0" fontId="0" fillId="0" borderId="14" xfId="0" applyFont="1" applyBorder="1" applyAlignment="1">
      <alignment vertical="center" wrapText="1"/>
    </xf>
    <xf numFmtId="0" fontId="0" fillId="0" borderId="27" xfId="0" applyFont="1" applyBorder="1"/>
    <xf numFmtId="0" fontId="0" fillId="0" borderId="0" xfId="0" applyFont="1"/>
    <xf numFmtId="0" fontId="0" fillId="0" borderId="5" xfId="0" applyFont="1" applyBorder="1"/>
    <xf numFmtId="0" fontId="19" fillId="0" borderId="5" xfId="0" applyFont="1" applyBorder="1"/>
    <xf numFmtId="0" fontId="20" fillId="0" borderId="5" xfId="0" applyFont="1" applyBorder="1"/>
    <xf numFmtId="0" fontId="20" fillId="0" borderId="28" xfId="0" applyFont="1" applyBorder="1"/>
    <xf numFmtId="0" fontId="3" fillId="0" borderId="29" xfId="0" applyFont="1" applyBorder="1" applyAlignment="1">
      <alignment horizontal="right" vertical="center" wrapText="1"/>
    </xf>
    <xf numFmtId="0" fontId="0" fillId="0" borderId="1" xfId="0" quotePrefix="1" applyFont="1" applyBorder="1" applyAlignment="1">
      <alignment horizontal="left" vertical="center" wrapText="1" indent="2"/>
    </xf>
    <xf numFmtId="3" fontId="22" fillId="0" borderId="30" xfId="0" applyNumberFormat="1" applyFont="1" applyBorder="1"/>
    <xf numFmtId="3" fontId="22" fillId="0" borderId="2" xfId="0" applyNumberFormat="1" applyFont="1" applyBorder="1"/>
    <xf numFmtId="3" fontId="22" fillId="0" borderId="0" xfId="0" applyNumberFormat="1" applyFont="1" applyBorder="1"/>
    <xf numFmtId="0" fontId="28" fillId="0" borderId="0" xfId="0" applyFont="1" applyBorder="1"/>
    <xf numFmtId="0" fontId="19" fillId="0" borderId="0" xfId="0" applyFont="1"/>
    <xf numFmtId="0" fontId="20" fillId="0" borderId="31" xfId="0" applyFont="1" applyBorder="1"/>
    <xf numFmtId="0" fontId="3" fillId="0" borderId="32" xfId="0" applyFont="1" applyBorder="1" applyAlignment="1">
      <alignment horizontal="right" vertical="center" wrapText="1"/>
    </xf>
    <xf numFmtId="0" fontId="29" fillId="0" borderId="33" xfId="0" applyFont="1" applyBorder="1" applyAlignment="1">
      <alignment horizontal="left" vertical="center" wrapText="1" indent="2"/>
    </xf>
    <xf numFmtId="3" fontId="22" fillId="0" borderId="27" xfId="0" applyNumberFormat="1" applyFont="1" applyBorder="1"/>
    <xf numFmtId="3" fontId="30" fillId="0" borderId="0" xfId="0" applyNumberFormat="1" applyFont="1" applyBorder="1"/>
    <xf numFmtId="0" fontId="28" fillId="0" borderId="18" xfId="0" applyFont="1" applyBorder="1"/>
    <xf numFmtId="0" fontId="20" fillId="0" borderId="34" xfId="0" applyFont="1" applyBorder="1"/>
    <xf numFmtId="0" fontId="3" fillId="0" borderId="35" xfId="0" applyFont="1" applyBorder="1" applyAlignment="1">
      <alignment horizontal="right" vertical="center" wrapText="1"/>
    </xf>
    <xf numFmtId="0" fontId="0" fillId="10" borderId="26" xfId="0" applyFont="1" applyFill="1" applyBorder="1" applyAlignment="1">
      <alignment vertical="center" wrapText="1"/>
    </xf>
    <xf numFmtId="3" fontId="26" fillId="11" borderId="24" xfId="0" applyNumberFormat="1" applyFont="1" applyFill="1" applyBorder="1" applyAlignment="1">
      <alignment vertical="center" wrapText="1"/>
    </xf>
    <xf numFmtId="3" fontId="0" fillId="0" borderId="37" xfId="0" applyNumberFormat="1" applyFont="1" applyBorder="1" applyAlignment="1">
      <alignment vertical="center" wrapText="1"/>
    </xf>
    <xf numFmtId="3" fontId="0" fillId="0" borderId="37" xfId="0" applyNumberFormat="1" applyFont="1" applyBorder="1" applyAlignment="1">
      <alignment horizontal="right" vertical="center" wrapText="1"/>
    </xf>
    <xf numFmtId="3" fontId="0" fillId="0" borderId="18"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0" fillId="0" borderId="34" xfId="0" applyNumberFormat="1" applyFont="1" applyBorder="1" applyAlignment="1">
      <alignment horizontal="right" vertical="center" wrapText="1"/>
    </xf>
    <xf numFmtId="3" fontId="28" fillId="0" borderId="35" xfId="0" applyNumberFormat="1" applyFont="1" applyBorder="1" applyAlignment="1">
      <alignment horizontal="right" vertical="center" wrapText="1"/>
    </xf>
    <xf numFmtId="3" fontId="0" fillId="0" borderId="0" xfId="0" applyNumberFormat="1" applyFont="1" applyFill="1" applyBorder="1"/>
    <xf numFmtId="0" fontId="31" fillId="0" borderId="0" xfId="0" applyFont="1" applyFill="1" applyBorder="1"/>
    <xf numFmtId="0" fontId="32" fillId="0" borderId="36" xfId="0" applyFont="1" applyBorder="1" applyAlignment="1">
      <alignment horizontal="right" vertical="center" wrapText="1"/>
    </xf>
    <xf numFmtId="0" fontId="3" fillId="0" borderId="0" xfId="0" applyFont="1" applyAlignment="1">
      <alignment vertical="center"/>
    </xf>
    <xf numFmtId="3" fontId="3" fillId="0" borderId="0" xfId="0" applyNumberFormat="1" applyFont="1" applyFill="1" applyBorder="1"/>
    <xf numFmtId="3" fontId="32" fillId="0" borderId="0" xfId="0" applyNumberFormat="1" applyFont="1" applyBorder="1" applyAlignment="1">
      <alignment horizontal="right" vertical="center" wrapText="1"/>
    </xf>
    <xf numFmtId="9" fontId="1" fillId="0" borderId="0" xfId="1" applyFont="1"/>
    <xf numFmtId="3" fontId="31" fillId="0" borderId="0" xfId="0" applyNumberFormat="1" applyFont="1" applyFill="1" applyBorder="1"/>
    <xf numFmtId="169" fontId="0" fillId="0" borderId="0" xfId="0" quotePrefix="1" applyNumberFormat="1"/>
    <xf numFmtId="0" fontId="0" fillId="0" borderId="0" xfId="0" quotePrefix="1" applyNumberFormat="1"/>
    <xf numFmtId="3" fontId="0" fillId="0" borderId="0" xfId="0" applyNumberFormat="1" applyFont="1"/>
    <xf numFmtId="3" fontId="21" fillId="0" borderId="0" xfId="0" applyNumberFormat="1" applyFont="1" applyFill="1" applyBorder="1" applyAlignment="1">
      <alignment horizontal="right" vertical="center"/>
    </xf>
    <xf numFmtId="3" fontId="33" fillId="0" borderId="0" xfId="0" applyNumberFormat="1" applyFont="1" applyBorder="1"/>
    <xf numFmtId="9" fontId="33" fillId="0" borderId="0" xfId="1" applyFont="1" applyBorder="1"/>
    <xf numFmtId="9" fontId="0" fillId="0" borderId="0" xfId="1" applyFont="1" applyFill="1" applyBorder="1"/>
    <xf numFmtId="3" fontId="21" fillId="0" borderId="0" xfId="0" applyNumberFormat="1" applyFont="1" applyBorder="1"/>
    <xf numFmtId="3" fontId="34" fillId="0" borderId="0" xfId="0" applyNumberFormat="1" applyFont="1" applyBorder="1"/>
    <xf numFmtId="3" fontId="35" fillId="0" borderId="0" xfId="0" applyNumberFormat="1" applyFont="1" applyBorder="1"/>
    <xf numFmtId="0" fontId="28" fillId="0" borderId="0" xfId="0" applyFont="1"/>
    <xf numFmtId="9" fontId="1" fillId="0" borderId="0" xfId="1" applyFont="1" applyFill="1" applyBorder="1"/>
    <xf numFmtId="0" fontId="36" fillId="2" borderId="0" xfId="0" applyFont="1" applyFill="1" applyAlignment="1">
      <alignment horizontal="center" vertical="center"/>
    </xf>
    <xf numFmtId="0" fontId="37" fillId="2" borderId="0" xfId="14" applyFont="1" applyFill="1" applyBorder="1" applyAlignment="1">
      <alignment vertical="center"/>
    </xf>
    <xf numFmtId="0" fontId="37" fillId="2" borderId="0" xfId="14" applyFont="1" applyFill="1" applyAlignment="1">
      <alignment vertical="center"/>
    </xf>
    <xf numFmtId="0" fontId="38" fillId="2" borderId="0" xfId="0" applyFont="1" applyFill="1" applyAlignment="1">
      <alignment horizontal="center" vertical="center"/>
    </xf>
    <xf numFmtId="0" fontId="39" fillId="2" borderId="0" xfId="14" applyFont="1" applyFill="1" applyBorder="1" applyAlignment="1">
      <alignment vertical="center"/>
    </xf>
    <xf numFmtId="0" fontId="39" fillId="2" borderId="0" xfId="14" applyFont="1" applyFill="1" applyAlignment="1">
      <alignment vertical="center"/>
    </xf>
    <xf numFmtId="0" fontId="40" fillId="12" borderId="0" xfId="14" applyFont="1" applyFill="1" applyBorder="1" applyAlignment="1">
      <alignment horizontal="justify" vertical="center"/>
    </xf>
    <xf numFmtId="0" fontId="41" fillId="2" borderId="0" xfId="14" applyFont="1" applyFill="1" applyAlignment="1">
      <alignment vertical="center"/>
    </xf>
    <xf numFmtId="0" fontId="40" fillId="2" borderId="0" xfId="14" applyFont="1" applyFill="1" applyBorder="1" applyAlignment="1">
      <alignment horizontal="justify" vertical="center"/>
    </xf>
    <xf numFmtId="0" fontId="42" fillId="2" borderId="0" xfId="14" applyFont="1" applyFill="1" applyBorder="1" applyAlignment="1">
      <alignment horizontal="justify" vertical="top" wrapText="1"/>
    </xf>
    <xf numFmtId="0" fontId="0" fillId="0" borderId="0" xfId="0" applyAlignment="1">
      <alignment wrapText="1"/>
    </xf>
    <xf numFmtId="0" fontId="7" fillId="2" borderId="0" xfId="14" applyFont="1" applyFill="1" applyBorder="1" applyAlignment="1">
      <alignment horizontal="justify" vertical="top" wrapText="1"/>
    </xf>
    <xf numFmtId="49" fontId="43" fillId="2" borderId="0" xfId="14" applyNumberFormat="1" applyFont="1" applyFill="1" applyBorder="1" applyAlignment="1">
      <alignment vertical="top" wrapText="1"/>
    </xf>
    <xf numFmtId="0" fontId="45" fillId="2" borderId="0" xfId="14" applyFont="1" applyFill="1" applyBorder="1" applyAlignment="1">
      <alignment vertical="center"/>
    </xf>
    <xf numFmtId="0" fontId="45" fillId="2" borderId="0" xfId="14" applyFont="1" applyFill="1" applyAlignment="1">
      <alignment vertical="center"/>
    </xf>
    <xf numFmtId="0" fontId="46" fillId="2" borderId="0" xfId="14" applyFont="1" applyFill="1" applyAlignment="1">
      <alignment vertical="center" wrapText="1"/>
    </xf>
    <xf numFmtId="0" fontId="43" fillId="2" borderId="0" xfId="14" applyNumberFormat="1" applyFont="1" applyFill="1" applyAlignment="1">
      <alignment vertical="top" wrapText="1"/>
    </xf>
    <xf numFmtId="0" fontId="13" fillId="2" borderId="0" xfId="14" applyFill="1" applyAlignment="1">
      <alignment vertical="center"/>
    </xf>
    <xf numFmtId="0" fontId="42" fillId="2" borderId="0" xfId="14" applyNumberFormat="1" applyFont="1" applyFill="1" applyAlignment="1">
      <alignment vertical="top" wrapText="1"/>
    </xf>
    <xf numFmtId="0" fontId="47" fillId="2" borderId="0" xfId="14" applyFont="1" applyFill="1" applyAlignment="1">
      <alignment vertical="center"/>
    </xf>
    <xf numFmtId="0" fontId="48" fillId="2" borderId="0" xfId="14" applyFont="1" applyFill="1" applyAlignment="1">
      <alignment vertical="center"/>
    </xf>
    <xf numFmtId="0" fontId="43" fillId="2" borderId="0" xfId="14" applyNumberFormat="1" applyFont="1" applyFill="1" applyAlignment="1">
      <alignment horizontal="justify" vertical="center" wrapText="1"/>
    </xf>
    <xf numFmtId="0" fontId="42" fillId="2" borderId="0" xfId="14" applyNumberFormat="1" applyFont="1" applyFill="1" applyAlignment="1">
      <alignment horizontal="justify" vertical="center" wrapText="1"/>
    </xf>
    <xf numFmtId="0" fontId="49" fillId="2" borderId="0" xfId="14" applyFont="1" applyFill="1" applyBorder="1" applyAlignment="1">
      <alignment horizontal="justify" vertical="center"/>
    </xf>
    <xf numFmtId="0" fontId="50" fillId="2" borderId="0" xfId="14" applyFont="1" applyFill="1" applyAlignment="1">
      <alignment vertical="center"/>
    </xf>
    <xf numFmtId="0" fontId="51" fillId="2" borderId="0" xfId="21" applyFill="1" applyAlignment="1" applyProtection="1"/>
    <xf numFmtId="3" fontId="0" fillId="2" borderId="0" xfId="0" applyNumberFormat="1" applyFill="1"/>
    <xf numFmtId="0" fontId="0" fillId="2" borderId="0" xfId="0" applyFill="1"/>
    <xf numFmtId="0" fontId="41" fillId="2" borderId="0" xfId="14" applyFont="1" applyFill="1" applyAlignment="1">
      <alignment vertical="center" wrapText="1"/>
    </xf>
    <xf numFmtId="0" fontId="13" fillId="2" borderId="0" xfId="14" applyFont="1" applyFill="1" applyAlignment="1">
      <alignment vertical="center"/>
    </xf>
    <xf numFmtId="0" fontId="39" fillId="2" borderId="0" xfId="14" applyFont="1" applyFill="1"/>
    <xf numFmtId="0" fontId="51" fillId="2" borderId="0" xfId="21" applyFill="1" applyAlignment="1" applyProtection="1">
      <alignment vertical="center" wrapText="1"/>
    </xf>
    <xf numFmtId="0" fontId="51" fillId="0" borderId="0" xfId="21" applyAlignment="1" applyProtection="1"/>
    <xf numFmtId="0" fontId="0" fillId="2" borderId="0" xfId="0" applyFont="1" applyFill="1" applyAlignment="1"/>
    <xf numFmtId="0" fontId="0" fillId="2" borderId="0" xfId="0" applyFont="1" applyFill="1"/>
    <xf numFmtId="0" fontId="51" fillId="2" borderId="0" xfId="21" applyFill="1" applyAlignment="1" applyProtection="1">
      <alignment wrapText="1"/>
    </xf>
    <xf numFmtId="0" fontId="46" fillId="12" borderId="0" xfId="14" applyFont="1" applyFill="1" applyAlignment="1">
      <alignment vertical="center" wrapText="1"/>
    </xf>
    <xf numFmtId="0" fontId="39" fillId="0" borderId="0" xfId="14" applyFont="1" applyFill="1" applyAlignment="1">
      <alignment vertical="center"/>
    </xf>
    <xf numFmtId="0" fontId="39" fillId="0" borderId="0" xfId="14" applyFont="1" applyAlignment="1">
      <alignment vertical="center"/>
    </xf>
    <xf numFmtId="0" fontId="41" fillId="13" borderId="0" xfId="14" applyFont="1" applyFill="1" applyAlignment="1">
      <alignment vertical="center" wrapText="1"/>
    </xf>
    <xf numFmtId="0" fontId="39" fillId="14" borderId="0" xfId="21" applyFont="1" applyFill="1" applyAlignment="1" applyProtection="1">
      <alignment horizontal="center"/>
    </xf>
    <xf numFmtId="0" fontId="39" fillId="13" borderId="0" xfId="14" applyFont="1" applyFill="1" applyAlignment="1">
      <alignment vertical="center"/>
    </xf>
    <xf numFmtId="0" fontId="39" fillId="0" borderId="0" xfId="14" applyFont="1"/>
    <xf numFmtId="0" fontId="39" fillId="0" borderId="0" xfId="14" applyFont="1" applyFill="1"/>
    <xf numFmtId="0" fontId="2" fillId="0" borderId="0" xfId="0" applyFont="1" applyAlignment="1">
      <alignment horizontal="left" vertical="center"/>
    </xf>
    <xf numFmtId="0" fontId="18" fillId="0" borderId="0" xfId="0" applyFont="1"/>
    <xf numFmtId="0" fontId="29" fillId="15" borderId="12" xfId="0" applyFont="1" applyFill="1" applyBorder="1" applyAlignment="1">
      <alignment vertical="center"/>
    </xf>
    <xf numFmtId="0" fontId="29" fillId="15" borderId="12" xfId="0" applyFont="1" applyFill="1" applyBorder="1" applyAlignment="1">
      <alignment horizontal="center" vertical="center" wrapText="1"/>
    </xf>
    <xf numFmtId="0" fontId="29" fillId="15" borderId="10" xfId="0" applyFont="1" applyFill="1" applyBorder="1" applyAlignment="1">
      <alignment horizontal="center" vertical="center"/>
    </xf>
    <xf numFmtId="3" fontId="29" fillId="15" borderId="15" xfId="0" applyNumberFormat="1" applyFont="1" applyFill="1" applyBorder="1" applyAlignment="1">
      <alignment horizontal="right" vertical="center"/>
    </xf>
    <xf numFmtId="3" fontId="29" fillId="15" borderId="11" xfId="0" applyNumberFormat="1" applyFont="1" applyFill="1" applyBorder="1" applyAlignment="1">
      <alignment horizontal="right" vertical="center"/>
    </xf>
    <xf numFmtId="168" fontId="29" fillId="15" borderId="15"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168" fontId="29" fillId="0" borderId="0" xfId="0" applyNumberFormat="1" applyFont="1" applyFill="1" applyBorder="1" applyAlignment="1">
      <alignment horizontal="right" vertical="center"/>
    </xf>
    <xf numFmtId="0" fontId="18" fillId="0" borderId="0" xfId="0" applyFont="1" applyFill="1" applyBorder="1"/>
    <xf numFmtId="3" fontId="18" fillId="0" borderId="0" xfId="0" applyNumberFormat="1" applyFont="1" applyFill="1" applyBorder="1"/>
    <xf numFmtId="9" fontId="18" fillId="0" borderId="0" xfId="1" applyFont="1" applyFill="1" applyBorder="1"/>
    <xf numFmtId="3" fontId="18" fillId="0" borderId="0" xfId="0" applyNumberFormat="1" applyFont="1"/>
    <xf numFmtId="3" fontId="29" fillId="15" borderId="38" xfId="0" applyNumberFormat="1" applyFont="1" applyFill="1" applyBorder="1" applyAlignment="1">
      <alignment horizontal="right" vertical="center"/>
    </xf>
    <xf numFmtId="168" fontId="29" fillId="15" borderId="38" xfId="0" applyNumberFormat="1" applyFont="1" applyFill="1" applyBorder="1" applyAlignment="1">
      <alignment horizontal="right" vertical="center"/>
    </xf>
    <xf numFmtId="9" fontId="18" fillId="0" borderId="0" xfId="1" applyFont="1"/>
    <xf numFmtId="0" fontId="29" fillId="15" borderId="38" xfId="0" applyFont="1" applyFill="1" applyBorder="1" applyAlignment="1">
      <alignment horizontal="center" vertical="center"/>
    </xf>
    <xf numFmtId="3" fontId="0" fillId="2" borderId="38" xfId="1" applyNumberFormat="1" applyFont="1" applyFill="1" applyBorder="1"/>
    <xf numFmtId="168" fontId="0" fillId="2" borderId="38" xfId="1" applyNumberFormat="1" applyFont="1" applyFill="1" applyBorder="1"/>
    <xf numFmtId="3" fontId="0" fillId="0" borderId="0" xfId="1" applyNumberFormat="1" applyFont="1" applyFill="1" applyBorder="1"/>
    <xf numFmtId="0" fontId="29" fillId="15" borderId="16" xfId="0" applyFont="1" applyFill="1" applyBorder="1" applyAlignment="1">
      <alignment horizontal="center" vertical="center"/>
    </xf>
    <xf numFmtId="3" fontId="0" fillId="2" borderId="16" xfId="1" applyNumberFormat="1" applyFont="1" applyFill="1" applyBorder="1"/>
    <xf numFmtId="168" fontId="0" fillId="2" borderId="16" xfId="1" applyNumberFormat="1" applyFont="1" applyFill="1" applyBorder="1"/>
    <xf numFmtId="0" fontId="18" fillId="0" borderId="2" xfId="0" applyFont="1" applyBorder="1"/>
    <xf numFmtId="0" fontId="53" fillId="15" borderId="0" xfId="0" applyFont="1" applyFill="1" applyAlignment="1">
      <alignment vertical="center"/>
    </xf>
    <xf numFmtId="0" fontId="53" fillId="15" borderId="7" xfId="0" applyFont="1" applyFill="1" applyBorder="1" applyAlignment="1">
      <alignment vertical="center"/>
    </xf>
    <xf numFmtId="0" fontId="53" fillId="15" borderId="8" xfId="0" applyFont="1" applyFill="1" applyBorder="1" applyAlignment="1">
      <alignment vertical="center"/>
    </xf>
    <xf numFmtId="0" fontId="53" fillId="15" borderId="9" xfId="0" applyFont="1" applyFill="1" applyBorder="1" applyAlignment="1">
      <alignment vertical="center"/>
    </xf>
    <xf numFmtId="0" fontId="29" fillId="0" borderId="15" xfId="0" applyFont="1" applyFill="1" applyBorder="1" applyAlignment="1">
      <alignment horizontal="center" vertical="center"/>
    </xf>
    <xf numFmtId="3" fontId="0" fillId="0" borderId="10" xfId="0" applyNumberFormat="1" applyBorder="1"/>
    <xf numFmtId="3" fontId="0" fillId="0" borderId="0" xfId="0" applyNumberFormat="1" applyBorder="1"/>
    <xf numFmtId="0" fontId="29" fillId="0" borderId="38" xfId="0" applyFont="1" applyFill="1" applyBorder="1" applyAlignment="1">
      <alignment horizontal="center" vertical="center"/>
    </xf>
    <xf numFmtId="3" fontId="0" fillId="0" borderId="4" xfId="0" applyNumberFormat="1" applyBorder="1"/>
    <xf numFmtId="3" fontId="0" fillId="0" borderId="5" xfId="0" applyNumberFormat="1" applyBorder="1"/>
    <xf numFmtId="3" fontId="29" fillId="15" borderId="6" xfId="0" applyNumberFormat="1" applyFont="1" applyFill="1" applyBorder="1" applyAlignment="1">
      <alignment horizontal="right" vertical="center"/>
    </xf>
    <xf numFmtId="0" fontId="0" fillId="0" borderId="0" xfId="0" applyAlignment="1">
      <alignment horizontal="left" vertical="center" wrapText="1"/>
    </xf>
    <xf numFmtId="168" fontId="18" fillId="0" borderId="0" xfId="1" applyNumberFormat="1" applyFont="1"/>
    <xf numFmtId="1" fontId="18" fillId="0" borderId="0" xfId="0" applyNumberFormat="1" applyFont="1"/>
    <xf numFmtId="20" fontId="18" fillId="0" borderId="0" xfId="0" applyNumberFormat="1" applyFont="1"/>
    <xf numFmtId="0" fontId="53" fillId="2" borderId="0"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0" fillId="2" borderId="1" xfId="0" applyFill="1" applyBorder="1"/>
    <xf numFmtId="3" fontId="0" fillId="2" borderId="1" xfId="1" applyNumberFormat="1" applyFont="1" applyFill="1" applyBorder="1"/>
    <xf numFmtId="3" fontId="0" fillId="2" borderId="15" xfId="1" applyNumberFormat="1" applyFont="1" applyFill="1" applyBorder="1"/>
    <xf numFmtId="168" fontId="0" fillId="2" borderId="15" xfId="1" applyNumberFormat="1" applyFont="1" applyFill="1" applyBorder="1"/>
    <xf numFmtId="0" fontId="0" fillId="2" borderId="10" xfId="0" applyFill="1" applyBorder="1"/>
    <xf numFmtId="3" fontId="0" fillId="2" borderId="10" xfId="1" applyNumberFormat="1" applyFont="1" applyFill="1" applyBorder="1"/>
    <xf numFmtId="0" fontId="2" fillId="2" borderId="7" xfId="0" applyFont="1" applyFill="1" applyBorder="1"/>
    <xf numFmtId="3" fontId="53" fillId="2" borderId="7" xfId="0" applyNumberFormat="1" applyFont="1" applyFill="1" applyBorder="1" applyAlignment="1">
      <alignment vertical="center"/>
    </xf>
    <xf numFmtId="3" fontId="53" fillId="2" borderId="12" xfId="0" applyNumberFormat="1" applyFont="1" applyFill="1" applyBorder="1" applyAlignment="1">
      <alignment vertical="center"/>
    </xf>
    <xf numFmtId="168" fontId="2" fillId="2" borderId="12" xfId="1" applyNumberFormat="1" applyFont="1" applyFill="1" applyBorder="1"/>
    <xf numFmtId="0" fontId="2" fillId="0" borderId="0" xfId="0" applyFont="1"/>
    <xf numFmtId="0" fontId="27" fillId="0" borderId="0" xfId="0" applyFont="1" applyFill="1" applyBorder="1" applyAlignment="1">
      <alignment horizontal="left" vertical="center" wrapText="1"/>
    </xf>
    <xf numFmtId="170" fontId="0" fillId="0" borderId="0" xfId="11" applyNumberFormat="1" applyFont="1" applyAlignment="1">
      <alignment horizontal="right"/>
    </xf>
    <xf numFmtId="0" fontId="54" fillId="0" borderId="0" xfId="0" applyFont="1" applyFill="1" applyBorder="1" applyAlignment="1">
      <alignment horizontal="left" vertical="center" wrapText="1"/>
    </xf>
    <xf numFmtId="0" fontId="0" fillId="0" borderId="0" xfId="0" applyFont="1" applyAlignment="1">
      <alignment vertical="center"/>
    </xf>
    <xf numFmtId="170" fontId="0" fillId="0" borderId="0" xfId="0" applyNumberFormat="1" applyFont="1"/>
    <xf numFmtId="170" fontId="0" fillId="0" borderId="0" xfId="1" applyNumberFormat="1" applyFont="1"/>
    <xf numFmtId="170" fontId="0" fillId="0" borderId="0" xfId="0" applyNumberFormat="1" applyFont="1" applyAlignment="1">
      <alignment horizontal="right"/>
    </xf>
    <xf numFmtId="9" fontId="2" fillId="0" borderId="0" xfId="1" applyFont="1"/>
    <xf numFmtId="0" fontId="2" fillId="0" borderId="0" xfId="0" applyFont="1" applyAlignment="1">
      <alignment horizontal="center" vertical="center" wrapText="1"/>
    </xf>
    <xf numFmtId="170" fontId="0" fillId="0" borderId="0" xfId="11" applyNumberFormat="1" applyFont="1"/>
    <xf numFmtId="170" fontId="0" fillId="0" borderId="0" xfId="11" applyNumberFormat="1" applyFont="1" applyFill="1"/>
    <xf numFmtId="0" fontId="56" fillId="0" borderId="0" xfId="20" applyFont="1" applyAlignment="1"/>
    <xf numFmtId="0" fontId="56" fillId="0" borderId="0" xfId="20" applyFont="1"/>
    <xf numFmtId="170" fontId="2" fillId="0" borderId="0" xfId="11" applyNumberFormat="1" applyFont="1"/>
    <xf numFmtId="171" fontId="0" fillId="0" borderId="0" xfId="11" applyNumberFormat="1" applyFont="1"/>
    <xf numFmtId="0" fontId="57" fillId="0" borderId="0" xfId="13" applyFont="1"/>
    <xf numFmtId="0" fontId="12" fillId="0" borderId="0" xfId="13"/>
    <xf numFmtId="0" fontId="12" fillId="0" borderId="0" xfId="13" applyFont="1" applyBorder="1" applyAlignment="1">
      <alignment horizontal="left" vertical="center" wrapText="1"/>
    </xf>
    <xf numFmtId="0" fontId="12" fillId="0" borderId="0" xfId="13" applyFont="1" applyFill="1" applyBorder="1" applyAlignment="1">
      <alignment horizontal="left" vertical="center" wrapText="1"/>
    </xf>
    <xf numFmtId="0" fontId="12" fillId="0" borderId="0" xfId="13" applyFont="1" applyAlignment="1">
      <alignment vertical="center"/>
    </xf>
    <xf numFmtId="1" fontId="12" fillId="0" borderId="0" xfId="13" applyNumberFormat="1"/>
    <xf numFmtId="0" fontId="2" fillId="0" borderId="0" xfId="0" applyFont="1" applyFill="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0" fillId="0" borderId="0" xfId="0" applyBorder="1"/>
    <xf numFmtId="170" fontId="0" fillId="0" borderId="0" xfId="11" applyNumberFormat="1" applyFont="1" applyBorder="1"/>
    <xf numFmtId="170" fontId="29" fillId="0" borderId="0" xfId="11" applyNumberFormat="1" applyFont="1" applyFill="1" applyBorder="1" applyAlignment="1">
      <alignment horizontal="right" vertical="center"/>
    </xf>
    <xf numFmtId="170" fontId="19" fillId="0" borderId="0" xfId="11" applyNumberFormat="1" applyFont="1" applyFill="1" applyBorder="1" applyAlignment="1">
      <alignment horizontal="right" vertical="center"/>
    </xf>
    <xf numFmtId="0" fontId="0" fillId="0" borderId="0" xfId="0" applyAlignment="1">
      <alignment vertical="center"/>
    </xf>
    <xf numFmtId="0" fontId="4" fillId="0" borderId="0" xfId="0" applyFont="1" applyFill="1"/>
    <xf numFmtId="0" fontId="4" fillId="0" borderId="0" xfId="0" applyFont="1" applyFill="1" applyBorder="1"/>
    <xf numFmtId="0" fontId="15" fillId="0" borderId="0" xfId="0" applyFont="1" applyFill="1" applyAlignment="1">
      <alignment horizontal="justify" vertical="center"/>
    </xf>
    <xf numFmtId="17" fontId="11" fillId="0" borderId="1" xfId="0" applyNumberFormat="1" applyFont="1" applyFill="1" applyBorder="1" applyAlignment="1">
      <alignment horizontal="center"/>
    </xf>
    <xf numFmtId="17" fontId="11" fillId="0" borderId="2" xfId="0" applyNumberFormat="1" applyFont="1" applyFill="1" applyBorder="1" applyAlignment="1">
      <alignment horizontal="center"/>
    </xf>
    <xf numFmtId="17" fontId="11" fillId="0" borderId="3" xfId="0" applyNumberFormat="1" applyFont="1" applyFill="1" applyBorder="1" applyAlignment="1">
      <alignment horizontal="center"/>
    </xf>
    <xf numFmtId="0" fontId="11" fillId="0" borderId="0" xfId="0" applyFont="1" applyFill="1"/>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165" fontId="4" fillId="0" borderId="10" xfId="0" applyNumberFormat="1" applyFont="1" applyFill="1" applyBorder="1"/>
    <xf numFmtId="165" fontId="4" fillId="0" borderId="0" xfId="0" applyNumberFormat="1" applyFont="1" applyFill="1" applyBorder="1"/>
    <xf numFmtId="165" fontId="4" fillId="0" borderId="11" xfId="0" applyNumberFormat="1" applyFont="1" applyFill="1" applyBorder="1"/>
    <xf numFmtId="1" fontId="4" fillId="0" borderId="10" xfId="0" applyNumberFormat="1" applyFont="1" applyFill="1" applyBorder="1"/>
    <xf numFmtId="1" fontId="4" fillId="0" borderId="0" xfId="0" applyNumberFormat="1" applyFont="1" applyFill="1" applyBorder="1"/>
    <xf numFmtId="1" fontId="4" fillId="0" borderId="11" xfId="0" applyNumberFormat="1" applyFont="1" applyFill="1" applyBorder="1"/>
    <xf numFmtId="165" fontId="4" fillId="0" borderId="4" xfId="0" applyNumberFormat="1" applyFont="1" applyFill="1" applyBorder="1"/>
    <xf numFmtId="165" fontId="4" fillId="0" borderId="5" xfId="0" applyNumberFormat="1" applyFont="1" applyFill="1" applyBorder="1"/>
    <xf numFmtId="165" fontId="4" fillId="0" borderId="6" xfId="0" applyNumberFormat="1" applyFont="1" applyFill="1" applyBorder="1"/>
    <xf numFmtId="3" fontId="4" fillId="0" borderId="1" xfId="0" applyNumberFormat="1" applyFont="1" applyFill="1" applyBorder="1"/>
    <xf numFmtId="3" fontId="4" fillId="0" borderId="2" xfId="0" applyNumberFormat="1" applyFont="1" applyFill="1" applyBorder="1"/>
    <xf numFmtId="3" fontId="4" fillId="0" borderId="3" xfId="0" applyNumberFormat="1" applyFont="1" applyFill="1" applyBorder="1"/>
    <xf numFmtId="3" fontId="4" fillId="0" borderId="10" xfId="0" applyNumberFormat="1" applyFont="1" applyFill="1" applyBorder="1"/>
    <xf numFmtId="3" fontId="4" fillId="0" borderId="0" xfId="0" applyNumberFormat="1" applyFont="1" applyFill="1" applyBorder="1"/>
    <xf numFmtId="3" fontId="4" fillId="0" borderId="11" xfId="0" applyNumberFormat="1" applyFont="1" applyFill="1" applyBorder="1"/>
    <xf numFmtId="3" fontId="4" fillId="0" borderId="7" xfId="0" applyNumberFormat="1" applyFont="1" applyFill="1" applyBorder="1"/>
    <xf numFmtId="3" fontId="4" fillId="0" borderId="8" xfId="0" applyNumberFormat="1" applyFont="1" applyFill="1" applyBorder="1"/>
    <xf numFmtId="3" fontId="4" fillId="0" borderId="9" xfId="0" applyNumberFormat="1" applyFont="1" applyFill="1" applyBorder="1"/>
    <xf numFmtId="166" fontId="4" fillId="0" borderId="1" xfId="0" applyNumberFormat="1" applyFont="1" applyFill="1" applyBorder="1"/>
    <xf numFmtId="165" fontId="4" fillId="0" borderId="2" xfId="0" applyNumberFormat="1" applyFont="1" applyFill="1" applyBorder="1"/>
    <xf numFmtId="165" fontId="4" fillId="0" borderId="3" xfId="0" applyNumberFormat="1" applyFont="1" applyFill="1" applyBorder="1"/>
    <xf numFmtId="166" fontId="4" fillId="0" borderId="4" xfId="0" applyNumberFormat="1" applyFont="1" applyFill="1" applyBorder="1"/>
    <xf numFmtId="166" fontId="4" fillId="0" borderId="5" xfId="0" applyNumberFormat="1" applyFont="1" applyFill="1" applyBorder="1"/>
    <xf numFmtId="166" fontId="4" fillId="0" borderId="6" xfId="0" applyNumberFormat="1" applyFont="1" applyFill="1" applyBorder="1"/>
    <xf numFmtId="9" fontId="4" fillId="0" borderId="1" xfId="1" applyFont="1" applyFill="1" applyBorder="1"/>
    <xf numFmtId="9" fontId="4" fillId="0" borderId="2" xfId="1" applyFont="1" applyFill="1" applyBorder="1"/>
    <xf numFmtId="9" fontId="4" fillId="0" borderId="3" xfId="1" applyFont="1" applyFill="1" applyBorder="1"/>
    <xf numFmtId="9" fontId="4" fillId="0" borderId="4" xfId="1" applyFont="1" applyFill="1" applyBorder="1"/>
    <xf numFmtId="9" fontId="4" fillId="0" borderId="5" xfId="1" applyFont="1" applyFill="1" applyBorder="1"/>
    <xf numFmtId="9" fontId="4" fillId="0" borderId="6" xfId="1" applyFont="1" applyFill="1" applyBorder="1"/>
    <xf numFmtId="0" fontId="4" fillId="0" borderId="0" xfId="0" applyFont="1" applyFill="1" applyBorder="1" applyAlignment="1">
      <alignment horizontal="left" indent="1"/>
    </xf>
    <xf numFmtId="9" fontId="4" fillId="0" borderId="0" xfId="1" applyFont="1" applyFill="1" applyBorder="1"/>
    <xf numFmtId="0" fontId="4" fillId="0" borderId="0" xfId="0" applyFont="1" applyFill="1" applyBorder="1" applyAlignment="1">
      <alignment vertical="top"/>
    </xf>
    <xf numFmtId="0" fontId="4" fillId="0" borderId="0" xfId="0" applyFont="1" applyFill="1" applyAlignment="1">
      <alignment vertical="center"/>
    </xf>
    <xf numFmtId="9" fontId="4" fillId="0" borderId="0" xfId="1" applyFont="1" applyFill="1"/>
    <xf numFmtId="0" fontId="4" fillId="0" borderId="0" xfId="0" applyFont="1" applyFill="1" applyAlignment="1">
      <alignment vertical="center"/>
    </xf>
    <xf numFmtId="0" fontId="7" fillId="0" borderId="0" xfId="0" applyFont="1" applyAlignment="1">
      <alignment horizontal="left" vertical="center" wrapText="1"/>
    </xf>
    <xf numFmtId="0" fontId="23" fillId="10" borderId="19" xfId="0"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36"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2" fillId="0" borderId="0" xfId="13" applyFont="1" applyBorder="1" applyAlignment="1">
      <alignment horizontal="left" vertical="center" wrapText="1"/>
    </xf>
    <xf numFmtId="0" fontId="2" fillId="2" borderId="0" xfId="0" applyFont="1" applyFill="1" applyAlignment="1">
      <alignment horizontal="left" vertical="center" wrapText="1"/>
    </xf>
    <xf numFmtId="0" fontId="4" fillId="0" borderId="15" xfId="0" applyFont="1" applyFill="1" applyBorder="1" applyAlignment="1">
      <alignment horizontal="left" wrapText="1"/>
    </xf>
    <xf numFmtId="0" fontId="4" fillId="0" borderId="10" xfId="0" applyFont="1" applyFill="1" applyBorder="1" applyAlignment="1">
      <alignment horizontal="left" wrapText="1"/>
    </xf>
    <xf numFmtId="0" fontId="4" fillId="0" borderId="4" xfId="0" applyFont="1" applyFill="1" applyBorder="1" applyAlignment="1">
      <alignment horizontal="left" wrapText="1"/>
    </xf>
    <xf numFmtId="0" fontId="4" fillId="0" borderId="0" xfId="0" applyFont="1" applyFill="1" applyBorder="1" applyAlignment="1">
      <alignment wrapText="1"/>
    </xf>
    <xf numFmtId="0" fontId="4" fillId="0" borderId="1" xfId="0" applyFont="1" applyFill="1" applyBorder="1" applyAlignment="1">
      <alignment horizontal="left" wrapText="1"/>
    </xf>
    <xf numFmtId="0" fontId="4" fillId="0" borderId="7" xfId="0" applyFont="1" applyFill="1" applyBorder="1" applyAlignment="1">
      <alignment horizontal="left" wrapText="1"/>
    </xf>
    <xf numFmtId="0" fontId="17" fillId="0" borderId="0" xfId="0" applyFont="1" applyFill="1" applyBorder="1" applyAlignment="1">
      <alignment horizontal="left" wrapText="1"/>
    </xf>
    <xf numFmtId="0" fontId="4" fillId="0" borderId="16" xfId="0" applyFont="1" applyFill="1" applyBorder="1" applyAlignment="1">
      <alignment horizontal="left" wrapText="1"/>
    </xf>
    <xf numFmtId="0" fontId="11" fillId="0" borderId="5" xfId="0" applyFont="1" applyFill="1" applyBorder="1" applyAlignment="1">
      <alignment wrapText="1"/>
    </xf>
  </cellXfs>
  <cellStyles count="22">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9" xfId="20"/>
    <cellStyle name="Pourcentage"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0.71573410975484208</c:v>
                </c:pt>
                <c:pt idx="1">
                  <c:v>0.54493256427203474</c:v>
                </c:pt>
                <c:pt idx="2">
                  <c:v>0.45974776599138828</c:v>
                </c:pt>
              </c:numCache>
            </c:numRef>
          </c:val>
          <c:extLst>
            <c:ext xmlns:c16="http://schemas.microsoft.com/office/drawing/2014/chart" uri="{C3380CC4-5D6E-409C-BE32-E72D297353CC}">
              <c16:uniqueId val="{00000000-6FF3-4EFF-A51B-95871EBA1AE4}"/>
            </c:ext>
          </c:extLst>
        </c:ser>
        <c:ser>
          <c:idx val="1"/>
          <c:order val="1"/>
          <c:tx>
            <c:strRef>
              <c:f>'Figure 3'!$C$4</c:f>
              <c:strCache>
                <c:ptCount val="1"/>
                <c:pt idx="0">
                  <c:v>avr.-20</c:v>
                </c:pt>
              </c:strCache>
            </c:strRef>
          </c:tx>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0.76546521862832084</c:v>
                </c:pt>
                <c:pt idx="1">
                  <c:v>0.62671976048994904</c:v>
                </c:pt>
                <c:pt idx="2">
                  <c:v>0.55222278951303294</c:v>
                </c:pt>
              </c:numCache>
            </c:numRef>
          </c:val>
          <c:extLst>
            <c:ext xmlns:c16="http://schemas.microsoft.com/office/drawing/2014/chart" uri="{C3380CC4-5D6E-409C-BE32-E72D297353CC}">
              <c16:uniqueId val="{00000001-6FF3-4EFF-A51B-95871EBA1AE4}"/>
            </c:ext>
          </c:extLst>
        </c:ser>
        <c:ser>
          <c:idx val="2"/>
          <c:order val="2"/>
          <c:tx>
            <c:strRef>
              <c:f>'Figure 3'!$D$4</c:f>
              <c:strCache>
                <c:ptCount val="1"/>
                <c:pt idx="0">
                  <c:v>mai-20</c:v>
                </c:pt>
              </c:strCache>
            </c:strRef>
          </c:tx>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0.60455715483561512</c:v>
                </c:pt>
                <c:pt idx="1">
                  <c:v>0.48084423844429253</c:v>
                </c:pt>
                <c:pt idx="2">
                  <c:v>0.42739352700870498</c:v>
                </c:pt>
              </c:numCache>
            </c:numRef>
          </c:val>
          <c:extLst>
            <c:ext xmlns:c16="http://schemas.microsoft.com/office/drawing/2014/chart" uri="{C3380CC4-5D6E-409C-BE32-E72D297353CC}">
              <c16:uniqueId val="{00000002-6FF3-4EFF-A51B-95871EBA1AE4}"/>
            </c:ext>
          </c:extLst>
        </c:ser>
        <c:ser>
          <c:idx val="3"/>
          <c:order val="3"/>
          <c:tx>
            <c:strRef>
              <c:f>'Figure 3'!$E$4</c:f>
              <c:strCache>
                <c:ptCount val="1"/>
                <c:pt idx="0">
                  <c:v>juin-20</c:v>
                </c:pt>
              </c:strCache>
            </c:strRef>
          </c:tx>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0.2594738488350849</c:v>
                </c:pt>
                <c:pt idx="1">
                  <c:v>0.23130928569499917</c:v>
                </c:pt>
                <c:pt idx="2">
                  <c:v>0.21249359391408559</c:v>
                </c:pt>
              </c:numCache>
            </c:numRef>
          </c:val>
          <c:extLst>
            <c:ext xmlns:c16="http://schemas.microsoft.com/office/drawing/2014/chart" uri="{C3380CC4-5D6E-409C-BE32-E72D297353CC}">
              <c16:uniqueId val="{00000003-6FF3-4EFF-A51B-95871EBA1AE4}"/>
            </c:ext>
          </c:extLst>
        </c:ser>
        <c:ser>
          <c:idx val="4"/>
          <c:order val="4"/>
          <c:tx>
            <c:strRef>
              <c:f>'Figure 3'!$F$4</c:f>
              <c:strCache>
                <c:ptCount val="1"/>
                <c:pt idx="0">
                  <c:v>juil.-20</c:v>
                </c:pt>
              </c:strCache>
            </c:strRef>
          </c:tx>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0.24684757915687028</c:v>
                </c:pt>
                <c:pt idx="1">
                  <c:v>0.16454572394263928</c:v>
                </c:pt>
                <c:pt idx="2">
                  <c:v>0.122362967481391</c:v>
                </c:pt>
              </c:numCache>
            </c:numRef>
          </c:val>
          <c:extLst>
            <c:ext xmlns:c16="http://schemas.microsoft.com/office/drawing/2014/chart" uri="{C3380CC4-5D6E-409C-BE32-E72D297353CC}">
              <c16:uniqueId val="{00000000-7BF7-41C9-AEC8-EAFEDFE7C29A}"/>
            </c:ext>
          </c:extLst>
        </c:ser>
        <c:ser>
          <c:idx val="5"/>
          <c:order val="5"/>
          <c:tx>
            <c:strRef>
              <c:f>'Figure 3'!$G$4</c:f>
              <c:strCache>
                <c:ptCount val="1"/>
                <c:pt idx="0">
                  <c:v>août-20</c:v>
                </c:pt>
              </c:strCache>
            </c:strRef>
          </c:tx>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0.16270340528548685</c:v>
                </c:pt>
                <c:pt idx="1">
                  <c:v>7.6678834567017129E-2</c:v>
                </c:pt>
                <c:pt idx="2">
                  <c:v>3.4672202916235323E-2</c:v>
                </c:pt>
              </c:numCache>
            </c:numRef>
          </c:val>
          <c:extLst>
            <c:ext xmlns:c16="http://schemas.microsoft.com/office/drawing/2014/chart" uri="{C3380CC4-5D6E-409C-BE32-E72D297353CC}">
              <c16:uniqueId val="{00000000-FD04-47BE-9C75-53B22018FF4F}"/>
            </c:ext>
          </c:extLst>
        </c:ser>
        <c:dLbls>
          <c:showLegendKey val="0"/>
          <c:showVal val="0"/>
          <c:showCatName val="0"/>
          <c:showSerName val="0"/>
          <c:showPercent val="0"/>
          <c:showBubbleSize val="0"/>
        </c:dLbls>
        <c:gapWidth val="150"/>
        <c:axId val="127335040"/>
        <c:axId val="127406464"/>
      </c:barChart>
      <c:catAx>
        <c:axId val="127335040"/>
        <c:scaling>
          <c:orientation val="minMax"/>
        </c:scaling>
        <c:delete val="0"/>
        <c:axPos val="b"/>
        <c:numFmt formatCode="General" sourceLinked="0"/>
        <c:majorTickMark val="out"/>
        <c:minorTickMark val="none"/>
        <c:tickLblPos val="nextTo"/>
        <c:crossAx val="127406464"/>
        <c:crosses val="autoZero"/>
        <c:auto val="1"/>
        <c:lblAlgn val="ctr"/>
        <c:lblOffset val="100"/>
        <c:noMultiLvlLbl val="0"/>
      </c:catAx>
      <c:valAx>
        <c:axId val="127406464"/>
        <c:scaling>
          <c:orientation val="minMax"/>
        </c:scaling>
        <c:delete val="0"/>
        <c:axPos val="l"/>
        <c:majorGridlines/>
        <c:numFmt formatCode="0%" sourceLinked="1"/>
        <c:majorTickMark val="out"/>
        <c:minorTickMark val="none"/>
        <c:tickLblPos val="nextTo"/>
        <c:crossAx val="1273350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 </c:v>
                </c:pt>
                <c:pt idx="33">
                  <c:v>17 au 23 août</c:v>
                </c:pt>
                <c:pt idx="34">
                  <c:v>24 au 30 août</c:v>
                </c:pt>
                <c:pt idx="35">
                  <c:v>31 août au 6 septembre</c:v>
                </c:pt>
                <c:pt idx="36">
                  <c:v>7 au 13 septembre</c:v>
                </c:pt>
                <c:pt idx="37">
                  <c:v>14 au 20 septembre</c:v>
                </c:pt>
                <c:pt idx="38">
                  <c:v>21 au 27 septembre</c:v>
                </c:pt>
              </c:strCache>
            </c:strRef>
          </c:cat>
          <c:val>
            <c:numRef>
              <c:f>'Figure 12'!$B$4:$B$42</c:f>
              <c:numCache>
                <c:formatCode>_-* #\ ##0\ _€_-;\-* #\ ##0\ _€_-;_-* "-"??\ _€_-;_-@_-</c:formatCode>
                <c:ptCount val="39"/>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pt idx="23">
                  <c:v>1366</c:v>
                </c:pt>
                <c:pt idx="24">
                  <c:v>1252</c:v>
                </c:pt>
                <c:pt idx="25">
                  <c:v>799</c:v>
                </c:pt>
                <c:pt idx="26">
                  <c:v>3667</c:v>
                </c:pt>
                <c:pt idx="27">
                  <c:v>1051</c:v>
                </c:pt>
                <c:pt idx="28">
                  <c:v>1024</c:v>
                </c:pt>
                <c:pt idx="29">
                  <c:v>555</c:v>
                </c:pt>
                <c:pt idx="30">
                  <c:v>2260</c:v>
                </c:pt>
                <c:pt idx="31">
                  <c:v>993</c:v>
                </c:pt>
                <c:pt idx="32">
                  <c:v>1713</c:v>
                </c:pt>
                <c:pt idx="33">
                  <c:v>1221</c:v>
                </c:pt>
                <c:pt idx="34">
                  <c:v>7919</c:v>
                </c:pt>
                <c:pt idx="35">
                  <c:v>3784</c:v>
                </c:pt>
                <c:pt idx="36">
                  <c:v>1424</c:v>
                </c:pt>
                <c:pt idx="37">
                  <c:v>1366</c:v>
                </c:pt>
                <c:pt idx="38">
                  <c:v>775</c:v>
                </c:pt>
              </c:numCache>
            </c:numRef>
          </c:val>
          <c:smooth val="0"/>
          <c:extLst>
            <c:ext xmlns:c16="http://schemas.microsoft.com/office/drawing/2014/chart" uri="{C3380CC4-5D6E-409C-BE32-E72D297353CC}">
              <c16:uniqueId val="{00000000-D32A-4ADD-B3FF-CCCBEF317BAB}"/>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 </c:v>
                </c:pt>
                <c:pt idx="33">
                  <c:v>17 au 23 août</c:v>
                </c:pt>
                <c:pt idx="34">
                  <c:v>24 au 30 août</c:v>
                </c:pt>
                <c:pt idx="35">
                  <c:v>31 août au 6 septembre</c:v>
                </c:pt>
                <c:pt idx="36">
                  <c:v>7 au 13 septembre</c:v>
                </c:pt>
                <c:pt idx="37">
                  <c:v>14 au 20 septembre</c:v>
                </c:pt>
                <c:pt idx="38">
                  <c:v>21 au 27 septembre</c:v>
                </c:pt>
              </c:strCache>
            </c:strRef>
          </c:cat>
          <c:val>
            <c:numRef>
              <c:f>'Figure 12'!$C$4:$C$42</c:f>
              <c:numCache>
                <c:formatCode>_-* #\ ##0\ _€_-;\-* #\ ##0\ _€_-;_-* "-"??\ _€_-;_-@_-</c:formatCode>
                <c:ptCount val="39"/>
                <c:pt idx="0">
                  <c:v>2248</c:v>
                </c:pt>
                <c:pt idx="1">
                  <c:v>1439</c:v>
                </c:pt>
                <c:pt idx="2">
                  <c:v>1046</c:v>
                </c:pt>
                <c:pt idx="3">
                  <c:v>1553</c:v>
                </c:pt>
                <c:pt idx="4">
                  <c:v>2324</c:v>
                </c:pt>
                <c:pt idx="5">
                  <c:v>1196</c:v>
                </c:pt>
                <c:pt idx="6">
                  <c:v>1018</c:v>
                </c:pt>
                <c:pt idx="7">
                  <c:v>946</c:v>
                </c:pt>
                <c:pt idx="8">
                  <c:v>2329</c:v>
                </c:pt>
                <c:pt idx="9">
                  <c:v>1378</c:v>
                </c:pt>
                <c:pt idx="10">
                  <c:v>1110</c:v>
                </c:pt>
                <c:pt idx="11">
                  <c:v>808</c:v>
                </c:pt>
                <c:pt idx="12">
                  <c:v>349</c:v>
                </c:pt>
                <c:pt idx="13">
                  <c:v>1477</c:v>
                </c:pt>
                <c:pt idx="14">
                  <c:v>433</c:v>
                </c:pt>
                <c:pt idx="15">
                  <c:v>537</c:v>
                </c:pt>
                <c:pt idx="16">
                  <c:v>396</c:v>
                </c:pt>
                <c:pt idx="17">
                  <c:v>1267</c:v>
                </c:pt>
                <c:pt idx="18">
                  <c:v>604</c:v>
                </c:pt>
                <c:pt idx="19">
                  <c:v>798</c:v>
                </c:pt>
                <c:pt idx="20">
                  <c:v>593</c:v>
                </c:pt>
                <c:pt idx="21">
                  <c:v>534</c:v>
                </c:pt>
                <c:pt idx="22">
                  <c:v>2493</c:v>
                </c:pt>
                <c:pt idx="23">
                  <c:v>810</c:v>
                </c:pt>
                <c:pt idx="24">
                  <c:v>1051</c:v>
                </c:pt>
                <c:pt idx="25">
                  <c:v>699</c:v>
                </c:pt>
                <c:pt idx="26">
                  <c:v>2922</c:v>
                </c:pt>
                <c:pt idx="27">
                  <c:v>862</c:v>
                </c:pt>
                <c:pt idx="28">
                  <c:v>904</c:v>
                </c:pt>
                <c:pt idx="29">
                  <c:v>528</c:v>
                </c:pt>
                <c:pt idx="30">
                  <c:v>1674</c:v>
                </c:pt>
                <c:pt idx="31">
                  <c:v>754</c:v>
                </c:pt>
                <c:pt idx="32">
                  <c:v>1716</c:v>
                </c:pt>
                <c:pt idx="33">
                  <c:v>1092</c:v>
                </c:pt>
                <c:pt idx="34">
                  <c:v>2159</c:v>
                </c:pt>
                <c:pt idx="35">
                  <c:v>6604</c:v>
                </c:pt>
                <c:pt idx="36">
                  <c:v>1070</c:v>
                </c:pt>
                <c:pt idx="37">
                  <c:v>874</c:v>
                </c:pt>
                <c:pt idx="38">
                  <c:v>229</c:v>
                </c:pt>
              </c:numCache>
            </c:numRef>
          </c:val>
          <c:smooth val="0"/>
          <c:extLst>
            <c:ext xmlns:c16="http://schemas.microsoft.com/office/drawing/2014/chart" uri="{C3380CC4-5D6E-409C-BE32-E72D297353CC}">
              <c16:uniqueId val="{00000001-D32A-4ADD-B3FF-CCCBEF317BAB}"/>
            </c:ext>
          </c:extLst>
        </c:ser>
        <c:dLbls>
          <c:showLegendKey val="0"/>
          <c:showVal val="0"/>
          <c:showCatName val="0"/>
          <c:showSerName val="0"/>
          <c:showPercent val="0"/>
          <c:showBubbleSize val="0"/>
        </c:dLbls>
        <c:smooth val="0"/>
        <c:axId val="159818112"/>
        <c:axId val="159819648"/>
      </c:lineChart>
      <c:catAx>
        <c:axId val="159818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9819648"/>
        <c:crosses val="autoZero"/>
        <c:auto val="1"/>
        <c:lblAlgn val="ctr"/>
        <c:lblOffset val="100"/>
        <c:noMultiLvlLbl val="0"/>
      </c:catAx>
      <c:valAx>
        <c:axId val="159819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9818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13'!$E$3</c:f>
              <c:strCache>
                <c:ptCount val="1"/>
                <c:pt idx="0">
                  <c:v>2020</c:v>
                </c:pt>
              </c:strCache>
            </c:strRef>
          </c:tx>
          <c:spPr>
            <a:ln w="28575" cap="rnd">
              <a:solidFill>
                <a:schemeClr val="accent1"/>
              </a:solidFill>
              <a:round/>
            </a:ln>
            <a:effectLst/>
          </c:spPr>
          <c:marker>
            <c:symbol val="none"/>
          </c:marker>
          <c:cat>
            <c:strRef>
              <c:f>'Figure 13'!$B$4:$B$40</c:f>
              <c:strCache>
                <c:ptCount val="3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strCache>
            </c:strRef>
          </c:cat>
          <c:val>
            <c:numRef>
              <c:f>'Figure 13'!$E$4:$E$40</c:f>
              <c:numCache>
                <c:formatCode>_-* #\ ##0\ _€_-;\-* #\ ##0\ _€_-;_-* "-"??\ _€_-;_-@_-</c:formatCode>
                <c:ptCount val="37"/>
                <c:pt idx="0">
                  <c:v>136</c:v>
                </c:pt>
                <c:pt idx="1">
                  <c:v>330</c:v>
                </c:pt>
                <c:pt idx="2">
                  <c:v>381</c:v>
                </c:pt>
                <c:pt idx="3">
                  <c:v>382</c:v>
                </c:pt>
                <c:pt idx="4">
                  <c:v>433</c:v>
                </c:pt>
                <c:pt idx="5">
                  <c:v>563</c:v>
                </c:pt>
                <c:pt idx="6">
                  <c:v>473</c:v>
                </c:pt>
                <c:pt idx="7">
                  <c:v>586</c:v>
                </c:pt>
                <c:pt idx="8">
                  <c:v>503</c:v>
                </c:pt>
                <c:pt idx="9">
                  <c:v>594</c:v>
                </c:pt>
                <c:pt idx="10">
                  <c:v>692</c:v>
                </c:pt>
                <c:pt idx="11">
                  <c:v>440</c:v>
                </c:pt>
                <c:pt idx="12">
                  <c:v>296</c:v>
                </c:pt>
                <c:pt idx="13">
                  <c:v>357</c:v>
                </c:pt>
                <c:pt idx="14">
                  <c:v>195</c:v>
                </c:pt>
                <c:pt idx="15">
                  <c:v>218</c:v>
                </c:pt>
                <c:pt idx="16">
                  <c:v>294</c:v>
                </c:pt>
                <c:pt idx="17">
                  <c:v>248</c:v>
                </c:pt>
                <c:pt idx="18">
                  <c:v>232</c:v>
                </c:pt>
                <c:pt idx="19">
                  <c:v>279</c:v>
                </c:pt>
                <c:pt idx="20">
                  <c:v>182</c:v>
                </c:pt>
                <c:pt idx="21">
                  <c:v>222</c:v>
                </c:pt>
                <c:pt idx="22">
                  <c:v>274</c:v>
                </c:pt>
                <c:pt idx="23">
                  <c:v>268</c:v>
                </c:pt>
                <c:pt idx="24">
                  <c:v>223</c:v>
                </c:pt>
                <c:pt idx="25">
                  <c:v>353</c:v>
                </c:pt>
                <c:pt idx="26">
                  <c:v>273</c:v>
                </c:pt>
                <c:pt idx="27">
                  <c:v>247</c:v>
                </c:pt>
                <c:pt idx="28">
                  <c:v>280</c:v>
                </c:pt>
                <c:pt idx="29">
                  <c:v>376</c:v>
                </c:pt>
                <c:pt idx="30">
                  <c:v>311</c:v>
                </c:pt>
                <c:pt idx="31">
                  <c:v>263</c:v>
                </c:pt>
                <c:pt idx="32">
                  <c:v>315</c:v>
                </c:pt>
                <c:pt idx="33">
                  <c:v>296</c:v>
                </c:pt>
                <c:pt idx="34">
                  <c:v>304</c:v>
                </c:pt>
                <c:pt idx="35">
                  <c:v>354</c:v>
                </c:pt>
                <c:pt idx="36">
                  <c:v>357</c:v>
                </c:pt>
              </c:numCache>
            </c:numRef>
          </c:val>
          <c:smooth val="0"/>
          <c:extLst>
            <c:ext xmlns:c16="http://schemas.microsoft.com/office/drawing/2014/chart" uri="{C3380CC4-5D6E-409C-BE32-E72D297353CC}">
              <c16:uniqueId val="{00000000-2440-4E9B-B20E-79B2A5D3688C}"/>
            </c:ext>
          </c:extLst>
        </c:ser>
        <c:dLbls>
          <c:showLegendKey val="0"/>
          <c:showVal val="0"/>
          <c:showCatName val="0"/>
          <c:showSerName val="0"/>
          <c:showPercent val="0"/>
          <c:showBubbleSize val="0"/>
        </c:dLbls>
        <c:smooth val="0"/>
        <c:axId val="160668288"/>
        <c:axId val="160678272"/>
      </c:lineChart>
      <c:catAx>
        <c:axId val="16066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0678272"/>
        <c:crosses val="autoZero"/>
        <c:auto val="1"/>
        <c:lblAlgn val="ctr"/>
        <c:lblOffset val="100"/>
        <c:noMultiLvlLbl val="0"/>
      </c:catAx>
      <c:valAx>
        <c:axId val="160678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066828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14'!$B$3</c:f>
              <c:strCache>
                <c:ptCount val="1"/>
                <c:pt idx="0">
                  <c:v>2019</c:v>
                </c:pt>
              </c:strCache>
            </c:strRef>
          </c:tx>
          <c:spPr>
            <a:ln w="28575" cap="rnd">
              <a:solidFill>
                <a:schemeClr val="accent1"/>
              </a:solidFill>
              <a:round/>
            </a:ln>
            <a:effectLst/>
          </c:spPr>
          <c:marker>
            <c:symbol val="none"/>
          </c:marker>
          <c:cat>
            <c:strRef>
              <c:f>'Figure 14'!$A$4:$A$42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14'!$B$4:$B$42</c:f>
              <c:numCache>
                <c:formatCode>#\ ##0_ ;\-#\ ##0\ </c:formatCode>
                <c:ptCount val="39"/>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c:v>8500</c:v>
                </c:pt>
                <c:pt idx="36">
                  <c:v>9436</c:v>
                </c:pt>
                <c:pt idx="37">
                  <c:v>9967</c:v>
                </c:pt>
                <c:pt idx="38">
                  <c:v>10067</c:v>
                </c:pt>
              </c:numCache>
            </c:numRef>
          </c:val>
          <c:smooth val="0"/>
          <c:extLst>
            <c:ext xmlns:c16="http://schemas.microsoft.com/office/drawing/2014/chart" uri="{C3380CC4-5D6E-409C-BE32-E72D297353CC}">
              <c16:uniqueId val="{00000000-601D-4050-B631-494159D6E3D1}"/>
            </c:ext>
          </c:extLst>
        </c:ser>
        <c:ser>
          <c:idx val="1"/>
          <c:order val="1"/>
          <c:tx>
            <c:strRef>
              <c:f>'Figure 14'!$C$3</c:f>
              <c:strCache>
                <c:ptCount val="1"/>
                <c:pt idx="0">
                  <c:v>2020</c:v>
                </c:pt>
              </c:strCache>
            </c:strRef>
          </c:tx>
          <c:spPr>
            <a:ln w="28575" cap="rnd">
              <a:solidFill>
                <a:schemeClr val="accent2"/>
              </a:solidFill>
              <a:round/>
            </a:ln>
            <a:effectLst/>
          </c:spPr>
          <c:marker>
            <c:symbol val="none"/>
          </c:marker>
          <c:cat>
            <c:strRef>
              <c:f>'Figure 14'!$A$4:$A$42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14'!$C$4:$C$42</c:f>
              <c:numCache>
                <c:formatCode>#\ ##0_ ;\-#\ ##0\ </c:formatCode>
                <c:ptCount val="39"/>
                <c:pt idx="0">
                  <c:v>1844</c:v>
                </c:pt>
                <c:pt idx="1">
                  <c:v>7440</c:v>
                </c:pt>
                <c:pt idx="2">
                  <c:v>7852</c:v>
                </c:pt>
                <c:pt idx="3">
                  <c:v>7825</c:v>
                </c:pt>
                <c:pt idx="4">
                  <c:v>7600</c:v>
                </c:pt>
                <c:pt idx="5">
                  <c:v>8059</c:v>
                </c:pt>
                <c:pt idx="6">
                  <c:v>7516</c:v>
                </c:pt>
                <c:pt idx="7">
                  <c:v>7019</c:v>
                </c:pt>
                <c:pt idx="8">
                  <c:v>6339</c:v>
                </c:pt>
                <c:pt idx="9">
                  <c:v>6814</c:v>
                </c:pt>
                <c:pt idx="10">
                  <c:v>7003</c:v>
                </c:pt>
                <c:pt idx="11">
                  <c:v>1259</c:v>
                </c:pt>
                <c:pt idx="12">
                  <c:v>1215</c:v>
                </c:pt>
                <c:pt idx="13">
                  <c:v>1654</c:v>
                </c:pt>
                <c:pt idx="14">
                  <c:v>2049</c:v>
                </c:pt>
                <c:pt idx="15">
                  <c:v>1786</c:v>
                </c:pt>
                <c:pt idx="16">
                  <c:v>2690</c:v>
                </c:pt>
                <c:pt idx="17">
                  <c:v>2149</c:v>
                </c:pt>
                <c:pt idx="18">
                  <c:v>2132</c:v>
                </c:pt>
                <c:pt idx="19">
                  <c:v>3163</c:v>
                </c:pt>
                <c:pt idx="20">
                  <c:v>2836</c:v>
                </c:pt>
                <c:pt idx="21">
                  <c:v>4689</c:v>
                </c:pt>
                <c:pt idx="22">
                  <c:v>4821</c:v>
                </c:pt>
                <c:pt idx="23">
                  <c:v>7078</c:v>
                </c:pt>
                <c:pt idx="24">
                  <c:v>7856</c:v>
                </c:pt>
                <c:pt idx="25">
                  <c:v>8228</c:v>
                </c:pt>
                <c:pt idx="26">
                  <c:v>8523</c:v>
                </c:pt>
                <c:pt idx="27">
                  <c:v>9041</c:v>
                </c:pt>
                <c:pt idx="28">
                  <c:v>4470</c:v>
                </c:pt>
                <c:pt idx="29">
                  <c:v>7820</c:v>
                </c:pt>
                <c:pt idx="30">
                  <c:v>7408</c:v>
                </c:pt>
                <c:pt idx="31">
                  <c:v>5773</c:v>
                </c:pt>
                <c:pt idx="32">
                  <c:v>4454</c:v>
                </c:pt>
                <c:pt idx="33">
                  <c:v>4882</c:v>
                </c:pt>
                <c:pt idx="34">
                  <c:v>6315</c:v>
                </c:pt>
                <c:pt idx="35">
                  <c:v>8683</c:v>
                </c:pt>
                <c:pt idx="36">
                  <c:v>10288</c:v>
                </c:pt>
                <c:pt idx="37">
                  <c:v>10583</c:v>
                </c:pt>
                <c:pt idx="38">
                  <c:v>10651</c:v>
                </c:pt>
              </c:numCache>
            </c:numRef>
          </c:val>
          <c:smooth val="0"/>
          <c:extLst>
            <c:ext xmlns:c16="http://schemas.microsoft.com/office/drawing/2014/chart" uri="{C3380CC4-5D6E-409C-BE32-E72D297353CC}">
              <c16:uniqueId val="{00000001-601D-4050-B631-494159D6E3D1}"/>
            </c:ext>
          </c:extLst>
        </c:ser>
        <c:dLbls>
          <c:showLegendKey val="0"/>
          <c:showVal val="0"/>
          <c:showCatName val="0"/>
          <c:showSerName val="0"/>
          <c:showPercent val="0"/>
          <c:showBubbleSize val="0"/>
        </c:dLbls>
        <c:smooth val="0"/>
        <c:axId val="162293248"/>
        <c:axId val="162294784"/>
      </c:lineChart>
      <c:catAx>
        <c:axId val="16229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294784"/>
        <c:crosses val="autoZero"/>
        <c:auto val="1"/>
        <c:lblAlgn val="ctr"/>
        <c:lblOffset val="100"/>
        <c:noMultiLvlLbl val="0"/>
      </c:catAx>
      <c:valAx>
        <c:axId val="16229478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29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15'!$B$4:$B$30</c:f>
              <c:numCache>
                <c:formatCode>#\ ##0_ ;\-#\ ##0\ </c:formatCode>
                <c:ptCount val="27"/>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numCache>
            </c:numRef>
          </c:val>
          <c:smooth val="0"/>
          <c:extLst>
            <c:ext xmlns:c16="http://schemas.microsoft.com/office/drawing/2014/chart" uri="{C3380CC4-5D6E-409C-BE32-E72D297353CC}">
              <c16:uniqueId val="{00000000-C7D4-487E-AEA8-02ACF08BCD73}"/>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15'!$C$4:$C$30</c:f>
              <c:numCache>
                <c:formatCode>#\ ##0_ ;\-#\ ##0\ </c:formatCode>
                <c:ptCount val="27"/>
                <c:pt idx="0">
                  <c:v>411</c:v>
                </c:pt>
                <c:pt idx="1">
                  <c:v>3402</c:v>
                </c:pt>
                <c:pt idx="2">
                  <c:v>2765</c:v>
                </c:pt>
                <c:pt idx="3">
                  <c:v>1587</c:v>
                </c:pt>
                <c:pt idx="4">
                  <c:v>678</c:v>
                </c:pt>
                <c:pt idx="5">
                  <c:v>4002</c:v>
                </c:pt>
                <c:pt idx="6">
                  <c:v>1835</c:v>
                </c:pt>
                <c:pt idx="7">
                  <c:v>1874</c:v>
                </c:pt>
                <c:pt idx="8">
                  <c:v>1178</c:v>
                </c:pt>
                <c:pt idx="9">
                  <c:v>3741</c:v>
                </c:pt>
                <c:pt idx="10">
                  <c:v>1928</c:v>
                </c:pt>
                <c:pt idx="11">
                  <c:v>536</c:v>
                </c:pt>
                <c:pt idx="12">
                  <c:v>74</c:v>
                </c:pt>
                <c:pt idx="13">
                  <c:v>61</c:v>
                </c:pt>
                <c:pt idx="14">
                  <c:v>69</c:v>
                </c:pt>
                <c:pt idx="15">
                  <c:v>40</c:v>
                </c:pt>
                <c:pt idx="16">
                  <c:v>59</c:v>
                </c:pt>
                <c:pt idx="17">
                  <c:v>79</c:v>
                </c:pt>
                <c:pt idx="18">
                  <c:v>324</c:v>
                </c:pt>
                <c:pt idx="19">
                  <c:v>463</c:v>
                </c:pt>
                <c:pt idx="20">
                  <c:v>517</c:v>
                </c:pt>
                <c:pt idx="21">
                  <c:v>488</c:v>
                </c:pt>
                <c:pt idx="22">
                  <c:v>2004</c:v>
                </c:pt>
                <c:pt idx="23">
                  <c:v>2554</c:v>
                </c:pt>
                <c:pt idx="24">
                  <c:v>2268</c:v>
                </c:pt>
                <c:pt idx="25">
                  <c:v>1420</c:v>
                </c:pt>
                <c:pt idx="26">
                  <c:v>2533</c:v>
                </c:pt>
              </c:numCache>
            </c:numRef>
          </c:val>
          <c:smooth val="0"/>
          <c:extLst>
            <c:ext xmlns:c16="http://schemas.microsoft.com/office/drawing/2014/chart" uri="{C3380CC4-5D6E-409C-BE32-E72D297353CC}">
              <c16:uniqueId val="{00000001-C7D4-487E-AEA8-02ACF08BCD73}"/>
            </c:ext>
          </c:extLst>
        </c:ser>
        <c:dLbls>
          <c:showLegendKey val="0"/>
          <c:showVal val="0"/>
          <c:showCatName val="0"/>
          <c:showSerName val="0"/>
          <c:showPercent val="0"/>
          <c:showBubbleSize val="0"/>
        </c:dLbls>
        <c:smooth val="0"/>
        <c:axId val="162362880"/>
        <c:axId val="162364416"/>
      </c:lineChart>
      <c:catAx>
        <c:axId val="16236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364416"/>
        <c:crosses val="autoZero"/>
        <c:auto val="1"/>
        <c:lblAlgn val="ctr"/>
        <c:lblOffset val="100"/>
        <c:noMultiLvlLbl val="0"/>
      </c:catAx>
      <c:valAx>
        <c:axId val="162364416"/>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362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15'!$B$4:$B$42</c:f>
              <c:numCache>
                <c:formatCode>#\ ##0_ ;\-#\ ##0\ </c:formatCode>
                <c:ptCount val="39"/>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c:v>3457</c:v>
                </c:pt>
                <c:pt idx="36">
                  <c:v>2973</c:v>
                </c:pt>
                <c:pt idx="37">
                  <c:v>1692</c:v>
                </c:pt>
                <c:pt idx="38">
                  <c:v>1603</c:v>
                </c:pt>
              </c:numCache>
            </c:numRef>
          </c:val>
          <c:smooth val="0"/>
          <c:extLst>
            <c:ext xmlns:c16="http://schemas.microsoft.com/office/drawing/2014/chart" uri="{C3380CC4-5D6E-409C-BE32-E72D297353CC}">
              <c16:uniqueId val="{00000000-FD56-475C-B106-D7FFE34C4305}"/>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15'!$C$4:$C$42</c:f>
              <c:numCache>
                <c:formatCode>#\ ##0_ ;\-#\ ##0\ </c:formatCode>
                <c:ptCount val="39"/>
                <c:pt idx="0">
                  <c:v>411</c:v>
                </c:pt>
                <c:pt idx="1">
                  <c:v>3402</c:v>
                </c:pt>
                <c:pt idx="2">
                  <c:v>2765</c:v>
                </c:pt>
                <c:pt idx="3">
                  <c:v>1587</c:v>
                </c:pt>
                <c:pt idx="4">
                  <c:v>678</c:v>
                </c:pt>
                <c:pt idx="5">
                  <c:v>4002</c:v>
                </c:pt>
                <c:pt idx="6">
                  <c:v>1835</c:v>
                </c:pt>
                <c:pt idx="7">
                  <c:v>1874</c:v>
                </c:pt>
                <c:pt idx="8">
                  <c:v>1178</c:v>
                </c:pt>
                <c:pt idx="9">
                  <c:v>3741</c:v>
                </c:pt>
                <c:pt idx="10">
                  <c:v>1928</c:v>
                </c:pt>
                <c:pt idx="11">
                  <c:v>536</c:v>
                </c:pt>
                <c:pt idx="12">
                  <c:v>74</c:v>
                </c:pt>
                <c:pt idx="13">
                  <c:v>61</c:v>
                </c:pt>
                <c:pt idx="14">
                  <c:v>69</c:v>
                </c:pt>
                <c:pt idx="15">
                  <c:v>40</c:v>
                </c:pt>
                <c:pt idx="16">
                  <c:v>59</c:v>
                </c:pt>
                <c:pt idx="17">
                  <c:v>79</c:v>
                </c:pt>
                <c:pt idx="18">
                  <c:v>324</c:v>
                </c:pt>
                <c:pt idx="19">
                  <c:v>463</c:v>
                </c:pt>
                <c:pt idx="20">
                  <c:v>517</c:v>
                </c:pt>
                <c:pt idx="21">
                  <c:v>488</c:v>
                </c:pt>
                <c:pt idx="22">
                  <c:v>2004</c:v>
                </c:pt>
                <c:pt idx="23">
                  <c:v>2554</c:v>
                </c:pt>
                <c:pt idx="24">
                  <c:v>2268</c:v>
                </c:pt>
                <c:pt idx="25">
                  <c:v>1420</c:v>
                </c:pt>
                <c:pt idx="26">
                  <c:v>2533</c:v>
                </c:pt>
                <c:pt idx="27">
                  <c:v>3326</c:v>
                </c:pt>
                <c:pt idx="28">
                  <c:v>974</c:v>
                </c:pt>
                <c:pt idx="29">
                  <c:v>1308</c:v>
                </c:pt>
                <c:pt idx="30">
                  <c:v>557</c:v>
                </c:pt>
                <c:pt idx="31">
                  <c:v>1658</c:v>
                </c:pt>
                <c:pt idx="32">
                  <c:v>911</c:v>
                </c:pt>
                <c:pt idx="33">
                  <c:v>890</c:v>
                </c:pt>
                <c:pt idx="34">
                  <c:v>1057</c:v>
                </c:pt>
                <c:pt idx="35">
                  <c:v>2861</c:v>
                </c:pt>
                <c:pt idx="36">
                  <c:v>3814</c:v>
                </c:pt>
                <c:pt idx="37">
                  <c:v>2193</c:v>
                </c:pt>
                <c:pt idx="38">
                  <c:v>1428</c:v>
                </c:pt>
              </c:numCache>
            </c:numRef>
          </c:val>
          <c:smooth val="0"/>
          <c:extLst>
            <c:ext xmlns:c16="http://schemas.microsoft.com/office/drawing/2014/chart" uri="{C3380CC4-5D6E-409C-BE32-E72D297353CC}">
              <c16:uniqueId val="{00000001-FD56-475C-B106-D7FFE34C4305}"/>
            </c:ext>
          </c:extLst>
        </c:ser>
        <c:dLbls>
          <c:showLegendKey val="0"/>
          <c:showVal val="0"/>
          <c:showCatName val="0"/>
          <c:showSerName val="0"/>
          <c:showPercent val="0"/>
          <c:showBubbleSize val="0"/>
        </c:dLbls>
        <c:smooth val="0"/>
        <c:axId val="162385280"/>
        <c:axId val="162391168"/>
      </c:lineChart>
      <c:catAx>
        <c:axId val="1623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391168"/>
        <c:crosses val="autoZero"/>
        <c:auto val="1"/>
        <c:lblAlgn val="ctr"/>
        <c:lblOffset val="100"/>
        <c:noMultiLvlLbl val="0"/>
      </c:catAx>
      <c:valAx>
        <c:axId val="16239116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38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16'!$A$3:$A$37</c:f>
              <c:strCache>
                <c:ptCount val="35"/>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strCache>
            </c:strRef>
          </c:cat>
          <c:val>
            <c:numRef>
              <c:f>'Figure 16'!$B$3:$B$37</c:f>
              <c:numCache>
                <c:formatCode>General</c:formatCode>
                <c:ptCount val="35"/>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numCache>
            </c:numRef>
          </c:val>
          <c:smooth val="0"/>
          <c:extLst>
            <c:ext xmlns:c16="http://schemas.microsoft.com/office/drawing/2014/chart" uri="{C3380CC4-5D6E-409C-BE32-E72D297353CC}">
              <c16:uniqueId val="{00000000-A601-4269-A124-383FBB4A9C86}"/>
            </c:ext>
          </c:extLst>
        </c:ser>
        <c:dLbls>
          <c:showLegendKey val="0"/>
          <c:showVal val="0"/>
          <c:showCatName val="0"/>
          <c:showSerName val="0"/>
          <c:showPercent val="0"/>
          <c:showBubbleSize val="0"/>
        </c:dLbls>
        <c:hiLowLines>
          <c:spPr>
            <a:ln>
              <a:noFill/>
            </a:ln>
          </c:spPr>
        </c:hiLowLines>
        <c:smooth val="0"/>
        <c:axId val="162478336"/>
        <c:axId val="162480128"/>
      </c:lineChart>
      <c:catAx>
        <c:axId val="162478336"/>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162480128"/>
        <c:crosses val="autoZero"/>
        <c:auto val="1"/>
        <c:lblAlgn val="ctr"/>
        <c:lblOffset val="100"/>
        <c:noMultiLvlLbl val="1"/>
      </c:catAx>
      <c:valAx>
        <c:axId val="162480128"/>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162478336"/>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1'!$A$11</c:f>
              <c:strCache>
                <c:ptCount val="1"/>
                <c:pt idx="0">
                  <c:v>Nombre de demandes ayant au moins 1 jour sur le mois</c:v>
                </c:pt>
              </c:strCache>
            </c:strRef>
          </c:tx>
          <c:cat>
            <c:numRef>
              <c:f>'Figure 1'!$B$3:$E$3</c:f>
              <c:numCache>
                <c:formatCode>mmm\-yy</c:formatCode>
                <c:ptCount val="4"/>
                <c:pt idx="0">
                  <c:v>43891</c:v>
                </c:pt>
                <c:pt idx="1">
                  <c:v>43922</c:v>
                </c:pt>
                <c:pt idx="2">
                  <c:v>43952</c:v>
                </c:pt>
                <c:pt idx="3">
                  <c:v>43983</c:v>
                </c:pt>
              </c:numCache>
            </c:numRef>
          </c:cat>
          <c:val>
            <c:numRef>
              <c:f>'Figure 1'!$B$11:$E$11</c:f>
              <c:numCache>
                <c:formatCode>#,##0</c:formatCode>
                <c:ptCount val="4"/>
                <c:pt idx="0">
                  <c:v>1108000</c:v>
                </c:pt>
                <c:pt idx="1">
                  <c:v>1240000</c:v>
                </c:pt>
                <c:pt idx="2">
                  <c:v>1280000</c:v>
                </c:pt>
                <c:pt idx="3">
                  <c:v>1145000</c:v>
                </c:pt>
              </c:numCache>
            </c:numRef>
          </c:val>
          <c:smooth val="0"/>
          <c:extLst>
            <c:ext xmlns:c16="http://schemas.microsoft.com/office/drawing/2014/chart" uri="{C3380CC4-5D6E-409C-BE32-E72D297353CC}">
              <c16:uniqueId val="{00000000-602E-48E3-86CA-F5EA5186CDB9}"/>
            </c:ext>
          </c:extLst>
        </c:ser>
        <c:dLbls>
          <c:showLegendKey val="0"/>
          <c:showVal val="0"/>
          <c:showCatName val="0"/>
          <c:showSerName val="0"/>
          <c:showPercent val="0"/>
          <c:showBubbleSize val="0"/>
        </c:dLbls>
        <c:marker val="1"/>
        <c:smooth val="0"/>
        <c:axId val="127425152"/>
        <c:axId val="127426944"/>
      </c:lineChart>
      <c:lineChart>
        <c:grouping val="standard"/>
        <c:varyColors val="0"/>
        <c:ser>
          <c:idx val="1"/>
          <c:order val="1"/>
          <c:tx>
            <c:strRef>
              <c:f>'Figure 1'!$A$12</c:f>
              <c:strCache>
                <c:ptCount val="1"/>
                <c:pt idx="0">
                  <c:v>Nombre de salariés susceptibles d'être placés en activité partielle (millions)</c:v>
                </c:pt>
              </c:strCache>
            </c:strRef>
          </c:tx>
          <c:cat>
            <c:numRef>
              <c:f>'Figure 1'!$B$3:$D$3</c:f>
              <c:numCache>
                <c:formatCode>mmm\-yy</c:formatCode>
                <c:ptCount val="3"/>
                <c:pt idx="0">
                  <c:v>43891</c:v>
                </c:pt>
                <c:pt idx="1">
                  <c:v>43922</c:v>
                </c:pt>
                <c:pt idx="2">
                  <c:v>43952</c:v>
                </c:pt>
              </c:numCache>
            </c:numRef>
          </c:cat>
          <c:val>
            <c:numRef>
              <c:f>'Figure 1'!$B$12:$E$12</c:f>
              <c:numCache>
                <c:formatCode>0.0</c:formatCode>
                <c:ptCount val="4"/>
                <c:pt idx="0">
                  <c:v>11.146492</c:v>
                </c:pt>
                <c:pt idx="1">
                  <c:v>12.209650999999999</c:v>
                </c:pt>
                <c:pt idx="2">
                  <c:v>12.7</c:v>
                </c:pt>
                <c:pt idx="3">
                  <c:v>12</c:v>
                </c:pt>
              </c:numCache>
            </c:numRef>
          </c:val>
          <c:smooth val="0"/>
          <c:extLst>
            <c:ext xmlns:c16="http://schemas.microsoft.com/office/drawing/2014/chart" uri="{C3380CC4-5D6E-409C-BE32-E72D297353CC}">
              <c16:uniqueId val="{00000001-602E-48E3-86CA-F5EA5186CDB9}"/>
            </c:ext>
          </c:extLst>
        </c:ser>
        <c:dLbls>
          <c:showLegendKey val="0"/>
          <c:showVal val="0"/>
          <c:showCatName val="0"/>
          <c:showSerName val="0"/>
          <c:showPercent val="0"/>
          <c:showBubbleSize val="0"/>
        </c:dLbls>
        <c:marker val="1"/>
        <c:smooth val="0"/>
        <c:axId val="127430016"/>
        <c:axId val="127428480"/>
      </c:lineChart>
      <c:dateAx>
        <c:axId val="127425152"/>
        <c:scaling>
          <c:orientation val="minMax"/>
        </c:scaling>
        <c:delete val="0"/>
        <c:axPos val="b"/>
        <c:numFmt formatCode="mmm\-yy" sourceLinked="1"/>
        <c:majorTickMark val="out"/>
        <c:minorTickMark val="none"/>
        <c:tickLblPos val="nextTo"/>
        <c:crossAx val="127426944"/>
        <c:crosses val="autoZero"/>
        <c:auto val="1"/>
        <c:lblOffset val="100"/>
        <c:baseTimeUnit val="months"/>
      </c:dateAx>
      <c:valAx>
        <c:axId val="127426944"/>
        <c:scaling>
          <c:orientation val="minMax"/>
        </c:scaling>
        <c:delete val="0"/>
        <c:axPos val="l"/>
        <c:majorGridlines/>
        <c:numFmt formatCode="#,##0" sourceLinked="1"/>
        <c:majorTickMark val="out"/>
        <c:minorTickMark val="none"/>
        <c:tickLblPos val="nextTo"/>
        <c:crossAx val="127425152"/>
        <c:crosses val="autoZero"/>
        <c:crossBetween val="between"/>
      </c:valAx>
      <c:valAx>
        <c:axId val="127428480"/>
        <c:scaling>
          <c:orientation val="minMax"/>
        </c:scaling>
        <c:delete val="0"/>
        <c:axPos val="r"/>
        <c:numFmt formatCode="0.0" sourceLinked="1"/>
        <c:majorTickMark val="out"/>
        <c:minorTickMark val="none"/>
        <c:tickLblPos val="nextTo"/>
        <c:crossAx val="127430016"/>
        <c:crosses val="max"/>
        <c:crossBetween val="between"/>
      </c:valAx>
      <c:dateAx>
        <c:axId val="127430016"/>
        <c:scaling>
          <c:orientation val="minMax"/>
        </c:scaling>
        <c:delete val="1"/>
        <c:axPos val="b"/>
        <c:numFmt formatCode="mmm\-yy" sourceLinked="1"/>
        <c:majorTickMark val="out"/>
        <c:minorTickMark val="none"/>
        <c:tickLblPos val="nextTo"/>
        <c:crossAx val="127428480"/>
        <c:crosses val="autoZero"/>
        <c:auto val="1"/>
        <c:lblOffset val="100"/>
        <c:baseTimeUnit val="months"/>
      </c:date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numRef>
              <c:f>'Figure 4'!$A$5:$A$10</c:f>
              <c:numCache>
                <c:formatCode>mmm\-yy</c:formatCode>
                <c:ptCount val="6"/>
                <c:pt idx="0">
                  <c:v>43891</c:v>
                </c:pt>
                <c:pt idx="1">
                  <c:v>43922</c:v>
                </c:pt>
                <c:pt idx="2">
                  <c:v>43952</c:v>
                </c:pt>
                <c:pt idx="3">
                  <c:v>43983</c:v>
                </c:pt>
                <c:pt idx="4">
                  <c:v>44013</c:v>
                </c:pt>
                <c:pt idx="5">
                  <c:v>44044</c:v>
                </c:pt>
              </c:numCache>
            </c:numRef>
          </c:cat>
          <c:val>
            <c:numRef>
              <c:f>'Figure 4'!$B$5:$B$10</c:f>
              <c:numCache>
                <c:formatCode>0.0</c:formatCode>
                <c:ptCount val="6"/>
                <c:pt idx="0">
                  <c:v>7.0371781334455541</c:v>
                </c:pt>
                <c:pt idx="1">
                  <c:v>8.5876123079954922</c:v>
                </c:pt>
                <c:pt idx="2">
                  <c:v>7.2953202772831105</c:v>
                </c:pt>
                <c:pt idx="3">
                  <c:v>3.545426134517577</c:v>
                </c:pt>
                <c:pt idx="4">
                  <c:v>1.8941273205297871</c:v>
                </c:pt>
                <c:pt idx="5">
                  <c:v>1.2741515835953869</c:v>
                </c:pt>
              </c:numCache>
            </c:numRef>
          </c:val>
          <c:extLst>
            <c:ext xmlns:c16="http://schemas.microsoft.com/office/drawing/2014/chart" uri="{C3380CC4-5D6E-409C-BE32-E72D297353CC}">
              <c16:uniqueId val="{00000000-2F75-4996-A185-A45709A8C7A5}"/>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numRef>
              <c:f>'Figure 4'!$A$5:$A$10</c:f>
              <c:numCache>
                <c:formatCode>mmm\-yy</c:formatCode>
                <c:ptCount val="6"/>
                <c:pt idx="0">
                  <c:v>43891</c:v>
                </c:pt>
                <c:pt idx="1">
                  <c:v>43922</c:v>
                </c:pt>
                <c:pt idx="2">
                  <c:v>43952</c:v>
                </c:pt>
                <c:pt idx="3">
                  <c:v>43983</c:v>
                </c:pt>
                <c:pt idx="4">
                  <c:v>44013</c:v>
                </c:pt>
                <c:pt idx="5">
                  <c:v>44044</c:v>
                </c:pt>
              </c:numCache>
            </c:numRef>
          </c:cat>
          <c:val>
            <c:numRef>
              <c:f>'Figure 4'!$C$5:$C$10</c:f>
              <c:numCache>
                <c:formatCode>0.0</c:formatCode>
                <c:ptCount val="6"/>
                <c:pt idx="0">
                  <c:v>2.1946853807851054</c:v>
                </c:pt>
                <c:pt idx="1">
                  <c:v>5.6074419315177648</c:v>
                </c:pt>
                <c:pt idx="2">
                  <c:v>3.0064499823722715</c:v>
                </c:pt>
                <c:pt idx="3">
                  <c:v>1.4516469045680653</c:v>
                </c:pt>
                <c:pt idx="4">
                  <c:v>0.9</c:v>
                </c:pt>
                <c:pt idx="5">
                  <c:v>0.51354544601113516</c:v>
                </c:pt>
              </c:numCache>
            </c:numRef>
          </c:val>
          <c:extLst>
            <c:ext xmlns:c16="http://schemas.microsoft.com/office/drawing/2014/chart" uri="{C3380CC4-5D6E-409C-BE32-E72D297353CC}">
              <c16:uniqueId val="{00000001-2F75-4996-A185-A45709A8C7A5}"/>
            </c:ext>
          </c:extLst>
        </c:ser>
        <c:dLbls>
          <c:showLegendKey val="0"/>
          <c:showVal val="0"/>
          <c:showCatName val="0"/>
          <c:showSerName val="0"/>
          <c:showPercent val="0"/>
          <c:showBubbleSize val="0"/>
        </c:dLbls>
        <c:gapWidth val="150"/>
        <c:axId val="127447808"/>
        <c:axId val="127449344"/>
      </c:barChart>
      <c:dateAx>
        <c:axId val="1274478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7449344"/>
        <c:crosses val="autoZero"/>
        <c:auto val="1"/>
        <c:lblOffset val="100"/>
        <c:baseTimeUnit val="months"/>
      </c:dateAx>
      <c:valAx>
        <c:axId val="127449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7447808"/>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5'!$G$4</c:f>
              <c:strCache>
                <c:ptCount val="1"/>
                <c:pt idx="0">
                  <c:v>août-20</c:v>
                </c:pt>
              </c:strCache>
            </c:strRef>
          </c:tx>
          <c:spPr>
            <a:solidFill>
              <a:srgbClr val="C00000"/>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5'!$G$5:$G$21</c:f>
              <c:numCache>
                <c:formatCode>#,##0</c:formatCode>
                <c:ptCount val="17"/>
                <c:pt idx="0">
                  <c:v>0.72699999999999998</c:v>
                </c:pt>
                <c:pt idx="1">
                  <c:v>4.4085076390827593</c:v>
                </c:pt>
                <c:pt idx="2">
                  <c:v>9.1848411593018024</c:v>
                </c:pt>
                <c:pt idx="3">
                  <c:v>11.86921406174671</c:v>
                </c:pt>
                <c:pt idx="4">
                  <c:v>14.832270342957079</c:v>
                </c:pt>
                <c:pt idx="5">
                  <c:v>24.53711058872701</c:v>
                </c:pt>
                <c:pt idx="6">
                  <c:v>30.435885473230702</c:v>
                </c:pt>
                <c:pt idx="7">
                  <c:v>37.428257312037829</c:v>
                </c:pt>
                <c:pt idx="8">
                  <c:v>46.516880414618718</c:v>
                </c:pt>
                <c:pt idx="9">
                  <c:v>51.093750274542103</c:v>
                </c:pt>
                <c:pt idx="10">
                  <c:v>73.971439548415134</c:v>
                </c:pt>
                <c:pt idx="11">
                  <c:v>75.194454477615992</c:v>
                </c:pt>
                <c:pt idx="12">
                  <c:v>85.566574443619189</c:v>
                </c:pt>
                <c:pt idx="13">
                  <c:v>112.30585673066039</c:v>
                </c:pt>
                <c:pt idx="14">
                  <c:v>144.72495081571239</c:v>
                </c:pt>
                <c:pt idx="15">
                  <c:v>254.6830015200662</c:v>
                </c:pt>
                <c:pt idx="16">
                  <c:v>296.6715887930531</c:v>
                </c:pt>
              </c:numCache>
            </c:numRef>
          </c:val>
          <c:extLst>
            <c:ext xmlns:c16="http://schemas.microsoft.com/office/drawing/2014/chart" uri="{C3380CC4-5D6E-409C-BE32-E72D297353CC}">
              <c16:uniqueId val="{00000000-064B-4A98-97C1-B0B1592D9A0D}"/>
            </c:ext>
          </c:extLst>
        </c:ser>
        <c:ser>
          <c:idx val="1"/>
          <c:order val="1"/>
          <c:tx>
            <c:strRef>
              <c:f>'Figure 5'!$F$4</c:f>
              <c:strCache>
                <c:ptCount val="1"/>
                <c:pt idx="0">
                  <c:v>juil.-20</c:v>
                </c:pt>
              </c:strCache>
            </c:strRef>
          </c:tx>
          <c:spPr>
            <a:solidFill>
              <a:schemeClr val="tx2"/>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5'!$F$5:$F$21</c:f>
              <c:numCache>
                <c:formatCode>#,##0</c:formatCode>
                <c:ptCount val="17"/>
                <c:pt idx="0">
                  <c:v>0.70979999999999999</c:v>
                </c:pt>
                <c:pt idx="1">
                  <c:v>7.9535688154335595</c:v>
                </c:pt>
                <c:pt idx="2">
                  <c:v>6.6328071248118787</c:v>
                </c:pt>
                <c:pt idx="3">
                  <c:v>12.211925880468831</c:v>
                </c:pt>
                <c:pt idx="4">
                  <c:v>31.109329515309938</c:v>
                </c:pt>
                <c:pt idx="5">
                  <c:v>42.88999742276598</c:v>
                </c:pt>
                <c:pt idx="6">
                  <c:v>63.905914603311672</c:v>
                </c:pt>
                <c:pt idx="7">
                  <c:v>18.879455890603932</c:v>
                </c:pt>
                <c:pt idx="8">
                  <c:v>81.143915744977974</c:v>
                </c:pt>
                <c:pt idx="9">
                  <c:v>74.643886720218475</c:v>
                </c:pt>
                <c:pt idx="10">
                  <c:v>104.41099931491951</c:v>
                </c:pt>
                <c:pt idx="11">
                  <c:v>133.73603039178701</c:v>
                </c:pt>
                <c:pt idx="12">
                  <c:v>192.374827665683</c:v>
                </c:pt>
                <c:pt idx="13">
                  <c:v>203.15523977037651</c:v>
                </c:pt>
                <c:pt idx="14">
                  <c:v>216.1664992164807</c:v>
                </c:pt>
                <c:pt idx="15">
                  <c:v>351.44283096470036</c:v>
                </c:pt>
                <c:pt idx="16">
                  <c:v>352.76029148793731</c:v>
                </c:pt>
              </c:numCache>
            </c:numRef>
          </c:val>
          <c:extLst>
            <c:ext xmlns:c16="http://schemas.microsoft.com/office/drawing/2014/chart" uri="{C3380CC4-5D6E-409C-BE32-E72D297353CC}">
              <c16:uniqueId val="{00000000-E1AB-4D92-8143-39EEAB920C89}"/>
            </c:ext>
          </c:extLst>
        </c:ser>
        <c:dLbls>
          <c:showLegendKey val="0"/>
          <c:showVal val="0"/>
          <c:showCatName val="0"/>
          <c:showSerName val="0"/>
          <c:showPercent val="0"/>
          <c:showBubbleSize val="0"/>
        </c:dLbls>
        <c:gapWidth val="182"/>
        <c:axId val="127517056"/>
        <c:axId val="127518592"/>
      </c:barChart>
      <c:catAx>
        <c:axId val="127517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518592"/>
        <c:crosses val="autoZero"/>
        <c:auto val="1"/>
        <c:lblAlgn val="ctr"/>
        <c:lblOffset val="100"/>
        <c:noMultiLvlLbl val="0"/>
      </c:catAx>
      <c:valAx>
        <c:axId val="127518592"/>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51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Construction</c:v>
                </c:pt>
                <c:pt idx="1">
                  <c:v>Activités immobilières</c:v>
                </c:pt>
                <c:pt idx="2">
                  <c:v>Administration publique, enseignement, santé humaine et action sociale</c:v>
                </c:pt>
                <c:pt idx="3">
                  <c:v>Industries extractives,  énergie, eau, gestion des déchets et dépollution</c:v>
                </c:pt>
                <c:pt idx="4">
                  <c:v>Fabrication de denrées alimentaires, de boissons et  de produits à base de tabac</c:v>
                </c:pt>
                <c:pt idx="5">
                  <c:v>Commerce ; réparation d'automobiles et de motocycles</c:v>
                </c:pt>
                <c:pt idx="6">
                  <c:v>Activités financières et d'assurance</c:v>
                </c:pt>
                <c:pt idx="7">
                  <c:v>Fabrication d'autres produits industriels</c:v>
                </c:pt>
                <c:pt idx="8">
                  <c:v>Information et communication</c:v>
                </c:pt>
                <c:pt idx="9">
                  <c:v>Fabrication d'équipements électriques, électroniques, informatiques ; fabrication de machines</c:v>
                </c:pt>
                <c:pt idx="10">
                  <c:v>Cokéfaction et raffinage</c:v>
                </c:pt>
                <c:pt idx="11">
                  <c:v>Agriculture, sylviculture et pêche</c:v>
                </c:pt>
                <c:pt idx="12">
                  <c:v>Activités scientifiques et techniques ; services administratifs et de soutien</c:v>
                </c:pt>
                <c:pt idx="13">
                  <c:v>Autres activités de services</c:v>
                </c:pt>
                <c:pt idx="14">
                  <c:v>Transports et entreposage</c:v>
                </c:pt>
                <c:pt idx="15">
                  <c:v>Fabrication de matériels de transport</c:v>
                </c:pt>
                <c:pt idx="16">
                  <c:v>Hébergement et restauration</c:v>
                </c:pt>
              </c:strCache>
            </c:strRef>
          </c:cat>
          <c:val>
            <c:numRef>
              <c:f>'Figure 6'!$E$4:$E$20</c:f>
              <c:numCache>
                <c:formatCode>0%</c:formatCode>
                <c:ptCount val="17"/>
                <c:pt idx="0">
                  <c:v>1.6566893901143957E-2</c:v>
                </c:pt>
                <c:pt idx="1">
                  <c:v>1.7577851742163083E-2</c:v>
                </c:pt>
                <c:pt idx="2">
                  <c:v>1.9697263588241452E-2</c:v>
                </c:pt>
                <c:pt idx="3">
                  <c:v>2.7154082227299422E-2</c:v>
                </c:pt>
                <c:pt idx="4">
                  <c:v>2.8937006469263924E-2</c:v>
                </c:pt>
                <c:pt idx="5">
                  <c:v>3.6347348846981882E-2</c:v>
                </c:pt>
                <c:pt idx="6">
                  <c:v>4.9378104167238784E-2</c:v>
                </c:pt>
                <c:pt idx="7">
                  <c:v>6.2080565359601533E-2</c:v>
                </c:pt>
                <c:pt idx="8">
                  <c:v>6.325942293730745E-2</c:v>
                </c:pt>
                <c:pt idx="9">
                  <c:v>7.5901667302335218E-2</c:v>
                </c:pt>
                <c:pt idx="10">
                  <c:v>7.8739304668038551E-2</c:v>
                </c:pt>
                <c:pt idx="11">
                  <c:v>8.0453975257217009E-2</c:v>
                </c:pt>
                <c:pt idx="12">
                  <c:v>8.7427884454925955E-2</c:v>
                </c:pt>
                <c:pt idx="13">
                  <c:v>0.10081293728840926</c:v>
                </c:pt>
                <c:pt idx="14">
                  <c:v>0.1034753359442319</c:v>
                </c:pt>
                <c:pt idx="15">
                  <c:v>0.20998327873102715</c:v>
                </c:pt>
                <c:pt idx="16">
                  <c:v>0.2314046221502406</c:v>
                </c:pt>
              </c:numCache>
            </c:numRef>
          </c:val>
          <c:extLst>
            <c:ext xmlns:c16="http://schemas.microsoft.com/office/drawing/2014/chart" uri="{C3380CC4-5D6E-409C-BE32-E72D297353CC}">
              <c16:uniqueId val="{00000000-9562-4035-A3B9-E5F7CDA2DE61}"/>
            </c:ext>
          </c:extLst>
        </c:ser>
        <c:dLbls>
          <c:showLegendKey val="0"/>
          <c:showVal val="0"/>
          <c:showCatName val="0"/>
          <c:showSerName val="0"/>
          <c:showPercent val="0"/>
          <c:showBubbleSize val="0"/>
        </c:dLbls>
        <c:gapWidth val="182"/>
        <c:axId val="127543936"/>
        <c:axId val="127553920"/>
      </c:barChart>
      <c:catAx>
        <c:axId val="127543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7553920"/>
        <c:crosses val="autoZero"/>
        <c:auto val="1"/>
        <c:lblAlgn val="ctr"/>
        <c:lblOffset val="100"/>
        <c:noMultiLvlLbl val="0"/>
      </c:catAx>
      <c:valAx>
        <c:axId val="1275539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7543936"/>
        <c:crosses val="autoZero"/>
        <c:crossBetween val="between"/>
      </c:valAx>
      <c:spPr>
        <a:noFill/>
        <a:ln>
          <a:noFill/>
        </a:ln>
        <a:effectLst/>
      </c:spPr>
    </c:plotArea>
    <c:legend>
      <c:legendPos val="b"/>
      <c:layout>
        <c:manualLayout>
          <c:xMode val="edge"/>
          <c:yMode val="edge"/>
          <c:x val="0.23166847506893495"/>
          <c:y val="0.95895281936275145"/>
          <c:w val="0.58554618725756613"/>
          <c:h val="2.51836083581290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7'!$G$4</c:f>
              <c:strCache>
                <c:ptCount val="1"/>
                <c:pt idx="0">
                  <c:v>août-20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7'!$G$5:$G$10</c:f>
              <c:numCache>
                <c:formatCode>#,##0</c:formatCode>
                <c:ptCount val="6"/>
                <c:pt idx="0">
                  <c:v>366.28872363472232</c:v>
                </c:pt>
                <c:pt idx="1">
                  <c:v>74.281314623829658</c:v>
                </c:pt>
                <c:pt idx="2">
                  <c:v>82.119844609833351</c:v>
                </c:pt>
                <c:pt idx="3">
                  <c:v>216.93720418899795</c:v>
                </c:pt>
                <c:pt idx="4">
                  <c:v>150.53136572377511</c:v>
                </c:pt>
                <c:pt idx="5">
                  <c:v>383.993130814229</c:v>
                </c:pt>
              </c:numCache>
            </c:numRef>
          </c:val>
          <c:extLst>
            <c:ext xmlns:c16="http://schemas.microsoft.com/office/drawing/2014/chart" uri="{C3380CC4-5D6E-409C-BE32-E72D297353CC}">
              <c16:uniqueId val="{0000000A-8F7A-4A71-BE9D-490D922908F3}"/>
            </c:ext>
          </c:extLst>
        </c:ser>
        <c:ser>
          <c:idx val="0"/>
          <c:order val="1"/>
          <c:tx>
            <c:strRef>
              <c:f>'Figure 7'!$F$4</c:f>
              <c:strCache>
                <c:ptCount val="1"/>
                <c:pt idx="0">
                  <c:v>juil.-20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7'!$F$5:$F$10</c:f>
              <c:numCache>
                <c:formatCode>#,##0</c:formatCode>
                <c:ptCount val="6"/>
                <c:pt idx="0">
                  <c:v>506.89428981260301</c:v>
                </c:pt>
                <c:pt idx="1">
                  <c:v>124.03189394392926</c:v>
                </c:pt>
                <c:pt idx="2">
                  <c:v>137.76629078074023</c:v>
                </c:pt>
                <c:pt idx="3">
                  <c:v>360.33913462387693</c:v>
                </c:pt>
                <c:pt idx="4">
                  <c:v>247.88747231124739</c:v>
                </c:pt>
                <c:pt idx="5">
                  <c:v>519.88309767802832</c:v>
                </c:pt>
              </c:numCache>
            </c:numRef>
          </c:val>
          <c:extLst>
            <c:ext xmlns:c16="http://schemas.microsoft.com/office/drawing/2014/chart" uri="{C3380CC4-5D6E-409C-BE32-E72D297353CC}">
              <c16:uniqueId val="{00000000-FDC2-4BB4-AC43-68C559D2FB4E}"/>
            </c:ext>
          </c:extLst>
        </c:ser>
        <c:dLbls>
          <c:showLegendKey val="0"/>
          <c:showVal val="0"/>
          <c:showCatName val="0"/>
          <c:showSerName val="0"/>
          <c:showPercent val="0"/>
          <c:showBubbleSize val="0"/>
        </c:dLbls>
        <c:gapWidth val="182"/>
        <c:axId val="127760256"/>
        <c:axId val="127761792"/>
      </c:barChart>
      <c:catAx>
        <c:axId val="127760256"/>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127761792"/>
        <c:crosses val="autoZero"/>
        <c:auto val="1"/>
        <c:lblAlgn val="ctr"/>
        <c:lblOffset val="100"/>
        <c:noMultiLvlLbl val="0"/>
      </c:catAx>
      <c:valAx>
        <c:axId val="127761792"/>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127760256"/>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8'!$G$4</c:f>
              <c:strCache>
                <c:ptCount val="1"/>
                <c:pt idx="0">
                  <c:v>août-20</c:v>
                </c:pt>
              </c:strCache>
            </c:strRef>
          </c:tx>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8'!$G$5:$G$21</c:f>
              <c:numCache>
                <c:formatCode>#,##0</c:formatCode>
                <c:ptCount val="17"/>
                <c:pt idx="0">
                  <c:v>8.2111255094423866E-2</c:v>
                </c:pt>
                <c:pt idx="1">
                  <c:v>0.36455883033478748</c:v>
                </c:pt>
                <c:pt idx="2">
                  <c:v>0.72683120877895158</c:v>
                </c:pt>
                <c:pt idx="3">
                  <c:v>0.80790933723232328</c:v>
                </c:pt>
                <c:pt idx="4">
                  <c:v>0.83050167406737618</c:v>
                </c:pt>
                <c:pt idx="5">
                  <c:v>0.86898363286805991</c:v>
                </c:pt>
                <c:pt idx="6">
                  <c:v>1.9157500358460338</c:v>
                </c:pt>
                <c:pt idx="7">
                  <c:v>2.1887775404561096</c:v>
                </c:pt>
                <c:pt idx="8">
                  <c:v>2.3977767385597377</c:v>
                </c:pt>
                <c:pt idx="9">
                  <c:v>3.1137294721756126</c:v>
                </c:pt>
                <c:pt idx="10">
                  <c:v>3.2574807382523394</c:v>
                </c:pt>
                <c:pt idx="11">
                  <c:v>3.2803622061646767</c:v>
                </c:pt>
                <c:pt idx="12">
                  <c:v>3.8075594085306887</c:v>
                </c:pt>
                <c:pt idx="13">
                  <c:v>6.1539628732752618</c:v>
                </c:pt>
                <c:pt idx="14">
                  <c:v>10.914069963660653</c:v>
                </c:pt>
                <c:pt idx="15">
                  <c:v>17.328260791977709</c:v>
                </c:pt>
                <c:pt idx="16">
                  <c:v>18.96137429272526</c:v>
                </c:pt>
              </c:numCache>
            </c:numRef>
          </c:val>
          <c:extLst>
            <c:ext xmlns:c16="http://schemas.microsoft.com/office/drawing/2014/chart" uri="{C3380CC4-5D6E-409C-BE32-E72D297353CC}">
              <c16:uniqueId val="{00000000-D00F-43E4-98A4-3A536AF9ABB2}"/>
            </c:ext>
          </c:extLst>
        </c:ser>
        <c:ser>
          <c:idx val="1"/>
          <c:order val="1"/>
          <c:tx>
            <c:strRef>
              <c:f>'Figure 8'!$F$4</c:f>
              <c:strCache>
                <c:ptCount val="1"/>
                <c:pt idx="0">
                  <c:v>juil.-20</c:v>
                </c:pt>
              </c:strCache>
            </c:strRef>
          </c:tx>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8'!$F$5:$F$21</c:f>
              <c:numCache>
                <c:formatCode>#,##0</c:formatCode>
                <c:ptCount val="17"/>
                <c:pt idx="0">
                  <c:v>0.12335143511777164</c:v>
                </c:pt>
                <c:pt idx="1">
                  <c:v>0.69649996072706255</c:v>
                </c:pt>
                <c:pt idx="2">
                  <c:v>0.54802698983612763</c:v>
                </c:pt>
                <c:pt idx="3">
                  <c:v>0.90963387241416405</c:v>
                </c:pt>
                <c:pt idx="4">
                  <c:v>2.0139204187385582</c:v>
                </c:pt>
                <c:pt idx="5">
                  <c:v>2.6511715253221859</c:v>
                </c:pt>
                <c:pt idx="6">
                  <c:v>4.2551719499246534</c:v>
                </c:pt>
                <c:pt idx="7">
                  <c:v>1.48344026211111</c:v>
                </c:pt>
                <c:pt idx="8">
                  <c:v>4.6044872982990608</c:v>
                </c:pt>
                <c:pt idx="9">
                  <c:v>5.9015986277272026</c:v>
                </c:pt>
                <c:pt idx="10">
                  <c:v>4.5652548721895334</c:v>
                </c:pt>
                <c:pt idx="11">
                  <c:v>9.713950981462208</c:v>
                </c:pt>
                <c:pt idx="12">
                  <c:v>8.6934023551802948</c:v>
                </c:pt>
                <c:pt idx="13">
                  <c:v>12.748397893662945</c:v>
                </c:pt>
                <c:pt idx="14">
                  <c:v>14.714035561727281</c:v>
                </c:pt>
                <c:pt idx="15">
                  <c:v>28.10139969417525</c:v>
                </c:pt>
                <c:pt idx="16">
                  <c:v>26.276256301384581</c:v>
                </c:pt>
              </c:numCache>
            </c:numRef>
          </c:val>
          <c:extLst>
            <c:ext xmlns:c16="http://schemas.microsoft.com/office/drawing/2014/chart" uri="{C3380CC4-5D6E-409C-BE32-E72D297353CC}">
              <c16:uniqueId val="{00000000-2010-44AB-91EB-B08FC347EA8A}"/>
            </c:ext>
          </c:extLst>
        </c:ser>
        <c:dLbls>
          <c:showLegendKey val="0"/>
          <c:showVal val="0"/>
          <c:showCatName val="0"/>
          <c:showSerName val="0"/>
          <c:showPercent val="0"/>
          <c:showBubbleSize val="0"/>
        </c:dLbls>
        <c:gapWidth val="182"/>
        <c:axId val="139089024"/>
        <c:axId val="139090560"/>
      </c:barChart>
      <c:catAx>
        <c:axId val="139089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090560"/>
        <c:crosses val="autoZero"/>
        <c:auto val="1"/>
        <c:lblAlgn val="ctr"/>
        <c:lblOffset val="100"/>
        <c:noMultiLvlLbl val="0"/>
      </c:catAx>
      <c:valAx>
        <c:axId val="139090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08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9423000696341528"/>
        </c:manualLayout>
      </c:layout>
      <c:lineChart>
        <c:grouping val="standard"/>
        <c:varyColors val="0"/>
        <c:ser>
          <c:idx val="0"/>
          <c:order val="0"/>
          <c:tx>
            <c:strRef>
              <c:f>'Figure 10'!$B$46</c:f>
              <c:strCache>
                <c:ptCount val="1"/>
                <c:pt idx="0">
                  <c:v>2018</c:v>
                </c:pt>
              </c:strCache>
            </c:strRef>
          </c:tx>
          <c:spPr>
            <a:ln w="28575" cap="rnd">
              <a:solidFill>
                <a:schemeClr val="accent3"/>
              </a:solidFill>
              <a:round/>
            </a:ln>
            <a:effectLst/>
          </c:spPr>
          <c:marker>
            <c:symbol val="none"/>
          </c:marker>
          <c:cat>
            <c:strRef>
              <c:f>'Figure 10'!$A$47:$A$83</c:f>
              <c:strCache>
                <c:ptCount val="37"/>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juin–4 juil</c:v>
                </c:pt>
                <c:pt idx="26">
                  <c:v>05-11 juil.</c:v>
                </c:pt>
                <c:pt idx="27">
                  <c:v>12-18 juil.</c:v>
                </c:pt>
                <c:pt idx="28">
                  <c:v>19-25 juill.</c:v>
                </c:pt>
                <c:pt idx="29">
                  <c:v>26 juil.-01 août</c:v>
                </c:pt>
                <c:pt idx="30">
                  <c:v>02-08 août</c:v>
                </c:pt>
                <c:pt idx="31">
                  <c:v>09-15 août</c:v>
                </c:pt>
                <c:pt idx="32">
                  <c:v>16-22 août</c:v>
                </c:pt>
                <c:pt idx="33">
                  <c:v>23-29 août</c:v>
                </c:pt>
                <c:pt idx="34">
                  <c:v>30-05 sept.*</c:v>
                </c:pt>
                <c:pt idx="35">
                  <c:v>06-12 sept.*</c:v>
                </c:pt>
                <c:pt idx="36">
                  <c:v>13-19 sept.*</c:v>
                </c:pt>
              </c:strCache>
            </c:strRef>
          </c:cat>
          <c:val>
            <c:numRef>
              <c:f>'Figure 10'!$B$47:$B$83</c:f>
              <c:numCache>
                <c:formatCode>#,##0</c:formatCode>
                <c:ptCount val="37"/>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pt idx="25">
                  <c:v>114502</c:v>
                </c:pt>
                <c:pt idx="26">
                  <c:v>89389</c:v>
                </c:pt>
                <c:pt idx="27">
                  <c:v>110384</c:v>
                </c:pt>
                <c:pt idx="28">
                  <c:v>92231</c:v>
                </c:pt>
                <c:pt idx="29">
                  <c:v>108699</c:v>
                </c:pt>
                <c:pt idx="30">
                  <c:v>81067</c:v>
                </c:pt>
                <c:pt idx="31">
                  <c:v>75229</c:v>
                </c:pt>
                <c:pt idx="32">
                  <c:v>103158</c:v>
                </c:pt>
                <c:pt idx="33">
                  <c:v>130053</c:v>
                </c:pt>
                <c:pt idx="34">
                  <c:v>161020</c:v>
                </c:pt>
                <c:pt idx="35">
                  <c:v>119903</c:v>
                </c:pt>
                <c:pt idx="36">
                  <c:v>127142</c:v>
                </c:pt>
              </c:numCache>
            </c:numRef>
          </c:val>
          <c:smooth val="0"/>
          <c:extLst>
            <c:ext xmlns:c16="http://schemas.microsoft.com/office/drawing/2014/chart" uri="{C3380CC4-5D6E-409C-BE32-E72D297353CC}">
              <c16:uniqueId val="{00000000-A158-4F58-AD7B-3818B45188A0}"/>
            </c:ext>
          </c:extLst>
        </c:ser>
        <c:ser>
          <c:idx val="1"/>
          <c:order val="1"/>
          <c:tx>
            <c:strRef>
              <c:f>'Figure 10'!$C$46</c:f>
              <c:strCache>
                <c:ptCount val="1"/>
                <c:pt idx="0">
                  <c:v>2019</c:v>
                </c:pt>
              </c:strCache>
            </c:strRef>
          </c:tx>
          <c:spPr>
            <a:ln w="28575" cap="rnd">
              <a:solidFill>
                <a:srgbClr val="0E4194"/>
              </a:solidFill>
              <a:round/>
            </a:ln>
            <a:effectLst/>
          </c:spPr>
          <c:marker>
            <c:symbol val="none"/>
          </c:marker>
          <c:cat>
            <c:strRef>
              <c:f>'Figure 10'!$A$47:$A$83</c:f>
              <c:strCache>
                <c:ptCount val="37"/>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juin–4 juil</c:v>
                </c:pt>
                <c:pt idx="26">
                  <c:v>05-11 juil.</c:v>
                </c:pt>
                <c:pt idx="27">
                  <c:v>12-18 juil.</c:v>
                </c:pt>
                <c:pt idx="28">
                  <c:v>19-25 juill.</c:v>
                </c:pt>
                <c:pt idx="29">
                  <c:v>26 juil.-01 août</c:v>
                </c:pt>
                <c:pt idx="30">
                  <c:v>02-08 août</c:v>
                </c:pt>
                <c:pt idx="31">
                  <c:v>09-15 août</c:v>
                </c:pt>
                <c:pt idx="32">
                  <c:v>16-22 août</c:v>
                </c:pt>
                <c:pt idx="33">
                  <c:v>23-29 août</c:v>
                </c:pt>
                <c:pt idx="34">
                  <c:v>30-05 sept.*</c:v>
                </c:pt>
                <c:pt idx="35">
                  <c:v>06-12 sept.*</c:v>
                </c:pt>
                <c:pt idx="36">
                  <c:v>13-19 sept.*</c:v>
                </c:pt>
              </c:strCache>
            </c:strRef>
          </c:cat>
          <c:val>
            <c:numRef>
              <c:f>'Figure 10'!$C$47:$C$83</c:f>
              <c:numCache>
                <c:formatCode>#,##0</c:formatCode>
                <c:ptCount val="37"/>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pt idx="25">
                  <c:v>121118</c:v>
                </c:pt>
                <c:pt idx="26">
                  <c:v>94137</c:v>
                </c:pt>
                <c:pt idx="27">
                  <c:v>100940</c:v>
                </c:pt>
                <c:pt idx="28">
                  <c:v>88807</c:v>
                </c:pt>
                <c:pt idx="29">
                  <c:v>112047</c:v>
                </c:pt>
                <c:pt idx="30">
                  <c:v>85538</c:v>
                </c:pt>
                <c:pt idx="31">
                  <c:v>63347</c:v>
                </c:pt>
                <c:pt idx="32">
                  <c:v>111994</c:v>
                </c:pt>
                <c:pt idx="33">
                  <c:v>116047</c:v>
                </c:pt>
                <c:pt idx="34">
                  <c:v>172405</c:v>
                </c:pt>
                <c:pt idx="35">
                  <c:v>120244</c:v>
                </c:pt>
                <c:pt idx="36">
                  <c:v>129807</c:v>
                </c:pt>
              </c:numCache>
            </c:numRef>
          </c:val>
          <c:smooth val="0"/>
          <c:extLst>
            <c:ext xmlns:c16="http://schemas.microsoft.com/office/drawing/2014/chart" uri="{C3380CC4-5D6E-409C-BE32-E72D297353CC}">
              <c16:uniqueId val="{00000001-A158-4F58-AD7B-3818B45188A0}"/>
            </c:ext>
          </c:extLst>
        </c:ser>
        <c:ser>
          <c:idx val="2"/>
          <c:order val="2"/>
          <c:tx>
            <c:strRef>
              <c:f>'Figure 10'!$D$46</c:f>
              <c:strCache>
                <c:ptCount val="1"/>
                <c:pt idx="0">
                  <c:v>2020</c:v>
                </c:pt>
              </c:strCache>
            </c:strRef>
          </c:tx>
          <c:spPr>
            <a:ln w="28575" cap="rnd">
              <a:solidFill>
                <a:srgbClr val="EA148C"/>
              </a:solidFill>
              <a:round/>
            </a:ln>
            <a:effectLst/>
          </c:spPr>
          <c:marker>
            <c:symbol val="none"/>
          </c:marker>
          <c:cat>
            <c:strRef>
              <c:f>'Figure 10'!$A$47:$A$83</c:f>
              <c:strCache>
                <c:ptCount val="37"/>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juin–4 juil</c:v>
                </c:pt>
                <c:pt idx="26">
                  <c:v>05-11 juil.</c:v>
                </c:pt>
                <c:pt idx="27">
                  <c:v>12-18 juil.</c:v>
                </c:pt>
                <c:pt idx="28">
                  <c:v>19-25 juill.</c:v>
                </c:pt>
                <c:pt idx="29">
                  <c:v>26 juil.-01 août</c:v>
                </c:pt>
                <c:pt idx="30">
                  <c:v>02-08 août</c:v>
                </c:pt>
                <c:pt idx="31">
                  <c:v>09-15 août</c:v>
                </c:pt>
                <c:pt idx="32">
                  <c:v>16-22 août</c:v>
                </c:pt>
                <c:pt idx="33">
                  <c:v>23-29 août</c:v>
                </c:pt>
                <c:pt idx="34">
                  <c:v>30-05 sept.*</c:v>
                </c:pt>
                <c:pt idx="35">
                  <c:v>06-12 sept.*</c:v>
                </c:pt>
                <c:pt idx="36">
                  <c:v>13-19 sept.*</c:v>
                </c:pt>
              </c:strCache>
            </c:strRef>
          </c:cat>
          <c:val>
            <c:numRef>
              <c:f>'Figure 10'!$D$47:$D$83</c:f>
              <c:numCache>
                <c:formatCode>#,##0</c:formatCode>
                <c:ptCount val="37"/>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77340</c:v>
                </c:pt>
                <c:pt idx="24">
                  <c:v>73165</c:v>
                </c:pt>
                <c:pt idx="25">
                  <c:v>109774</c:v>
                </c:pt>
                <c:pt idx="26">
                  <c:v>87596</c:v>
                </c:pt>
                <c:pt idx="27">
                  <c:v>78915</c:v>
                </c:pt>
                <c:pt idx="28">
                  <c:v>88097</c:v>
                </c:pt>
                <c:pt idx="29">
                  <c:v>89418</c:v>
                </c:pt>
                <c:pt idx="30">
                  <c:v>90304</c:v>
                </c:pt>
                <c:pt idx="31">
                  <c:v>70433</c:v>
                </c:pt>
                <c:pt idx="32">
                  <c:v>95333</c:v>
                </c:pt>
                <c:pt idx="33">
                  <c:v>101359</c:v>
                </c:pt>
                <c:pt idx="34">
                  <c:v>163439</c:v>
                </c:pt>
                <c:pt idx="35">
                  <c:v>112269</c:v>
                </c:pt>
                <c:pt idx="36">
                  <c:v>110971</c:v>
                </c:pt>
              </c:numCache>
            </c:numRef>
          </c:val>
          <c:smooth val="0"/>
          <c:extLst>
            <c:ext xmlns:c16="http://schemas.microsoft.com/office/drawing/2014/chart" uri="{C3380CC4-5D6E-409C-BE32-E72D297353CC}">
              <c16:uniqueId val="{00000002-A158-4F58-AD7B-3818B45188A0}"/>
            </c:ext>
          </c:extLst>
        </c:ser>
        <c:dLbls>
          <c:showLegendKey val="0"/>
          <c:showVal val="0"/>
          <c:showCatName val="0"/>
          <c:showSerName val="0"/>
          <c:showPercent val="0"/>
          <c:showBubbleSize val="0"/>
        </c:dLbls>
        <c:smooth val="0"/>
        <c:axId val="159213440"/>
        <c:axId val="159214976"/>
      </c:lineChart>
      <c:catAx>
        <c:axId val="159213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9214976"/>
        <c:crosses val="autoZero"/>
        <c:auto val="1"/>
        <c:lblAlgn val="ctr"/>
        <c:lblOffset val="100"/>
        <c:noMultiLvlLbl val="0"/>
      </c:catAx>
      <c:valAx>
        <c:axId val="159214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9213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chemeClr val="accent1"/>
            </a:solidFill>
            <a:ln>
              <a:noFill/>
            </a:ln>
            <a:effectLst/>
          </c:spPr>
          <c:invertIfNegative val="0"/>
          <c:cat>
            <c:strRef>
              <c:f>'Figure 11'!$A$4:$A$42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11'!$B$4:$B$42</c:f>
              <c:numCache>
                <c:formatCode>_-* #\ ##0\ _€_-;\-* #\ ##0\ _€_-;_-* "-"??\ _€_-;_-@_-</c:formatCode>
                <c:ptCount val="39"/>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numCache>
            </c:numRef>
          </c:val>
          <c:extLst>
            <c:ext xmlns:c16="http://schemas.microsoft.com/office/drawing/2014/chart" uri="{C3380CC4-5D6E-409C-BE32-E72D297353CC}">
              <c16:uniqueId val="{00000000-4A01-4E6C-917E-42A245053FAD}"/>
            </c:ext>
          </c:extLst>
        </c:ser>
        <c:ser>
          <c:idx val="1"/>
          <c:order val="1"/>
          <c:tx>
            <c:strRef>
              <c:f>'Figure 11'!$C$3</c:f>
              <c:strCache>
                <c:ptCount val="1"/>
                <c:pt idx="0">
                  <c:v>2020</c:v>
                </c:pt>
              </c:strCache>
            </c:strRef>
          </c:tx>
          <c:spPr>
            <a:solidFill>
              <a:schemeClr val="accent2"/>
            </a:solidFill>
            <a:ln>
              <a:noFill/>
            </a:ln>
            <a:effectLst/>
          </c:spPr>
          <c:invertIfNegative val="0"/>
          <c:cat>
            <c:strRef>
              <c:f>'Figure 11'!$A$4:$A$42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11'!$C$4:$C$42</c:f>
              <c:numCache>
                <c:formatCode>_-* #\ ##0\ _€_-;\-* #\ ##0\ _€_-;_-* "-"??\ _€_-;_-@_-</c:formatCode>
                <c:ptCount val="39"/>
                <c:pt idx="0">
                  <c:v>14482</c:v>
                </c:pt>
                <c:pt idx="1">
                  <c:v>9663</c:v>
                </c:pt>
                <c:pt idx="2">
                  <c:v>14197</c:v>
                </c:pt>
                <c:pt idx="3">
                  <c:v>15577</c:v>
                </c:pt>
                <c:pt idx="4">
                  <c:v>15721</c:v>
                </c:pt>
                <c:pt idx="5">
                  <c:v>16885</c:v>
                </c:pt>
                <c:pt idx="6">
                  <c:v>17345</c:v>
                </c:pt>
                <c:pt idx="7">
                  <c:v>18234</c:v>
                </c:pt>
                <c:pt idx="8">
                  <c:v>16404</c:v>
                </c:pt>
                <c:pt idx="9">
                  <c:v>16882.5</c:v>
                </c:pt>
                <c:pt idx="10">
                  <c:v>15824.5</c:v>
                </c:pt>
                <c:pt idx="11">
                  <c:v>6834</c:v>
                </c:pt>
                <c:pt idx="12">
                  <c:v>5131</c:v>
                </c:pt>
                <c:pt idx="13">
                  <c:v>4626</c:v>
                </c:pt>
                <c:pt idx="14">
                  <c:v>4100</c:v>
                </c:pt>
                <c:pt idx="15">
                  <c:v>3487</c:v>
                </c:pt>
                <c:pt idx="16">
                  <c:v>4691</c:v>
                </c:pt>
                <c:pt idx="17">
                  <c:v>3751</c:v>
                </c:pt>
                <c:pt idx="18">
                  <c:v>4034</c:v>
                </c:pt>
                <c:pt idx="19">
                  <c:v>8443</c:v>
                </c:pt>
                <c:pt idx="20">
                  <c:v>7155</c:v>
                </c:pt>
                <c:pt idx="21">
                  <c:v>13199</c:v>
                </c:pt>
                <c:pt idx="22">
                  <c:v>12643</c:v>
                </c:pt>
                <c:pt idx="23">
                  <c:v>17824</c:v>
                </c:pt>
                <c:pt idx="24">
                  <c:v>19150</c:v>
                </c:pt>
                <c:pt idx="25">
                  <c:v>20143</c:v>
                </c:pt>
                <c:pt idx="26">
                  <c:v>21526</c:v>
                </c:pt>
                <c:pt idx="27">
                  <c:v>19737</c:v>
                </c:pt>
                <c:pt idx="28">
                  <c:v>10796</c:v>
                </c:pt>
                <c:pt idx="29">
                  <c:v>16027</c:v>
                </c:pt>
                <c:pt idx="30">
                  <c:v>15078</c:v>
                </c:pt>
                <c:pt idx="31">
                  <c:v>12526</c:v>
                </c:pt>
                <c:pt idx="32">
                  <c:v>10382</c:v>
                </c:pt>
                <c:pt idx="33">
                  <c:v>11217</c:v>
                </c:pt>
                <c:pt idx="34">
                  <c:v>14812</c:v>
                </c:pt>
                <c:pt idx="35">
                  <c:v>22621</c:v>
                </c:pt>
                <c:pt idx="36">
                  <c:v>31419</c:v>
                </c:pt>
                <c:pt idx="37">
                  <c:v>37058</c:v>
                </c:pt>
                <c:pt idx="38">
                  <c:v>37043</c:v>
                </c:pt>
              </c:numCache>
            </c:numRef>
          </c:val>
          <c:extLst>
            <c:ext xmlns:c16="http://schemas.microsoft.com/office/drawing/2014/chart" uri="{C3380CC4-5D6E-409C-BE32-E72D297353CC}">
              <c16:uniqueId val="{00000001-4A01-4E6C-917E-42A245053FAD}"/>
            </c:ext>
          </c:extLst>
        </c:ser>
        <c:dLbls>
          <c:showLegendKey val="0"/>
          <c:showVal val="0"/>
          <c:showCatName val="0"/>
          <c:showSerName val="0"/>
          <c:showPercent val="0"/>
          <c:showBubbleSize val="0"/>
        </c:dLbls>
        <c:gapWidth val="219"/>
        <c:axId val="159798400"/>
        <c:axId val="159799936"/>
      </c:barChart>
      <c:catAx>
        <c:axId val="159798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9799936"/>
        <c:crosses val="autoZero"/>
        <c:auto val="1"/>
        <c:lblAlgn val="ctr"/>
        <c:lblOffset val="100"/>
        <c:noMultiLvlLbl val="0"/>
      </c:catAx>
      <c:valAx>
        <c:axId val="15979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979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9525</xdr:rowOff>
    </xdr:from>
    <xdr:to>
      <xdr:col>14</xdr:col>
      <xdr:colOff>95250</xdr:colOff>
      <xdr:row>28</xdr:row>
      <xdr:rowOff>57150</xdr:rowOff>
    </xdr:to>
    <xdr:pic>
      <xdr:nvPicPr>
        <xdr:cNvPr id="4" name="Image 3" descr="C:\Users\laetitia.otte\AppData\Local\Microsoft\Windows\INetCache\Content.Word\Carte_effectif_DI.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390525"/>
          <a:ext cx="6953250" cy="53530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28575</xdr:colOff>
      <xdr:row>2</xdr:row>
      <xdr:rowOff>180975</xdr:rowOff>
    </xdr:from>
    <xdr:to>
      <xdr:col>13</xdr:col>
      <xdr:colOff>19050</xdr:colOff>
      <xdr:row>20</xdr:row>
      <xdr:rowOff>171450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xdr:colOff>
      <xdr:row>3</xdr:row>
      <xdr:rowOff>6</xdr:rowOff>
    </xdr:from>
    <xdr:to>
      <xdr:col>16</xdr:col>
      <xdr:colOff>209550</xdr:colOff>
      <xdr:row>21</xdr:row>
      <xdr:rowOff>66675</xdr:rowOff>
    </xdr:to>
    <xdr:graphicFrame macro="">
      <xdr:nvGraphicFramePr>
        <xdr:cNvPr id="2" name="Graphique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714375</xdr:colOff>
      <xdr:row>2</xdr:row>
      <xdr:rowOff>19049</xdr:rowOff>
    </xdr:from>
    <xdr:to>
      <xdr:col>14</xdr:col>
      <xdr:colOff>714375</xdr:colOff>
      <xdr:row>20</xdr:row>
      <xdr:rowOff>9525</xdr:rowOff>
    </xdr:to>
    <xdr:graphicFrame macro="">
      <xdr:nvGraphicFramePr>
        <xdr:cNvPr id="2"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757236</xdr:colOff>
      <xdr:row>3</xdr:row>
      <xdr:rowOff>9524</xdr:rowOff>
    </xdr:from>
    <xdr:to>
      <xdr:col>13</xdr:col>
      <xdr:colOff>0</xdr:colOff>
      <xdr:row>20</xdr:row>
      <xdr:rowOff>190499</xdr:rowOff>
    </xdr:to>
    <xdr:graphicFrame macro="">
      <xdr:nvGraphicFramePr>
        <xdr:cNvPr id="2" name="Graphique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61910</xdr:colOff>
      <xdr:row>3</xdr:row>
      <xdr:rowOff>9524</xdr:rowOff>
    </xdr:from>
    <xdr:to>
      <xdr:col>13</xdr:col>
      <xdr:colOff>419099</xdr:colOff>
      <xdr:row>21</xdr:row>
      <xdr:rowOff>28575</xdr:rowOff>
    </xdr:to>
    <xdr:graphicFrame macro="">
      <xdr:nvGraphicFramePr>
        <xdr:cNvPr id="3" name="Graphique 2">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523874</xdr:colOff>
      <xdr:row>2</xdr:row>
      <xdr:rowOff>9525</xdr:rowOff>
    </xdr:from>
    <xdr:to>
      <xdr:col>16</xdr:col>
      <xdr:colOff>666749</xdr:colOff>
      <xdr:row>27</xdr:row>
      <xdr:rowOff>152400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400049</xdr:colOff>
      <xdr:row>12</xdr:row>
      <xdr:rowOff>28574</xdr:rowOff>
    </xdr:from>
    <xdr:to>
      <xdr:col>6</xdr:col>
      <xdr:colOff>638175</xdr:colOff>
      <xdr:row>30</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166686</xdr:rowOff>
    </xdr:from>
    <xdr:to>
      <xdr:col>0</xdr:col>
      <xdr:colOff>38099</xdr:colOff>
      <xdr:row>59</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85725</xdr:rowOff>
    </xdr:from>
    <xdr:to>
      <xdr:col>11</xdr:col>
      <xdr:colOff>314325</xdr:colOff>
      <xdr:row>24</xdr:row>
      <xdr:rowOff>147638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333373</xdr:colOff>
      <xdr:row>4</xdr:row>
      <xdr:rowOff>123825</xdr:rowOff>
    </xdr:from>
    <xdr:to>
      <xdr:col>15</xdr:col>
      <xdr:colOff>85725</xdr:colOff>
      <xdr:row>35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533399</xdr:colOff>
      <xdr:row>3</xdr:row>
      <xdr:rowOff>76199</xdr:rowOff>
    </xdr:from>
    <xdr:to>
      <xdr:col>13</xdr:col>
      <xdr:colOff>714375</xdr:colOff>
      <xdr:row>40</xdr:row>
      <xdr:rowOff>104775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1390649</xdr:colOff>
      <xdr:row>12</xdr:row>
      <xdr:rowOff>142874</xdr:rowOff>
    </xdr:from>
    <xdr:to>
      <xdr:col>6</xdr:col>
      <xdr:colOff>428625</xdr:colOff>
      <xdr:row>31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333373</xdr:colOff>
      <xdr:row>1</xdr:row>
      <xdr:rowOff>152400</xdr:rowOff>
    </xdr:from>
    <xdr:to>
      <xdr:col>17</xdr:col>
      <xdr:colOff>66675</xdr:colOff>
      <xdr:row>36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114298</xdr:colOff>
      <xdr:row>2</xdr:row>
      <xdr:rowOff>628651</xdr:rowOff>
    </xdr:from>
    <xdr:to>
      <xdr:col>14</xdr:col>
      <xdr:colOff>57149</xdr:colOff>
      <xdr:row>21</xdr:row>
      <xdr:rowOff>152401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4"/>
  <sheetViews>
    <sheetView tabSelected="1" topLeftCell="A7" zoomScale="96" zoomScaleNormal="96" workbookViewId="0">
      <selection activeCell="A11" sqref="A11"/>
    </sheetView>
  </sheetViews>
  <sheetFormatPr baseColWidth="10" defaultColWidth="11.42578125" defaultRowHeight="11.25" x14ac:dyDescent="0.2"/>
  <cols>
    <col min="1" max="1" width="161" style="198" customWidth="1"/>
    <col min="2" max="16384" width="11.42578125" style="197"/>
  </cols>
  <sheetData>
    <row r="1" spans="1:3" s="157" customFormat="1" ht="34.5" customHeight="1" x14ac:dyDescent="0.25">
      <c r="A1" s="155" t="s">
        <v>218</v>
      </c>
      <c r="B1" s="156"/>
      <c r="C1" s="156"/>
    </row>
    <row r="2" spans="1:3" s="160" customFormat="1" ht="39" customHeight="1" x14ac:dyDescent="0.25">
      <c r="A2" s="158" t="s">
        <v>243</v>
      </c>
      <c r="B2" s="159"/>
      <c r="C2" s="159"/>
    </row>
    <row r="3" spans="1:3" s="162" customFormat="1" ht="14.25" customHeight="1" x14ac:dyDescent="0.25">
      <c r="A3" s="161" t="s">
        <v>219</v>
      </c>
    </row>
    <row r="4" spans="1:3" s="160" customFormat="1" ht="15" customHeight="1" x14ac:dyDescent="0.25">
      <c r="A4" s="163"/>
      <c r="B4" s="159"/>
      <c r="C4" s="159"/>
    </row>
    <row r="5" spans="1:3" s="160" customFormat="1" ht="140.25" customHeight="1" x14ac:dyDescent="0.25">
      <c r="A5" s="164" t="s">
        <v>427</v>
      </c>
      <c r="B5" s="159"/>
      <c r="C5" s="159"/>
    </row>
    <row r="6" spans="1:3" s="160" customFormat="1" ht="230.25" customHeight="1" x14ac:dyDescent="0.25">
      <c r="A6" s="165" t="s">
        <v>428</v>
      </c>
      <c r="B6" s="159"/>
      <c r="C6" s="159"/>
    </row>
    <row r="7" spans="1:3" s="160" customFormat="1" ht="78" customHeight="1" x14ac:dyDescent="0.25">
      <c r="A7" s="166" t="s">
        <v>220</v>
      </c>
      <c r="B7" s="159"/>
      <c r="C7" s="159"/>
    </row>
    <row r="8" spans="1:3" s="160" customFormat="1" ht="69.75" customHeight="1" x14ac:dyDescent="0.25">
      <c r="A8" s="164" t="s">
        <v>221</v>
      </c>
      <c r="B8" s="159"/>
      <c r="C8" s="159"/>
    </row>
    <row r="9" spans="1:3" s="160" customFormat="1" ht="106.5" customHeight="1" x14ac:dyDescent="0.25">
      <c r="A9" s="164" t="s">
        <v>222</v>
      </c>
      <c r="B9" s="159"/>
      <c r="C9" s="159"/>
    </row>
    <row r="10" spans="1:3" s="160" customFormat="1" ht="51.75" customHeight="1" x14ac:dyDescent="0.25">
      <c r="A10" s="167" t="s">
        <v>429</v>
      </c>
      <c r="B10" s="159"/>
      <c r="C10" s="159"/>
    </row>
    <row r="11" spans="1:3" s="160" customFormat="1" ht="108" customHeight="1" x14ac:dyDescent="0.25">
      <c r="A11" s="167" t="s">
        <v>223</v>
      </c>
      <c r="B11" s="159"/>
      <c r="C11" s="159"/>
    </row>
    <row r="12" spans="1:3" s="160" customFormat="1" ht="84.75" customHeight="1" x14ac:dyDescent="0.25">
      <c r="A12" s="166" t="s">
        <v>224</v>
      </c>
      <c r="B12" s="159"/>
      <c r="C12" s="159"/>
    </row>
    <row r="13" spans="1:3" s="169" customFormat="1" ht="27.75" customHeight="1" x14ac:dyDescent="0.25">
      <c r="A13" s="161" t="s">
        <v>225</v>
      </c>
      <c r="B13" s="168"/>
      <c r="C13" s="168"/>
    </row>
    <row r="14" spans="1:3" s="162" customFormat="1" ht="14.25" customHeight="1" x14ac:dyDescent="0.25">
      <c r="A14" s="170"/>
    </row>
    <row r="15" spans="1:3" s="172" customFormat="1" ht="12.75" x14ac:dyDescent="0.25">
      <c r="A15" s="171" t="s">
        <v>226</v>
      </c>
    </row>
    <row r="16" spans="1:3" s="162" customFormat="1" ht="14.25" customHeight="1" x14ac:dyDescent="0.25">
      <c r="A16" s="173" t="s">
        <v>227</v>
      </c>
    </row>
    <row r="17" spans="1:9" s="162" customFormat="1" ht="14.25" customHeight="1" x14ac:dyDescent="0.25">
      <c r="A17" s="174" t="s">
        <v>228</v>
      </c>
    </row>
    <row r="18" spans="1:9" s="162" customFormat="1" ht="14.25" customHeight="1" x14ac:dyDescent="0.25">
      <c r="A18" s="175" t="s">
        <v>227</v>
      </c>
    </row>
    <row r="19" spans="1:9" s="162" customFormat="1" ht="14.25" customHeight="1" x14ac:dyDescent="0.25">
      <c r="A19" s="174" t="s">
        <v>229</v>
      </c>
    </row>
    <row r="20" spans="1:9" s="162" customFormat="1" ht="14.25" customHeight="1" x14ac:dyDescent="0.25">
      <c r="A20" s="175" t="s">
        <v>227</v>
      </c>
    </row>
    <row r="21" spans="1:9" s="162" customFormat="1" ht="14.25" customHeight="1" x14ac:dyDescent="0.25">
      <c r="A21" s="174" t="s">
        <v>230</v>
      </c>
    </row>
    <row r="22" spans="1:9" s="162" customFormat="1" ht="14.25" customHeight="1" x14ac:dyDescent="0.25">
      <c r="A22" s="175" t="s">
        <v>227</v>
      </c>
    </row>
    <row r="23" spans="1:9" s="162" customFormat="1" ht="14.25" customHeight="1" x14ac:dyDescent="0.25">
      <c r="A23" s="176" t="s">
        <v>231</v>
      </c>
    </row>
    <row r="24" spans="1:9" s="162" customFormat="1" ht="14.25" customHeight="1" x14ac:dyDescent="0.25">
      <c r="A24" s="177" t="s">
        <v>227</v>
      </c>
    </row>
    <row r="25" spans="1:9" s="162" customFormat="1" ht="14.25" customHeight="1" x14ac:dyDescent="0.25">
      <c r="A25" s="176" t="s">
        <v>232</v>
      </c>
    </row>
    <row r="26" spans="1:9" s="162" customFormat="1" ht="14.25" customHeight="1" x14ac:dyDescent="0.25">
      <c r="A26" s="177" t="s">
        <v>227</v>
      </c>
    </row>
    <row r="27" spans="1:9" s="162" customFormat="1" ht="14.25" customHeight="1" x14ac:dyDescent="0.25">
      <c r="A27" s="161" t="s">
        <v>233</v>
      </c>
    </row>
    <row r="28" spans="1:9" s="179" customFormat="1" ht="14.25" customHeight="1" x14ac:dyDescent="0.25">
      <c r="A28" s="178"/>
    </row>
    <row r="29" spans="1:9" s="172" customFormat="1" ht="12.75" customHeight="1" x14ac:dyDescent="0.25">
      <c r="A29" s="180" t="s">
        <v>154</v>
      </c>
      <c r="B29" s="181"/>
      <c r="C29" s="181"/>
      <c r="D29" s="181"/>
      <c r="E29" s="181"/>
      <c r="F29" s="181"/>
      <c r="G29" s="181"/>
      <c r="H29" s="182"/>
      <c r="I29" s="182"/>
    </row>
    <row r="30" spans="1:9" s="172" customFormat="1" ht="12" customHeight="1" x14ac:dyDescent="0.25">
      <c r="A30" s="183"/>
    </row>
    <row r="31" spans="1:9" s="172" customFormat="1" ht="12.75" x14ac:dyDescent="0.2">
      <c r="A31" s="187" t="s">
        <v>421</v>
      </c>
    </row>
    <row r="32" spans="1:9" s="172" customFormat="1" ht="12" customHeight="1" x14ac:dyDescent="0.25">
      <c r="A32" s="183"/>
    </row>
    <row r="33" spans="1:8" s="172" customFormat="1" ht="15" x14ac:dyDescent="0.25">
      <c r="A33" s="180" t="s">
        <v>155</v>
      </c>
      <c r="B33" s="182"/>
      <c r="C33" s="182"/>
      <c r="D33" s="182"/>
      <c r="E33" s="182"/>
      <c r="F33" s="182"/>
      <c r="G33" s="182"/>
      <c r="H33" s="182"/>
    </row>
    <row r="34" spans="1:8" s="172" customFormat="1" ht="15" x14ac:dyDescent="0.25">
      <c r="A34" s="180"/>
      <c r="B34" s="182"/>
      <c r="C34" s="182"/>
      <c r="D34" s="182"/>
      <c r="E34" s="182"/>
      <c r="F34" s="182"/>
      <c r="G34" s="182"/>
      <c r="H34" s="182"/>
    </row>
    <row r="35" spans="1:8" s="184" customFormat="1" ht="12.75" x14ac:dyDescent="0.2">
      <c r="A35" s="180" t="s">
        <v>156</v>
      </c>
    </row>
    <row r="36" spans="1:8" s="185" customFormat="1" x14ac:dyDescent="0.2"/>
    <row r="37" spans="1:8" s="172" customFormat="1" ht="12.75" x14ac:dyDescent="0.2">
      <c r="A37" s="180" t="s">
        <v>157</v>
      </c>
    </row>
    <row r="38" spans="1:8" s="172" customFormat="1" ht="12.75" x14ac:dyDescent="0.25">
      <c r="A38" s="186"/>
    </row>
    <row r="39" spans="1:8" s="172" customFormat="1" ht="12.75" x14ac:dyDescent="0.2">
      <c r="A39" s="187" t="s">
        <v>168</v>
      </c>
    </row>
    <row r="40" spans="1:8" s="172" customFormat="1" ht="12.75" x14ac:dyDescent="0.25">
      <c r="A40" s="183"/>
    </row>
    <row r="41" spans="1:8" s="172" customFormat="1" ht="12.75" x14ac:dyDescent="0.2">
      <c r="A41" s="180" t="s">
        <v>158</v>
      </c>
    </row>
    <row r="42" spans="1:8" s="172" customFormat="1" ht="12.75" x14ac:dyDescent="0.25">
      <c r="A42" s="183"/>
    </row>
    <row r="43" spans="1:8" s="172" customFormat="1" ht="12.75" x14ac:dyDescent="0.2">
      <c r="A43" s="187" t="s">
        <v>159</v>
      </c>
    </row>
    <row r="44" spans="1:8" s="172" customFormat="1" ht="12.75" x14ac:dyDescent="0.25">
      <c r="A44" s="183"/>
    </row>
    <row r="45" spans="1:8" s="172" customFormat="1" ht="12.75" x14ac:dyDescent="0.2">
      <c r="A45" s="180" t="s">
        <v>173</v>
      </c>
    </row>
    <row r="46" spans="1:8" s="172" customFormat="1" ht="11.25" customHeight="1" x14ac:dyDescent="0.2">
      <c r="A46" s="180"/>
    </row>
    <row r="47" spans="1:8" s="172" customFormat="1" ht="11.25" customHeight="1" x14ac:dyDescent="0.2">
      <c r="A47" s="187" t="s">
        <v>234</v>
      </c>
    </row>
    <row r="48" spans="1:8" s="172" customFormat="1" ht="11.25" customHeight="1" x14ac:dyDescent="0.2">
      <c r="A48" s="180"/>
    </row>
    <row r="49" spans="1:12" s="172" customFormat="1" ht="11.25" customHeight="1" x14ac:dyDescent="0.2">
      <c r="A49" s="180" t="s">
        <v>235</v>
      </c>
    </row>
    <row r="50" spans="1:12" s="172" customFormat="1" ht="11.25" customHeight="1" x14ac:dyDescent="0.2">
      <c r="A50" s="180"/>
    </row>
    <row r="51" spans="1:12" s="172" customFormat="1" ht="11.25" customHeight="1" x14ac:dyDescent="0.2">
      <c r="A51" s="180" t="s">
        <v>236</v>
      </c>
    </row>
    <row r="52" spans="1:12" s="172" customFormat="1" ht="11.25" customHeight="1" x14ac:dyDescent="0.2">
      <c r="A52" s="180"/>
    </row>
    <row r="53" spans="1:12" s="172" customFormat="1" ht="11.25" customHeight="1" x14ac:dyDescent="0.2">
      <c r="A53" s="180" t="s">
        <v>237</v>
      </c>
    </row>
    <row r="54" spans="1:12" s="172" customFormat="1" ht="11.25" customHeight="1" x14ac:dyDescent="0.2">
      <c r="A54" s="180"/>
    </row>
    <row r="55" spans="1:12" s="172" customFormat="1" ht="11.25" customHeight="1" x14ac:dyDescent="0.2">
      <c r="A55" s="180" t="s">
        <v>238</v>
      </c>
    </row>
    <row r="56" spans="1:12" s="172" customFormat="1" ht="11.25" customHeight="1" x14ac:dyDescent="0.2">
      <c r="A56" s="180"/>
    </row>
    <row r="57" spans="1:12" s="172" customFormat="1" ht="11.25" customHeight="1" x14ac:dyDescent="0.2">
      <c r="A57" s="180" t="s">
        <v>239</v>
      </c>
    </row>
    <row r="58" spans="1:12" s="172" customFormat="1" ht="11.25" customHeight="1" x14ac:dyDescent="0.2">
      <c r="A58" s="180"/>
    </row>
    <row r="59" spans="1:12" s="172" customFormat="1" ht="11.25" customHeight="1" x14ac:dyDescent="0.2">
      <c r="A59" s="180" t="s">
        <v>240</v>
      </c>
    </row>
    <row r="60" spans="1:12" s="172" customFormat="1" ht="12.75" customHeight="1" x14ac:dyDescent="0.25">
      <c r="A60" s="180"/>
      <c r="B60" s="188"/>
      <c r="C60" s="188"/>
      <c r="D60" s="188"/>
      <c r="E60" s="188"/>
      <c r="F60" s="188"/>
      <c r="G60" s="189"/>
      <c r="H60" s="189"/>
      <c r="I60" s="189"/>
      <c r="J60" s="189"/>
      <c r="K60" s="189"/>
      <c r="L60" s="189"/>
    </row>
    <row r="61" spans="1:12" s="172" customFormat="1" ht="11.25" customHeight="1" x14ac:dyDescent="0.2">
      <c r="A61" s="190" t="s">
        <v>153</v>
      </c>
    </row>
    <row r="62" spans="1:12" s="172" customFormat="1" ht="12.75" customHeight="1" x14ac:dyDescent="0.25">
      <c r="A62" s="183"/>
    </row>
    <row r="63" spans="1:12" s="193" customFormat="1" ht="12" customHeight="1" x14ac:dyDescent="0.25">
      <c r="A63" s="191" t="s">
        <v>241</v>
      </c>
      <c r="B63" s="192"/>
    </row>
    <row r="64" spans="1:12" s="193" customFormat="1" ht="12.75" customHeight="1" x14ac:dyDescent="0.25">
      <c r="A64" s="194"/>
      <c r="B64" s="192"/>
    </row>
    <row r="65" spans="1:2" s="193" customFormat="1" ht="12.75" customHeight="1" x14ac:dyDescent="0.2">
      <c r="A65" s="195" t="s">
        <v>242</v>
      </c>
      <c r="B65" s="192"/>
    </row>
    <row r="66" spans="1:2" s="193" customFormat="1" ht="12.75" customHeight="1" x14ac:dyDescent="0.25">
      <c r="A66" s="196"/>
      <c r="B66" s="192"/>
    </row>
    <row r="67" spans="1:2" s="193" customFormat="1" ht="12.75" customHeight="1" x14ac:dyDescent="0.25">
      <c r="A67" s="192"/>
      <c r="B67" s="192"/>
    </row>
    <row r="68" spans="1:2" s="193" customFormat="1" ht="12.75" customHeight="1" x14ac:dyDescent="0.25">
      <c r="A68" s="192"/>
    </row>
    <row r="69" spans="1:2" s="193" customFormat="1" ht="12.75" customHeight="1" x14ac:dyDescent="0.25">
      <c r="A69" s="192"/>
    </row>
    <row r="70" spans="1:2" s="193" customFormat="1" ht="12.75" customHeight="1" x14ac:dyDescent="0.25">
      <c r="A70" s="192"/>
    </row>
    <row r="71" spans="1:2" s="193" customFormat="1" ht="12.75" customHeight="1" x14ac:dyDescent="0.25">
      <c r="A71" s="192"/>
    </row>
    <row r="72" spans="1:2" ht="12.75" customHeight="1" x14ac:dyDescent="0.2">
      <c r="A72" s="192"/>
    </row>
    <row r="73" spans="1:2" ht="12.75" customHeight="1" x14ac:dyDescent="0.2">
      <c r="A73" s="192"/>
    </row>
    <row r="74" spans="1:2" x14ac:dyDescent="0.2">
      <c r="A74" s="192"/>
    </row>
  </sheetData>
  <hyperlinks>
    <hyperlink ref="A65" r:id="rId1" display="mailto:DARES.communication@dares.travail.gouv.fr"/>
    <hyperlink ref="A61" location="'Annexe 1'!A1" display="Annexe 1 : Nombres de demandes d'activité partielle, d'établissements concernés, de salariés concernés et d'heures chômées demandées, depuis le 1er mars 2020, par secteur d'activité"/>
    <hyperlink ref="A59" location="'Figure 16'!A1" display="Figure 17 : Suivi hebdomadaire des offres d'emploi en ligne"/>
    <hyperlink ref="A51" location="'Figure 12'!A1" display="Figure 12 : Entrées en Parcours Emploi Compétences"/>
    <hyperlink ref="A53" location="'Figure 13'!A1" display="Figure 13 : Nombre de demandes d'aides d'emplois francs enregistrées"/>
    <hyperlink ref="A55" location="'Figure 14'!A1" display="Figure 15 : Entrées initiales en PACEA"/>
    <hyperlink ref="A57" location="'Figure 15'!A1" display="Figure 15 : Entrées initiales en Garantie jeunes"/>
    <hyperlink ref="A29" location="'Figure 1'!A1" display="Figure 1 : Principaux indicateurs sur le suivi de l’activité partielle"/>
    <hyperlink ref="A33" location="'Figure 3'!A1" display="Figure 3 : Taux de transformation des DAP en DI sur les effectifs*, par taille d'entreprise (en %)"/>
    <hyperlink ref="A35" location="'Figure 4'!A1" display="Figure 4 : Estimation des nombres de salariés effectivement en activité partielle, en personnes physiques et en équivalents temps plein"/>
    <hyperlink ref="A37" location="'Figure 5'!A1" display="Figure 5 : Estimation des nombres de salariés effectivement en activité partielle, par secteur d’activité"/>
    <hyperlink ref="A41" location="'Figure 7'!A1" display="Figure 7 : Estimation des nombres de salariés effectivement en activité partielle, par taille d’entreprise"/>
    <hyperlink ref="A45" location="'Figure 9'!A1" display="Figure 9 : Dispositifs de suivi des restructurations"/>
    <hyperlink ref="A49" location="'Figure 11'!A1" display="Figure 11 : Entrées en formation des demandeurs d'emploi"/>
    <hyperlink ref="A43" location="'Figure 8'!A1" display="Figure 8 : Estimation des nombres d’heures chômées, par secteur d’activité"/>
    <hyperlink ref="A47" location="'Figure 10'!A1" display="Figure 10: Demandes d’inscription à Pôle emploi par semaine"/>
    <hyperlink ref="A31" location="'Figure 2'!A1" display="Figure 2 : Répartition des effectifs faisant l’objet d’une demande d’indemnisation au titre du mois d'août 2020 par région * (en %)"/>
    <hyperlink ref="A39" location="'Figure 6'!A1" display="Figure 6 : Part des salariés qui seraient effectivement placés en activité partielle en août 2020 dans les effectifs salariés, par secteur* (en %)"/>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workbookViewId="0">
      <selection activeCell="C27" sqref="C27"/>
    </sheetView>
  </sheetViews>
  <sheetFormatPr baseColWidth="10" defaultColWidth="11.42578125" defaultRowHeight="15" x14ac:dyDescent="0.25"/>
  <cols>
    <col min="1" max="1" width="35.28515625" style="77" bestFit="1" customWidth="1"/>
    <col min="2" max="2" width="11.42578125" style="77"/>
    <col min="3" max="5" width="11.42578125" style="77" customWidth="1"/>
    <col min="6" max="6" width="13.140625" style="77" customWidth="1"/>
    <col min="7" max="7" width="9.7109375" style="77" customWidth="1"/>
    <col min="8" max="10" width="11.42578125" style="77" customWidth="1"/>
    <col min="11" max="11" width="11.42578125" style="77"/>
    <col min="12" max="14" width="11.42578125" style="77" customWidth="1"/>
    <col min="15" max="15" width="11.42578125" style="77"/>
    <col min="16" max="18" width="11.42578125" style="77" customWidth="1"/>
    <col min="19" max="21" width="11.42578125" style="77"/>
    <col min="22" max="23" width="11.42578125" style="78"/>
    <col min="24" max="31" width="11.42578125" style="77"/>
    <col min="32" max="32" width="16" style="78" bestFit="1" customWidth="1"/>
    <col min="33" max="33" width="12.28515625" style="77" customWidth="1"/>
    <col min="34" max="16384" width="11.42578125" style="77"/>
  </cols>
  <sheetData>
    <row r="1" spans="1:33" x14ac:dyDescent="0.25">
      <c r="A1" s="274" t="s">
        <v>173</v>
      </c>
    </row>
    <row r="2" spans="1:33" ht="15.75" thickBot="1" x14ac:dyDescent="0.3">
      <c r="J2" s="79"/>
      <c r="K2" s="79"/>
      <c r="L2" s="79"/>
      <c r="M2" s="79"/>
      <c r="N2" s="79"/>
      <c r="O2" s="79"/>
      <c r="P2" s="79"/>
      <c r="Q2" s="79"/>
      <c r="R2" s="79"/>
      <c r="S2" s="80"/>
      <c r="T2" s="80"/>
      <c r="U2" s="80"/>
      <c r="V2" s="81"/>
      <c r="W2" s="81"/>
      <c r="X2" s="80"/>
      <c r="Y2" s="80"/>
      <c r="Z2" s="80"/>
      <c r="AA2" s="80"/>
      <c r="AB2" s="80"/>
      <c r="AC2" s="80"/>
      <c r="AD2" s="80"/>
      <c r="AE2" s="80"/>
      <c r="AF2" s="81"/>
    </row>
    <row r="3" spans="1:33" ht="75.75" thickBot="1" x14ac:dyDescent="0.3">
      <c r="A3" s="82"/>
      <c r="B3" s="83" t="s">
        <v>174</v>
      </c>
      <c r="C3" s="84" t="s">
        <v>175</v>
      </c>
      <c r="D3" s="84" t="s">
        <v>176</v>
      </c>
      <c r="E3" s="84" t="s">
        <v>177</v>
      </c>
      <c r="F3" s="84" t="s">
        <v>178</v>
      </c>
      <c r="G3" s="84" t="s">
        <v>179</v>
      </c>
      <c r="H3" s="84" t="s">
        <v>180</v>
      </c>
      <c r="I3" s="84" t="s">
        <v>181</v>
      </c>
      <c r="J3" s="84" t="s">
        <v>182</v>
      </c>
      <c r="K3" s="84" t="s">
        <v>183</v>
      </c>
      <c r="L3" s="84" t="s">
        <v>184</v>
      </c>
      <c r="M3" s="84" t="s">
        <v>185</v>
      </c>
      <c r="N3" s="84" t="s">
        <v>186</v>
      </c>
      <c r="O3" s="84" t="s">
        <v>187</v>
      </c>
      <c r="P3" s="84" t="s">
        <v>188</v>
      </c>
      <c r="Q3" s="85" t="s">
        <v>189</v>
      </c>
      <c r="R3" s="85" t="s">
        <v>190</v>
      </c>
      <c r="S3" s="86" t="s">
        <v>191</v>
      </c>
      <c r="T3" s="86" t="s">
        <v>192</v>
      </c>
      <c r="U3" s="86" t="s">
        <v>193</v>
      </c>
      <c r="V3" s="86" t="s">
        <v>194</v>
      </c>
      <c r="W3" s="86" t="s">
        <v>195</v>
      </c>
      <c r="X3" s="86" t="s">
        <v>196</v>
      </c>
      <c r="Y3" s="86" t="s">
        <v>197</v>
      </c>
      <c r="Z3" s="85" t="s">
        <v>198</v>
      </c>
      <c r="AA3" s="85" t="s">
        <v>199</v>
      </c>
      <c r="AB3" s="85" t="s">
        <v>200</v>
      </c>
      <c r="AC3" s="85" t="s">
        <v>201</v>
      </c>
      <c r="AD3" s="87" t="s">
        <v>202</v>
      </c>
      <c r="AE3" s="87" t="s">
        <v>203</v>
      </c>
      <c r="AF3" s="88" t="s">
        <v>204</v>
      </c>
      <c r="AG3" s="89" t="s">
        <v>205</v>
      </c>
    </row>
    <row r="4" spans="1:33" ht="15" customHeight="1" thickBot="1" x14ac:dyDescent="0.3">
      <c r="A4" s="90"/>
      <c r="B4" s="329" t="s">
        <v>206</v>
      </c>
      <c r="C4" s="330"/>
      <c r="D4" s="330"/>
      <c r="E4" s="330"/>
      <c r="F4" s="330"/>
      <c r="G4" s="330"/>
      <c r="H4" s="330"/>
      <c r="I4" s="330"/>
      <c r="J4" s="330"/>
      <c r="K4" s="330"/>
      <c r="L4" s="330"/>
      <c r="M4" s="330"/>
      <c r="N4" s="330"/>
      <c r="O4" s="330"/>
      <c r="P4" s="330"/>
      <c r="Q4" s="330"/>
      <c r="R4" s="330"/>
      <c r="S4" s="330"/>
      <c r="T4" s="330"/>
      <c r="U4" s="330"/>
      <c r="V4" s="330"/>
      <c r="W4" s="91"/>
      <c r="X4" s="91"/>
      <c r="Y4" s="91"/>
      <c r="Z4" s="92"/>
      <c r="AA4" s="92"/>
      <c r="AB4" s="92"/>
      <c r="AC4" s="92"/>
      <c r="AD4" s="93"/>
      <c r="AE4" s="93"/>
      <c r="AF4" s="94"/>
      <c r="AG4" s="95"/>
    </row>
    <row r="5" spans="1:33" x14ac:dyDescent="0.25">
      <c r="A5" s="96" t="s">
        <v>207</v>
      </c>
      <c r="B5" s="97">
        <v>11</v>
      </c>
      <c r="C5" s="98">
        <v>8</v>
      </c>
      <c r="D5" s="98">
        <v>5</v>
      </c>
      <c r="E5" s="98">
        <v>5</v>
      </c>
      <c r="F5" s="98">
        <v>5</v>
      </c>
      <c r="G5" s="99" t="s">
        <v>208</v>
      </c>
      <c r="H5" s="99" t="s">
        <v>208</v>
      </c>
      <c r="I5" s="99" t="s">
        <v>208</v>
      </c>
      <c r="J5" s="99" t="s">
        <v>208</v>
      </c>
      <c r="K5" s="99" t="s">
        <v>208</v>
      </c>
      <c r="L5" s="98">
        <v>6</v>
      </c>
      <c r="M5" s="98">
        <v>7</v>
      </c>
      <c r="N5" s="98">
        <v>13</v>
      </c>
      <c r="O5" s="98">
        <v>15</v>
      </c>
      <c r="P5" s="98">
        <v>19</v>
      </c>
      <c r="Q5" s="98">
        <v>33</v>
      </c>
      <c r="R5" s="98">
        <v>29</v>
      </c>
      <c r="S5" s="98">
        <v>23</v>
      </c>
      <c r="T5" s="98">
        <v>49</v>
      </c>
      <c r="U5" s="98">
        <v>31</v>
      </c>
      <c r="V5" s="98">
        <v>18</v>
      </c>
      <c r="W5" s="98">
        <v>23</v>
      </c>
      <c r="X5" s="100">
        <v>9</v>
      </c>
      <c r="Y5" s="99" t="s">
        <v>209</v>
      </c>
      <c r="Z5" s="101">
        <v>9</v>
      </c>
      <c r="AA5" s="100">
        <v>10</v>
      </c>
      <c r="AB5" s="101">
        <v>19</v>
      </c>
      <c r="AC5" s="101">
        <v>30</v>
      </c>
      <c r="AD5" s="101">
        <v>28</v>
      </c>
      <c r="AE5" s="102">
        <v>35</v>
      </c>
      <c r="AF5" s="103">
        <v>454</v>
      </c>
      <c r="AG5" s="104">
        <v>267</v>
      </c>
    </row>
    <row r="6" spans="1:33" x14ac:dyDescent="0.25">
      <c r="A6" s="105" t="s">
        <v>210</v>
      </c>
      <c r="B6" s="106">
        <v>127</v>
      </c>
      <c r="C6" s="107">
        <v>132</v>
      </c>
      <c r="D6" s="107">
        <v>106</v>
      </c>
      <c r="E6" s="107">
        <v>56</v>
      </c>
      <c r="F6" s="107">
        <v>56</v>
      </c>
      <c r="G6" s="108">
        <v>38</v>
      </c>
      <c r="H6" s="108">
        <v>54</v>
      </c>
      <c r="I6" s="107">
        <v>64</v>
      </c>
      <c r="J6" s="107">
        <v>65</v>
      </c>
      <c r="K6" s="107">
        <v>67</v>
      </c>
      <c r="L6" s="108">
        <v>67</v>
      </c>
      <c r="M6" s="108">
        <v>65</v>
      </c>
      <c r="N6" s="108">
        <v>96</v>
      </c>
      <c r="O6" s="108">
        <v>62</v>
      </c>
      <c r="P6" s="108">
        <v>162</v>
      </c>
      <c r="Q6" s="108">
        <v>126</v>
      </c>
      <c r="R6" s="108">
        <v>164</v>
      </c>
      <c r="S6" s="108">
        <v>164</v>
      </c>
      <c r="T6" s="108">
        <v>202</v>
      </c>
      <c r="U6" s="108">
        <v>149</v>
      </c>
      <c r="V6" s="108">
        <v>199</v>
      </c>
      <c r="W6" s="108">
        <v>199</v>
      </c>
      <c r="X6" s="108">
        <v>158</v>
      </c>
      <c r="Y6" s="108">
        <v>142</v>
      </c>
      <c r="Z6" s="108">
        <v>91</v>
      </c>
      <c r="AA6" s="109">
        <v>111</v>
      </c>
      <c r="AB6" s="109">
        <v>129</v>
      </c>
      <c r="AC6" s="109">
        <v>134</v>
      </c>
      <c r="AD6" s="109">
        <v>137</v>
      </c>
      <c r="AE6" s="110">
        <v>154</v>
      </c>
      <c r="AF6" s="111">
        <v>3476</v>
      </c>
      <c r="AG6" s="112" t="s">
        <v>211</v>
      </c>
    </row>
    <row r="7" spans="1:33" x14ac:dyDescent="0.25">
      <c r="A7" s="113" t="s">
        <v>212</v>
      </c>
      <c r="B7" s="114">
        <v>115</v>
      </c>
      <c r="C7" s="115">
        <v>127</v>
      </c>
      <c r="D7" s="115">
        <v>98</v>
      </c>
      <c r="E7" s="115">
        <v>51</v>
      </c>
      <c r="F7" s="115">
        <v>52</v>
      </c>
      <c r="G7" s="116">
        <v>30</v>
      </c>
      <c r="H7" s="116">
        <v>45</v>
      </c>
      <c r="I7" s="115">
        <v>54</v>
      </c>
      <c r="J7" s="115">
        <v>57</v>
      </c>
      <c r="K7" s="115">
        <v>57</v>
      </c>
      <c r="L7" s="116">
        <v>51</v>
      </c>
      <c r="M7" s="116">
        <v>56</v>
      </c>
      <c r="N7" s="116">
        <v>83</v>
      </c>
      <c r="O7" s="116">
        <v>51</v>
      </c>
      <c r="P7" s="116">
        <v>145</v>
      </c>
      <c r="Q7" s="116">
        <v>98</v>
      </c>
      <c r="R7" s="116">
        <v>147</v>
      </c>
      <c r="S7" s="116">
        <v>149</v>
      </c>
      <c r="T7" s="116">
        <v>180</v>
      </c>
      <c r="U7" s="116">
        <v>139</v>
      </c>
      <c r="V7" s="116">
        <v>179</v>
      </c>
      <c r="W7" s="116">
        <v>192</v>
      </c>
      <c r="X7" s="116">
        <v>146</v>
      </c>
      <c r="Y7" s="116">
        <v>131</v>
      </c>
      <c r="Z7" s="116">
        <v>83</v>
      </c>
      <c r="AA7" s="117">
        <v>104</v>
      </c>
      <c r="AB7" s="117">
        <v>117</v>
      </c>
      <c r="AC7" s="118">
        <v>122</v>
      </c>
      <c r="AD7" s="117">
        <v>125</v>
      </c>
      <c r="AE7" s="118">
        <v>141</v>
      </c>
      <c r="AF7" s="119">
        <v>3125</v>
      </c>
      <c r="AG7" s="120" t="s">
        <v>211</v>
      </c>
    </row>
    <row r="8" spans="1:33" ht="15.75" thickBot="1" x14ac:dyDescent="0.3">
      <c r="A8" s="121" t="s">
        <v>213</v>
      </c>
      <c r="B8" s="122">
        <v>12</v>
      </c>
      <c r="C8" s="116">
        <v>5</v>
      </c>
      <c r="D8" s="116">
        <v>8</v>
      </c>
      <c r="E8" s="116">
        <v>5</v>
      </c>
      <c r="F8" s="116">
        <v>4</v>
      </c>
      <c r="G8" s="116">
        <v>8</v>
      </c>
      <c r="H8" s="116">
        <v>9</v>
      </c>
      <c r="I8" s="116">
        <v>10</v>
      </c>
      <c r="J8" s="116">
        <v>8</v>
      </c>
      <c r="K8" s="116">
        <v>10</v>
      </c>
      <c r="L8" s="116">
        <v>16</v>
      </c>
      <c r="M8" s="116">
        <v>9</v>
      </c>
      <c r="N8" s="116">
        <v>13</v>
      </c>
      <c r="O8" s="116">
        <v>11</v>
      </c>
      <c r="P8" s="116">
        <v>17</v>
      </c>
      <c r="Q8" s="123">
        <v>28</v>
      </c>
      <c r="R8" s="116">
        <v>17</v>
      </c>
      <c r="S8" s="116">
        <v>15</v>
      </c>
      <c r="T8" s="116">
        <v>22</v>
      </c>
      <c r="U8" s="116">
        <v>10</v>
      </c>
      <c r="V8" s="116">
        <v>20</v>
      </c>
      <c r="W8" s="116">
        <v>7</v>
      </c>
      <c r="X8" s="116">
        <v>12</v>
      </c>
      <c r="Y8" s="116">
        <v>11</v>
      </c>
      <c r="Z8" s="116">
        <v>8</v>
      </c>
      <c r="AA8" s="117">
        <v>7</v>
      </c>
      <c r="AB8" s="124">
        <v>12</v>
      </c>
      <c r="AC8" s="124">
        <v>12</v>
      </c>
      <c r="AD8" s="124">
        <v>12</v>
      </c>
      <c r="AE8" s="124">
        <v>13</v>
      </c>
      <c r="AF8" s="125">
        <v>351</v>
      </c>
      <c r="AG8" s="126" t="s">
        <v>211</v>
      </c>
    </row>
    <row r="9" spans="1:33" ht="15" customHeight="1" x14ac:dyDescent="0.25">
      <c r="A9" s="127"/>
      <c r="B9" s="331" t="s">
        <v>214</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128"/>
      <c r="AG9" s="95"/>
    </row>
    <row r="10" spans="1:33" s="135" customFormat="1" ht="15.75" thickBot="1" x14ac:dyDescent="0.3">
      <c r="A10" s="129" t="s">
        <v>207</v>
      </c>
      <c r="B10" s="130">
        <v>1771</v>
      </c>
      <c r="C10" s="131">
        <v>632</v>
      </c>
      <c r="D10" s="131">
        <v>247</v>
      </c>
      <c r="E10" s="131">
        <v>181</v>
      </c>
      <c r="F10" s="131">
        <v>245</v>
      </c>
      <c r="G10" s="131">
        <v>66</v>
      </c>
      <c r="H10" s="131">
        <v>12</v>
      </c>
      <c r="I10" s="131">
        <v>114</v>
      </c>
      <c r="J10" s="131">
        <v>59</v>
      </c>
      <c r="K10" s="131">
        <v>249</v>
      </c>
      <c r="L10" s="131">
        <v>474</v>
      </c>
      <c r="M10" s="131">
        <v>1176</v>
      </c>
      <c r="N10" s="131">
        <v>1444</v>
      </c>
      <c r="O10" s="131">
        <v>2448</v>
      </c>
      <c r="P10" s="131">
        <v>1767</v>
      </c>
      <c r="Q10" s="131">
        <v>9517</v>
      </c>
      <c r="R10" s="131">
        <v>4313</v>
      </c>
      <c r="S10" s="131">
        <v>2457</v>
      </c>
      <c r="T10" s="131">
        <v>8254</v>
      </c>
      <c r="U10" s="131">
        <v>8559</v>
      </c>
      <c r="V10" s="131">
        <v>1524</v>
      </c>
      <c r="W10" s="131">
        <v>3271</v>
      </c>
      <c r="X10" s="131">
        <v>548</v>
      </c>
      <c r="Y10" s="131">
        <v>172</v>
      </c>
      <c r="Z10" s="131">
        <v>813</v>
      </c>
      <c r="AA10" s="131">
        <v>675</v>
      </c>
      <c r="AB10" s="131">
        <v>2444</v>
      </c>
      <c r="AC10" s="131">
        <v>3138</v>
      </c>
      <c r="AD10" s="131">
        <v>4258</v>
      </c>
      <c r="AE10" s="132">
        <v>4173</v>
      </c>
      <c r="AF10" s="133">
        <v>65001</v>
      </c>
      <c r="AG10" s="134">
        <v>19241</v>
      </c>
    </row>
    <row r="11" spans="1:33" s="79" customFormat="1" x14ac:dyDescent="0.25">
      <c r="A11" s="138" t="s">
        <v>426</v>
      </c>
      <c r="B11" s="1"/>
      <c r="C11" s="1"/>
      <c r="D11" s="1"/>
      <c r="E11" s="1"/>
      <c r="F11" s="1"/>
      <c r="G11" s="1"/>
      <c r="H11" s="1"/>
      <c r="I11" s="1"/>
      <c r="J11" s="1"/>
      <c r="K11" s="1"/>
      <c r="L11" s="1"/>
      <c r="M11" s="1"/>
      <c r="N11" s="1"/>
      <c r="O11" s="1"/>
      <c r="P11" s="1"/>
      <c r="Q11" s="1"/>
      <c r="R11" s="1"/>
      <c r="S11" s="1"/>
      <c r="T11" s="1"/>
      <c r="U11" s="1"/>
      <c r="V11" s="1"/>
      <c r="W11" s="1"/>
      <c r="X11" s="1"/>
      <c r="Y11" s="1"/>
      <c r="Z11" s="1"/>
      <c r="AF11" s="136"/>
      <c r="AG11" s="137"/>
    </row>
    <row r="12" spans="1:33" s="79" customFormat="1" x14ac:dyDescent="0.25">
      <c r="A12" s="138" t="s">
        <v>215</v>
      </c>
      <c r="B12"/>
      <c r="C12"/>
      <c r="D12"/>
      <c r="E12"/>
      <c r="F12"/>
      <c r="G12"/>
      <c r="H12"/>
      <c r="I12"/>
      <c r="J12"/>
      <c r="K12"/>
      <c r="L12"/>
      <c r="M12"/>
      <c r="N12"/>
      <c r="O12"/>
      <c r="P12"/>
      <c r="Q12"/>
      <c r="R12"/>
      <c r="S12"/>
      <c r="T12"/>
      <c r="U12"/>
      <c r="V12"/>
      <c r="W12"/>
      <c r="X12"/>
      <c r="Y12"/>
      <c r="Z12" s="107"/>
      <c r="AA12" s="107"/>
      <c r="AB12" s="107"/>
      <c r="AC12" s="107"/>
      <c r="AD12"/>
      <c r="AE12"/>
      <c r="AF12" s="139"/>
      <c r="AG12" s="140"/>
    </row>
    <row r="13" spans="1:33" s="79" customFormat="1" ht="15" customHeight="1" x14ac:dyDescent="0.25">
      <c r="A13" s="138" t="s">
        <v>216</v>
      </c>
      <c r="B13"/>
      <c r="C13"/>
      <c r="D13"/>
      <c r="E13"/>
      <c r="F13"/>
      <c r="G13"/>
      <c r="H13"/>
      <c r="I13"/>
      <c r="J13"/>
      <c r="K13"/>
      <c r="L13"/>
      <c r="M13"/>
      <c r="N13"/>
      <c r="O13"/>
      <c r="P13"/>
      <c r="Q13"/>
      <c r="R13"/>
      <c r="S13"/>
      <c r="T13"/>
      <c r="U13"/>
      <c r="V13"/>
      <c r="W13"/>
      <c r="X13" s="33"/>
      <c r="Y13" s="33"/>
      <c r="Z13" s="107"/>
      <c r="AA13" s="141"/>
      <c r="AB13" s="141"/>
      <c r="AC13" s="107"/>
      <c r="AD13" s="33"/>
      <c r="AE13"/>
      <c r="AF13" s="142"/>
    </row>
    <row r="14" spans="1:33" s="79" customFormat="1" x14ac:dyDescent="0.25">
      <c r="A14" s="138" t="s">
        <v>217</v>
      </c>
      <c r="B14" s="1"/>
      <c r="C14" s="1"/>
      <c r="D14" s="1"/>
      <c r="E14" s="1"/>
      <c r="F14" s="1"/>
      <c r="G14" s="1"/>
      <c r="H14" s="1"/>
      <c r="I14" s="1"/>
      <c r="J14" s="1"/>
      <c r="K14" s="1"/>
      <c r="L14" s="1"/>
      <c r="M14" s="1"/>
      <c r="N14" s="1"/>
      <c r="O14" s="1"/>
      <c r="P14" s="1"/>
      <c r="Q14" s="1"/>
      <c r="R14" s="1"/>
      <c r="S14" s="1"/>
      <c r="T14" s="1"/>
      <c r="U14" s="1"/>
      <c r="V14" s="143"/>
      <c r="W14" s="144"/>
      <c r="X14" s="33"/>
      <c r="Y14" s="33"/>
      <c r="Z14" s="1"/>
      <c r="AA14" s="141"/>
      <c r="AB14" s="141"/>
      <c r="AC14" s="107"/>
      <c r="AD14" s="33"/>
      <c r="AE14"/>
      <c r="AF14" s="142"/>
    </row>
    <row r="15" spans="1:33" x14ac:dyDescent="0.25">
      <c r="B15" s="2"/>
      <c r="C15" s="2"/>
      <c r="D15" s="2"/>
      <c r="E15" s="2"/>
      <c r="F15" s="2"/>
      <c r="G15" s="2"/>
      <c r="H15" s="2"/>
      <c r="I15" s="2"/>
      <c r="J15" s="2"/>
      <c r="K15" s="2"/>
      <c r="L15" s="2"/>
      <c r="M15" s="2"/>
      <c r="N15" s="2"/>
      <c r="O15" s="2"/>
      <c r="P15" s="2"/>
      <c r="Q15" s="2"/>
      <c r="R15" s="2"/>
      <c r="S15" s="2"/>
      <c r="T15" s="2"/>
      <c r="U15" s="2"/>
      <c r="V15" s="143"/>
      <c r="W15" s="144"/>
      <c r="X15" s="33"/>
      <c r="Y15" s="33"/>
      <c r="Z15" s="145"/>
      <c r="AA15" s="145"/>
      <c r="AB15" s="145"/>
      <c r="AC15" s="141"/>
      <c r="AD15" s="2"/>
      <c r="AE15" s="2"/>
    </row>
    <row r="16" spans="1:33" x14ac:dyDescent="0.25">
      <c r="A16" s="146"/>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8"/>
      <c r="AD16" s="149"/>
      <c r="AE16" s="147"/>
    </row>
    <row r="17" spans="1:31" x14ac:dyDescent="0.25">
      <c r="A17" s="146"/>
      <c r="B17" s="147"/>
      <c r="C17" s="147"/>
      <c r="D17" s="147"/>
      <c r="E17" s="147"/>
      <c r="F17" s="147"/>
      <c r="G17" s="147"/>
      <c r="H17" s="147"/>
      <c r="I17" s="147"/>
      <c r="J17" s="147"/>
      <c r="K17" s="147"/>
      <c r="L17" s="147"/>
      <c r="M17" s="147"/>
      <c r="N17" s="147"/>
      <c r="O17" s="147"/>
      <c r="P17" s="147"/>
      <c r="Q17" s="147"/>
      <c r="R17" s="150"/>
      <c r="S17" s="150"/>
      <c r="T17" s="151"/>
      <c r="U17" s="151"/>
      <c r="V17" s="143"/>
      <c r="W17" s="144"/>
      <c r="X17" s="33"/>
      <c r="Y17" s="33"/>
      <c r="Z17" s="152"/>
      <c r="AA17" s="153"/>
      <c r="AB17" s="153"/>
      <c r="AC17" s="153"/>
      <c r="AD17" s="153"/>
      <c r="AE17" s="153"/>
    </row>
    <row r="18" spans="1:31" x14ac:dyDescent="0.25">
      <c r="V18" s="143"/>
      <c r="W18" s="144"/>
      <c r="X18" s="33"/>
      <c r="Y18" s="33"/>
      <c r="AB18" s="154"/>
      <c r="AC18" s="154"/>
    </row>
  </sheetData>
  <mergeCells count="2">
    <mergeCell ref="B4:V4"/>
    <mergeCell ref="B9:AE9"/>
  </mergeCells>
  <conditionalFormatting sqref="B5:U5">
    <cfRule type="cellIs" dxfId="11" priority="12" operator="lessThan">
      <formula>5</formula>
    </cfRule>
  </conditionalFormatting>
  <conditionalFormatting sqref="W5">
    <cfRule type="cellIs" dxfId="10" priority="11" operator="lessThan">
      <formula>5</formula>
    </cfRule>
  </conditionalFormatting>
  <conditionalFormatting sqref="V5">
    <cfRule type="cellIs" dxfId="9" priority="10" operator="lessThan">
      <formula>5</formula>
    </cfRule>
  </conditionalFormatting>
  <conditionalFormatting sqref="X5">
    <cfRule type="cellIs" dxfId="8" priority="9" operator="lessThan">
      <formula>5</formula>
    </cfRule>
  </conditionalFormatting>
  <conditionalFormatting sqref="Z5">
    <cfRule type="cellIs" dxfId="7" priority="8" operator="lessThan">
      <formula>5</formula>
    </cfRule>
  </conditionalFormatting>
  <conditionalFormatting sqref="Y5">
    <cfRule type="cellIs" dxfId="6" priority="7" operator="lessThan">
      <formula>5</formula>
    </cfRule>
  </conditionalFormatting>
  <conditionalFormatting sqref="AA5">
    <cfRule type="cellIs" dxfId="5" priority="6" operator="lessThan">
      <formula>5</formula>
    </cfRule>
  </conditionalFormatting>
  <conditionalFormatting sqref="AD5">
    <cfRule type="cellIs" dxfId="4" priority="5" operator="lessThan">
      <formula>5</formula>
    </cfRule>
  </conditionalFormatting>
  <conditionalFormatting sqref="AE5">
    <cfRule type="cellIs" dxfId="3" priority="4" operator="lessThan">
      <formula>5</formula>
    </cfRule>
  </conditionalFormatting>
  <conditionalFormatting sqref="AB5">
    <cfRule type="cellIs" dxfId="2" priority="3" operator="lessThan">
      <formula>5</formula>
    </cfRule>
  </conditionalFormatting>
  <conditionalFormatting sqref="AC5">
    <cfRule type="cellIs" dxfId="1" priority="2" operator="lessThan">
      <formula>5</formula>
    </cfRule>
  </conditionalFormatting>
  <conditionalFormatting sqref="AF5">
    <cfRule type="cellIs" dxfId="0" priority="1" operator="lessThan">
      <formula>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workbookViewId="0"/>
  </sheetViews>
  <sheetFormatPr baseColWidth="10" defaultColWidth="11.42578125" defaultRowHeight="15" x14ac:dyDescent="0.25"/>
  <cols>
    <col min="1" max="1" width="32.85546875" style="200" customWidth="1"/>
    <col min="2" max="2" width="16.140625" style="200" customWidth="1"/>
    <col min="3" max="3" width="15.42578125" style="200" customWidth="1"/>
    <col min="4" max="4" width="11.42578125" style="200"/>
    <col min="5" max="5" width="21" style="200" customWidth="1"/>
    <col min="6" max="16384" width="11.42578125" style="200"/>
  </cols>
  <sheetData>
    <row r="1" spans="1:16" x14ac:dyDescent="0.25">
      <c r="A1" s="199" t="s">
        <v>244</v>
      </c>
    </row>
    <row r="3" spans="1:16" ht="60" x14ac:dyDescent="0.25">
      <c r="A3" s="201"/>
      <c r="B3" s="202" t="s">
        <v>245</v>
      </c>
      <c r="C3" s="202" t="s">
        <v>246</v>
      </c>
      <c r="D3" s="202" t="s">
        <v>247</v>
      </c>
      <c r="E3" s="202" t="s">
        <v>248</v>
      </c>
    </row>
    <row r="4" spans="1:16" hidden="1" x14ac:dyDescent="0.25">
      <c r="A4" s="203" t="s">
        <v>249</v>
      </c>
      <c r="B4" s="204">
        <v>113506</v>
      </c>
      <c r="C4" s="205">
        <v>110701</v>
      </c>
      <c r="D4" s="206">
        <v>2.5338524493907055E-2</v>
      </c>
      <c r="E4" s="206">
        <v>-3.3129591724519569E-2</v>
      </c>
      <c r="G4" s="207"/>
      <c r="H4" s="207"/>
      <c r="I4" s="208"/>
      <c r="J4" s="208"/>
      <c r="K4" s="209"/>
      <c r="L4" s="210"/>
      <c r="M4" s="210"/>
      <c r="N4" s="211"/>
      <c r="O4" s="211"/>
      <c r="P4" s="212"/>
    </row>
    <row r="5" spans="1:16" hidden="1" x14ac:dyDescent="0.25">
      <c r="A5" s="203" t="s">
        <v>250</v>
      </c>
      <c r="B5" s="213">
        <v>102407</v>
      </c>
      <c r="C5" s="205">
        <v>102045</v>
      </c>
      <c r="D5" s="214">
        <v>3.5474545543632274E-3</v>
      </c>
      <c r="E5" s="214">
        <v>-2.3428138992243164E-2</v>
      </c>
      <c r="G5" s="207"/>
      <c r="H5" s="207"/>
      <c r="I5" s="208"/>
      <c r="J5" s="208"/>
      <c r="K5" s="209"/>
      <c r="L5" s="210"/>
      <c r="M5" s="210"/>
      <c r="N5" s="211"/>
      <c r="O5" s="211"/>
      <c r="P5" s="215"/>
    </row>
    <row r="6" spans="1:16" hidden="1" x14ac:dyDescent="0.25">
      <c r="A6" s="203" t="s">
        <v>251</v>
      </c>
      <c r="B6" s="213">
        <v>100966</v>
      </c>
      <c r="C6" s="205">
        <v>95260</v>
      </c>
      <c r="D6" s="214">
        <v>5.9899223178668803E-2</v>
      </c>
      <c r="E6" s="214">
        <v>-5.1802347813264649E-2</v>
      </c>
      <c r="G6" s="207"/>
      <c r="H6" s="207"/>
      <c r="I6" s="208"/>
      <c r="J6" s="208"/>
      <c r="K6" s="209"/>
      <c r="L6" s="210"/>
      <c r="M6" s="210"/>
      <c r="N6" s="211"/>
      <c r="O6" s="211"/>
      <c r="P6" s="215"/>
    </row>
    <row r="7" spans="1:16" hidden="1" x14ac:dyDescent="0.25">
      <c r="A7" s="203" t="s">
        <v>252</v>
      </c>
      <c r="B7" s="213">
        <v>96042</v>
      </c>
      <c r="C7" s="205">
        <v>97699</v>
      </c>
      <c r="D7" s="214">
        <v>-1.6960255478561725E-2</v>
      </c>
      <c r="E7" s="214">
        <v>1.7786322574284252E-2</v>
      </c>
      <c r="G7" s="207"/>
      <c r="H7" s="207"/>
      <c r="I7" s="208"/>
      <c r="J7" s="208"/>
      <c r="K7" s="209"/>
      <c r="L7" s="210"/>
      <c r="M7" s="210"/>
      <c r="N7" s="211"/>
      <c r="O7" s="211"/>
      <c r="P7" s="215"/>
    </row>
    <row r="8" spans="1:16" hidden="1" x14ac:dyDescent="0.25">
      <c r="A8" s="203" t="s">
        <v>253</v>
      </c>
      <c r="B8" s="213">
        <v>90495</v>
      </c>
      <c r="C8" s="205">
        <v>83347</v>
      </c>
      <c r="D8" s="214">
        <v>8.5761935042653059E-2</v>
      </c>
      <c r="E8" s="214">
        <v>3.0550996297089128E-2</v>
      </c>
      <c r="G8" s="207"/>
      <c r="H8" s="207"/>
      <c r="I8" s="208"/>
      <c r="J8" s="208"/>
      <c r="K8" s="209"/>
      <c r="L8" s="210"/>
      <c r="M8" s="210"/>
      <c r="N8" s="211"/>
      <c r="O8" s="211"/>
      <c r="P8" s="215"/>
    </row>
    <row r="9" spans="1:16" hidden="1" x14ac:dyDescent="0.25">
      <c r="A9" s="203" t="s">
        <v>254</v>
      </c>
      <c r="B9" s="213">
        <v>75523</v>
      </c>
      <c r="C9" s="205">
        <v>69559</v>
      </c>
      <c r="D9" s="214">
        <v>8.5740163027070437E-2</v>
      </c>
      <c r="E9" s="214">
        <v>4.9617625374062113E-2</v>
      </c>
      <c r="G9" s="207"/>
      <c r="H9" s="207"/>
      <c r="I9" s="208"/>
      <c r="J9" s="208"/>
      <c r="K9" s="209"/>
      <c r="L9" s="210"/>
      <c r="M9" s="210"/>
      <c r="N9" s="211"/>
      <c r="O9" s="211"/>
      <c r="P9" s="215"/>
    </row>
    <row r="10" spans="1:16" hidden="1" x14ac:dyDescent="0.25">
      <c r="A10" s="203" t="s">
        <v>255</v>
      </c>
      <c r="B10" s="213">
        <v>93003</v>
      </c>
      <c r="C10" s="205">
        <v>91428</v>
      </c>
      <c r="D10" s="214">
        <v>1.7226670166688551E-2</v>
      </c>
      <c r="E10" s="214">
        <v>3.8095739300008979E-2</v>
      </c>
      <c r="G10" s="207"/>
      <c r="H10" s="207"/>
      <c r="I10" s="208"/>
      <c r="J10" s="208"/>
      <c r="K10" s="209"/>
      <c r="L10" s="210"/>
      <c r="M10" s="210"/>
      <c r="N10" s="211"/>
      <c r="O10" s="211"/>
      <c r="P10" s="215"/>
    </row>
    <row r="11" spans="1:16" hidden="1" x14ac:dyDescent="0.25">
      <c r="A11" s="203" t="s">
        <v>256</v>
      </c>
      <c r="B11" s="213">
        <v>86699</v>
      </c>
      <c r="C11" s="205">
        <v>96774</v>
      </c>
      <c r="D11" s="214">
        <v>-0.10410854155041649</v>
      </c>
      <c r="E11" s="214">
        <v>1.3520644487962752E-2</v>
      </c>
      <c r="G11" s="207"/>
      <c r="H11" s="207"/>
      <c r="I11" s="208"/>
      <c r="J11" s="208"/>
      <c r="K11" s="209"/>
      <c r="L11" s="210"/>
      <c r="M11" s="210"/>
      <c r="N11" s="211"/>
      <c r="O11" s="211"/>
      <c r="P11" s="215"/>
    </row>
    <row r="12" spans="1:16" x14ac:dyDescent="0.25">
      <c r="A12" s="203" t="s">
        <v>257</v>
      </c>
      <c r="B12" s="213">
        <v>96119</v>
      </c>
      <c r="C12" s="205">
        <v>87314</v>
      </c>
      <c r="D12" s="214">
        <v>0.1008429346954669</v>
      </c>
      <c r="E12" s="214">
        <v>1.81670651307686E-2</v>
      </c>
      <c r="G12" s="207"/>
      <c r="H12" s="207"/>
      <c r="I12" s="208"/>
      <c r="J12" s="208"/>
      <c r="K12" s="209"/>
      <c r="L12" s="210"/>
      <c r="M12" s="210"/>
      <c r="N12" s="211"/>
      <c r="O12" s="211"/>
      <c r="P12" s="215"/>
    </row>
    <row r="13" spans="1:16" x14ac:dyDescent="0.25">
      <c r="A13" s="203" t="s">
        <v>258</v>
      </c>
      <c r="B13" s="213">
        <v>82690</v>
      </c>
      <c r="C13" s="205">
        <v>76021</v>
      </c>
      <c r="D13" s="214">
        <v>8.7725759987371976E-2</v>
      </c>
      <c r="E13" s="214">
        <v>1.9838594514944408E-2</v>
      </c>
      <c r="G13" s="207"/>
      <c r="H13" s="207"/>
      <c r="I13" s="208"/>
      <c r="J13" s="208"/>
      <c r="K13" s="209"/>
      <c r="L13" s="210"/>
      <c r="M13" s="210"/>
      <c r="N13" s="211"/>
      <c r="O13" s="211"/>
      <c r="P13" s="215"/>
    </row>
    <row r="14" spans="1:16" x14ac:dyDescent="0.25">
      <c r="A14" s="203" t="s">
        <v>259</v>
      </c>
      <c r="B14" s="213">
        <v>117673</v>
      </c>
      <c r="C14" s="205">
        <v>89536</v>
      </c>
      <c r="D14" s="214">
        <v>0.31425348463187985</v>
      </c>
      <c r="E14" s="214">
        <v>9.5914427490740639E-2</v>
      </c>
      <c r="G14" s="207"/>
      <c r="H14" s="207"/>
      <c r="I14" s="208"/>
      <c r="J14" s="208"/>
      <c r="K14" s="209"/>
      <c r="L14" s="210"/>
      <c r="M14" s="210"/>
      <c r="N14" s="211"/>
      <c r="O14" s="211"/>
      <c r="P14" s="215"/>
    </row>
    <row r="15" spans="1:16" x14ac:dyDescent="0.25">
      <c r="A15" s="203" t="s">
        <v>260</v>
      </c>
      <c r="B15" s="213">
        <v>91763.636363636368</v>
      </c>
      <c r="C15" s="205">
        <v>84912</v>
      </c>
      <c r="D15" s="214">
        <v>8.0691025575140962E-2</v>
      </c>
      <c r="E15" s="214">
        <v>0.14939365321415332</v>
      </c>
      <c r="G15" s="207"/>
      <c r="H15" s="207"/>
      <c r="I15" s="208"/>
      <c r="J15" s="208"/>
      <c r="K15" s="209"/>
      <c r="L15" s="210"/>
      <c r="M15" s="210"/>
      <c r="N15" s="211"/>
      <c r="O15" s="211"/>
      <c r="P15" s="215"/>
    </row>
    <row r="16" spans="1:16" x14ac:dyDescent="0.25">
      <c r="A16" s="203" t="s">
        <v>261</v>
      </c>
      <c r="B16" s="213">
        <v>105802</v>
      </c>
      <c r="C16" s="213">
        <v>97699</v>
      </c>
      <c r="D16" s="214">
        <v>8.2938412880377399E-2</v>
      </c>
      <c r="E16" s="214">
        <v>0.14292133787032801</v>
      </c>
      <c r="G16" s="207"/>
      <c r="H16" s="207"/>
      <c r="I16" s="208"/>
      <c r="J16" s="208"/>
      <c r="K16" s="209"/>
      <c r="L16" s="210"/>
      <c r="M16" s="210"/>
      <c r="N16" s="211"/>
      <c r="O16" s="211"/>
      <c r="P16" s="215"/>
    </row>
    <row r="17" spans="1:16" x14ac:dyDescent="0.25">
      <c r="A17" s="203" t="s">
        <v>262</v>
      </c>
      <c r="B17" s="213">
        <v>73060.606060606064</v>
      </c>
      <c r="C17" s="213">
        <v>73699</v>
      </c>
      <c r="D17" s="214">
        <v>-8.6621791258217895E-3</v>
      </c>
      <c r="E17" s="214">
        <v>0.1227518676643431</v>
      </c>
      <c r="G17" s="207"/>
      <c r="H17" s="207"/>
      <c r="I17" s="208"/>
      <c r="J17" s="208"/>
      <c r="K17" s="209"/>
      <c r="L17" s="210"/>
      <c r="M17" s="210"/>
      <c r="N17" s="211"/>
      <c r="O17" s="211"/>
      <c r="P17" s="215"/>
    </row>
    <row r="18" spans="1:16" x14ac:dyDescent="0.25">
      <c r="A18" s="216" t="s">
        <v>263</v>
      </c>
      <c r="B18" s="213">
        <v>81477</v>
      </c>
      <c r="C18" s="213">
        <v>85348</v>
      </c>
      <c r="D18" s="214">
        <v>-4.5355485775882221E-2</v>
      </c>
      <c r="E18" s="214">
        <v>3.0572216732060786E-2</v>
      </c>
      <c r="G18" s="207"/>
      <c r="H18" s="207"/>
      <c r="I18" s="208"/>
      <c r="J18" s="208"/>
      <c r="K18" s="209"/>
      <c r="L18" s="210"/>
      <c r="M18" s="210"/>
      <c r="N18" s="211"/>
      <c r="O18" s="211"/>
      <c r="P18" s="215"/>
    </row>
    <row r="19" spans="1:16" x14ac:dyDescent="0.25">
      <c r="A19" s="216" t="s">
        <v>264</v>
      </c>
      <c r="B19" s="217">
        <v>65653</v>
      </c>
      <c r="C19" s="217">
        <v>75509</v>
      </c>
      <c r="D19" s="218">
        <v>-0.1305274867896542</v>
      </c>
      <c r="E19" s="218">
        <v>-1.8848155601552841E-2</v>
      </c>
      <c r="G19" s="219"/>
      <c r="H19" s="219"/>
      <c r="I19" s="75"/>
      <c r="J19" s="75"/>
      <c r="K19" s="209"/>
      <c r="L19" s="210"/>
      <c r="M19" s="210"/>
      <c r="N19" s="211"/>
      <c r="O19" s="211"/>
      <c r="P19" s="215"/>
    </row>
    <row r="20" spans="1:16" x14ac:dyDescent="0.25">
      <c r="A20" s="216" t="s">
        <v>265</v>
      </c>
      <c r="B20" s="217">
        <v>68188</v>
      </c>
      <c r="C20" s="217">
        <v>89413</v>
      </c>
      <c r="D20" s="218">
        <v>-0.23738158880699678</v>
      </c>
      <c r="E20" s="218">
        <v>-0.10985740592277016</v>
      </c>
      <c r="G20" s="219"/>
      <c r="H20" s="219"/>
      <c r="I20" s="75"/>
      <c r="J20" s="75"/>
      <c r="K20" s="209"/>
      <c r="L20" s="210"/>
      <c r="M20" s="210"/>
      <c r="N20" s="211"/>
      <c r="O20" s="211"/>
      <c r="P20" s="215"/>
    </row>
    <row r="21" spans="1:16" x14ac:dyDescent="0.25">
      <c r="A21" s="216" t="s">
        <v>266</v>
      </c>
      <c r="B21" s="217">
        <v>58423</v>
      </c>
      <c r="C21" s="217">
        <v>73891</v>
      </c>
      <c r="D21" s="218">
        <v>-0.20933537237281941</v>
      </c>
      <c r="E21" s="218">
        <v>-0.15553999401531959</v>
      </c>
      <c r="G21" s="219"/>
      <c r="H21" s="219"/>
      <c r="I21" s="75"/>
      <c r="J21" s="75"/>
      <c r="K21" s="209"/>
      <c r="L21" s="210"/>
      <c r="M21" s="210"/>
      <c r="N21" s="211"/>
      <c r="O21" s="211"/>
    </row>
    <row r="22" spans="1:16" x14ac:dyDescent="0.25">
      <c r="A22" s="216" t="s">
        <v>267</v>
      </c>
      <c r="B22" s="217">
        <v>56762</v>
      </c>
      <c r="C22" s="217">
        <v>85364</v>
      </c>
      <c r="D22" s="218">
        <v>-0.33505927557284099</v>
      </c>
      <c r="E22" s="218">
        <v>-0.23182088797169442</v>
      </c>
      <c r="G22" s="219"/>
      <c r="H22" s="219"/>
      <c r="I22" s="75"/>
      <c r="J22" s="75"/>
      <c r="K22" s="209"/>
      <c r="L22" s="210"/>
      <c r="M22" s="210"/>
      <c r="N22" s="211"/>
      <c r="O22" s="211"/>
    </row>
    <row r="23" spans="1:16" x14ac:dyDescent="0.25">
      <c r="A23" s="216" t="s">
        <v>268</v>
      </c>
      <c r="B23" s="217">
        <v>57817</v>
      </c>
      <c r="C23" s="217">
        <v>88345</v>
      </c>
      <c r="D23" s="218">
        <v>-0.34555436074480728</v>
      </c>
      <c r="E23" s="218">
        <v>-0.28433027806049027</v>
      </c>
      <c r="G23" s="219"/>
      <c r="H23" s="219"/>
      <c r="I23" s="75"/>
      <c r="J23" s="75"/>
      <c r="K23" s="209"/>
      <c r="L23" s="210"/>
      <c r="M23" s="210"/>
      <c r="N23" s="211"/>
      <c r="O23" s="211"/>
    </row>
    <row r="24" spans="1:16" x14ac:dyDescent="0.25">
      <c r="A24" s="216" t="s">
        <v>269</v>
      </c>
      <c r="B24" s="217">
        <v>64117</v>
      </c>
      <c r="C24" s="217">
        <v>71115</v>
      </c>
      <c r="D24" s="218">
        <v>-9.8403993531603784E-2</v>
      </c>
      <c r="E24" s="218">
        <v>-0.25601556249313651</v>
      </c>
      <c r="G24" s="219"/>
      <c r="H24" s="219"/>
      <c r="I24" s="75"/>
      <c r="J24" s="75"/>
      <c r="K24" s="209"/>
      <c r="L24" s="210"/>
      <c r="M24" s="210"/>
      <c r="N24" s="211"/>
      <c r="O24" s="211"/>
    </row>
    <row r="25" spans="1:16" x14ac:dyDescent="0.25">
      <c r="A25" s="216" t="s">
        <v>270</v>
      </c>
      <c r="B25" s="217">
        <v>74412</v>
      </c>
      <c r="C25" s="217">
        <v>89880</v>
      </c>
      <c r="D25" s="218">
        <v>-0.17209612817089448</v>
      </c>
      <c r="E25" s="218">
        <v>-0.24378555380276301</v>
      </c>
      <c r="G25" s="219"/>
      <c r="H25" s="219"/>
      <c r="I25" s="75"/>
      <c r="J25" s="75"/>
      <c r="K25" s="209"/>
      <c r="L25" s="210"/>
      <c r="M25" s="210"/>
      <c r="N25" s="211"/>
      <c r="O25" s="211"/>
    </row>
    <row r="26" spans="1:16" x14ac:dyDescent="0.25">
      <c r="A26" s="216" t="s">
        <v>271</v>
      </c>
      <c r="B26" s="217">
        <v>66851</v>
      </c>
      <c r="C26" s="217">
        <v>70150</v>
      </c>
      <c r="D26" s="218">
        <v>-4.7027797576621566E-2</v>
      </c>
      <c r="E26" s="218">
        <v>-0.17619643807317908</v>
      </c>
      <c r="G26" s="219"/>
      <c r="H26" s="219"/>
      <c r="I26" s="75"/>
      <c r="J26" s="75"/>
      <c r="K26" s="209"/>
      <c r="L26" s="210"/>
      <c r="M26" s="210"/>
      <c r="N26" s="211"/>
      <c r="O26" s="211"/>
    </row>
    <row r="27" spans="1:16" x14ac:dyDescent="0.25">
      <c r="A27" s="216" t="s">
        <v>272</v>
      </c>
      <c r="B27" s="217">
        <v>77340</v>
      </c>
      <c r="C27" s="217">
        <v>91157</v>
      </c>
      <c r="D27" s="218">
        <v>-0.15157365863290806</v>
      </c>
      <c r="E27" s="218">
        <v>-0.12281028352290713</v>
      </c>
      <c r="G27" s="219"/>
      <c r="H27" s="219"/>
      <c r="I27" s="75"/>
      <c r="J27" s="75"/>
      <c r="K27" s="209"/>
      <c r="L27" s="210"/>
      <c r="M27" s="210"/>
      <c r="N27" s="211"/>
      <c r="O27" s="211"/>
    </row>
    <row r="28" spans="1:16" x14ac:dyDescent="0.25">
      <c r="A28" s="216" t="s">
        <v>273</v>
      </c>
      <c r="B28" s="217">
        <v>73165</v>
      </c>
      <c r="C28" s="217">
        <v>88454</v>
      </c>
      <c r="D28" s="218">
        <v>-0.17284690347525267</v>
      </c>
      <c r="E28" s="218">
        <v>-0.1409517696626732</v>
      </c>
      <c r="G28" s="219"/>
      <c r="H28" s="219"/>
      <c r="I28" s="75"/>
      <c r="J28" s="75"/>
      <c r="K28" s="209"/>
      <c r="L28" s="210"/>
      <c r="M28" s="210"/>
      <c r="N28" s="211"/>
      <c r="O28" s="211"/>
    </row>
    <row r="29" spans="1:16" x14ac:dyDescent="0.25">
      <c r="A29" s="216" t="s">
        <v>274</v>
      </c>
      <c r="B29" s="217">
        <v>109774</v>
      </c>
      <c r="C29" s="217">
        <v>121118</v>
      </c>
      <c r="D29" s="218">
        <v>-9.3660727554946366E-2</v>
      </c>
      <c r="E29" s="218">
        <v>-0.11796030511298838</v>
      </c>
    </row>
    <row r="30" spans="1:16" x14ac:dyDescent="0.25">
      <c r="A30" s="216" t="s">
        <v>275</v>
      </c>
      <c r="B30" s="217">
        <v>87596</v>
      </c>
      <c r="C30" s="217">
        <v>94137</v>
      </c>
      <c r="D30" s="218">
        <v>-6.9483837385937552E-2</v>
      </c>
      <c r="E30" s="218">
        <v>-0.11900492825414188</v>
      </c>
    </row>
    <row r="31" spans="1:16" x14ac:dyDescent="0.25">
      <c r="A31" s="216" t="s">
        <v>276</v>
      </c>
      <c r="B31" s="217">
        <v>78915</v>
      </c>
      <c r="C31" s="217">
        <v>100940</v>
      </c>
      <c r="D31" s="218">
        <v>-0.21819893005745983</v>
      </c>
      <c r="E31" s="218">
        <v>-0.13641205093797337</v>
      </c>
    </row>
    <row r="32" spans="1:16" x14ac:dyDescent="0.25">
      <c r="A32" s="216" t="s">
        <v>277</v>
      </c>
      <c r="B32" s="217">
        <v>88097</v>
      </c>
      <c r="C32" s="217">
        <v>88807</v>
      </c>
      <c r="D32" s="218">
        <v>-7.9948652696296696E-3</v>
      </c>
      <c r="E32" s="218">
        <v>-0.10029580100839008</v>
      </c>
    </row>
    <row r="33" spans="1:14" x14ac:dyDescent="0.25">
      <c r="A33" s="216" t="s">
        <v>278</v>
      </c>
      <c r="B33" s="217">
        <v>89418</v>
      </c>
      <c r="C33" s="217">
        <v>112047</v>
      </c>
      <c r="D33" s="218">
        <v>-0.20195989183110663</v>
      </c>
      <c r="E33" s="218">
        <v>-0.13109607482111785</v>
      </c>
    </row>
    <row r="34" spans="1:14" x14ac:dyDescent="0.25">
      <c r="A34" s="216" t="s">
        <v>279</v>
      </c>
      <c r="B34" s="217">
        <v>90304</v>
      </c>
      <c r="C34" s="217">
        <v>85538</v>
      </c>
      <c r="D34" s="218">
        <v>5.5717926535574724E-2</v>
      </c>
      <c r="E34" s="218">
        <v>-0.10481447440438696</v>
      </c>
    </row>
    <row r="35" spans="1:14" x14ac:dyDescent="0.25">
      <c r="A35" s="216" t="s">
        <v>280</v>
      </c>
      <c r="B35" s="217">
        <v>70433</v>
      </c>
      <c r="C35" s="217">
        <v>63347</v>
      </c>
      <c r="D35" s="218">
        <v>0.11186007230018791</v>
      </c>
      <c r="E35" s="218">
        <v>-3.2844492607344344E-2</v>
      </c>
    </row>
    <row r="36" spans="1:14" x14ac:dyDescent="0.25">
      <c r="A36" s="216" t="s">
        <v>281</v>
      </c>
      <c r="B36" s="217">
        <v>95333</v>
      </c>
      <c r="C36" s="217">
        <v>111994</v>
      </c>
      <c r="D36" s="218">
        <v>-0.14876689822669076</v>
      </c>
      <c r="E36" s="218">
        <v>-7.3574918348412233E-2</v>
      </c>
    </row>
    <row r="37" spans="1:14" x14ac:dyDescent="0.25">
      <c r="A37" s="216" t="s">
        <v>282</v>
      </c>
      <c r="B37" s="217">
        <v>101359</v>
      </c>
      <c r="C37" s="217">
        <v>116047</v>
      </c>
      <c r="D37" s="218">
        <v>-0.12656940722293553</v>
      </c>
      <c r="E37" s="218">
        <v>-5.1726333550882631E-2</v>
      </c>
    </row>
    <row r="38" spans="1:14" x14ac:dyDescent="0.25">
      <c r="A38" s="216" t="s">
        <v>283</v>
      </c>
      <c r="B38" s="217">
        <v>163439</v>
      </c>
      <c r="C38" s="217">
        <v>172405</v>
      </c>
      <c r="D38" s="218">
        <v>-5.2005452278066189E-2</v>
      </c>
      <c r="E38" s="218">
        <v>-7.1646186984279603E-2</v>
      </c>
    </row>
    <row r="39" spans="1:14" x14ac:dyDescent="0.25">
      <c r="A39" s="216" t="s">
        <v>284</v>
      </c>
      <c r="B39" s="217">
        <v>112269</v>
      </c>
      <c r="C39" s="217">
        <v>120244</v>
      </c>
      <c r="D39" s="218">
        <v>-6.6323475599614157E-2</v>
      </c>
      <c r="E39" s="218">
        <v>-9.2742322687203504E-2</v>
      </c>
    </row>
    <row r="40" spans="1:14" x14ac:dyDescent="0.25">
      <c r="A40" s="220" t="s">
        <v>285</v>
      </c>
      <c r="B40" s="221">
        <v>110971</v>
      </c>
      <c r="C40" s="221">
        <v>129807</v>
      </c>
      <c r="D40" s="222">
        <v>-0.14510773687089296</v>
      </c>
      <c r="E40" s="222">
        <v>-9.3713498346341573E-2</v>
      </c>
    </row>
    <row r="41" spans="1:14" x14ac:dyDescent="0.25">
      <c r="A41" s="333" t="s">
        <v>286</v>
      </c>
      <c r="B41" s="333"/>
      <c r="C41" s="223"/>
      <c r="D41" s="223"/>
      <c r="E41" s="223"/>
    </row>
    <row r="42" spans="1:14" ht="30.75" customHeight="1" x14ac:dyDescent="0.25">
      <c r="A42" s="334" t="s">
        <v>287</v>
      </c>
      <c r="B42" s="334"/>
      <c r="C42" s="334"/>
      <c r="D42" s="334"/>
      <c r="E42" s="334"/>
    </row>
    <row r="43" spans="1:14" x14ac:dyDescent="0.25">
      <c r="A43" s="107" t="s">
        <v>288</v>
      </c>
    </row>
    <row r="45" spans="1:14" x14ac:dyDescent="0.25">
      <c r="L45" s="212"/>
      <c r="M45" s="212"/>
      <c r="N45" s="212"/>
    </row>
    <row r="46" spans="1:14" x14ac:dyDescent="0.25">
      <c r="A46" s="224"/>
      <c r="B46" s="225">
        <v>2018</v>
      </c>
      <c r="C46" s="226">
        <v>2019</v>
      </c>
      <c r="D46" s="227">
        <v>2020</v>
      </c>
      <c r="F46" s="212"/>
      <c r="L46" s="212"/>
      <c r="M46" s="212"/>
      <c r="N46" s="212"/>
    </row>
    <row r="47" spans="1:14" x14ac:dyDescent="0.25">
      <c r="A47" s="228" t="s">
        <v>249</v>
      </c>
      <c r="B47" s="229">
        <v>100330</v>
      </c>
      <c r="C47" s="230">
        <v>110701</v>
      </c>
      <c r="D47" s="205">
        <v>113506</v>
      </c>
      <c r="E47" s="212"/>
      <c r="F47" s="212"/>
      <c r="L47" s="212"/>
      <c r="M47" s="212"/>
      <c r="N47" s="212"/>
    </row>
    <row r="48" spans="1:14" x14ac:dyDescent="0.25">
      <c r="A48" s="231" t="s">
        <v>250</v>
      </c>
      <c r="B48" s="229">
        <v>104190</v>
      </c>
      <c r="C48" s="230">
        <v>102045</v>
      </c>
      <c r="D48" s="205">
        <v>102407</v>
      </c>
      <c r="E48" s="212"/>
      <c r="F48" s="212"/>
      <c r="L48" s="212"/>
      <c r="M48" s="212"/>
      <c r="N48" s="212"/>
    </row>
    <row r="49" spans="1:14" x14ac:dyDescent="0.25">
      <c r="A49" s="231" t="s">
        <v>251</v>
      </c>
      <c r="B49" s="229">
        <v>89142</v>
      </c>
      <c r="C49" s="230">
        <v>95260</v>
      </c>
      <c r="D49" s="205">
        <v>100966</v>
      </c>
      <c r="E49" s="212"/>
      <c r="F49" s="212"/>
      <c r="L49" s="212"/>
      <c r="M49" s="212"/>
      <c r="N49" s="212"/>
    </row>
    <row r="50" spans="1:14" x14ac:dyDescent="0.25">
      <c r="A50" s="231" t="s">
        <v>252</v>
      </c>
      <c r="B50" s="229">
        <v>97441</v>
      </c>
      <c r="C50" s="230">
        <v>97699</v>
      </c>
      <c r="D50" s="205">
        <v>96042</v>
      </c>
      <c r="E50" s="212"/>
      <c r="F50" s="212"/>
      <c r="L50" s="212"/>
      <c r="M50" s="212"/>
      <c r="N50" s="212"/>
    </row>
    <row r="51" spans="1:14" x14ac:dyDescent="0.25">
      <c r="A51" s="231" t="s">
        <v>253</v>
      </c>
      <c r="B51" s="229">
        <v>75434</v>
      </c>
      <c r="C51" s="230">
        <v>83347</v>
      </c>
      <c r="D51" s="205">
        <v>90495</v>
      </c>
      <c r="E51" s="212"/>
      <c r="F51" s="212"/>
      <c r="L51" s="212"/>
      <c r="M51" s="212"/>
      <c r="N51" s="212"/>
    </row>
    <row r="52" spans="1:14" x14ac:dyDescent="0.25">
      <c r="A52" s="231" t="s">
        <v>254</v>
      </c>
      <c r="B52" s="229">
        <v>71031</v>
      </c>
      <c r="C52" s="230">
        <v>69559</v>
      </c>
      <c r="D52" s="205">
        <v>75523</v>
      </c>
      <c r="E52" s="212"/>
      <c r="F52" s="212"/>
      <c r="L52" s="212"/>
      <c r="M52" s="212"/>
      <c r="N52" s="212"/>
    </row>
    <row r="53" spans="1:14" x14ac:dyDescent="0.25">
      <c r="A53" s="231" t="s">
        <v>255</v>
      </c>
      <c r="B53" s="229">
        <v>93102</v>
      </c>
      <c r="C53" s="230">
        <v>91428</v>
      </c>
      <c r="D53" s="205">
        <v>93003</v>
      </c>
      <c r="E53" s="212"/>
      <c r="F53" s="212"/>
      <c r="L53" s="212"/>
      <c r="M53" s="212"/>
      <c r="N53" s="212"/>
    </row>
    <row r="54" spans="1:14" x14ac:dyDescent="0.25">
      <c r="A54" s="231" t="s">
        <v>256</v>
      </c>
      <c r="B54" s="229">
        <v>91065</v>
      </c>
      <c r="C54" s="230">
        <v>96774</v>
      </c>
      <c r="D54" s="205">
        <v>86699</v>
      </c>
      <c r="E54" s="212"/>
      <c r="F54" s="212"/>
      <c r="L54" s="212"/>
      <c r="M54" s="212"/>
      <c r="N54" s="212"/>
    </row>
    <row r="55" spans="1:14" x14ac:dyDescent="0.25">
      <c r="A55" s="231" t="s">
        <v>257</v>
      </c>
      <c r="B55" s="229">
        <v>78415</v>
      </c>
      <c r="C55" s="230">
        <v>87314</v>
      </c>
      <c r="D55" s="205">
        <v>96119</v>
      </c>
      <c r="E55" s="212"/>
      <c r="F55" s="212"/>
      <c r="L55" s="212"/>
      <c r="M55" s="212"/>
      <c r="N55" s="212"/>
    </row>
    <row r="56" spans="1:14" x14ac:dyDescent="0.25">
      <c r="A56" s="231" t="s">
        <v>258</v>
      </c>
      <c r="B56" s="229">
        <v>71697</v>
      </c>
      <c r="C56" s="230">
        <v>76021</v>
      </c>
      <c r="D56" s="205">
        <v>82690</v>
      </c>
      <c r="E56" s="212"/>
      <c r="F56" s="212"/>
      <c r="L56" s="212"/>
      <c r="M56" s="212"/>
      <c r="N56" s="212"/>
    </row>
    <row r="57" spans="1:14" x14ac:dyDescent="0.25">
      <c r="A57" s="231" t="s">
        <v>259</v>
      </c>
      <c r="B57" s="229">
        <v>87845</v>
      </c>
      <c r="C57" s="230">
        <v>89536</v>
      </c>
      <c r="D57" s="205">
        <v>117673</v>
      </c>
      <c r="E57" s="212"/>
      <c r="F57" s="212"/>
      <c r="L57" s="212"/>
      <c r="M57" s="212"/>
      <c r="N57" s="212"/>
    </row>
    <row r="58" spans="1:14" ht="15" customHeight="1" x14ac:dyDescent="0.25">
      <c r="A58" s="231" t="s">
        <v>260</v>
      </c>
      <c r="B58" s="229">
        <v>82895</v>
      </c>
      <c r="C58" s="230">
        <v>84912</v>
      </c>
      <c r="D58" s="205">
        <v>91763.636363636368</v>
      </c>
      <c r="E58" s="212"/>
      <c r="F58" s="212"/>
      <c r="L58" s="212"/>
      <c r="M58" s="212"/>
      <c r="N58" s="212"/>
    </row>
    <row r="59" spans="1:14" x14ac:dyDescent="0.25">
      <c r="A59" s="231" t="s">
        <v>261</v>
      </c>
      <c r="B59" s="229">
        <v>82654</v>
      </c>
      <c r="C59" s="230">
        <v>97699</v>
      </c>
      <c r="D59" s="205">
        <v>105802</v>
      </c>
      <c r="E59" s="212"/>
      <c r="F59" s="212"/>
      <c r="L59" s="212"/>
      <c r="M59" s="212"/>
      <c r="N59" s="212"/>
    </row>
    <row r="60" spans="1:14" x14ac:dyDescent="0.25">
      <c r="A60" s="231" t="s">
        <v>262</v>
      </c>
      <c r="B60" s="229">
        <v>78244</v>
      </c>
      <c r="C60" s="230">
        <v>73699</v>
      </c>
      <c r="D60" s="205">
        <v>73060.606060606064</v>
      </c>
      <c r="E60" s="212"/>
      <c r="F60" s="212"/>
      <c r="L60" s="212"/>
      <c r="M60" s="212"/>
      <c r="N60" s="212"/>
    </row>
    <row r="61" spans="1:14" x14ac:dyDescent="0.25">
      <c r="A61" s="231" t="s">
        <v>263</v>
      </c>
      <c r="B61" s="229">
        <v>89129</v>
      </c>
      <c r="C61" s="230">
        <v>85348</v>
      </c>
      <c r="D61" s="205">
        <v>81477</v>
      </c>
      <c r="E61" s="212"/>
      <c r="F61" s="212"/>
      <c r="L61" s="212"/>
      <c r="M61" s="212"/>
      <c r="N61" s="212"/>
    </row>
    <row r="62" spans="1:14" x14ac:dyDescent="0.25">
      <c r="A62" s="231" t="s">
        <v>264</v>
      </c>
      <c r="B62" s="229">
        <v>86398</v>
      </c>
      <c r="C62" s="230">
        <v>75509</v>
      </c>
      <c r="D62" s="205">
        <v>65653</v>
      </c>
      <c r="E62" s="212"/>
      <c r="F62" s="212"/>
    </row>
    <row r="63" spans="1:14" x14ac:dyDescent="0.25">
      <c r="A63" s="231" t="s">
        <v>265</v>
      </c>
      <c r="B63" s="229">
        <v>83743</v>
      </c>
      <c r="C63" s="230">
        <v>89413</v>
      </c>
      <c r="D63" s="205">
        <v>68188</v>
      </c>
      <c r="E63" s="212"/>
      <c r="F63" s="212"/>
    </row>
    <row r="64" spans="1:14" x14ac:dyDescent="0.25">
      <c r="A64" s="231" t="s">
        <v>266</v>
      </c>
      <c r="B64" s="229">
        <v>56008</v>
      </c>
      <c r="C64" s="230">
        <v>73891</v>
      </c>
      <c r="D64" s="205">
        <v>58423</v>
      </c>
      <c r="E64" s="212"/>
      <c r="F64" s="212"/>
    </row>
    <row r="65" spans="1:6" x14ac:dyDescent="0.25">
      <c r="A65" s="231" t="s">
        <v>267</v>
      </c>
      <c r="B65" s="229">
        <v>86722</v>
      </c>
      <c r="C65" s="230">
        <v>85364</v>
      </c>
      <c r="D65" s="205">
        <v>56762</v>
      </c>
      <c r="E65" s="212"/>
      <c r="F65" s="212"/>
    </row>
    <row r="66" spans="1:6" x14ac:dyDescent="0.25">
      <c r="A66" s="231" t="s">
        <v>289</v>
      </c>
      <c r="B66" s="229">
        <v>77423</v>
      </c>
      <c r="C66" s="230">
        <v>88345</v>
      </c>
      <c r="D66" s="205">
        <v>57817</v>
      </c>
      <c r="E66" s="212"/>
      <c r="F66" s="212"/>
    </row>
    <row r="67" spans="1:6" x14ac:dyDescent="0.25">
      <c r="A67" s="231" t="s">
        <v>269</v>
      </c>
      <c r="B67" s="229">
        <v>93888</v>
      </c>
      <c r="C67" s="230">
        <v>71115</v>
      </c>
      <c r="D67" s="205">
        <v>64117</v>
      </c>
      <c r="E67" s="212"/>
      <c r="F67" s="212"/>
    </row>
    <row r="68" spans="1:6" x14ac:dyDescent="0.25">
      <c r="A68" s="231" t="s">
        <v>270</v>
      </c>
      <c r="B68" s="229">
        <v>81416</v>
      </c>
      <c r="C68" s="230">
        <v>89880</v>
      </c>
      <c r="D68" s="205">
        <v>74412</v>
      </c>
      <c r="E68" s="212"/>
      <c r="F68" s="212"/>
    </row>
    <row r="69" spans="1:6" x14ac:dyDescent="0.25">
      <c r="A69" s="231" t="s">
        <v>271</v>
      </c>
      <c r="B69" s="229">
        <v>66658</v>
      </c>
      <c r="C69" s="230">
        <v>70150</v>
      </c>
      <c r="D69" s="205">
        <v>66851</v>
      </c>
      <c r="E69" s="212"/>
      <c r="F69" s="212"/>
    </row>
    <row r="70" spans="1:6" x14ac:dyDescent="0.25">
      <c r="A70" s="231" t="s">
        <v>272</v>
      </c>
      <c r="B70" s="229">
        <v>86057</v>
      </c>
      <c r="C70" s="230">
        <v>91157</v>
      </c>
      <c r="D70" s="205">
        <v>77340</v>
      </c>
      <c r="E70" s="212"/>
      <c r="F70" s="212"/>
    </row>
    <row r="71" spans="1:6" x14ac:dyDescent="0.25">
      <c r="A71" s="231" t="s">
        <v>290</v>
      </c>
      <c r="B71" s="229">
        <v>86474</v>
      </c>
      <c r="C71" s="230">
        <v>88454</v>
      </c>
      <c r="D71" s="205">
        <v>73165</v>
      </c>
      <c r="E71" s="212"/>
      <c r="F71" s="212"/>
    </row>
    <row r="72" spans="1:6" x14ac:dyDescent="0.25">
      <c r="A72" s="231" t="s">
        <v>291</v>
      </c>
      <c r="B72" s="229">
        <v>114502</v>
      </c>
      <c r="C72" s="230">
        <v>121118</v>
      </c>
      <c r="D72" s="205">
        <v>109774</v>
      </c>
      <c r="E72" s="212"/>
      <c r="F72" s="212"/>
    </row>
    <row r="73" spans="1:6" x14ac:dyDescent="0.25">
      <c r="A73" s="231" t="s">
        <v>275</v>
      </c>
      <c r="B73" s="229">
        <v>89389</v>
      </c>
      <c r="C73" s="230">
        <v>94137</v>
      </c>
      <c r="D73" s="205">
        <v>87596</v>
      </c>
      <c r="E73" s="212"/>
      <c r="F73" s="212"/>
    </row>
    <row r="74" spans="1:6" x14ac:dyDescent="0.25">
      <c r="A74" s="231" t="s">
        <v>276</v>
      </c>
      <c r="B74" s="229">
        <v>110384</v>
      </c>
      <c r="C74" s="230">
        <v>100940</v>
      </c>
      <c r="D74" s="205">
        <v>78915</v>
      </c>
      <c r="E74" s="212"/>
      <c r="F74" s="212"/>
    </row>
    <row r="75" spans="1:6" x14ac:dyDescent="0.25">
      <c r="A75" s="231" t="s">
        <v>277</v>
      </c>
      <c r="B75" s="229">
        <v>92231</v>
      </c>
      <c r="C75" s="230">
        <v>88807</v>
      </c>
      <c r="D75" s="205">
        <v>88097</v>
      </c>
      <c r="E75" s="212"/>
      <c r="F75" s="212"/>
    </row>
    <row r="76" spans="1:6" x14ac:dyDescent="0.25">
      <c r="A76" s="231" t="s">
        <v>278</v>
      </c>
      <c r="B76" s="229">
        <v>108699</v>
      </c>
      <c r="C76" s="230">
        <v>112047</v>
      </c>
      <c r="D76" s="205">
        <v>89418</v>
      </c>
      <c r="E76" s="212"/>
      <c r="F76" s="212"/>
    </row>
    <row r="77" spans="1:6" x14ac:dyDescent="0.25">
      <c r="A77" s="231" t="s">
        <v>279</v>
      </c>
      <c r="B77" s="229">
        <v>81067</v>
      </c>
      <c r="C77" s="230">
        <v>85538</v>
      </c>
      <c r="D77" s="205">
        <v>90304</v>
      </c>
      <c r="E77" s="212"/>
      <c r="F77" s="212"/>
    </row>
    <row r="78" spans="1:6" x14ac:dyDescent="0.25">
      <c r="A78" s="231" t="s">
        <v>280</v>
      </c>
      <c r="B78" s="229">
        <v>75229</v>
      </c>
      <c r="C78" s="230">
        <v>63347</v>
      </c>
      <c r="D78" s="205">
        <v>70433</v>
      </c>
      <c r="E78" s="212"/>
      <c r="F78" s="212"/>
    </row>
    <row r="79" spans="1:6" x14ac:dyDescent="0.25">
      <c r="A79" s="231" t="s">
        <v>281</v>
      </c>
      <c r="B79" s="229">
        <v>103158</v>
      </c>
      <c r="C79" s="230">
        <v>111994</v>
      </c>
      <c r="D79" s="205">
        <v>95333</v>
      </c>
      <c r="E79" s="212"/>
      <c r="F79" s="212"/>
    </row>
    <row r="80" spans="1:6" x14ac:dyDescent="0.25">
      <c r="A80" s="231" t="s">
        <v>282</v>
      </c>
      <c r="B80" s="229">
        <v>130053</v>
      </c>
      <c r="C80" s="230">
        <v>116047</v>
      </c>
      <c r="D80" s="205">
        <v>101359</v>
      </c>
      <c r="E80" s="212"/>
      <c r="F80" s="212"/>
    </row>
    <row r="81" spans="1:10" x14ac:dyDescent="0.25">
      <c r="A81" s="216" t="s">
        <v>283</v>
      </c>
      <c r="B81" s="229">
        <v>161020</v>
      </c>
      <c r="C81" s="230">
        <v>172405</v>
      </c>
      <c r="D81" s="205">
        <v>163439</v>
      </c>
      <c r="E81" s="212"/>
      <c r="F81" s="212"/>
    </row>
    <row r="82" spans="1:10" x14ac:dyDescent="0.25">
      <c r="A82" s="216" t="s">
        <v>284</v>
      </c>
      <c r="B82" s="229">
        <v>119903</v>
      </c>
      <c r="C82" s="230">
        <v>120244</v>
      </c>
      <c r="D82" s="205">
        <v>112269</v>
      </c>
      <c r="E82" s="212"/>
      <c r="F82" s="212"/>
    </row>
    <row r="83" spans="1:10" x14ac:dyDescent="0.25">
      <c r="A83" s="220" t="s">
        <v>285</v>
      </c>
      <c r="B83" s="232">
        <v>127142</v>
      </c>
      <c r="C83" s="233">
        <v>129807</v>
      </c>
      <c r="D83" s="234">
        <v>110971</v>
      </c>
      <c r="E83" s="212"/>
      <c r="F83" s="212"/>
    </row>
    <row r="84" spans="1:10" x14ac:dyDescent="0.25">
      <c r="A84" s="335" t="s">
        <v>286</v>
      </c>
      <c r="B84" s="335"/>
      <c r="E84" s="235"/>
      <c r="G84" s="236"/>
      <c r="H84" s="237"/>
      <c r="I84" s="237"/>
      <c r="J84" s="237"/>
    </row>
    <row r="85" spans="1:10" x14ac:dyDescent="0.25">
      <c r="A85" s="334" t="s">
        <v>287</v>
      </c>
      <c r="B85" s="334"/>
      <c r="C85" s="334"/>
      <c r="D85" s="334"/>
      <c r="E85" s="334"/>
      <c r="G85" s="236"/>
      <c r="H85" s="237"/>
      <c r="I85" s="237"/>
      <c r="J85" s="237"/>
    </row>
    <row r="86" spans="1:10" x14ac:dyDescent="0.25">
      <c r="A86" s="107" t="s">
        <v>288</v>
      </c>
      <c r="G86" s="236"/>
      <c r="H86" s="237"/>
      <c r="I86" s="237"/>
      <c r="J86" s="237"/>
    </row>
    <row r="87" spans="1:10" x14ac:dyDescent="0.25">
      <c r="D87" s="238"/>
      <c r="G87" s="236"/>
      <c r="H87" s="237"/>
      <c r="I87" s="237"/>
      <c r="J87" s="237"/>
    </row>
    <row r="88" spans="1:10" x14ac:dyDescent="0.25">
      <c r="G88" s="236"/>
      <c r="H88" s="237"/>
      <c r="I88" s="237"/>
      <c r="J88" s="237"/>
    </row>
    <row r="89" spans="1:10" ht="135" x14ac:dyDescent="0.25">
      <c r="A89" s="239"/>
      <c r="B89" s="240" t="s">
        <v>292</v>
      </c>
      <c r="C89" s="241" t="s">
        <v>293</v>
      </c>
      <c r="D89" s="241" t="s">
        <v>247</v>
      </c>
      <c r="E89" s="241" t="s">
        <v>248</v>
      </c>
      <c r="F89" s="241" t="s">
        <v>294</v>
      </c>
      <c r="G89" s="236"/>
      <c r="H89" s="237"/>
      <c r="I89" s="237"/>
      <c r="J89" s="237"/>
    </row>
    <row r="90" spans="1:10" x14ac:dyDescent="0.25">
      <c r="A90" s="242" t="s">
        <v>49</v>
      </c>
      <c r="B90" s="243">
        <v>913</v>
      </c>
      <c r="C90" s="244">
        <v>1132</v>
      </c>
      <c r="D90" s="245">
        <v>-0.19346289752650181</v>
      </c>
      <c r="E90" s="245">
        <v>-0.20523049645390068</v>
      </c>
      <c r="F90" s="245">
        <v>-0.2118926114932328</v>
      </c>
      <c r="G90" s="236"/>
      <c r="H90" s="237"/>
      <c r="I90" s="237"/>
      <c r="J90" s="237"/>
    </row>
    <row r="91" spans="1:10" x14ac:dyDescent="0.25">
      <c r="A91" s="246" t="s">
        <v>54</v>
      </c>
      <c r="B91" s="247">
        <v>854</v>
      </c>
      <c r="C91" s="217">
        <v>979</v>
      </c>
      <c r="D91" s="218">
        <v>-0.12768130745658834</v>
      </c>
      <c r="E91" s="218">
        <v>-0.17352153808712578</v>
      </c>
      <c r="F91" s="218">
        <v>-0.1998011928429424</v>
      </c>
      <c r="G91" s="236"/>
      <c r="H91" s="237"/>
      <c r="I91" s="237"/>
      <c r="J91" s="237"/>
    </row>
    <row r="92" spans="1:10" x14ac:dyDescent="0.25">
      <c r="A92" s="246" t="s">
        <v>50</v>
      </c>
      <c r="B92" s="247">
        <v>681</v>
      </c>
      <c r="C92" s="217">
        <v>878</v>
      </c>
      <c r="D92" s="218">
        <v>-0.22437357630979504</v>
      </c>
      <c r="E92" s="218">
        <v>-0.31128404669260701</v>
      </c>
      <c r="F92" s="218">
        <v>-0.34915055653192739</v>
      </c>
      <c r="G92" s="236"/>
      <c r="H92" s="237"/>
      <c r="I92" s="237"/>
      <c r="J92" s="237"/>
    </row>
    <row r="93" spans="1:10" x14ac:dyDescent="0.25">
      <c r="A93" s="246" t="s">
        <v>295</v>
      </c>
      <c r="B93" s="247">
        <v>2168</v>
      </c>
      <c r="C93" s="217">
        <v>2364</v>
      </c>
      <c r="D93" s="218">
        <v>-8.2910321489001682E-2</v>
      </c>
      <c r="E93" s="218">
        <v>-3.9147409517779841E-2</v>
      </c>
      <c r="F93" s="218">
        <v>-4.9660968388883564E-2</v>
      </c>
      <c r="G93" s="236"/>
      <c r="H93" s="237"/>
      <c r="I93" s="237"/>
      <c r="J93" s="237"/>
    </row>
    <row r="94" spans="1:10" x14ac:dyDescent="0.25">
      <c r="A94" s="246" t="s">
        <v>52</v>
      </c>
      <c r="B94" s="247">
        <v>19850</v>
      </c>
      <c r="C94" s="217">
        <v>22877</v>
      </c>
      <c r="D94" s="218">
        <v>-0.13231630021418894</v>
      </c>
      <c r="E94" s="218">
        <v>-7.467431678780545E-2</v>
      </c>
      <c r="F94" s="218">
        <v>-7.0406917485243192E-2</v>
      </c>
      <c r="G94" s="236"/>
      <c r="H94" s="237"/>
      <c r="I94" s="237"/>
      <c r="J94" s="237"/>
    </row>
    <row r="95" spans="1:10" x14ac:dyDescent="0.25">
      <c r="A95" s="246" t="s">
        <v>45</v>
      </c>
      <c r="B95" s="247">
        <v>3905</v>
      </c>
      <c r="C95" s="217">
        <v>4312</v>
      </c>
      <c r="D95" s="218">
        <v>-9.4387755102040782E-2</v>
      </c>
      <c r="E95" s="218">
        <v>-7.8298100080278266E-2</v>
      </c>
      <c r="F95" s="218">
        <v>-8.3301511101412928E-2</v>
      </c>
      <c r="G95" s="236"/>
      <c r="H95" s="237"/>
      <c r="I95" s="237"/>
      <c r="J95" s="237"/>
    </row>
    <row r="96" spans="1:10" x14ac:dyDescent="0.25">
      <c r="A96" s="246" t="s">
        <v>296</v>
      </c>
      <c r="B96" s="247">
        <v>3898</v>
      </c>
      <c r="C96" s="217">
        <v>4292</v>
      </c>
      <c r="D96" s="218">
        <v>-9.1798695246971151E-2</v>
      </c>
      <c r="E96" s="218">
        <v>-4.7518077529494884E-2</v>
      </c>
      <c r="F96" s="218">
        <v>-7.0832196452933149E-2</v>
      </c>
      <c r="G96" s="236"/>
      <c r="H96" s="237"/>
      <c r="I96" s="237"/>
      <c r="J96" s="237"/>
    </row>
    <row r="97" spans="1:10" x14ac:dyDescent="0.25">
      <c r="A97" s="246" t="s">
        <v>56</v>
      </c>
      <c r="B97" s="247">
        <v>4963</v>
      </c>
      <c r="C97" s="217">
        <v>6006</v>
      </c>
      <c r="D97" s="218">
        <v>-0.17365967365967361</v>
      </c>
      <c r="E97" s="218">
        <v>-0.11413320773970725</v>
      </c>
      <c r="F97" s="218">
        <v>-0.11642621100991379</v>
      </c>
      <c r="G97" s="236"/>
      <c r="H97" s="237"/>
      <c r="I97" s="237"/>
      <c r="J97" s="237"/>
    </row>
    <row r="98" spans="1:10" x14ac:dyDescent="0.25">
      <c r="A98" s="246" t="s">
        <v>297</v>
      </c>
      <c r="B98" s="247">
        <v>10994</v>
      </c>
      <c r="C98" s="217">
        <v>12683</v>
      </c>
      <c r="D98" s="218">
        <v>-0.1331703855554679</v>
      </c>
      <c r="E98" s="218">
        <v>-9.6400877261690332E-2</v>
      </c>
      <c r="F98" s="218">
        <v>-9.702036354803445E-2</v>
      </c>
      <c r="G98" s="236"/>
      <c r="H98" s="237"/>
      <c r="I98" s="237"/>
      <c r="J98" s="237"/>
    </row>
    <row r="99" spans="1:10" x14ac:dyDescent="0.25">
      <c r="A99" s="246" t="s">
        <v>298</v>
      </c>
      <c r="B99" s="247">
        <v>8193</v>
      </c>
      <c r="C99" s="217">
        <v>9463</v>
      </c>
      <c r="D99" s="218">
        <v>-0.13420691112754946</v>
      </c>
      <c r="E99" s="218">
        <v>-8.3142055598061759E-2</v>
      </c>
      <c r="F99" s="218">
        <v>-9.0406191564512794E-2</v>
      </c>
      <c r="I99" s="237"/>
      <c r="J99" s="237"/>
    </row>
    <row r="100" spans="1:10" x14ac:dyDescent="0.25">
      <c r="A100" s="246" t="s">
        <v>299</v>
      </c>
      <c r="B100" s="247">
        <v>5869</v>
      </c>
      <c r="C100" s="217">
        <v>6933</v>
      </c>
      <c r="D100" s="218">
        <v>-0.15346891677484498</v>
      </c>
      <c r="E100" s="218">
        <v>-9.460924411156002E-2</v>
      </c>
      <c r="F100" s="218">
        <v>-9.3954575818303243E-2</v>
      </c>
      <c r="I100" s="237"/>
      <c r="J100" s="237"/>
    </row>
    <row r="101" spans="1:10" x14ac:dyDescent="0.25">
      <c r="A101" s="246" t="s">
        <v>44</v>
      </c>
      <c r="B101" s="247">
        <v>5004</v>
      </c>
      <c r="C101" s="217">
        <v>5866</v>
      </c>
      <c r="D101" s="218">
        <v>-0.14694851687691779</v>
      </c>
      <c r="E101" s="218">
        <v>-9.7976444549838004E-2</v>
      </c>
      <c r="F101" s="218">
        <v>-9.6566171034256132E-2</v>
      </c>
      <c r="I101" s="237"/>
      <c r="J101" s="237"/>
    </row>
    <row r="102" spans="1:10" ht="15" customHeight="1" x14ac:dyDescent="0.25">
      <c r="A102" s="246" t="s">
        <v>300</v>
      </c>
      <c r="B102" s="247">
        <v>9241</v>
      </c>
      <c r="C102" s="217">
        <v>10988</v>
      </c>
      <c r="D102" s="218">
        <v>-0.15899162722970517</v>
      </c>
      <c r="E102" s="218">
        <v>-0.11169471540358022</v>
      </c>
      <c r="F102" s="218">
        <v>-0.10933900407584618</v>
      </c>
    </row>
    <row r="103" spans="1:10" x14ac:dyDescent="0.25">
      <c r="A103" s="246" t="s">
        <v>58</v>
      </c>
      <c r="B103" s="247">
        <v>10818</v>
      </c>
      <c r="C103" s="217">
        <v>12922</v>
      </c>
      <c r="D103" s="218">
        <v>-0.16282309240055715</v>
      </c>
      <c r="E103" s="218">
        <v>-9.2919331227367286E-2</v>
      </c>
      <c r="F103" s="218">
        <v>-8.2976055654424896E-2</v>
      </c>
    </row>
    <row r="104" spans="1:10" x14ac:dyDescent="0.25">
      <c r="A104" s="246" t="s">
        <v>301</v>
      </c>
      <c r="B104" s="247">
        <v>12699</v>
      </c>
      <c r="C104" s="217">
        <v>14818</v>
      </c>
      <c r="D104" s="218">
        <v>-0.14300175462275611</v>
      </c>
      <c r="E104" s="218">
        <v>-9.287891470174825E-2</v>
      </c>
      <c r="F104" s="218">
        <v>-9.0061957868649345E-2</v>
      </c>
    </row>
    <row r="105" spans="1:10" x14ac:dyDescent="0.25">
      <c r="A105" s="246" t="s">
        <v>302</v>
      </c>
      <c r="B105" s="247">
        <v>9384</v>
      </c>
      <c r="C105" s="217">
        <v>11322</v>
      </c>
      <c r="D105" s="218">
        <v>-0.1711711711711712</v>
      </c>
      <c r="E105" s="218">
        <v>-8.5807238714924794E-2</v>
      </c>
      <c r="F105" s="218">
        <v>-7.2913442076437684E-2</v>
      </c>
    </row>
    <row r="106" spans="1:10" x14ac:dyDescent="0.25">
      <c r="A106" s="246" t="s">
        <v>46</v>
      </c>
      <c r="B106" s="247">
        <v>522</v>
      </c>
      <c r="C106" s="217">
        <v>691</v>
      </c>
      <c r="D106" s="218">
        <v>-0.24457308248914611</v>
      </c>
      <c r="E106" s="218">
        <v>-0.18885096700796355</v>
      </c>
      <c r="F106" s="218">
        <v>-0.15024091108190973</v>
      </c>
    </row>
    <row r="107" spans="1:10" x14ac:dyDescent="0.25">
      <c r="A107" s="248" t="s">
        <v>303</v>
      </c>
      <c r="B107" s="249">
        <v>110971</v>
      </c>
      <c r="C107" s="250">
        <v>129807</v>
      </c>
      <c r="D107" s="251">
        <v>-0.14510773687089293</v>
      </c>
      <c r="E107" s="251">
        <v>-9.3713498346341573E-2</v>
      </c>
      <c r="F107" s="251">
        <v>-9.2742322687203504E-2</v>
      </c>
    </row>
    <row r="108" spans="1:10" x14ac:dyDescent="0.25">
      <c r="A108" s="107" t="s">
        <v>304</v>
      </c>
      <c r="B108" s="212"/>
      <c r="C108" s="212"/>
    </row>
    <row r="109" spans="1:10" x14ac:dyDescent="0.25">
      <c r="A109" s="107" t="s">
        <v>305</v>
      </c>
    </row>
    <row r="110" spans="1:10" ht="30.75" customHeight="1" x14ac:dyDescent="0.25">
      <c r="A110" s="334" t="s">
        <v>287</v>
      </c>
      <c r="B110" s="334"/>
      <c r="C110" s="334"/>
      <c r="D110" s="334"/>
      <c r="E110" s="334"/>
      <c r="F110" s="334"/>
    </row>
    <row r="111" spans="1:10" x14ac:dyDescent="0.25">
      <c r="A111" s="107" t="s">
        <v>288</v>
      </c>
      <c r="B111" s="212"/>
      <c r="C111" s="212"/>
      <c r="D111" s="212"/>
      <c r="E111" s="212"/>
      <c r="F111" s="212"/>
    </row>
    <row r="112" spans="1:10" x14ac:dyDescent="0.25">
      <c r="B112" s="212"/>
      <c r="C112" s="212"/>
      <c r="D112" s="212"/>
      <c r="E112" s="212"/>
      <c r="F112" s="212"/>
    </row>
    <row r="113" spans="2:6" x14ac:dyDescent="0.25">
      <c r="B113" s="212"/>
      <c r="C113" s="212"/>
      <c r="D113" s="212"/>
      <c r="E113" s="212"/>
      <c r="F113" s="212"/>
    </row>
  </sheetData>
  <mergeCells count="5">
    <mergeCell ref="A41:B41"/>
    <mergeCell ref="A42:E42"/>
    <mergeCell ref="A84:B84"/>
    <mergeCell ref="A85:E85"/>
    <mergeCell ref="A110:F11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42578125" defaultRowHeight="15" x14ac:dyDescent="0.25"/>
  <cols>
    <col min="1" max="1" width="13.85546875" style="200" customWidth="1"/>
    <col min="2" max="2" width="18.42578125" style="200" customWidth="1"/>
    <col min="3" max="3" width="21.42578125" style="200" customWidth="1"/>
    <col min="4" max="16384" width="11.42578125" style="200"/>
  </cols>
  <sheetData>
    <row r="1" spans="1:3" x14ac:dyDescent="0.25">
      <c r="A1" s="252" t="s">
        <v>422</v>
      </c>
      <c r="B1" s="107"/>
      <c r="C1" s="107"/>
    </row>
    <row r="2" spans="1:3" x14ac:dyDescent="0.25">
      <c r="A2" s="21"/>
      <c r="B2" s="21"/>
      <c r="C2" s="21"/>
    </row>
    <row r="3" spans="1:3" x14ac:dyDescent="0.25">
      <c r="A3" s="275"/>
      <c r="B3" s="276">
        <v>2019</v>
      </c>
      <c r="C3" s="276">
        <v>2020</v>
      </c>
    </row>
    <row r="4" spans="1:3" x14ac:dyDescent="0.25">
      <c r="A4" s="277" t="s">
        <v>306</v>
      </c>
      <c r="B4" s="278">
        <v>14597</v>
      </c>
      <c r="C4" s="278">
        <v>14482</v>
      </c>
    </row>
    <row r="5" spans="1:3" x14ac:dyDescent="0.25">
      <c r="A5" s="277" t="s">
        <v>307</v>
      </c>
      <c r="B5" s="278">
        <v>7879</v>
      </c>
      <c r="C5" s="278">
        <v>9663</v>
      </c>
    </row>
    <row r="6" spans="1:3" x14ac:dyDescent="0.25">
      <c r="A6" s="277" t="s">
        <v>308</v>
      </c>
      <c r="B6" s="278">
        <v>10570</v>
      </c>
      <c r="C6" s="278">
        <v>14197</v>
      </c>
    </row>
    <row r="7" spans="1:3" x14ac:dyDescent="0.25">
      <c r="A7" s="277" t="s">
        <v>309</v>
      </c>
      <c r="B7" s="278">
        <v>12222</v>
      </c>
      <c r="C7" s="278">
        <v>15577</v>
      </c>
    </row>
    <row r="8" spans="1:3" x14ac:dyDescent="0.25">
      <c r="A8" s="277" t="s">
        <v>310</v>
      </c>
      <c r="B8" s="278">
        <v>13510</v>
      </c>
      <c r="C8" s="278">
        <v>15721</v>
      </c>
    </row>
    <row r="9" spans="1:3" x14ac:dyDescent="0.25">
      <c r="A9" s="277" t="s">
        <v>311</v>
      </c>
      <c r="B9" s="278">
        <v>14232</v>
      </c>
      <c r="C9" s="278">
        <v>16885</v>
      </c>
    </row>
    <row r="10" spans="1:3" x14ac:dyDescent="0.25">
      <c r="A10" s="277" t="s">
        <v>312</v>
      </c>
      <c r="B10" s="278">
        <v>15499</v>
      </c>
      <c r="C10" s="278">
        <v>17345</v>
      </c>
    </row>
    <row r="11" spans="1:3" x14ac:dyDescent="0.25">
      <c r="A11" s="277" t="s">
        <v>313</v>
      </c>
      <c r="B11" s="278">
        <v>14063</v>
      </c>
      <c r="C11" s="278">
        <v>18234</v>
      </c>
    </row>
    <row r="12" spans="1:3" x14ac:dyDescent="0.25">
      <c r="A12" s="277" t="s">
        <v>423</v>
      </c>
      <c r="B12" s="278">
        <v>16783</v>
      </c>
      <c r="C12" s="278">
        <v>16404</v>
      </c>
    </row>
    <row r="13" spans="1:3" x14ac:dyDescent="0.25">
      <c r="A13" s="277" t="s">
        <v>315</v>
      </c>
      <c r="B13" s="279">
        <v>16432</v>
      </c>
      <c r="C13" s="278">
        <v>16882.5</v>
      </c>
    </row>
    <row r="14" spans="1:3" x14ac:dyDescent="0.25">
      <c r="A14" s="277" t="s">
        <v>316</v>
      </c>
      <c r="B14" s="279">
        <v>16765</v>
      </c>
      <c r="C14" s="278">
        <v>15824.5</v>
      </c>
    </row>
    <row r="15" spans="1:3" x14ac:dyDescent="0.25">
      <c r="A15" s="277" t="s">
        <v>317</v>
      </c>
      <c r="B15" s="279">
        <v>17107</v>
      </c>
      <c r="C15" s="278">
        <v>6834</v>
      </c>
    </row>
    <row r="16" spans="1:3" x14ac:dyDescent="0.25">
      <c r="A16" s="277" t="s">
        <v>318</v>
      </c>
      <c r="B16" s="279">
        <v>18126</v>
      </c>
      <c r="C16" s="278">
        <v>5131</v>
      </c>
    </row>
    <row r="17" spans="1:4" x14ac:dyDescent="0.25">
      <c r="A17" s="277" t="s">
        <v>319</v>
      </c>
      <c r="B17" s="279">
        <v>18204</v>
      </c>
      <c r="C17" s="278">
        <v>4626</v>
      </c>
    </row>
    <row r="18" spans="1:4" x14ac:dyDescent="0.25">
      <c r="A18" s="277" t="s">
        <v>320</v>
      </c>
      <c r="B18" s="279">
        <v>18560</v>
      </c>
      <c r="C18" s="278">
        <v>4100</v>
      </c>
    </row>
    <row r="19" spans="1:4" x14ac:dyDescent="0.25">
      <c r="A19" s="277" t="s">
        <v>321</v>
      </c>
      <c r="B19" s="280">
        <v>15788</v>
      </c>
      <c r="C19" s="278">
        <v>3487</v>
      </c>
    </row>
    <row r="20" spans="1:4" x14ac:dyDescent="0.25">
      <c r="A20" s="277" t="s">
        <v>322</v>
      </c>
      <c r="B20" s="280">
        <v>13099</v>
      </c>
      <c r="C20" s="278">
        <v>4691</v>
      </c>
    </row>
    <row r="21" spans="1:4" x14ac:dyDescent="0.25">
      <c r="A21" s="277" t="s">
        <v>323</v>
      </c>
      <c r="B21" s="280">
        <v>14207</v>
      </c>
      <c r="C21" s="278">
        <v>3751</v>
      </c>
    </row>
    <row r="22" spans="1:4" x14ac:dyDescent="0.25">
      <c r="A22" s="277" t="s">
        <v>324</v>
      </c>
      <c r="B22" s="278">
        <v>13969</v>
      </c>
      <c r="C22" s="278">
        <v>4034</v>
      </c>
    </row>
    <row r="23" spans="1:4" x14ac:dyDescent="0.25">
      <c r="A23" s="277" t="s">
        <v>325</v>
      </c>
      <c r="B23" s="280">
        <v>16713</v>
      </c>
      <c r="C23" s="278">
        <v>8443</v>
      </c>
    </row>
    <row r="24" spans="1:4" x14ac:dyDescent="0.25">
      <c r="A24" s="277" t="s">
        <v>326</v>
      </c>
      <c r="B24" s="280">
        <v>15841</v>
      </c>
      <c r="C24" s="278">
        <v>7155</v>
      </c>
    </row>
    <row r="25" spans="1:4" x14ac:dyDescent="0.25">
      <c r="A25" s="277" t="s">
        <v>327</v>
      </c>
      <c r="B25" s="280">
        <v>10184</v>
      </c>
      <c r="C25" s="278">
        <v>13199</v>
      </c>
      <c r="D25"/>
    </row>
    <row r="26" spans="1:4" x14ac:dyDescent="0.25">
      <c r="A26" s="277" t="s">
        <v>328</v>
      </c>
      <c r="B26" s="280">
        <v>16246</v>
      </c>
      <c r="C26" s="278">
        <v>12643</v>
      </c>
      <c r="D26"/>
    </row>
    <row r="27" spans="1:4" x14ac:dyDescent="0.25">
      <c r="A27" s="277" t="s">
        <v>329</v>
      </c>
      <c r="B27" s="280">
        <v>12988</v>
      </c>
      <c r="C27" s="278">
        <v>17824</v>
      </c>
      <c r="D27"/>
    </row>
    <row r="28" spans="1:4" x14ac:dyDescent="0.25">
      <c r="A28" s="277" t="s">
        <v>330</v>
      </c>
      <c r="B28" s="280">
        <v>15214</v>
      </c>
      <c r="C28" s="278">
        <v>19150</v>
      </c>
      <c r="D28"/>
    </row>
    <row r="29" spans="1:4" x14ac:dyDescent="0.25">
      <c r="A29" t="s">
        <v>331</v>
      </c>
      <c r="B29" s="280">
        <v>12823</v>
      </c>
      <c r="C29" s="278">
        <v>20143</v>
      </c>
      <c r="D29"/>
    </row>
    <row r="30" spans="1:4" x14ac:dyDescent="0.25">
      <c r="A30" t="s">
        <v>332</v>
      </c>
      <c r="B30" s="280">
        <v>13531</v>
      </c>
      <c r="C30" s="278">
        <v>21526</v>
      </c>
      <c r="D30"/>
    </row>
    <row r="31" spans="1:4" x14ac:dyDescent="0.25">
      <c r="A31" s="277" t="s">
        <v>333</v>
      </c>
      <c r="B31" s="280">
        <v>13339</v>
      </c>
      <c r="C31" s="278">
        <v>19737</v>
      </c>
      <c r="D31"/>
    </row>
    <row r="32" spans="1:4" x14ac:dyDescent="0.25">
      <c r="A32" s="277" t="s">
        <v>334</v>
      </c>
      <c r="B32" s="280">
        <v>12424</v>
      </c>
      <c r="C32" s="278">
        <v>10796</v>
      </c>
      <c r="D32"/>
    </row>
    <row r="33" spans="1:4" x14ac:dyDescent="0.25">
      <c r="A33" s="277" t="s">
        <v>335</v>
      </c>
      <c r="B33" s="280">
        <v>11414</v>
      </c>
      <c r="C33" s="278">
        <v>16027</v>
      </c>
      <c r="D33"/>
    </row>
    <row r="34" spans="1:4" x14ac:dyDescent="0.25">
      <c r="A34" s="277" t="s">
        <v>424</v>
      </c>
      <c r="B34" s="280">
        <v>9944</v>
      </c>
      <c r="C34" s="278">
        <v>15078</v>
      </c>
      <c r="D34"/>
    </row>
    <row r="35" spans="1:4" x14ac:dyDescent="0.25">
      <c r="A35" s="277" t="s">
        <v>337</v>
      </c>
      <c r="B35" s="280">
        <v>9210</v>
      </c>
      <c r="C35" s="278">
        <v>12526</v>
      </c>
    </row>
    <row r="36" spans="1:4" x14ac:dyDescent="0.25">
      <c r="A36" s="277" t="s">
        <v>385</v>
      </c>
      <c r="B36" s="280">
        <v>5155</v>
      </c>
      <c r="C36" s="278">
        <v>10382</v>
      </c>
    </row>
    <row r="37" spans="1:4" x14ac:dyDescent="0.25">
      <c r="A37" s="277" t="s">
        <v>339</v>
      </c>
      <c r="B37" s="280">
        <v>8985</v>
      </c>
      <c r="C37" s="278">
        <v>11217</v>
      </c>
    </row>
    <row r="38" spans="1:4" x14ac:dyDescent="0.25">
      <c r="A38" s="277" t="s">
        <v>340</v>
      </c>
      <c r="B38" s="280">
        <v>11520</v>
      </c>
      <c r="C38" s="278">
        <v>14812</v>
      </c>
    </row>
    <row r="39" spans="1:4" x14ac:dyDescent="0.25">
      <c r="A39" s="277" t="s">
        <v>341</v>
      </c>
      <c r="B39" s="280">
        <v>16465</v>
      </c>
      <c r="C39" s="278">
        <v>22621</v>
      </c>
    </row>
    <row r="40" spans="1:4" x14ac:dyDescent="0.25">
      <c r="A40" s="277" t="s">
        <v>342</v>
      </c>
      <c r="B40" s="280">
        <v>21242</v>
      </c>
      <c r="C40" s="278">
        <v>31419</v>
      </c>
    </row>
    <row r="41" spans="1:4" x14ac:dyDescent="0.25">
      <c r="A41" s="277" t="s">
        <v>343</v>
      </c>
      <c r="B41" s="280">
        <v>23386</v>
      </c>
      <c r="C41" s="278">
        <v>37058</v>
      </c>
    </row>
    <row r="42" spans="1:4" x14ac:dyDescent="0.25">
      <c r="A42" s="277" t="s">
        <v>344</v>
      </c>
      <c r="B42" s="280">
        <v>26016</v>
      </c>
      <c r="C42" s="278">
        <v>37043</v>
      </c>
    </row>
    <row r="45" spans="1:4" x14ac:dyDescent="0.25">
      <c r="A45" s="281" t="s">
        <v>425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pane xSplit="1" ySplit="3" topLeftCell="B22" activePane="bottomRight" state="frozen"/>
      <selection activeCell="C15" sqref="C15"/>
      <selection pane="topRight" activeCell="C15" sqref="C15"/>
      <selection pane="bottomLeft" activeCell="C15" sqref="C15"/>
      <selection pane="bottomRight"/>
    </sheetView>
  </sheetViews>
  <sheetFormatPr baseColWidth="10" defaultColWidth="11.42578125" defaultRowHeight="15" x14ac:dyDescent="0.25"/>
  <cols>
    <col min="1" max="1" width="21.42578125" style="107" customWidth="1"/>
    <col min="2" max="3" width="18.5703125" style="107" customWidth="1"/>
    <col min="4" max="16384" width="11.42578125" style="107"/>
  </cols>
  <sheetData>
    <row r="1" spans="1:3" x14ac:dyDescent="0.25">
      <c r="A1" s="252" t="s">
        <v>236</v>
      </c>
    </row>
    <row r="3" spans="1:3" x14ac:dyDescent="0.25">
      <c r="A3" s="21"/>
      <c r="B3" s="40">
        <v>2019</v>
      </c>
      <c r="C3" s="40">
        <v>2020</v>
      </c>
    </row>
    <row r="4" spans="1:3" x14ac:dyDescent="0.25">
      <c r="A4" s="253" t="s">
        <v>306</v>
      </c>
      <c r="B4" s="254">
        <v>5470</v>
      </c>
      <c r="C4" s="254">
        <v>2248</v>
      </c>
    </row>
    <row r="5" spans="1:3" x14ac:dyDescent="0.25">
      <c r="A5" s="253" t="s">
        <v>307</v>
      </c>
      <c r="B5" s="254">
        <v>2400</v>
      </c>
      <c r="C5" s="254">
        <v>1439</v>
      </c>
    </row>
    <row r="6" spans="1:3" x14ac:dyDescent="0.25">
      <c r="A6" s="253" t="s">
        <v>308</v>
      </c>
      <c r="B6" s="254">
        <v>1527</v>
      </c>
      <c r="C6" s="254">
        <v>1046</v>
      </c>
    </row>
    <row r="7" spans="1:3" x14ac:dyDescent="0.25">
      <c r="A7" s="253" t="s">
        <v>309</v>
      </c>
      <c r="B7" s="254">
        <v>1798</v>
      </c>
      <c r="C7" s="254">
        <v>1553</v>
      </c>
    </row>
    <row r="8" spans="1:3" x14ac:dyDescent="0.25">
      <c r="A8" s="255" t="s">
        <v>310</v>
      </c>
      <c r="B8" s="254">
        <v>3495</v>
      </c>
      <c r="C8" s="254">
        <v>2324</v>
      </c>
    </row>
    <row r="9" spans="1:3" x14ac:dyDescent="0.25">
      <c r="A9" s="255" t="s">
        <v>311</v>
      </c>
      <c r="B9" s="254">
        <v>1116</v>
      </c>
      <c r="C9" s="254">
        <v>1196</v>
      </c>
    </row>
    <row r="10" spans="1:3" x14ac:dyDescent="0.25">
      <c r="A10" s="255" t="s">
        <v>312</v>
      </c>
      <c r="B10" s="254">
        <v>1260</v>
      </c>
      <c r="C10" s="254">
        <v>1018</v>
      </c>
    </row>
    <row r="11" spans="1:3" x14ac:dyDescent="0.25">
      <c r="A11" s="255" t="s">
        <v>313</v>
      </c>
      <c r="B11" s="254">
        <v>841</v>
      </c>
      <c r="C11" s="254">
        <v>946</v>
      </c>
    </row>
    <row r="12" spans="1:3" ht="17.25" x14ac:dyDescent="0.25">
      <c r="A12" s="255" t="s">
        <v>314</v>
      </c>
      <c r="B12" s="254">
        <v>3928</v>
      </c>
      <c r="C12" s="254">
        <v>2329</v>
      </c>
    </row>
    <row r="13" spans="1:3" x14ac:dyDescent="0.25">
      <c r="A13" s="255" t="s">
        <v>315</v>
      </c>
      <c r="B13" s="254">
        <v>1349</v>
      </c>
      <c r="C13" s="254">
        <v>1378</v>
      </c>
    </row>
    <row r="14" spans="1:3" x14ac:dyDescent="0.25">
      <c r="A14" s="255" t="s">
        <v>316</v>
      </c>
      <c r="B14" s="254">
        <v>1893</v>
      </c>
      <c r="C14" s="254">
        <v>1110</v>
      </c>
    </row>
    <row r="15" spans="1:3" x14ac:dyDescent="0.25">
      <c r="A15" s="255" t="s">
        <v>317</v>
      </c>
      <c r="B15" s="254">
        <v>1068</v>
      </c>
      <c r="C15" s="254">
        <v>808</v>
      </c>
    </row>
    <row r="16" spans="1:3" x14ac:dyDescent="0.25">
      <c r="A16" s="255" t="s">
        <v>318</v>
      </c>
      <c r="B16" s="254">
        <v>828</v>
      </c>
      <c r="C16" s="254">
        <v>349</v>
      </c>
    </row>
    <row r="17" spans="1:3" x14ac:dyDescent="0.25">
      <c r="A17" s="255" t="s">
        <v>319</v>
      </c>
      <c r="B17" s="254">
        <v>4105</v>
      </c>
      <c r="C17" s="254">
        <v>1477</v>
      </c>
    </row>
    <row r="18" spans="1:3" x14ac:dyDescent="0.25">
      <c r="A18" s="255" t="s">
        <v>320</v>
      </c>
      <c r="B18" s="254">
        <v>1156</v>
      </c>
      <c r="C18" s="254">
        <v>433</v>
      </c>
    </row>
    <row r="19" spans="1:3" x14ac:dyDescent="0.25">
      <c r="A19" s="255" t="s">
        <v>321</v>
      </c>
      <c r="B19" s="254">
        <v>1440</v>
      </c>
      <c r="C19" s="254">
        <v>537</v>
      </c>
    </row>
    <row r="20" spans="1:3" x14ac:dyDescent="0.25">
      <c r="A20" s="256" t="s">
        <v>322</v>
      </c>
      <c r="B20" s="254">
        <v>1002</v>
      </c>
      <c r="C20" s="254">
        <v>396</v>
      </c>
    </row>
    <row r="21" spans="1:3" x14ac:dyDescent="0.25">
      <c r="A21" s="256" t="s">
        <v>323</v>
      </c>
      <c r="B21" s="254">
        <v>3595</v>
      </c>
      <c r="C21" s="254">
        <v>1267</v>
      </c>
    </row>
    <row r="22" spans="1:3" x14ac:dyDescent="0.25">
      <c r="A22" s="256" t="s">
        <v>324</v>
      </c>
      <c r="B22" s="254">
        <v>1106</v>
      </c>
      <c r="C22" s="254">
        <v>604</v>
      </c>
    </row>
    <row r="23" spans="1:3" x14ac:dyDescent="0.25">
      <c r="A23" s="256" t="s">
        <v>325</v>
      </c>
      <c r="B23" s="254">
        <v>1456</v>
      </c>
      <c r="C23" s="254">
        <v>798</v>
      </c>
    </row>
    <row r="24" spans="1:3" x14ac:dyDescent="0.25">
      <c r="A24" s="256" t="s">
        <v>326</v>
      </c>
      <c r="B24" s="254">
        <v>1078</v>
      </c>
      <c r="C24" s="254">
        <v>593</v>
      </c>
    </row>
    <row r="25" spans="1:3" x14ac:dyDescent="0.25">
      <c r="A25" s="256" t="s">
        <v>327</v>
      </c>
      <c r="B25" s="254">
        <v>3215</v>
      </c>
      <c r="C25" s="254">
        <v>534</v>
      </c>
    </row>
    <row r="26" spans="1:3" x14ac:dyDescent="0.25">
      <c r="A26" s="256" t="s">
        <v>328</v>
      </c>
      <c r="B26" s="254">
        <v>1515</v>
      </c>
      <c r="C26" s="254">
        <v>2493</v>
      </c>
    </row>
    <row r="27" spans="1:3" x14ac:dyDescent="0.25">
      <c r="A27" s="256" t="s">
        <v>329</v>
      </c>
      <c r="B27" s="254">
        <v>1366</v>
      </c>
      <c r="C27" s="254">
        <v>810</v>
      </c>
    </row>
    <row r="28" spans="1:3" x14ac:dyDescent="0.25">
      <c r="A28" s="256" t="s">
        <v>330</v>
      </c>
      <c r="B28" s="254">
        <v>1252</v>
      </c>
      <c r="C28" s="254">
        <v>1051</v>
      </c>
    </row>
    <row r="29" spans="1:3" x14ac:dyDescent="0.25">
      <c r="A29" s="256" t="s">
        <v>331</v>
      </c>
      <c r="B29" s="254">
        <v>799</v>
      </c>
      <c r="C29" s="254">
        <v>699</v>
      </c>
    </row>
    <row r="30" spans="1:3" x14ac:dyDescent="0.25">
      <c r="A30" s="256" t="s">
        <v>332</v>
      </c>
      <c r="B30" s="254">
        <v>3667</v>
      </c>
      <c r="C30" s="254">
        <v>2922</v>
      </c>
    </row>
    <row r="31" spans="1:3" x14ac:dyDescent="0.25">
      <c r="A31" s="256" t="s">
        <v>333</v>
      </c>
      <c r="B31" s="254">
        <v>1051</v>
      </c>
      <c r="C31" s="254">
        <v>862</v>
      </c>
    </row>
    <row r="32" spans="1:3" x14ac:dyDescent="0.25">
      <c r="A32" s="256" t="s">
        <v>334</v>
      </c>
      <c r="B32" s="254">
        <v>1024</v>
      </c>
      <c r="C32" s="254">
        <v>904</v>
      </c>
    </row>
    <row r="33" spans="1:5" x14ac:dyDescent="0.25">
      <c r="A33" s="256" t="s">
        <v>335</v>
      </c>
      <c r="B33" s="254">
        <v>555</v>
      </c>
      <c r="C33" s="254">
        <v>528</v>
      </c>
    </row>
    <row r="34" spans="1:5" x14ac:dyDescent="0.25">
      <c r="A34" s="256" t="s">
        <v>336</v>
      </c>
      <c r="B34" s="254">
        <v>2260</v>
      </c>
      <c r="C34" s="254">
        <v>1674</v>
      </c>
    </row>
    <row r="35" spans="1:5" x14ac:dyDescent="0.25">
      <c r="A35" s="256" t="s">
        <v>337</v>
      </c>
      <c r="B35" s="254">
        <v>993</v>
      </c>
      <c r="C35" s="254">
        <v>754</v>
      </c>
    </row>
    <row r="36" spans="1:5" x14ac:dyDescent="0.25">
      <c r="A36" s="256" t="s">
        <v>338</v>
      </c>
      <c r="B36" s="254">
        <v>1713</v>
      </c>
      <c r="C36" s="254">
        <v>1716</v>
      </c>
    </row>
    <row r="37" spans="1:5" x14ac:dyDescent="0.25">
      <c r="A37" s="256" t="s">
        <v>339</v>
      </c>
      <c r="B37" s="254">
        <v>1221</v>
      </c>
      <c r="C37" s="254">
        <v>1092</v>
      </c>
    </row>
    <row r="38" spans="1:5" x14ac:dyDescent="0.25">
      <c r="A38" s="256" t="s">
        <v>340</v>
      </c>
      <c r="B38" s="254">
        <v>7919</v>
      </c>
      <c r="C38" s="254">
        <v>2159</v>
      </c>
    </row>
    <row r="39" spans="1:5" x14ac:dyDescent="0.25">
      <c r="A39" s="256" t="s">
        <v>341</v>
      </c>
      <c r="B39" s="254">
        <v>3784</v>
      </c>
      <c r="C39" s="254">
        <v>6604</v>
      </c>
    </row>
    <row r="40" spans="1:5" x14ac:dyDescent="0.25">
      <c r="A40" s="256" t="s">
        <v>342</v>
      </c>
      <c r="B40" s="254">
        <v>1424</v>
      </c>
      <c r="C40" s="254">
        <v>1070</v>
      </c>
    </row>
    <row r="41" spans="1:5" x14ac:dyDescent="0.25">
      <c r="A41" s="256" t="s">
        <v>343</v>
      </c>
      <c r="B41" s="257">
        <v>1366</v>
      </c>
      <c r="C41" s="257">
        <v>874</v>
      </c>
    </row>
    <row r="42" spans="1:5" x14ac:dyDescent="0.25">
      <c r="A42" s="256" t="s">
        <v>344</v>
      </c>
      <c r="B42" s="257">
        <v>775</v>
      </c>
      <c r="C42" s="257">
        <v>229</v>
      </c>
    </row>
    <row r="43" spans="1:5" x14ac:dyDescent="0.25">
      <c r="B43" s="257"/>
      <c r="C43" s="145"/>
    </row>
    <row r="44" spans="1:5" x14ac:dyDescent="0.25">
      <c r="A44" s="107" t="s">
        <v>345</v>
      </c>
      <c r="B44" s="258"/>
      <c r="D44" s="257"/>
    </row>
    <row r="45" spans="1:5" x14ac:dyDescent="0.25">
      <c r="B45" s="258"/>
      <c r="D45" s="257"/>
    </row>
    <row r="46" spans="1:5" x14ac:dyDescent="0.25">
      <c r="A46" s="107" t="s">
        <v>346</v>
      </c>
      <c r="B46" s="33"/>
      <c r="C46" s="259">
        <f>SUM(C15:C42)</f>
        <v>34237</v>
      </c>
      <c r="D46" s="257"/>
      <c r="E46" s="257"/>
    </row>
    <row r="47" spans="1:5" x14ac:dyDescent="0.25">
      <c r="A47" s="107" t="s">
        <v>347</v>
      </c>
      <c r="C47" s="259">
        <f>SUM(B15:B42)</f>
        <v>52733</v>
      </c>
      <c r="D47" s="33"/>
      <c r="E47" s="257"/>
    </row>
    <row r="48" spans="1:5" x14ac:dyDescent="0.25">
      <c r="A48" s="107" t="s">
        <v>348</v>
      </c>
      <c r="C48" s="260">
        <f>(C46-C47)/C47</f>
        <v>-0.3507481083951226</v>
      </c>
    </row>
    <row r="49" spans="1:5" x14ac:dyDescent="0.25">
      <c r="E49" s="257"/>
    </row>
    <row r="50" spans="1:5" x14ac:dyDescent="0.25">
      <c r="A50" s="107" t="s">
        <v>346</v>
      </c>
      <c r="B50" s="33"/>
      <c r="C50" s="259">
        <f>SUM(C26:C42)</f>
        <v>26441</v>
      </c>
      <c r="D50" s="257"/>
      <c r="E50" s="257"/>
    </row>
    <row r="51" spans="1:5" x14ac:dyDescent="0.25">
      <c r="A51" s="107" t="s">
        <v>347</v>
      </c>
      <c r="C51" s="259">
        <f>SUM(B26:B42)</f>
        <v>32684</v>
      </c>
    </row>
    <row r="52" spans="1:5" x14ac:dyDescent="0.25">
      <c r="A52" s="107" t="s">
        <v>348</v>
      </c>
      <c r="C52" s="260">
        <f>(C50-C51)/C51</f>
        <v>-0.19101089217965977</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x14ac:dyDescent="0.25"/>
  <cols>
    <col min="1" max="1" width="11.28515625" style="107" customWidth="1"/>
    <col min="2" max="2" width="21.42578125" style="107" customWidth="1"/>
    <col min="3" max="6" width="18.5703125" style="107" customWidth="1"/>
    <col min="7" max="16384" width="11.42578125" style="107"/>
  </cols>
  <sheetData>
    <row r="1" spans="1:5" x14ac:dyDescent="0.25">
      <c r="B1" s="252" t="s">
        <v>349</v>
      </c>
      <c r="C1"/>
      <c r="D1"/>
      <c r="E1"/>
    </row>
    <row r="2" spans="1:5" x14ac:dyDescent="0.25">
      <c r="B2" s="252"/>
      <c r="C2"/>
      <c r="D2"/>
      <c r="E2"/>
    </row>
    <row r="3" spans="1:5" x14ac:dyDescent="0.25">
      <c r="A3" s="252" t="s">
        <v>350</v>
      </c>
      <c r="B3" s="252" t="s">
        <v>351</v>
      </c>
      <c r="C3" s="261">
        <v>2018</v>
      </c>
      <c r="D3" s="261">
        <v>2019</v>
      </c>
      <c r="E3" s="261">
        <v>2020</v>
      </c>
    </row>
    <row r="4" spans="1:5" x14ac:dyDescent="0.25">
      <c r="A4" s="107" t="s">
        <v>352</v>
      </c>
      <c r="B4" s="253" t="s">
        <v>306</v>
      </c>
      <c r="C4" s="262"/>
      <c r="D4" s="262">
        <v>60</v>
      </c>
      <c r="E4" s="262">
        <v>136</v>
      </c>
    </row>
    <row r="5" spans="1:5" x14ac:dyDescent="0.25">
      <c r="A5" s="107" t="s">
        <v>353</v>
      </c>
      <c r="B5" s="253" t="s">
        <v>307</v>
      </c>
      <c r="C5" s="262"/>
      <c r="D5" s="262">
        <v>100</v>
      </c>
      <c r="E5" s="262">
        <v>330</v>
      </c>
    </row>
    <row r="6" spans="1:5" x14ac:dyDescent="0.25">
      <c r="A6" s="107" t="s">
        <v>354</v>
      </c>
      <c r="B6" s="253" t="s">
        <v>308</v>
      </c>
      <c r="C6" s="262"/>
      <c r="D6" s="262">
        <v>133</v>
      </c>
      <c r="E6" s="262">
        <v>381</v>
      </c>
    </row>
    <row r="7" spans="1:5" x14ac:dyDescent="0.25">
      <c r="A7" s="107" t="s">
        <v>355</v>
      </c>
      <c r="B7" s="253" t="s">
        <v>309</v>
      </c>
      <c r="C7" s="262"/>
      <c r="D7" s="262">
        <v>139</v>
      </c>
      <c r="E7" s="262">
        <v>382</v>
      </c>
    </row>
    <row r="8" spans="1:5" x14ac:dyDescent="0.25">
      <c r="A8" s="107" t="s">
        <v>356</v>
      </c>
      <c r="B8" s="255" t="s">
        <v>310</v>
      </c>
      <c r="C8" s="262"/>
      <c r="D8" s="262">
        <v>104</v>
      </c>
      <c r="E8" s="262">
        <v>433</v>
      </c>
    </row>
    <row r="9" spans="1:5" x14ac:dyDescent="0.25">
      <c r="A9" s="107" t="s">
        <v>357</v>
      </c>
      <c r="B9" s="255" t="s">
        <v>311</v>
      </c>
      <c r="C9" s="262"/>
      <c r="D9" s="262">
        <v>110</v>
      </c>
      <c r="E9" s="262">
        <v>563</v>
      </c>
    </row>
    <row r="10" spans="1:5" x14ac:dyDescent="0.25">
      <c r="A10" s="107" t="s">
        <v>358</v>
      </c>
      <c r="B10" s="255" t="s">
        <v>312</v>
      </c>
      <c r="C10" s="262"/>
      <c r="D10" s="262">
        <v>155</v>
      </c>
      <c r="E10" s="262">
        <v>473</v>
      </c>
    </row>
    <row r="11" spans="1:5" x14ac:dyDescent="0.25">
      <c r="A11" s="107" t="s">
        <v>359</v>
      </c>
      <c r="B11" s="255" t="s">
        <v>313</v>
      </c>
      <c r="C11" s="262"/>
      <c r="D11" s="262">
        <v>148</v>
      </c>
      <c r="E11" s="262">
        <v>586</v>
      </c>
    </row>
    <row r="12" spans="1:5" ht="17.25" x14ac:dyDescent="0.25">
      <c r="A12" s="107" t="s">
        <v>360</v>
      </c>
      <c r="B12" s="255" t="s">
        <v>314</v>
      </c>
      <c r="C12" s="262"/>
      <c r="D12" s="262">
        <v>136</v>
      </c>
      <c r="E12" s="262">
        <v>503</v>
      </c>
    </row>
    <row r="13" spans="1:5" x14ac:dyDescent="0.25">
      <c r="A13" s="107" t="s">
        <v>361</v>
      </c>
      <c r="B13" s="255" t="s">
        <v>315</v>
      </c>
      <c r="C13" s="262"/>
      <c r="D13" s="262">
        <v>168</v>
      </c>
      <c r="E13" s="262">
        <v>594</v>
      </c>
    </row>
    <row r="14" spans="1:5" x14ac:dyDescent="0.25">
      <c r="A14" s="107" t="s">
        <v>362</v>
      </c>
      <c r="B14" s="255" t="s">
        <v>316</v>
      </c>
      <c r="C14" s="262"/>
      <c r="D14" s="262">
        <v>109</v>
      </c>
      <c r="E14" s="262">
        <v>692</v>
      </c>
    </row>
    <row r="15" spans="1:5" x14ac:dyDescent="0.25">
      <c r="A15" s="107" t="s">
        <v>363</v>
      </c>
      <c r="B15" s="255" t="s">
        <v>317</v>
      </c>
      <c r="C15" s="262"/>
      <c r="D15" s="262">
        <v>179</v>
      </c>
      <c r="E15" s="262">
        <v>440</v>
      </c>
    </row>
    <row r="16" spans="1:5" x14ac:dyDescent="0.25">
      <c r="A16" s="107" t="s">
        <v>364</v>
      </c>
      <c r="B16" s="255" t="s">
        <v>318</v>
      </c>
      <c r="C16" s="262"/>
      <c r="D16" s="262">
        <v>181</v>
      </c>
      <c r="E16" s="262">
        <v>296</v>
      </c>
    </row>
    <row r="17" spans="1:5" x14ac:dyDescent="0.25">
      <c r="A17" s="107" t="s">
        <v>365</v>
      </c>
      <c r="B17" s="255" t="s">
        <v>319</v>
      </c>
      <c r="C17" s="262">
        <v>3</v>
      </c>
      <c r="D17" s="262">
        <v>202</v>
      </c>
      <c r="E17" s="262">
        <v>357</v>
      </c>
    </row>
    <row r="18" spans="1:5" x14ac:dyDescent="0.25">
      <c r="A18" s="107" t="s">
        <v>366</v>
      </c>
      <c r="B18" s="255" t="s">
        <v>320</v>
      </c>
      <c r="C18" s="262">
        <v>4</v>
      </c>
      <c r="D18" s="262">
        <v>231</v>
      </c>
      <c r="E18" s="263">
        <v>195</v>
      </c>
    </row>
    <row r="19" spans="1:5" x14ac:dyDescent="0.25">
      <c r="A19" s="107" t="s">
        <v>367</v>
      </c>
      <c r="B19" s="255" t="s">
        <v>321</v>
      </c>
      <c r="C19" s="262">
        <v>17</v>
      </c>
      <c r="D19" s="262">
        <v>214</v>
      </c>
      <c r="E19" s="263">
        <v>218</v>
      </c>
    </row>
    <row r="20" spans="1:5" x14ac:dyDescent="0.25">
      <c r="A20" s="107" t="s">
        <v>368</v>
      </c>
      <c r="B20" s="256" t="s">
        <v>322</v>
      </c>
      <c r="C20" s="262">
        <v>24</v>
      </c>
      <c r="D20" s="262">
        <v>157</v>
      </c>
      <c r="E20" s="263">
        <v>294</v>
      </c>
    </row>
    <row r="21" spans="1:5" x14ac:dyDescent="0.25">
      <c r="A21" s="107" t="s">
        <v>369</v>
      </c>
      <c r="B21" s="256" t="s">
        <v>323</v>
      </c>
      <c r="C21" s="262">
        <v>25</v>
      </c>
      <c r="D21" s="262">
        <v>184</v>
      </c>
      <c r="E21" s="263">
        <v>248</v>
      </c>
    </row>
    <row r="22" spans="1:5" x14ac:dyDescent="0.25">
      <c r="A22" s="107" t="s">
        <v>370</v>
      </c>
      <c r="B22" s="256" t="s">
        <v>324</v>
      </c>
      <c r="C22" s="262">
        <v>18</v>
      </c>
      <c r="D22" s="262">
        <v>219</v>
      </c>
      <c r="E22" s="263">
        <v>232</v>
      </c>
    </row>
    <row r="23" spans="1:5" x14ac:dyDescent="0.25">
      <c r="A23" s="107" t="s">
        <v>371</v>
      </c>
      <c r="B23" s="256" t="s">
        <v>325</v>
      </c>
      <c r="C23" s="262">
        <v>54</v>
      </c>
      <c r="D23" s="262">
        <v>236</v>
      </c>
      <c r="E23" s="263">
        <v>279</v>
      </c>
    </row>
    <row r="24" spans="1:5" x14ac:dyDescent="0.25">
      <c r="A24" s="107" t="s">
        <v>372</v>
      </c>
      <c r="B24" s="256" t="s">
        <v>326</v>
      </c>
      <c r="C24" s="262">
        <v>48</v>
      </c>
      <c r="D24" s="262">
        <v>318</v>
      </c>
      <c r="E24" s="263">
        <v>182</v>
      </c>
    </row>
    <row r="25" spans="1:5" x14ac:dyDescent="0.25">
      <c r="A25" s="107" t="s">
        <v>373</v>
      </c>
      <c r="B25" s="256" t="s">
        <v>327</v>
      </c>
      <c r="C25" s="262">
        <v>91</v>
      </c>
      <c r="D25" s="262">
        <v>371</v>
      </c>
      <c r="E25" s="263">
        <v>222</v>
      </c>
    </row>
    <row r="26" spans="1:5" x14ac:dyDescent="0.25">
      <c r="A26" s="107" t="s">
        <v>374</v>
      </c>
      <c r="B26" s="256" t="s">
        <v>328</v>
      </c>
      <c r="C26" s="262">
        <v>104</v>
      </c>
      <c r="D26" s="262">
        <v>270</v>
      </c>
      <c r="E26" s="263">
        <v>274</v>
      </c>
    </row>
    <row r="27" spans="1:5" x14ac:dyDescent="0.25">
      <c r="A27" s="107" t="s">
        <v>375</v>
      </c>
      <c r="B27" s="256" t="s">
        <v>329</v>
      </c>
      <c r="C27" s="262">
        <v>85</v>
      </c>
      <c r="D27" s="262">
        <v>329</v>
      </c>
      <c r="E27" s="263">
        <v>268</v>
      </c>
    </row>
    <row r="28" spans="1:5" x14ac:dyDescent="0.25">
      <c r="A28" s="107" t="s">
        <v>376</v>
      </c>
      <c r="B28" s="256" t="s">
        <v>330</v>
      </c>
      <c r="C28" s="262">
        <v>93</v>
      </c>
      <c r="D28" s="262">
        <v>180</v>
      </c>
      <c r="E28" s="263">
        <v>223</v>
      </c>
    </row>
    <row r="29" spans="1:5" x14ac:dyDescent="0.25">
      <c r="A29" s="107" t="s">
        <v>377</v>
      </c>
      <c r="B29" s="256" t="s">
        <v>331</v>
      </c>
      <c r="C29" s="262">
        <v>100</v>
      </c>
      <c r="D29" s="262">
        <v>504</v>
      </c>
      <c r="E29" s="263">
        <v>353</v>
      </c>
    </row>
    <row r="30" spans="1:5" x14ac:dyDescent="0.25">
      <c r="A30" s="107" t="s">
        <v>378</v>
      </c>
      <c r="B30" s="256" t="s">
        <v>332</v>
      </c>
      <c r="C30" s="262">
        <v>94</v>
      </c>
      <c r="D30" s="262">
        <v>341</v>
      </c>
      <c r="E30" s="263">
        <v>273</v>
      </c>
    </row>
    <row r="31" spans="1:5" x14ac:dyDescent="0.25">
      <c r="A31" s="107" t="s">
        <v>379</v>
      </c>
      <c r="B31" s="256" t="s">
        <v>333</v>
      </c>
      <c r="C31" s="262">
        <v>143</v>
      </c>
      <c r="D31" s="262">
        <v>424</v>
      </c>
      <c r="E31" s="263">
        <v>247</v>
      </c>
    </row>
    <row r="32" spans="1:5" x14ac:dyDescent="0.25">
      <c r="A32" s="107" t="s">
        <v>380</v>
      </c>
      <c r="B32" s="256" t="s">
        <v>334</v>
      </c>
      <c r="C32" s="262">
        <v>119</v>
      </c>
      <c r="D32" s="262">
        <v>363</v>
      </c>
      <c r="E32" s="263">
        <v>280</v>
      </c>
    </row>
    <row r="33" spans="1:7" x14ac:dyDescent="0.25">
      <c r="A33" s="107" t="s">
        <v>381</v>
      </c>
      <c r="B33" s="256" t="s">
        <v>335</v>
      </c>
      <c r="C33" s="262">
        <v>102</v>
      </c>
      <c r="D33" s="262">
        <v>420</v>
      </c>
      <c r="E33" s="263">
        <v>376</v>
      </c>
    </row>
    <row r="34" spans="1:7" x14ac:dyDescent="0.25">
      <c r="A34" s="107" t="s">
        <v>382</v>
      </c>
      <c r="B34" s="256" t="s">
        <v>336</v>
      </c>
      <c r="C34" s="262">
        <v>101</v>
      </c>
      <c r="D34" s="262">
        <v>379</v>
      </c>
      <c r="E34" s="263">
        <v>311</v>
      </c>
      <c r="F34" s="33"/>
      <c r="G34" s="257"/>
    </row>
    <row r="35" spans="1:7" x14ac:dyDescent="0.25">
      <c r="A35" s="107" t="s">
        <v>383</v>
      </c>
      <c r="B35" s="256" t="s">
        <v>337</v>
      </c>
      <c r="C35" s="262">
        <v>99</v>
      </c>
      <c r="D35" s="262">
        <v>334</v>
      </c>
      <c r="E35" s="263">
        <v>263</v>
      </c>
      <c r="F35" s="33"/>
      <c r="G35" s="257"/>
    </row>
    <row r="36" spans="1:7" x14ac:dyDescent="0.25">
      <c r="A36" s="107" t="s">
        <v>384</v>
      </c>
      <c r="B36" s="256" t="s">
        <v>385</v>
      </c>
      <c r="C36" s="262">
        <v>72</v>
      </c>
      <c r="D36" s="262">
        <v>214</v>
      </c>
      <c r="E36" s="263">
        <v>315</v>
      </c>
      <c r="F36" s="33"/>
      <c r="G36" s="257"/>
    </row>
    <row r="37" spans="1:7" x14ac:dyDescent="0.25">
      <c r="A37" s="107" t="s">
        <v>386</v>
      </c>
      <c r="B37" s="256" t="s">
        <v>339</v>
      </c>
      <c r="C37" s="262">
        <v>66</v>
      </c>
      <c r="D37" s="262">
        <v>243</v>
      </c>
      <c r="E37" s="263">
        <v>296</v>
      </c>
      <c r="F37" s="33"/>
      <c r="G37" s="257"/>
    </row>
    <row r="38" spans="1:7" x14ac:dyDescent="0.25">
      <c r="A38" s="107" t="s">
        <v>387</v>
      </c>
      <c r="B38" s="256" t="s">
        <v>340</v>
      </c>
      <c r="C38" s="262">
        <v>65</v>
      </c>
      <c r="D38" s="262">
        <v>298</v>
      </c>
      <c r="E38" s="263">
        <v>304</v>
      </c>
    </row>
    <row r="39" spans="1:7" x14ac:dyDescent="0.25">
      <c r="A39" s="107" t="s">
        <v>388</v>
      </c>
      <c r="B39" s="256" t="s">
        <v>341</v>
      </c>
      <c r="C39" s="262">
        <v>107</v>
      </c>
      <c r="D39" s="262">
        <v>338</v>
      </c>
      <c r="E39" s="262">
        <v>354</v>
      </c>
    </row>
    <row r="40" spans="1:7" x14ac:dyDescent="0.25">
      <c r="A40" s="107" t="s">
        <v>389</v>
      </c>
      <c r="B40" s="256" t="s">
        <v>390</v>
      </c>
      <c r="C40" s="262">
        <v>83</v>
      </c>
      <c r="D40" s="262">
        <v>397</v>
      </c>
      <c r="E40" s="262">
        <v>357</v>
      </c>
      <c r="F40" s="257"/>
    </row>
    <row r="41" spans="1:7" x14ac:dyDescent="0.25">
      <c r="A41" s="107" t="s">
        <v>391</v>
      </c>
      <c r="C41" s="262">
        <v>105</v>
      </c>
      <c r="D41" s="262">
        <v>407</v>
      </c>
      <c r="E41" s="262"/>
      <c r="F41" s="257"/>
    </row>
    <row r="42" spans="1:7" x14ac:dyDescent="0.25">
      <c r="A42" s="107" t="s">
        <v>392</v>
      </c>
      <c r="C42" s="262">
        <v>124</v>
      </c>
      <c r="D42" s="262">
        <v>395</v>
      </c>
      <c r="E42" s="262"/>
    </row>
    <row r="43" spans="1:7" x14ac:dyDescent="0.25">
      <c r="A43" s="107" t="s">
        <v>393</v>
      </c>
      <c r="C43" s="262">
        <v>145</v>
      </c>
      <c r="D43" s="262">
        <v>373</v>
      </c>
      <c r="E43" s="262"/>
    </row>
    <row r="44" spans="1:7" x14ac:dyDescent="0.25">
      <c r="A44" s="107" t="s">
        <v>394</v>
      </c>
      <c r="C44" s="262">
        <v>124</v>
      </c>
      <c r="D44" s="262">
        <v>433</v>
      </c>
      <c r="E44" s="262"/>
    </row>
    <row r="45" spans="1:7" x14ac:dyDescent="0.25">
      <c r="A45" s="107" t="s">
        <v>395</v>
      </c>
      <c r="C45" s="262">
        <v>142</v>
      </c>
      <c r="D45" s="262">
        <v>420</v>
      </c>
      <c r="E45" s="262"/>
    </row>
    <row r="46" spans="1:7" x14ac:dyDescent="0.25">
      <c r="A46" s="107" t="s">
        <v>396</v>
      </c>
      <c r="C46" s="262">
        <v>152</v>
      </c>
      <c r="D46" s="262">
        <v>496</v>
      </c>
      <c r="E46" s="262"/>
    </row>
    <row r="47" spans="1:7" x14ac:dyDescent="0.25">
      <c r="A47" s="107" t="s">
        <v>397</v>
      </c>
      <c r="C47" s="262">
        <v>126</v>
      </c>
      <c r="D47" s="262">
        <v>407</v>
      </c>
      <c r="E47" s="262"/>
    </row>
    <row r="48" spans="1:7" x14ac:dyDescent="0.25">
      <c r="A48" s="107" t="s">
        <v>398</v>
      </c>
      <c r="C48" s="262">
        <v>150</v>
      </c>
      <c r="D48" s="262">
        <v>446</v>
      </c>
      <c r="E48" s="262"/>
    </row>
    <row r="49" spans="1:5" x14ac:dyDescent="0.25">
      <c r="A49" s="107" t="s">
        <v>399</v>
      </c>
      <c r="C49" s="262">
        <v>119</v>
      </c>
      <c r="D49" s="262">
        <v>420</v>
      </c>
      <c r="E49" s="262"/>
    </row>
    <row r="50" spans="1:5" x14ac:dyDescent="0.25">
      <c r="A50" s="107" t="s">
        <v>400</v>
      </c>
      <c r="C50" s="262">
        <v>146</v>
      </c>
      <c r="D50" s="262">
        <v>475</v>
      </c>
      <c r="E50" s="262"/>
    </row>
    <row r="51" spans="1:5" x14ac:dyDescent="0.25">
      <c r="A51" s="107" t="s">
        <v>401</v>
      </c>
      <c r="C51" s="262">
        <v>168</v>
      </c>
      <c r="D51" s="262">
        <v>584</v>
      </c>
      <c r="E51" s="262"/>
    </row>
    <row r="52" spans="1:5" x14ac:dyDescent="0.25">
      <c r="A52" s="107" t="s">
        <v>402</v>
      </c>
      <c r="C52" s="262">
        <v>186</v>
      </c>
      <c r="D52" s="262">
        <v>468</v>
      </c>
      <c r="E52" s="262"/>
    </row>
    <row r="53" spans="1:5" x14ac:dyDescent="0.25">
      <c r="A53" s="107" t="s">
        <v>403</v>
      </c>
      <c r="C53" s="262">
        <v>123</v>
      </c>
      <c r="D53" s="262">
        <v>416</v>
      </c>
      <c r="E53" s="262"/>
    </row>
    <row r="54" spans="1:5" x14ac:dyDescent="0.25">
      <c r="A54" s="107" t="s">
        <v>404</v>
      </c>
      <c r="C54" s="262">
        <v>166</v>
      </c>
      <c r="D54" s="262">
        <v>517</v>
      </c>
      <c r="E54" s="262"/>
    </row>
    <row r="55" spans="1:5" x14ac:dyDescent="0.25">
      <c r="A55" s="107" t="s">
        <v>405</v>
      </c>
      <c r="C55" s="262">
        <v>90</v>
      </c>
      <c r="D55" s="262">
        <v>357</v>
      </c>
      <c r="E55" s="262"/>
    </row>
    <row r="56" spans="1:5" x14ac:dyDescent="0.25">
      <c r="A56" s="107" t="s">
        <v>406</v>
      </c>
      <c r="C56" s="262"/>
      <c r="D56" s="262">
        <v>114</v>
      </c>
      <c r="E56" s="262"/>
    </row>
    <row r="57" spans="1:5" ht="15.75" x14ac:dyDescent="0.25">
      <c r="B57" s="264"/>
      <c r="C57" s="262"/>
      <c r="D57" s="262"/>
      <c r="E57" s="262"/>
    </row>
    <row r="58" spans="1:5" ht="15.75" x14ac:dyDescent="0.25">
      <c r="A58" s="265" t="s">
        <v>407</v>
      </c>
      <c r="C58" s="262"/>
      <c r="D58" s="262"/>
      <c r="E58" s="262"/>
    </row>
    <row r="59" spans="1:5" x14ac:dyDescent="0.25">
      <c r="C59" s="262"/>
      <c r="D59" s="262"/>
      <c r="E59" s="262"/>
    </row>
    <row r="60" spans="1:5" x14ac:dyDescent="0.25">
      <c r="A60" s="107" t="s">
        <v>408</v>
      </c>
      <c r="C60" s="262"/>
      <c r="D60" s="262"/>
      <c r="E60" s="262"/>
    </row>
    <row r="61" spans="1:5" x14ac:dyDescent="0.25">
      <c r="A61" s="107" t="s">
        <v>409</v>
      </c>
      <c r="C61" s="266">
        <f>AVERAGE(E18:E28)</f>
        <v>239.54545454545453</v>
      </c>
      <c r="D61" s="262"/>
      <c r="E61" s="262"/>
    </row>
    <row r="62" spans="1:5" x14ac:dyDescent="0.25">
      <c r="A62" s="107" t="s">
        <v>410</v>
      </c>
      <c r="C62" s="266">
        <f>AVERAGE(E29:E40)</f>
        <v>310.75</v>
      </c>
      <c r="D62" s="262"/>
      <c r="E62" s="262"/>
    </row>
    <row r="63" spans="1:5" x14ac:dyDescent="0.25">
      <c r="C63" s="262"/>
      <c r="D63" s="262"/>
      <c r="E63" s="262"/>
    </row>
    <row r="64" spans="1:5" x14ac:dyDescent="0.25">
      <c r="C64" s="262"/>
      <c r="D64" s="262"/>
      <c r="E64" s="262"/>
    </row>
    <row r="65" spans="3:5" x14ac:dyDescent="0.25">
      <c r="C65" s="262"/>
      <c r="D65" s="262"/>
      <c r="E65" s="262"/>
    </row>
    <row r="66" spans="3:5" x14ac:dyDescent="0.25">
      <c r="C66" s="262"/>
      <c r="D66" s="262"/>
      <c r="E66" s="262"/>
    </row>
    <row r="67" spans="3:5" x14ac:dyDescent="0.25">
      <c r="C67" s="262"/>
      <c r="D67" s="262"/>
      <c r="E67" s="262"/>
    </row>
    <row r="68" spans="3:5" x14ac:dyDescent="0.25">
      <c r="C68" s="262"/>
      <c r="D68" s="262"/>
      <c r="E68" s="262"/>
    </row>
    <row r="69" spans="3:5" x14ac:dyDescent="0.25">
      <c r="C69" s="262"/>
      <c r="D69" s="262"/>
      <c r="E69" s="262"/>
    </row>
    <row r="70" spans="3:5" x14ac:dyDescent="0.25">
      <c r="C70" s="262"/>
      <c r="D70" s="262"/>
      <c r="E70" s="262"/>
    </row>
    <row r="71" spans="3:5" x14ac:dyDescent="0.25">
      <c r="C71" s="262"/>
      <c r="D71" s="262"/>
      <c r="E71" s="262"/>
    </row>
    <row r="72" spans="3:5" x14ac:dyDescent="0.25">
      <c r="C72" s="262"/>
      <c r="D72" s="262"/>
      <c r="E72" s="262"/>
    </row>
    <row r="73" spans="3:5" x14ac:dyDescent="0.25">
      <c r="C73" s="262"/>
      <c r="D73" s="262"/>
      <c r="E73" s="26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pane xSplit="1" ySplit="3" topLeftCell="B4" activePane="bottomRight" state="frozen"/>
      <selection pane="topRight" activeCell="B1" sqref="B1"/>
      <selection pane="bottomLeft" activeCell="A4" sqref="A4"/>
      <selection pane="bottomRight" activeCell="L39" sqref="L39"/>
    </sheetView>
  </sheetViews>
  <sheetFormatPr baseColWidth="10" defaultRowHeight="15" customHeight="1" x14ac:dyDescent="0.25"/>
  <cols>
    <col min="1" max="1" width="21.5703125" customWidth="1"/>
    <col min="2" max="3" width="18.5703125" customWidth="1"/>
  </cols>
  <sheetData>
    <row r="1" spans="1:3" ht="15" customHeight="1" x14ac:dyDescent="0.25">
      <c r="A1" s="252" t="s">
        <v>238</v>
      </c>
      <c r="B1" s="107"/>
      <c r="C1" s="107"/>
    </row>
    <row r="2" spans="1:3" ht="15" customHeight="1" x14ac:dyDescent="0.25">
      <c r="A2" s="107"/>
      <c r="B2" s="107"/>
      <c r="C2" s="107"/>
    </row>
    <row r="3" spans="1:3" ht="15" customHeight="1" x14ac:dyDescent="0.25">
      <c r="A3" s="21"/>
      <c r="B3" s="40">
        <v>2019</v>
      </c>
      <c r="C3" s="40">
        <v>2020</v>
      </c>
    </row>
    <row r="4" spans="1:3" ht="15" customHeight="1" x14ac:dyDescent="0.25">
      <c r="A4" s="253" t="s">
        <v>306</v>
      </c>
      <c r="B4" s="267">
        <v>2040</v>
      </c>
      <c r="C4" s="267">
        <v>1844</v>
      </c>
    </row>
    <row r="5" spans="1:3" ht="15" customHeight="1" x14ac:dyDescent="0.25">
      <c r="A5" s="253" t="s">
        <v>307</v>
      </c>
      <c r="B5" s="267">
        <v>6370</v>
      </c>
      <c r="C5" s="267">
        <v>7440</v>
      </c>
    </row>
    <row r="6" spans="1:3" ht="15" customHeight="1" x14ac:dyDescent="0.25">
      <c r="A6" s="253" t="s">
        <v>308</v>
      </c>
      <c r="B6" s="267">
        <v>6554</v>
      </c>
      <c r="C6" s="267">
        <v>7852</v>
      </c>
    </row>
    <row r="7" spans="1:3" ht="15" customHeight="1" x14ac:dyDescent="0.25">
      <c r="A7" s="253" t="s">
        <v>309</v>
      </c>
      <c r="B7" s="267">
        <v>6407</v>
      </c>
      <c r="C7" s="267">
        <v>7825</v>
      </c>
    </row>
    <row r="8" spans="1:3" ht="15" customHeight="1" x14ac:dyDescent="0.25">
      <c r="A8" s="255" t="s">
        <v>310</v>
      </c>
      <c r="B8" s="267">
        <v>6351</v>
      </c>
      <c r="C8" s="267">
        <v>7600</v>
      </c>
    </row>
    <row r="9" spans="1:3" ht="15" customHeight="1" x14ac:dyDescent="0.25">
      <c r="A9" s="255" t="s">
        <v>311</v>
      </c>
      <c r="B9" s="267">
        <v>6808</v>
      </c>
      <c r="C9" s="267">
        <v>8059</v>
      </c>
    </row>
    <row r="10" spans="1:3" ht="15" customHeight="1" x14ac:dyDescent="0.25">
      <c r="A10" s="255" t="s">
        <v>312</v>
      </c>
      <c r="B10" s="267">
        <v>6108</v>
      </c>
      <c r="C10" s="267">
        <v>7516</v>
      </c>
    </row>
    <row r="11" spans="1:3" ht="15" customHeight="1" x14ac:dyDescent="0.25">
      <c r="A11" s="255" t="s">
        <v>313</v>
      </c>
      <c r="B11" s="267">
        <v>5521</v>
      </c>
      <c r="C11" s="267">
        <v>7019</v>
      </c>
    </row>
    <row r="12" spans="1:3" ht="15" customHeight="1" x14ac:dyDescent="0.25">
      <c r="A12" s="255" t="s">
        <v>314</v>
      </c>
      <c r="B12" s="267">
        <v>5849</v>
      </c>
      <c r="C12" s="267">
        <v>6339</v>
      </c>
    </row>
    <row r="13" spans="1:3" ht="15" customHeight="1" x14ac:dyDescent="0.25">
      <c r="A13" s="255" t="s">
        <v>315</v>
      </c>
      <c r="B13" s="267">
        <v>5944</v>
      </c>
      <c r="C13" s="267">
        <v>6814</v>
      </c>
    </row>
    <row r="14" spans="1:3" ht="15" customHeight="1" x14ac:dyDescent="0.25">
      <c r="A14" s="255" t="s">
        <v>316</v>
      </c>
      <c r="B14" s="267">
        <v>6046</v>
      </c>
      <c r="C14" s="267">
        <v>7003</v>
      </c>
    </row>
    <row r="15" spans="1:3" ht="15" customHeight="1" x14ac:dyDescent="0.25">
      <c r="A15" s="255" t="s">
        <v>317</v>
      </c>
      <c r="B15" s="267">
        <v>6069</v>
      </c>
      <c r="C15" s="267">
        <v>1259</v>
      </c>
    </row>
    <row r="16" spans="1:3" ht="15" customHeight="1" x14ac:dyDescent="0.25">
      <c r="A16" s="255" t="s">
        <v>318</v>
      </c>
      <c r="B16" s="267">
        <v>6072</v>
      </c>
      <c r="C16" s="267">
        <v>1215</v>
      </c>
    </row>
    <row r="17" spans="1:3" ht="15" customHeight="1" x14ac:dyDescent="0.25">
      <c r="A17" s="255" t="s">
        <v>319</v>
      </c>
      <c r="B17" s="267">
        <v>6339</v>
      </c>
      <c r="C17" s="267">
        <v>1654</v>
      </c>
    </row>
    <row r="18" spans="1:3" ht="15" customHeight="1" x14ac:dyDescent="0.25">
      <c r="A18" s="255" t="s">
        <v>320</v>
      </c>
      <c r="B18" s="267">
        <v>5437</v>
      </c>
      <c r="C18" s="267">
        <v>2049</v>
      </c>
    </row>
    <row r="19" spans="1:3" ht="15" customHeight="1" x14ac:dyDescent="0.25">
      <c r="A19" s="255" t="s">
        <v>321</v>
      </c>
      <c r="B19" s="267">
        <v>5376</v>
      </c>
      <c r="C19" s="267">
        <v>1786</v>
      </c>
    </row>
    <row r="20" spans="1:3" ht="15" customHeight="1" x14ac:dyDescent="0.25">
      <c r="A20" s="256" t="s">
        <v>322</v>
      </c>
      <c r="B20" s="267">
        <v>4100</v>
      </c>
      <c r="C20" s="267">
        <v>2690</v>
      </c>
    </row>
    <row r="21" spans="1:3" ht="15" customHeight="1" x14ac:dyDescent="0.25">
      <c r="A21" s="256" t="s">
        <v>323</v>
      </c>
      <c r="B21" s="267">
        <v>4284</v>
      </c>
      <c r="C21" s="267">
        <v>2149</v>
      </c>
    </row>
    <row r="22" spans="1:3" ht="15" customHeight="1" x14ac:dyDescent="0.25">
      <c r="A22" s="256" t="s">
        <v>324</v>
      </c>
      <c r="B22" s="267">
        <v>4818</v>
      </c>
      <c r="C22" s="267">
        <v>2132</v>
      </c>
    </row>
    <row r="23" spans="1:3" ht="15" customHeight="1" x14ac:dyDescent="0.25">
      <c r="A23" s="256" t="s">
        <v>325</v>
      </c>
      <c r="B23" s="267">
        <v>5953</v>
      </c>
      <c r="C23" s="267">
        <v>3163</v>
      </c>
    </row>
    <row r="24" spans="1:3" ht="15" customHeight="1" x14ac:dyDescent="0.25">
      <c r="A24" s="256" t="s">
        <v>326</v>
      </c>
      <c r="B24" s="267">
        <v>6120</v>
      </c>
      <c r="C24" s="267">
        <v>2836</v>
      </c>
    </row>
    <row r="25" spans="1:3" ht="15" customHeight="1" x14ac:dyDescent="0.25">
      <c r="A25" s="256" t="s">
        <v>327</v>
      </c>
      <c r="B25" s="267">
        <v>3877</v>
      </c>
      <c r="C25" s="267">
        <v>4689</v>
      </c>
    </row>
    <row r="26" spans="1:3" ht="15" customHeight="1" x14ac:dyDescent="0.25">
      <c r="A26" s="256" t="s">
        <v>328</v>
      </c>
      <c r="B26" s="267">
        <v>5999</v>
      </c>
      <c r="C26" s="267">
        <v>4821</v>
      </c>
    </row>
    <row r="27" spans="1:3" ht="15" customHeight="1" x14ac:dyDescent="0.25">
      <c r="A27" s="256" t="s">
        <v>329</v>
      </c>
      <c r="B27" s="267">
        <v>5197</v>
      </c>
      <c r="C27" s="267">
        <v>7078</v>
      </c>
    </row>
    <row r="28" spans="1:3" ht="15" customHeight="1" x14ac:dyDescent="0.25">
      <c r="A28" s="256" t="s">
        <v>330</v>
      </c>
      <c r="B28" s="267">
        <v>6668</v>
      </c>
      <c r="C28" s="267">
        <v>7856</v>
      </c>
    </row>
    <row r="29" spans="1:3" ht="15" customHeight="1" x14ac:dyDescent="0.25">
      <c r="A29" s="256" t="s">
        <v>331</v>
      </c>
      <c r="B29" s="267">
        <v>6548</v>
      </c>
      <c r="C29" s="267">
        <v>8228</v>
      </c>
    </row>
    <row r="30" spans="1:3" ht="15" customHeight="1" x14ac:dyDescent="0.25">
      <c r="A30" s="256" t="s">
        <v>332</v>
      </c>
      <c r="B30" s="267">
        <v>7057</v>
      </c>
      <c r="C30" s="267">
        <v>8523</v>
      </c>
    </row>
    <row r="31" spans="1:3" ht="15" customHeight="1" x14ac:dyDescent="0.25">
      <c r="A31" s="256" t="s">
        <v>333</v>
      </c>
      <c r="B31" s="267">
        <v>6862</v>
      </c>
      <c r="C31" s="267">
        <v>9041</v>
      </c>
    </row>
    <row r="32" spans="1:3" ht="15" customHeight="1" x14ac:dyDescent="0.25">
      <c r="A32" s="256" t="s">
        <v>334</v>
      </c>
      <c r="B32" s="267">
        <v>6737</v>
      </c>
      <c r="C32" s="267">
        <v>4470</v>
      </c>
    </row>
    <row r="33" spans="1:3" ht="15" customHeight="1" x14ac:dyDescent="0.25">
      <c r="A33" s="256" t="s">
        <v>335</v>
      </c>
      <c r="B33" s="267">
        <v>6309</v>
      </c>
      <c r="C33" s="267">
        <v>7820</v>
      </c>
    </row>
    <row r="34" spans="1:3" ht="15" customHeight="1" x14ac:dyDescent="0.25">
      <c r="A34" s="256" t="s">
        <v>336</v>
      </c>
      <c r="B34" s="267">
        <v>5772</v>
      </c>
      <c r="C34" s="267">
        <v>7408</v>
      </c>
    </row>
    <row r="35" spans="1:3" ht="15" customHeight="1" x14ac:dyDescent="0.25">
      <c r="A35" s="256" t="s">
        <v>337</v>
      </c>
      <c r="B35" s="267">
        <v>4840</v>
      </c>
      <c r="C35" s="267">
        <v>5773</v>
      </c>
    </row>
    <row r="36" spans="1:3" ht="15" customHeight="1" x14ac:dyDescent="0.25">
      <c r="A36" s="256" t="s">
        <v>385</v>
      </c>
      <c r="B36" s="267">
        <v>2432</v>
      </c>
      <c r="C36" s="267">
        <v>4454</v>
      </c>
    </row>
    <row r="37" spans="1:3" ht="15" customHeight="1" x14ac:dyDescent="0.25">
      <c r="A37" s="256" t="s">
        <v>339</v>
      </c>
      <c r="B37" s="267">
        <v>4517</v>
      </c>
      <c r="C37" s="267">
        <v>4882</v>
      </c>
    </row>
    <row r="38" spans="1:3" ht="15" customHeight="1" x14ac:dyDescent="0.25">
      <c r="A38" s="256" t="s">
        <v>340</v>
      </c>
      <c r="B38" s="267">
        <v>6304</v>
      </c>
      <c r="C38" s="267">
        <v>6315</v>
      </c>
    </row>
    <row r="39" spans="1:3" ht="15" customHeight="1" x14ac:dyDescent="0.25">
      <c r="A39" s="256" t="s">
        <v>341</v>
      </c>
      <c r="B39" s="267">
        <v>8500</v>
      </c>
      <c r="C39" s="267">
        <v>8683</v>
      </c>
    </row>
    <row r="40" spans="1:3" ht="15" customHeight="1" x14ac:dyDescent="0.25">
      <c r="A40" s="256" t="s">
        <v>342</v>
      </c>
      <c r="B40" s="267">
        <v>9436</v>
      </c>
      <c r="C40" s="267">
        <v>10288</v>
      </c>
    </row>
    <row r="41" spans="1:3" ht="15" customHeight="1" x14ac:dyDescent="0.25">
      <c r="A41" s="256" t="s">
        <v>343</v>
      </c>
      <c r="B41" s="267">
        <v>9967</v>
      </c>
      <c r="C41" s="267">
        <v>10583</v>
      </c>
    </row>
    <row r="42" spans="1:3" ht="15" customHeight="1" x14ac:dyDescent="0.25">
      <c r="A42" s="256" t="s">
        <v>344</v>
      </c>
      <c r="B42" s="267">
        <v>10067</v>
      </c>
      <c r="C42" s="267">
        <v>10651</v>
      </c>
    </row>
    <row r="43" spans="1:3" ht="15" customHeight="1" x14ac:dyDescent="0.25">
      <c r="A43" s="256"/>
      <c r="B43" s="267"/>
      <c r="C43" s="267"/>
    </row>
    <row r="44" spans="1:3" ht="15" customHeight="1" x14ac:dyDescent="0.25">
      <c r="A44" s="107" t="s">
        <v>411</v>
      </c>
      <c r="B44" s="267"/>
      <c r="C44" s="267"/>
    </row>
    <row r="45" spans="1:3" ht="15" customHeight="1" x14ac:dyDescent="0.25">
      <c r="C45" s="267"/>
    </row>
    <row r="46" spans="1:3" ht="15" customHeight="1" x14ac:dyDescent="0.25">
      <c r="A46" s="107" t="s">
        <v>346</v>
      </c>
      <c r="B46" s="33"/>
      <c r="C46" s="259">
        <f>SUM(C15:C42)</f>
        <v>152496</v>
      </c>
    </row>
    <row r="47" spans="1:3" ht="15" customHeight="1" x14ac:dyDescent="0.25">
      <c r="A47" s="107" t="s">
        <v>347</v>
      </c>
      <c r="B47" s="107"/>
      <c r="C47" s="259">
        <f>SUM(B15:B42)</f>
        <v>171657</v>
      </c>
    </row>
    <row r="48" spans="1:3" ht="15" customHeight="1" x14ac:dyDescent="0.25">
      <c r="A48" s="107" t="s">
        <v>348</v>
      </c>
      <c r="B48" s="107"/>
      <c r="C48" s="260">
        <f>(C46-C47)/C47</f>
        <v>-0.11162376133801709</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21.5703125" customWidth="1"/>
    <col min="2" max="3" width="18.5703125" customWidth="1"/>
  </cols>
  <sheetData>
    <row r="1" spans="1:3" ht="15" customHeight="1" x14ac:dyDescent="0.25">
      <c r="A1" s="252" t="s">
        <v>239</v>
      </c>
      <c r="B1" s="107"/>
      <c r="C1" s="107"/>
    </row>
    <row r="2" spans="1:3" ht="15" customHeight="1" x14ac:dyDescent="0.25">
      <c r="A2" s="107"/>
      <c r="B2" s="107"/>
      <c r="C2" s="107"/>
    </row>
    <row r="3" spans="1:3" ht="15" customHeight="1" x14ac:dyDescent="0.25">
      <c r="A3" s="21"/>
      <c r="B3" s="40">
        <v>2019</v>
      </c>
      <c r="C3" s="40">
        <v>2020</v>
      </c>
    </row>
    <row r="4" spans="1:3" ht="15" customHeight="1" x14ac:dyDescent="0.25">
      <c r="A4" s="253" t="s">
        <v>306</v>
      </c>
      <c r="B4" s="267">
        <v>369</v>
      </c>
      <c r="C4" s="267">
        <v>411</v>
      </c>
    </row>
    <row r="5" spans="1:3" ht="15" customHeight="1" x14ac:dyDescent="0.25">
      <c r="A5" s="253" t="s">
        <v>307</v>
      </c>
      <c r="B5" s="267">
        <v>3446</v>
      </c>
      <c r="C5" s="267">
        <v>3402</v>
      </c>
    </row>
    <row r="6" spans="1:3" ht="15" customHeight="1" x14ac:dyDescent="0.25">
      <c r="A6" s="253" t="s">
        <v>308</v>
      </c>
      <c r="B6" s="267">
        <v>2117</v>
      </c>
      <c r="C6" s="267">
        <v>2765</v>
      </c>
    </row>
    <row r="7" spans="1:3" ht="15" customHeight="1" x14ac:dyDescent="0.25">
      <c r="A7" s="253" t="s">
        <v>309</v>
      </c>
      <c r="B7" s="267">
        <v>1689</v>
      </c>
      <c r="C7" s="267">
        <v>1587</v>
      </c>
    </row>
    <row r="8" spans="1:3" ht="15" customHeight="1" x14ac:dyDescent="0.25">
      <c r="A8" s="255" t="s">
        <v>310</v>
      </c>
      <c r="B8" s="267">
        <v>1140</v>
      </c>
      <c r="C8" s="267">
        <v>678</v>
      </c>
    </row>
    <row r="9" spans="1:3" ht="15" customHeight="1" x14ac:dyDescent="0.25">
      <c r="A9" s="255" t="s">
        <v>311</v>
      </c>
      <c r="B9" s="267">
        <v>3711</v>
      </c>
      <c r="C9" s="267">
        <v>4002</v>
      </c>
    </row>
    <row r="10" spans="1:3" ht="15" customHeight="1" x14ac:dyDescent="0.25">
      <c r="A10" s="255" t="s">
        <v>312</v>
      </c>
      <c r="B10" s="267">
        <v>1947</v>
      </c>
      <c r="C10" s="267">
        <v>1835</v>
      </c>
    </row>
    <row r="11" spans="1:3" ht="15" customHeight="1" x14ac:dyDescent="0.25">
      <c r="A11" s="255" t="s">
        <v>313</v>
      </c>
      <c r="B11" s="267">
        <v>1464</v>
      </c>
      <c r="C11" s="267">
        <v>1874</v>
      </c>
    </row>
    <row r="12" spans="1:3" ht="15" customHeight="1" x14ac:dyDescent="0.25">
      <c r="A12" s="255" t="s">
        <v>314</v>
      </c>
      <c r="B12" s="267">
        <v>1389</v>
      </c>
      <c r="C12" s="267">
        <v>1178</v>
      </c>
    </row>
    <row r="13" spans="1:3" ht="15" customHeight="1" x14ac:dyDescent="0.25">
      <c r="A13" s="255" t="s">
        <v>315</v>
      </c>
      <c r="B13" s="267">
        <v>4019</v>
      </c>
      <c r="C13" s="267">
        <v>3741</v>
      </c>
    </row>
    <row r="14" spans="1:3" ht="15" customHeight="1" x14ac:dyDescent="0.25">
      <c r="A14" s="255" t="s">
        <v>316</v>
      </c>
      <c r="B14" s="267">
        <v>2049</v>
      </c>
      <c r="C14" s="267">
        <v>1928</v>
      </c>
    </row>
    <row r="15" spans="1:3" ht="15" customHeight="1" x14ac:dyDescent="0.25">
      <c r="A15" s="255" t="s">
        <v>317</v>
      </c>
      <c r="B15" s="267">
        <v>1525</v>
      </c>
      <c r="C15" s="267">
        <v>536</v>
      </c>
    </row>
    <row r="16" spans="1:3" ht="15" customHeight="1" x14ac:dyDescent="0.25">
      <c r="A16" s="255" t="s">
        <v>318</v>
      </c>
      <c r="B16" s="267">
        <v>1473</v>
      </c>
      <c r="C16" s="267">
        <v>74</v>
      </c>
    </row>
    <row r="17" spans="1:3" ht="15" customHeight="1" x14ac:dyDescent="0.25">
      <c r="A17" s="255" t="s">
        <v>319</v>
      </c>
      <c r="B17" s="267">
        <v>4896</v>
      </c>
      <c r="C17" s="267">
        <v>61</v>
      </c>
    </row>
    <row r="18" spans="1:3" ht="15" customHeight="1" x14ac:dyDescent="0.25">
      <c r="A18" s="255" t="s">
        <v>320</v>
      </c>
      <c r="B18" s="267">
        <v>2237</v>
      </c>
      <c r="C18" s="267">
        <v>69</v>
      </c>
    </row>
    <row r="19" spans="1:3" ht="15" customHeight="1" x14ac:dyDescent="0.25">
      <c r="A19" s="255" t="s">
        <v>321</v>
      </c>
      <c r="B19" s="267">
        <v>1410</v>
      </c>
      <c r="C19" s="267">
        <v>40</v>
      </c>
    </row>
    <row r="20" spans="1:3" ht="15" customHeight="1" x14ac:dyDescent="0.25">
      <c r="A20" s="256" t="s">
        <v>322</v>
      </c>
      <c r="B20" s="267">
        <v>1489</v>
      </c>
      <c r="C20" s="267">
        <v>59</v>
      </c>
    </row>
    <row r="21" spans="1:3" ht="15" customHeight="1" x14ac:dyDescent="0.25">
      <c r="A21" s="256" t="s">
        <v>323</v>
      </c>
      <c r="B21" s="267">
        <v>2361</v>
      </c>
      <c r="C21" s="267">
        <v>79</v>
      </c>
    </row>
    <row r="22" spans="1:3" ht="15" customHeight="1" x14ac:dyDescent="0.25">
      <c r="A22" s="256" t="s">
        <v>324</v>
      </c>
      <c r="B22" s="267">
        <v>4200</v>
      </c>
      <c r="C22" s="267">
        <v>324</v>
      </c>
    </row>
    <row r="23" spans="1:3" ht="15" customHeight="1" x14ac:dyDescent="0.25">
      <c r="A23" s="256" t="s">
        <v>325</v>
      </c>
      <c r="B23" s="267">
        <v>2172</v>
      </c>
      <c r="C23" s="267">
        <v>463</v>
      </c>
    </row>
    <row r="24" spans="1:3" ht="15" customHeight="1" x14ac:dyDescent="0.25">
      <c r="A24" s="256" t="s">
        <v>326</v>
      </c>
      <c r="B24" s="267">
        <v>1275</v>
      </c>
      <c r="C24" s="267">
        <v>517</v>
      </c>
    </row>
    <row r="25" spans="1:3" ht="15" customHeight="1" x14ac:dyDescent="0.25">
      <c r="A25" s="256" t="s">
        <v>327</v>
      </c>
      <c r="B25" s="267">
        <v>1190</v>
      </c>
      <c r="C25" s="267">
        <v>488</v>
      </c>
    </row>
    <row r="26" spans="1:3" ht="15" customHeight="1" x14ac:dyDescent="0.25">
      <c r="A26" s="256" t="s">
        <v>328</v>
      </c>
      <c r="B26" s="267">
        <v>3685</v>
      </c>
      <c r="C26" s="267">
        <v>2004</v>
      </c>
    </row>
    <row r="27" spans="1:3" ht="15" customHeight="1" x14ac:dyDescent="0.25">
      <c r="A27" s="256" t="s">
        <v>329</v>
      </c>
      <c r="B27" s="267">
        <v>1736</v>
      </c>
      <c r="C27" s="267">
        <v>2554</v>
      </c>
    </row>
    <row r="28" spans="1:3" ht="15" customHeight="1" x14ac:dyDescent="0.25">
      <c r="A28" s="256" t="s">
        <v>330</v>
      </c>
      <c r="B28" s="267">
        <v>1497</v>
      </c>
      <c r="C28" s="267">
        <v>2268</v>
      </c>
    </row>
    <row r="29" spans="1:3" ht="15" customHeight="1" x14ac:dyDescent="0.25">
      <c r="A29" s="256" t="s">
        <v>331</v>
      </c>
      <c r="B29" s="267">
        <v>1634</v>
      </c>
      <c r="C29" s="267">
        <v>1420</v>
      </c>
    </row>
    <row r="30" spans="1:3" ht="15" customHeight="1" x14ac:dyDescent="0.25">
      <c r="A30" s="256" t="s">
        <v>332</v>
      </c>
      <c r="B30" s="267">
        <v>2913</v>
      </c>
      <c r="C30" s="267">
        <v>2533</v>
      </c>
    </row>
    <row r="31" spans="1:3" x14ac:dyDescent="0.25">
      <c r="A31" s="256" t="s">
        <v>333</v>
      </c>
      <c r="B31" s="267">
        <v>1321</v>
      </c>
      <c r="C31" s="267">
        <v>3326</v>
      </c>
    </row>
    <row r="32" spans="1:3" x14ac:dyDescent="0.25">
      <c r="A32" s="256" t="s">
        <v>334</v>
      </c>
      <c r="B32" s="267">
        <v>858</v>
      </c>
      <c r="C32" s="267">
        <v>974</v>
      </c>
    </row>
    <row r="33" spans="1:3" ht="15" customHeight="1" x14ac:dyDescent="0.25">
      <c r="A33" s="256" t="s">
        <v>335</v>
      </c>
      <c r="B33" s="267">
        <v>730</v>
      </c>
      <c r="C33" s="267">
        <v>1308</v>
      </c>
    </row>
    <row r="34" spans="1:3" ht="15" customHeight="1" x14ac:dyDescent="0.25">
      <c r="A34" s="256" t="s">
        <v>336</v>
      </c>
      <c r="B34" s="267">
        <v>843</v>
      </c>
      <c r="C34" s="267">
        <v>557</v>
      </c>
    </row>
    <row r="35" spans="1:3" ht="15" customHeight="1" x14ac:dyDescent="0.25">
      <c r="A35" s="256" t="s">
        <v>337</v>
      </c>
      <c r="B35" s="267">
        <v>1137</v>
      </c>
      <c r="C35" s="267">
        <v>1658</v>
      </c>
    </row>
    <row r="36" spans="1:3" x14ac:dyDescent="0.25">
      <c r="A36" s="256" t="s">
        <v>385</v>
      </c>
      <c r="B36" s="267">
        <v>229</v>
      </c>
      <c r="C36" s="267">
        <v>911</v>
      </c>
    </row>
    <row r="37" spans="1:3" x14ac:dyDescent="0.25">
      <c r="A37" s="256" t="s">
        <v>339</v>
      </c>
      <c r="B37" s="267">
        <v>641</v>
      </c>
      <c r="C37" s="267">
        <v>890</v>
      </c>
    </row>
    <row r="38" spans="1:3" x14ac:dyDescent="0.25">
      <c r="A38" s="256" t="s">
        <v>340</v>
      </c>
      <c r="B38" s="267">
        <v>1291</v>
      </c>
      <c r="C38" s="267">
        <v>1057</v>
      </c>
    </row>
    <row r="39" spans="1:3" ht="15" customHeight="1" x14ac:dyDescent="0.25">
      <c r="A39" s="256" t="s">
        <v>341</v>
      </c>
      <c r="B39" s="267">
        <v>3457</v>
      </c>
      <c r="C39" s="267">
        <v>2861</v>
      </c>
    </row>
    <row r="40" spans="1:3" ht="15" customHeight="1" x14ac:dyDescent="0.25">
      <c r="A40" s="256" t="s">
        <v>342</v>
      </c>
      <c r="B40" s="267">
        <v>2973</v>
      </c>
      <c r="C40" s="267">
        <v>3814</v>
      </c>
    </row>
    <row r="41" spans="1:3" ht="15" customHeight="1" x14ac:dyDescent="0.25">
      <c r="A41" s="256" t="s">
        <v>343</v>
      </c>
      <c r="B41" s="267">
        <v>1692</v>
      </c>
      <c r="C41" s="267">
        <v>2193</v>
      </c>
    </row>
    <row r="42" spans="1:3" ht="15" customHeight="1" x14ac:dyDescent="0.25">
      <c r="A42" s="256" t="s">
        <v>344</v>
      </c>
      <c r="B42" s="267">
        <v>1603</v>
      </c>
      <c r="C42" s="267">
        <v>1428</v>
      </c>
    </row>
    <row r="43" spans="1:3" ht="15" customHeight="1" x14ac:dyDescent="0.25">
      <c r="A43" s="256"/>
      <c r="B43" s="267"/>
      <c r="C43" s="267"/>
    </row>
    <row r="44" spans="1:3" ht="15" customHeight="1" x14ac:dyDescent="0.25">
      <c r="A44" s="256"/>
      <c r="B44" s="267"/>
      <c r="C44" s="267"/>
    </row>
    <row r="45" spans="1:3" x14ac:dyDescent="0.25">
      <c r="A45" s="107" t="s">
        <v>411</v>
      </c>
      <c r="B45" s="257"/>
      <c r="C45" s="107"/>
    </row>
    <row r="47" spans="1:3" x14ac:dyDescent="0.25">
      <c r="A47" s="107" t="s">
        <v>346</v>
      </c>
      <c r="B47" s="33"/>
      <c r="C47" s="259">
        <f>SUM(C15:C42)</f>
        <v>34466</v>
      </c>
    </row>
    <row r="48" spans="1:3" x14ac:dyDescent="0.25">
      <c r="A48" s="107" t="s">
        <v>347</v>
      </c>
      <c r="B48" s="107"/>
      <c r="C48" s="259">
        <f>SUM(B15:B42)</f>
        <v>52468</v>
      </c>
    </row>
    <row r="49" spans="1:3" x14ac:dyDescent="0.25">
      <c r="A49" s="107" t="s">
        <v>348</v>
      </c>
      <c r="B49" s="107"/>
      <c r="C49" s="260">
        <f>(C47-C48)/C48</f>
        <v>-0.34310436837691544</v>
      </c>
    </row>
    <row r="51" spans="1:3" x14ac:dyDescent="0.25">
      <c r="A51" s="107" t="s">
        <v>412</v>
      </c>
      <c r="B51" s="33"/>
      <c r="C51" s="259">
        <f>SUM(C26:C42)</f>
        <v>31756</v>
      </c>
    </row>
    <row r="52" spans="1:3" x14ac:dyDescent="0.25">
      <c r="A52" s="107" t="s">
        <v>347</v>
      </c>
      <c r="B52" s="107"/>
      <c r="C52" s="259">
        <f>SUM(B26:B42)</f>
        <v>28240</v>
      </c>
    </row>
    <row r="53" spans="1:3" x14ac:dyDescent="0.25">
      <c r="A53" s="107" t="s">
        <v>348</v>
      </c>
      <c r="B53" s="107"/>
      <c r="C53" s="260">
        <f>(C51-C52)/C52</f>
        <v>0.1245042492917847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pane xSplit="1" ySplit="2" topLeftCell="B3" activePane="bottomRight" state="frozen"/>
      <selection pane="topRight" activeCell="B1" sqref="B1"/>
      <selection pane="bottomLeft" activeCell="A3" sqref="A3"/>
      <selection pane="bottomRight" activeCell="C12" sqref="C12"/>
    </sheetView>
  </sheetViews>
  <sheetFormatPr baseColWidth="10" defaultColWidth="10.7109375" defaultRowHeight="15" x14ac:dyDescent="0.25"/>
  <cols>
    <col min="1" max="1" width="22" style="269" customWidth="1"/>
    <col min="2" max="2" width="25.140625" style="269" customWidth="1"/>
    <col min="3" max="16384" width="10.7109375" style="269"/>
  </cols>
  <sheetData>
    <row r="1" spans="1:2" x14ac:dyDescent="0.25">
      <c r="A1" s="268" t="s">
        <v>240</v>
      </c>
    </row>
    <row r="3" spans="1:2" x14ac:dyDescent="0.25">
      <c r="A3" s="270" t="s">
        <v>413</v>
      </c>
      <c r="B3" s="269">
        <v>96</v>
      </c>
    </row>
    <row r="4" spans="1:2" x14ac:dyDescent="0.25">
      <c r="A4" s="270" t="s">
        <v>414</v>
      </c>
      <c r="B4" s="269">
        <v>107</v>
      </c>
    </row>
    <row r="5" spans="1:2" x14ac:dyDescent="0.25">
      <c r="A5" s="270" t="s">
        <v>415</v>
      </c>
      <c r="B5" s="269">
        <v>106</v>
      </c>
    </row>
    <row r="6" spans="1:2" x14ac:dyDescent="0.25">
      <c r="A6" s="270" t="s">
        <v>416</v>
      </c>
      <c r="B6" s="269">
        <v>124</v>
      </c>
    </row>
    <row r="7" spans="1:2" ht="17.25" x14ac:dyDescent="0.25">
      <c r="A7" s="270" t="s">
        <v>417</v>
      </c>
      <c r="B7" s="269">
        <v>98</v>
      </c>
    </row>
    <row r="8" spans="1:2" x14ac:dyDescent="0.25">
      <c r="A8" s="270" t="s">
        <v>315</v>
      </c>
      <c r="B8" s="269">
        <v>111</v>
      </c>
    </row>
    <row r="9" spans="1:2" x14ac:dyDescent="0.25">
      <c r="A9" s="270" t="s">
        <v>316</v>
      </c>
      <c r="B9" s="269">
        <v>100</v>
      </c>
    </row>
    <row r="10" spans="1:2" x14ac:dyDescent="0.25">
      <c r="A10" s="270" t="s">
        <v>317</v>
      </c>
      <c r="B10" s="269">
        <v>75</v>
      </c>
    </row>
    <row r="11" spans="1:2" x14ac:dyDescent="0.25">
      <c r="A11" s="270" t="s">
        <v>318</v>
      </c>
      <c r="B11" s="269">
        <v>60</v>
      </c>
    </row>
    <row r="12" spans="1:2" x14ac:dyDescent="0.25">
      <c r="A12" s="270" t="s">
        <v>319</v>
      </c>
      <c r="B12" s="269">
        <v>68</v>
      </c>
    </row>
    <row r="13" spans="1:2" x14ac:dyDescent="0.25">
      <c r="A13" s="270" t="s">
        <v>320</v>
      </c>
      <c r="B13" s="269">
        <v>63</v>
      </c>
    </row>
    <row r="14" spans="1:2" x14ac:dyDescent="0.25">
      <c r="A14" s="270" t="s">
        <v>321</v>
      </c>
      <c r="B14" s="269">
        <v>66</v>
      </c>
    </row>
    <row r="15" spans="1:2" x14ac:dyDescent="0.25">
      <c r="A15" s="270" t="s">
        <v>322</v>
      </c>
      <c r="B15" s="269">
        <v>79</v>
      </c>
    </row>
    <row r="16" spans="1:2" x14ac:dyDescent="0.25">
      <c r="A16" s="270" t="s">
        <v>323</v>
      </c>
      <c r="B16" s="269">
        <v>55</v>
      </c>
    </row>
    <row r="17" spans="1:2" x14ac:dyDescent="0.25">
      <c r="A17" s="270" t="s">
        <v>324</v>
      </c>
      <c r="B17" s="269">
        <v>57</v>
      </c>
    </row>
    <row r="18" spans="1:2" x14ac:dyDescent="0.25">
      <c r="A18" s="270" t="s">
        <v>325</v>
      </c>
      <c r="B18" s="269">
        <v>74</v>
      </c>
    </row>
    <row r="19" spans="1:2" x14ac:dyDescent="0.25">
      <c r="A19" s="270" t="s">
        <v>326</v>
      </c>
      <c r="B19" s="269">
        <v>101</v>
      </c>
    </row>
    <row r="20" spans="1:2" ht="15" customHeight="1" x14ac:dyDescent="0.25">
      <c r="A20" s="269" t="s">
        <v>327</v>
      </c>
      <c r="B20" s="269">
        <v>81</v>
      </c>
    </row>
    <row r="21" spans="1:2" x14ac:dyDescent="0.25">
      <c r="A21" s="271" t="s">
        <v>418</v>
      </c>
      <c r="B21" s="269">
        <v>93</v>
      </c>
    </row>
    <row r="22" spans="1:2" x14ac:dyDescent="0.25">
      <c r="A22" s="272" t="s">
        <v>329</v>
      </c>
      <c r="B22" s="269">
        <v>111</v>
      </c>
    </row>
    <row r="23" spans="1:2" ht="13.9" customHeight="1" x14ac:dyDescent="0.25">
      <c r="A23" s="271" t="s">
        <v>330</v>
      </c>
      <c r="B23" s="269">
        <v>110</v>
      </c>
    </row>
    <row r="24" spans="1:2" x14ac:dyDescent="0.25">
      <c r="A24" s="271" t="s">
        <v>331</v>
      </c>
      <c r="B24" s="273">
        <v>102</v>
      </c>
    </row>
    <row r="25" spans="1:2" x14ac:dyDescent="0.25">
      <c r="A25" s="271" t="s">
        <v>332</v>
      </c>
      <c r="B25" s="273">
        <v>119</v>
      </c>
    </row>
    <row r="26" spans="1:2" x14ac:dyDescent="0.25">
      <c r="A26" s="271" t="s">
        <v>333</v>
      </c>
      <c r="B26" s="269">
        <v>120</v>
      </c>
    </row>
    <row r="27" spans="1:2" x14ac:dyDescent="0.25">
      <c r="A27" s="271" t="s">
        <v>334</v>
      </c>
      <c r="B27" s="269">
        <v>82</v>
      </c>
    </row>
    <row r="28" spans="1:2" x14ac:dyDescent="0.25">
      <c r="A28" s="271" t="s">
        <v>335</v>
      </c>
      <c r="B28" s="269">
        <v>126</v>
      </c>
    </row>
    <row r="29" spans="1:2" x14ac:dyDescent="0.25">
      <c r="A29" s="271" t="s">
        <v>336</v>
      </c>
      <c r="B29" s="269">
        <v>107</v>
      </c>
    </row>
    <row r="30" spans="1:2" x14ac:dyDescent="0.25">
      <c r="A30" s="271" t="s">
        <v>337</v>
      </c>
      <c r="B30" s="269">
        <v>92</v>
      </c>
    </row>
    <row r="31" spans="1:2" x14ac:dyDescent="0.25">
      <c r="A31" s="271" t="s">
        <v>385</v>
      </c>
      <c r="B31" s="269">
        <v>76</v>
      </c>
    </row>
    <row r="32" spans="1:2" x14ac:dyDescent="0.25">
      <c r="A32" s="271" t="s">
        <v>339</v>
      </c>
      <c r="B32" s="269">
        <v>89</v>
      </c>
    </row>
    <row r="33" spans="1:3" x14ac:dyDescent="0.25">
      <c r="A33" s="271" t="s">
        <v>340</v>
      </c>
      <c r="B33" s="269">
        <v>112</v>
      </c>
    </row>
    <row r="34" spans="1:3" x14ac:dyDescent="0.25">
      <c r="A34" s="271" t="s">
        <v>341</v>
      </c>
      <c r="B34" s="269">
        <v>128</v>
      </c>
    </row>
    <row r="35" spans="1:3" x14ac:dyDescent="0.25">
      <c r="A35" s="271" t="s">
        <v>342</v>
      </c>
      <c r="B35" s="269">
        <v>132</v>
      </c>
    </row>
    <row r="36" spans="1:3" x14ac:dyDescent="0.25">
      <c r="A36" s="271" t="s">
        <v>343</v>
      </c>
      <c r="B36" s="269">
        <v>124</v>
      </c>
    </row>
    <row r="37" spans="1:3" x14ac:dyDescent="0.25">
      <c r="A37" s="271" t="s">
        <v>344</v>
      </c>
      <c r="B37" s="269">
        <v>123</v>
      </c>
    </row>
    <row r="40" spans="1:3" x14ac:dyDescent="0.25">
      <c r="A40" s="336" t="s">
        <v>419</v>
      </c>
      <c r="B40" s="336"/>
      <c r="C40" s="336"/>
    </row>
    <row r="41" spans="1:3" x14ac:dyDescent="0.25">
      <c r="A41" s="272" t="s">
        <v>420</v>
      </c>
    </row>
  </sheetData>
  <mergeCells count="1">
    <mergeCell ref="A40:C40"/>
  </mergeCells>
  <pageMargins left="0.7" right="0.7" top="0.75" bottom="0.75" header="0.51180555555555496" footer="0.51180555555555496"/>
  <pageSetup paperSize="9" firstPageNumber="0"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5"/>
  <sheetViews>
    <sheetView workbookViewId="0">
      <pane xSplit="5" ySplit="3" topLeftCell="F4" activePane="bottomRight" state="frozen"/>
      <selection activeCell="D45" sqref="D45"/>
      <selection pane="topRight" activeCell="D45" sqref="D45"/>
      <selection pane="bottomLeft" activeCell="D45" sqref="D45"/>
      <selection pane="bottomRight" sqref="A1:F1"/>
    </sheetView>
  </sheetViews>
  <sheetFormatPr baseColWidth="10" defaultColWidth="9.140625" defaultRowHeight="15" x14ac:dyDescent="0.25"/>
  <cols>
    <col min="1" max="1" width="14.42578125" style="17" customWidth="1"/>
    <col min="2" max="2" width="14.28515625" style="17" customWidth="1"/>
    <col min="3" max="3" width="20.7109375" style="17" bestFit="1" customWidth="1"/>
    <col min="4" max="4" width="9.140625" style="17"/>
    <col min="5" max="5" width="66" style="17" customWidth="1"/>
    <col min="6" max="6" width="15.42578125" style="54" bestFit="1" customWidth="1"/>
    <col min="7" max="7" width="14.85546875" style="54" bestFit="1" customWidth="1"/>
    <col min="8" max="8" width="14.7109375" style="54" bestFit="1" customWidth="1"/>
    <col min="9" max="16384" width="9.140625" style="17"/>
  </cols>
  <sheetData>
    <row r="1" spans="1:8" x14ac:dyDescent="0.25">
      <c r="A1" s="337" t="s">
        <v>153</v>
      </c>
      <c r="B1" s="337"/>
      <c r="C1" s="337"/>
      <c r="D1" s="337"/>
      <c r="E1" s="337"/>
      <c r="F1" s="337"/>
    </row>
    <row r="2" spans="1:8" ht="15.75" thickBot="1" x14ac:dyDescent="0.3">
      <c r="A2" s="16" t="s">
        <v>118</v>
      </c>
      <c r="B2" s="16" t="s">
        <v>117</v>
      </c>
      <c r="C2" s="13"/>
      <c r="D2" s="13"/>
      <c r="E2" s="13"/>
      <c r="F2" s="13"/>
    </row>
    <row r="3" spans="1:8" s="55" customFormat="1" ht="12.75" thickBot="1" x14ac:dyDescent="0.3">
      <c r="A3" s="15" t="s">
        <v>147</v>
      </c>
      <c r="B3" s="15" t="s">
        <v>148</v>
      </c>
      <c r="C3" s="15" t="s">
        <v>149</v>
      </c>
      <c r="D3" s="15" t="s">
        <v>125</v>
      </c>
      <c r="E3" s="15" t="s">
        <v>150</v>
      </c>
      <c r="F3" s="15" t="s">
        <v>126</v>
      </c>
      <c r="G3" s="15" t="s">
        <v>127</v>
      </c>
      <c r="H3" s="15" t="s">
        <v>128</v>
      </c>
    </row>
    <row r="4" spans="1:8" s="56" customFormat="1" ht="11.25" x14ac:dyDescent="0.2">
      <c r="A4" s="52" t="s">
        <v>129</v>
      </c>
      <c r="B4" s="52" t="s">
        <v>107</v>
      </c>
      <c r="C4" s="52" t="s">
        <v>172</v>
      </c>
      <c r="D4" s="52" t="s">
        <v>69</v>
      </c>
      <c r="E4" s="52" t="s">
        <v>15</v>
      </c>
      <c r="F4" s="53">
        <v>65</v>
      </c>
      <c r="G4" s="53">
        <v>195</v>
      </c>
      <c r="H4" s="53">
        <v>11340</v>
      </c>
    </row>
    <row r="5" spans="1:8" s="56" customFormat="1" ht="11.25" x14ac:dyDescent="0.2">
      <c r="A5" s="52" t="s">
        <v>129</v>
      </c>
      <c r="B5" s="52" t="s">
        <v>107</v>
      </c>
      <c r="C5" s="52" t="s">
        <v>172</v>
      </c>
      <c r="D5" s="52" t="s">
        <v>70</v>
      </c>
      <c r="E5" s="52" t="s">
        <v>18</v>
      </c>
      <c r="F5" s="53">
        <v>280</v>
      </c>
      <c r="G5" s="53">
        <v>1175</v>
      </c>
      <c r="H5" s="53">
        <v>54010</v>
      </c>
    </row>
    <row r="6" spans="1:8" s="56" customFormat="1" ht="11.25" x14ac:dyDescent="0.2">
      <c r="A6" s="52" t="s">
        <v>129</v>
      </c>
      <c r="B6" s="52" t="s">
        <v>107</v>
      </c>
      <c r="C6" s="52" t="s">
        <v>172</v>
      </c>
      <c r="D6" s="52" t="s">
        <v>73</v>
      </c>
      <c r="E6" s="52" t="s">
        <v>17</v>
      </c>
      <c r="F6" s="53">
        <v>30</v>
      </c>
      <c r="G6" s="53">
        <v>125</v>
      </c>
      <c r="H6" s="53">
        <v>6550</v>
      </c>
    </row>
    <row r="7" spans="1:8" s="56" customFormat="1" ht="11.25" x14ac:dyDescent="0.2">
      <c r="A7" s="52" t="s">
        <v>129</v>
      </c>
      <c r="B7" s="52" t="s">
        <v>107</v>
      </c>
      <c r="C7" s="52" t="s">
        <v>172</v>
      </c>
      <c r="D7" s="52" t="s">
        <v>75</v>
      </c>
      <c r="E7" s="52" t="s">
        <v>20</v>
      </c>
      <c r="F7" s="53">
        <v>5</v>
      </c>
      <c r="G7" s="53">
        <v>25</v>
      </c>
      <c r="H7" s="53">
        <v>1405</v>
      </c>
    </row>
    <row r="8" spans="1:8" s="56" customFormat="1" ht="11.25" x14ac:dyDescent="0.2">
      <c r="A8" s="52" t="s">
        <v>129</v>
      </c>
      <c r="B8" s="52" t="s">
        <v>107</v>
      </c>
      <c r="C8" s="52" t="s">
        <v>172</v>
      </c>
      <c r="D8" s="52" t="s">
        <v>76</v>
      </c>
      <c r="E8" s="52" t="s">
        <v>25</v>
      </c>
      <c r="F8" s="53">
        <v>385</v>
      </c>
      <c r="G8" s="53">
        <v>1805</v>
      </c>
      <c r="H8" s="53">
        <v>95615</v>
      </c>
    </row>
    <row r="9" spans="1:8" s="56" customFormat="1" ht="11.25" x14ac:dyDescent="0.2">
      <c r="A9" s="52" t="s">
        <v>129</v>
      </c>
      <c r="B9" s="52" t="s">
        <v>107</v>
      </c>
      <c r="C9" s="52" t="s">
        <v>172</v>
      </c>
      <c r="D9" s="52" t="s">
        <v>78</v>
      </c>
      <c r="E9" s="52" t="s">
        <v>13</v>
      </c>
      <c r="F9" s="53">
        <v>55</v>
      </c>
      <c r="G9" s="53">
        <v>345</v>
      </c>
      <c r="H9" s="53">
        <v>15840</v>
      </c>
    </row>
    <row r="10" spans="1:8" s="56" customFormat="1" ht="11.25" x14ac:dyDescent="0.2">
      <c r="A10" s="52" t="s">
        <v>129</v>
      </c>
      <c r="B10" s="52" t="s">
        <v>107</v>
      </c>
      <c r="C10" s="52" t="s">
        <v>172</v>
      </c>
      <c r="D10" s="52" t="s">
        <v>80</v>
      </c>
      <c r="E10" s="52" t="s">
        <v>21</v>
      </c>
      <c r="F10" s="53">
        <v>995</v>
      </c>
      <c r="G10" s="53">
        <v>4985</v>
      </c>
      <c r="H10" s="53">
        <v>274245</v>
      </c>
    </row>
    <row r="11" spans="1:8" s="56" customFormat="1" ht="11.25" x14ac:dyDescent="0.2">
      <c r="A11" s="52" t="s">
        <v>129</v>
      </c>
      <c r="B11" s="52" t="s">
        <v>107</v>
      </c>
      <c r="C11" s="52" t="s">
        <v>172</v>
      </c>
      <c r="D11" s="52" t="s">
        <v>81</v>
      </c>
      <c r="E11" s="52" t="s">
        <v>26</v>
      </c>
      <c r="F11" s="53">
        <v>2035</v>
      </c>
      <c r="G11" s="53">
        <v>7870</v>
      </c>
      <c r="H11" s="53">
        <v>428000</v>
      </c>
    </row>
    <row r="12" spans="1:8" s="56" customFormat="1" ht="11.25" x14ac:dyDescent="0.2">
      <c r="A12" s="52" t="s">
        <v>129</v>
      </c>
      <c r="B12" s="52" t="s">
        <v>107</v>
      </c>
      <c r="C12" s="52" t="s">
        <v>172</v>
      </c>
      <c r="D12" s="52" t="s">
        <v>83</v>
      </c>
      <c r="E12" s="52" t="s">
        <v>24</v>
      </c>
      <c r="F12" s="53">
        <v>315</v>
      </c>
      <c r="G12" s="53">
        <v>1770</v>
      </c>
      <c r="H12" s="53">
        <v>79950</v>
      </c>
    </row>
    <row r="13" spans="1:8" s="56" customFormat="1" ht="11.25" x14ac:dyDescent="0.2">
      <c r="A13" s="52" t="s">
        <v>129</v>
      </c>
      <c r="B13" s="52" t="s">
        <v>107</v>
      </c>
      <c r="C13" s="52" t="s">
        <v>172</v>
      </c>
      <c r="D13" s="52" t="s">
        <v>84</v>
      </c>
      <c r="E13" s="52" t="s">
        <v>27</v>
      </c>
      <c r="F13" s="53">
        <v>935</v>
      </c>
      <c r="G13" s="53">
        <v>6540</v>
      </c>
      <c r="H13" s="53">
        <v>330940</v>
      </c>
    </row>
    <row r="14" spans="1:8" s="56" customFormat="1" ht="11.25" x14ac:dyDescent="0.2">
      <c r="A14" s="52" t="s">
        <v>129</v>
      </c>
      <c r="B14" s="52" t="s">
        <v>107</v>
      </c>
      <c r="C14" s="52" t="s">
        <v>172</v>
      </c>
      <c r="D14" s="52" t="s">
        <v>85</v>
      </c>
      <c r="E14" s="52" t="s">
        <v>19</v>
      </c>
      <c r="F14" s="53">
        <v>135</v>
      </c>
      <c r="G14" s="53">
        <v>550</v>
      </c>
      <c r="H14" s="53">
        <v>28935</v>
      </c>
    </row>
    <row r="15" spans="1:8" s="56" customFormat="1" ht="11.25" x14ac:dyDescent="0.2">
      <c r="A15" s="52" t="s">
        <v>129</v>
      </c>
      <c r="B15" s="52" t="s">
        <v>107</v>
      </c>
      <c r="C15" s="52" t="s">
        <v>172</v>
      </c>
      <c r="D15" s="52" t="s">
        <v>86</v>
      </c>
      <c r="E15" s="52" t="s">
        <v>16</v>
      </c>
      <c r="F15" s="53">
        <v>160</v>
      </c>
      <c r="G15" s="53">
        <v>505</v>
      </c>
      <c r="H15" s="53">
        <v>26555</v>
      </c>
    </row>
    <row r="16" spans="1:8" s="56" customFormat="1" ht="11.25" x14ac:dyDescent="0.2">
      <c r="A16" s="52" t="s">
        <v>129</v>
      </c>
      <c r="B16" s="52" t="s">
        <v>107</v>
      </c>
      <c r="C16" s="52" t="s">
        <v>172</v>
      </c>
      <c r="D16" s="52" t="s">
        <v>87</v>
      </c>
      <c r="E16" s="52" t="s">
        <v>14</v>
      </c>
      <c r="F16" s="53">
        <v>170</v>
      </c>
      <c r="G16" s="53">
        <v>465</v>
      </c>
      <c r="H16" s="53">
        <v>24955</v>
      </c>
    </row>
    <row r="17" spans="1:8" s="56" customFormat="1" ht="11.25" x14ac:dyDescent="0.2">
      <c r="A17" s="52" t="s">
        <v>129</v>
      </c>
      <c r="B17" s="52" t="s">
        <v>107</v>
      </c>
      <c r="C17" s="52" t="s">
        <v>172</v>
      </c>
      <c r="D17" s="52" t="s">
        <v>88</v>
      </c>
      <c r="E17" s="52" t="s">
        <v>28</v>
      </c>
      <c r="F17" s="53">
        <v>1090</v>
      </c>
      <c r="G17" s="53">
        <v>4715</v>
      </c>
      <c r="H17" s="53">
        <v>220545</v>
      </c>
    </row>
    <row r="18" spans="1:8" s="56" customFormat="1" ht="11.25" x14ac:dyDescent="0.2">
      <c r="A18" s="52" t="s">
        <v>129</v>
      </c>
      <c r="B18" s="52" t="s">
        <v>107</v>
      </c>
      <c r="C18" s="52" t="s">
        <v>172</v>
      </c>
      <c r="D18" s="52" t="s">
        <v>90</v>
      </c>
      <c r="E18" s="52" t="s">
        <v>22</v>
      </c>
      <c r="F18" s="53">
        <v>560</v>
      </c>
      <c r="G18" s="53">
        <v>3015</v>
      </c>
      <c r="H18" s="53">
        <v>140660</v>
      </c>
    </row>
    <row r="19" spans="1:8" s="56" customFormat="1" ht="11.25" x14ac:dyDescent="0.2">
      <c r="A19" s="52" t="s">
        <v>129</v>
      </c>
      <c r="B19" s="52" t="s">
        <v>107</v>
      </c>
      <c r="C19" s="52" t="s">
        <v>172</v>
      </c>
      <c r="D19" s="52" t="s">
        <v>92</v>
      </c>
      <c r="E19" s="52" t="s">
        <v>23</v>
      </c>
      <c r="F19" s="53">
        <v>565</v>
      </c>
      <c r="G19" s="53">
        <v>1920</v>
      </c>
      <c r="H19" s="53">
        <v>103225</v>
      </c>
    </row>
    <row r="20" spans="1:8" s="56" customFormat="1" ht="11.25" x14ac:dyDescent="0.2">
      <c r="A20" s="52" t="s">
        <v>129</v>
      </c>
      <c r="B20" s="52" t="s">
        <v>106</v>
      </c>
      <c r="C20" s="52" t="s">
        <v>112</v>
      </c>
      <c r="D20" s="52" t="s">
        <v>69</v>
      </c>
      <c r="E20" s="52" t="s">
        <v>15</v>
      </c>
      <c r="F20" s="53">
        <v>45</v>
      </c>
      <c r="G20" s="53">
        <v>200</v>
      </c>
      <c r="H20" s="53">
        <v>7425</v>
      </c>
    </row>
    <row r="21" spans="1:8" s="56" customFormat="1" ht="11.25" x14ac:dyDescent="0.2">
      <c r="A21" s="52" t="s">
        <v>129</v>
      </c>
      <c r="B21" s="52" t="s">
        <v>106</v>
      </c>
      <c r="C21" s="52" t="s">
        <v>112</v>
      </c>
      <c r="D21" s="52" t="s">
        <v>70</v>
      </c>
      <c r="E21" s="52" t="s">
        <v>18</v>
      </c>
      <c r="F21" s="53">
        <v>150</v>
      </c>
      <c r="G21" s="53">
        <v>760</v>
      </c>
      <c r="H21" s="53">
        <v>35115</v>
      </c>
    </row>
    <row r="22" spans="1:8" s="56" customFormat="1" ht="11.25" x14ac:dyDescent="0.2">
      <c r="A22" s="52" t="s">
        <v>129</v>
      </c>
      <c r="B22" s="52" t="s">
        <v>106</v>
      </c>
      <c r="C22" s="52" t="s">
        <v>112</v>
      </c>
      <c r="D22" s="52" t="s">
        <v>73</v>
      </c>
      <c r="E22" s="52" t="s">
        <v>17</v>
      </c>
      <c r="F22" s="53">
        <v>20</v>
      </c>
      <c r="G22" s="53">
        <v>60</v>
      </c>
      <c r="H22" s="53">
        <v>2965</v>
      </c>
    </row>
    <row r="23" spans="1:8" s="56" customFormat="1" ht="11.25" x14ac:dyDescent="0.2">
      <c r="A23" s="52" t="s">
        <v>129</v>
      </c>
      <c r="B23" s="52" t="s">
        <v>106</v>
      </c>
      <c r="C23" s="52" t="s">
        <v>112</v>
      </c>
      <c r="D23" s="52" t="s">
        <v>75</v>
      </c>
      <c r="E23" s="52" t="s">
        <v>20</v>
      </c>
      <c r="F23" s="53">
        <v>5</v>
      </c>
      <c r="G23" s="53">
        <v>10</v>
      </c>
      <c r="H23" s="53">
        <v>655</v>
      </c>
    </row>
    <row r="24" spans="1:8" s="56" customFormat="1" ht="11.25" x14ac:dyDescent="0.2">
      <c r="A24" s="52" t="s">
        <v>129</v>
      </c>
      <c r="B24" s="52" t="s">
        <v>106</v>
      </c>
      <c r="C24" s="52" t="s">
        <v>112</v>
      </c>
      <c r="D24" s="52" t="s">
        <v>76</v>
      </c>
      <c r="E24" s="52" t="s">
        <v>25</v>
      </c>
      <c r="F24" s="53">
        <v>310</v>
      </c>
      <c r="G24" s="53">
        <v>1445</v>
      </c>
      <c r="H24" s="53">
        <v>78980</v>
      </c>
    </row>
    <row r="25" spans="1:8" s="56" customFormat="1" ht="11.25" x14ac:dyDescent="0.2">
      <c r="A25" s="52" t="s">
        <v>129</v>
      </c>
      <c r="B25" s="52" t="s">
        <v>106</v>
      </c>
      <c r="C25" s="52" t="s">
        <v>112</v>
      </c>
      <c r="D25" s="52" t="s">
        <v>78</v>
      </c>
      <c r="E25" s="52" t="s">
        <v>13</v>
      </c>
      <c r="F25" s="53">
        <v>55</v>
      </c>
      <c r="G25" s="53">
        <v>360</v>
      </c>
      <c r="H25" s="53">
        <v>15095</v>
      </c>
    </row>
    <row r="26" spans="1:8" s="56" customFormat="1" ht="11.25" x14ac:dyDescent="0.2">
      <c r="A26" s="52" t="s">
        <v>129</v>
      </c>
      <c r="B26" s="52" t="s">
        <v>106</v>
      </c>
      <c r="C26" s="52" t="s">
        <v>112</v>
      </c>
      <c r="D26" s="52" t="s">
        <v>80</v>
      </c>
      <c r="E26" s="52" t="s">
        <v>21</v>
      </c>
      <c r="F26" s="53">
        <v>590</v>
      </c>
      <c r="G26" s="53">
        <v>3165</v>
      </c>
      <c r="H26" s="53">
        <v>179845</v>
      </c>
    </row>
    <row r="27" spans="1:8" s="56" customFormat="1" ht="11.25" x14ac:dyDescent="0.2">
      <c r="A27" s="52" t="s">
        <v>129</v>
      </c>
      <c r="B27" s="52" t="s">
        <v>106</v>
      </c>
      <c r="C27" s="52" t="s">
        <v>112</v>
      </c>
      <c r="D27" s="52" t="s">
        <v>81</v>
      </c>
      <c r="E27" s="52" t="s">
        <v>26</v>
      </c>
      <c r="F27" s="53">
        <v>1400</v>
      </c>
      <c r="G27" s="53">
        <v>6205</v>
      </c>
      <c r="H27" s="53">
        <v>346755</v>
      </c>
    </row>
    <row r="28" spans="1:8" s="56" customFormat="1" ht="11.25" x14ac:dyDescent="0.2">
      <c r="A28" s="52" t="s">
        <v>129</v>
      </c>
      <c r="B28" s="52" t="s">
        <v>106</v>
      </c>
      <c r="C28" s="52" t="s">
        <v>112</v>
      </c>
      <c r="D28" s="52" t="s">
        <v>83</v>
      </c>
      <c r="E28" s="52" t="s">
        <v>24</v>
      </c>
      <c r="F28" s="53">
        <v>295</v>
      </c>
      <c r="G28" s="53">
        <v>2105</v>
      </c>
      <c r="H28" s="53">
        <v>115130</v>
      </c>
    </row>
    <row r="29" spans="1:8" s="56" customFormat="1" ht="11.25" x14ac:dyDescent="0.2">
      <c r="A29" s="52" t="s">
        <v>129</v>
      </c>
      <c r="B29" s="52" t="s">
        <v>106</v>
      </c>
      <c r="C29" s="52" t="s">
        <v>112</v>
      </c>
      <c r="D29" s="52" t="s">
        <v>84</v>
      </c>
      <c r="E29" s="52" t="s">
        <v>27</v>
      </c>
      <c r="F29" s="53">
        <v>645</v>
      </c>
      <c r="G29" s="53">
        <v>4120</v>
      </c>
      <c r="H29" s="53">
        <v>222120</v>
      </c>
    </row>
    <row r="30" spans="1:8" s="56" customFormat="1" ht="11.25" x14ac:dyDescent="0.2">
      <c r="A30" s="52" t="s">
        <v>129</v>
      </c>
      <c r="B30" s="52" t="s">
        <v>106</v>
      </c>
      <c r="C30" s="52" t="s">
        <v>112</v>
      </c>
      <c r="D30" s="52" t="s">
        <v>85</v>
      </c>
      <c r="E30" s="52" t="s">
        <v>19</v>
      </c>
      <c r="F30" s="53">
        <v>80</v>
      </c>
      <c r="G30" s="53">
        <v>330</v>
      </c>
      <c r="H30" s="53">
        <v>16435</v>
      </c>
    </row>
    <row r="31" spans="1:8" s="56" customFormat="1" ht="11.25" x14ac:dyDescent="0.2">
      <c r="A31" s="52" t="s">
        <v>129</v>
      </c>
      <c r="B31" s="52" t="s">
        <v>106</v>
      </c>
      <c r="C31" s="52" t="s">
        <v>112</v>
      </c>
      <c r="D31" s="52" t="s">
        <v>86</v>
      </c>
      <c r="E31" s="52" t="s">
        <v>16</v>
      </c>
      <c r="F31" s="53">
        <v>160</v>
      </c>
      <c r="G31" s="53">
        <v>460</v>
      </c>
      <c r="H31" s="53">
        <v>24630</v>
      </c>
    </row>
    <row r="32" spans="1:8" s="56" customFormat="1" ht="11.25" x14ac:dyDescent="0.2">
      <c r="A32" s="52" t="s">
        <v>129</v>
      </c>
      <c r="B32" s="52" t="s">
        <v>106</v>
      </c>
      <c r="C32" s="52" t="s">
        <v>112</v>
      </c>
      <c r="D32" s="52" t="s">
        <v>87</v>
      </c>
      <c r="E32" s="52" t="s">
        <v>14</v>
      </c>
      <c r="F32" s="53">
        <v>90</v>
      </c>
      <c r="G32" s="53">
        <v>250</v>
      </c>
      <c r="H32" s="53">
        <v>13675</v>
      </c>
    </row>
    <row r="33" spans="1:8" s="56" customFormat="1" ht="11.25" x14ac:dyDescent="0.2">
      <c r="A33" s="52" t="s">
        <v>129</v>
      </c>
      <c r="B33" s="52" t="s">
        <v>106</v>
      </c>
      <c r="C33" s="52" t="s">
        <v>112</v>
      </c>
      <c r="D33" s="52" t="s">
        <v>88</v>
      </c>
      <c r="E33" s="52" t="s">
        <v>28</v>
      </c>
      <c r="F33" s="53">
        <v>790</v>
      </c>
      <c r="G33" s="53">
        <v>4315</v>
      </c>
      <c r="H33" s="53">
        <v>199990</v>
      </c>
    </row>
    <row r="34" spans="1:8" s="56" customFormat="1" ht="11.25" x14ac:dyDescent="0.2">
      <c r="A34" s="52" t="s">
        <v>129</v>
      </c>
      <c r="B34" s="52" t="s">
        <v>106</v>
      </c>
      <c r="C34" s="52" t="s">
        <v>112</v>
      </c>
      <c r="D34" s="52" t="s">
        <v>90</v>
      </c>
      <c r="E34" s="52" t="s">
        <v>22</v>
      </c>
      <c r="F34" s="53">
        <v>430</v>
      </c>
      <c r="G34" s="53">
        <v>2905</v>
      </c>
      <c r="H34" s="53">
        <v>137250</v>
      </c>
    </row>
    <row r="35" spans="1:8" s="56" customFormat="1" ht="11.25" x14ac:dyDescent="0.2">
      <c r="A35" s="52" t="s">
        <v>129</v>
      </c>
      <c r="B35" s="52" t="s">
        <v>106</v>
      </c>
      <c r="C35" s="52" t="s">
        <v>112</v>
      </c>
      <c r="D35" s="52" t="s">
        <v>92</v>
      </c>
      <c r="E35" s="52" t="s">
        <v>23</v>
      </c>
      <c r="F35" s="53">
        <v>530</v>
      </c>
      <c r="G35" s="53">
        <v>2605</v>
      </c>
      <c r="H35" s="53">
        <v>126930</v>
      </c>
    </row>
    <row r="36" spans="1:8" s="56" customFormat="1" ht="11.25" x14ac:dyDescent="0.2">
      <c r="A36" s="52" t="s">
        <v>129</v>
      </c>
      <c r="B36" s="52" t="s">
        <v>105</v>
      </c>
      <c r="C36" s="52" t="s">
        <v>111</v>
      </c>
      <c r="D36" s="52" t="s">
        <v>69</v>
      </c>
      <c r="E36" s="52" t="s">
        <v>15</v>
      </c>
      <c r="F36" s="53">
        <v>20</v>
      </c>
      <c r="G36" s="53">
        <v>70</v>
      </c>
      <c r="H36" s="53">
        <v>3430</v>
      </c>
    </row>
    <row r="37" spans="1:8" s="56" customFormat="1" ht="11.25" x14ac:dyDescent="0.2">
      <c r="A37" s="52" t="s">
        <v>129</v>
      </c>
      <c r="B37" s="52" t="s">
        <v>105</v>
      </c>
      <c r="C37" s="52" t="s">
        <v>111</v>
      </c>
      <c r="D37" s="52" t="s">
        <v>70</v>
      </c>
      <c r="E37" s="52" t="s">
        <v>18</v>
      </c>
      <c r="F37" s="53">
        <v>40</v>
      </c>
      <c r="G37" s="53">
        <v>245</v>
      </c>
      <c r="H37" s="53">
        <v>13345</v>
      </c>
    </row>
    <row r="38" spans="1:8" s="56" customFormat="1" ht="11.25" x14ac:dyDescent="0.2">
      <c r="A38" s="52" t="s">
        <v>129</v>
      </c>
      <c r="B38" s="52" t="s">
        <v>105</v>
      </c>
      <c r="C38" s="52" t="s">
        <v>111</v>
      </c>
      <c r="D38" s="52" t="s">
        <v>73</v>
      </c>
      <c r="E38" s="52" t="s">
        <v>17</v>
      </c>
      <c r="F38" s="53">
        <v>5</v>
      </c>
      <c r="G38" s="53">
        <v>30</v>
      </c>
      <c r="H38" s="53">
        <v>1640</v>
      </c>
    </row>
    <row r="39" spans="1:8" s="56" customFormat="1" ht="11.25" x14ac:dyDescent="0.2">
      <c r="A39" s="52" t="s">
        <v>129</v>
      </c>
      <c r="B39" s="52" t="s">
        <v>105</v>
      </c>
      <c r="C39" s="52" t="s">
        <v>111</v>
      </c>
      <c r="D39" s="52" t="s">
        <v>75</v>
      </c>
      <c r="E39" s="52" t="s">
        <v>20</v>
      </c>
      <c r="F39" s="53">
        <v>0</v>
      </c>
      <c r="G39" s="53">
        <v>45</v>
      </c>
      <c r="H39" s="53">
        <v>2805</v>
      </c>
    </row>
    <row r="40" spans="1:8" s="56" customFormat="1" ht="11.25" x14ac:dyDescent="0.2">
      <c r="A40" s="52" t="s">
        <v>129</v>
      </c>
      <c r="B40" s="52" t="s">
        <v>105</v>
      </c>
      <c r="C40" s="52" t="s">
        <v>111</v>
      </c>
      <c r="D40" s="52" t="s">
        <v>76</v>
      </c>
      <c r="E40" s="52" t="s">
        <v>25</v>
      </c>
      <c r="F40" s="53">
        <v>150</v>
      </c>
      <c r="G40" s="53">
        <v>670</v>
      </c>
      <c r="H40" s="53">
        <v>32670</v>
      </c>
    </row>
    <row r="41" spans="1:8" s="56" customFormat="1" ht="11.25" x14ac:dyDescent="0.2">
      <c r="A41" s="52" t="s">
        <v>129</v>
      </c>
      <c r="B41" s="52" t="s">
        <v>105</v>
      </c>
      <c r="C41" s="52" t="s">
        <v>111</v>
      </c>
      <c r="D41" s="52" t="s">
        <v>78</v>
      </c>
      <c r="E41" s="52" t="s">
        <v>13</v>
      </c>
      <c r="F41" s="53">
        <v>25</v>
      </c>
      <c r="G41" s="53">
        <v>110</v>
      </c>
      <c r="H41" s="53">
        <v>5250</v>
      </c>
    </row>
    <row r="42" spans="1:8" s="56" customFormat="1" ht="11.25" x14ac:dyDescent="0.2">
      <c r="A42" s="52" t="s">
        <v>129</v>
      </c>
      <c r="B42" s="52" t="s">
        <v>105</v>
      </c>
      <c r="C42" s="52" t="s">
        <v>111</v>
      </c>
      <c r="D42" s="52" t="s">
        <v>80</v>
      </c>
      <c r="E42" s="52" t="s">
        <v>21</v>
      </c>
      <c r="F42" s="53">
        <v>270</v>
      </c>
      <c r="G42" s="53">
        <v>1305</v>
      </c>
      <c r="H42" s="53">
        <v>65705</v>
      </c>
    </row>
    <row r="43" spans="1:8" s="56" customFormat="1" ht="11.25" x14ac:dyDescent="0.2">
      <c r="A43" s="52" t="s">
        <v>129</v>
      </c>
      <c r="B43" s="52" t="s">
        <v>105</v>
      </c>
      <c r="C43" s="52" t="s">
        <v>111</v>
      </c>
      <c r="D43" s="52" t="s">
        <v>81</v>
      </c>
      <c r="E43" s="52" t="s">
        <v>26</v>
      </c>
      <c r="F43" s="53">
        <v>590</v>
      </c>
      <c r="G43" s="53">
        <v>2170</v>
      </c>
      <c r="H43" s="53">
        <v>117010</v>
      </c>
    </row>
    <row r="44" spans="1:8" s="56" customFormat="1" ht="11.25" x14ac:dyDescent="0.2">
      <c r="A44" s="52" t="s">
        <v>129</v>
      </c>
      <c r="B44" s="52" t="s">
        <v>105</v>
      </c>
      <c r="C44" s="52" t="s">
        <v>111</v>
      </c>
      <c r="D44" s="52" t="s">
        <v>83</v>
      </c>
      <c r="E44" s="52" t="s">
        <v>24</v>
      </c>
      <c r="F44" s="53">
        <v>125</v>
      </c>
      <c r="G44" s="53">
        <v>1095</v>
      </c>
      <c r="H44" s="53">
        <v>64580</v>
      </c>
    </row>
    <row r="45" spans="1:8" s="56" customFormat="1" ht="11.25" x14ac:dyDescent="0.2">
      <c r="A45" s="52" t="s">
        <v>129</v>
      </c>
      <c r="B45" s="52" t="s">
        <v>105</v>
      </c>
      <c r="C45" s="52" t="s">
        <v>111</v>
      </c>
      <c r="D45" s="52" t="s">
        <v>84</v>
      </c>
      <c r="E45" s="52" t="s">
        <v>27</v>
      </c>
      <c r="F45" s="53">
        <v>270</v>
      </c>
      <c r="G45" s="53">
        <v>1405</v>
      </c>
      <c r="H45" s="53">
        <v>79535</v>
      </c>
    </row>
    <row r="46" spans="1:8" s="56" customFormat="1" ht="11.25" x14ac:dyDescent="0.2">
      <c r="A46" s="52" t="s">
        <v>129</v>
      </c>
      <c r="B46" s="52" t="s">
        <v>105</v>
      </c>
      <c r="C46" s="52" t="s">
        <v>111</v>
      </c>
      <c r="D46" s="52" t="s">
        <v>85</v>
      </c>
      <c r="E46" s="52" t="s">
        <v>19</v>
      </c>
      <c r="F46" s="53">
        <v>40</v>
      </c>
      <c r="G46" s="53">
        <v>150</v>
      </c>
      <c r="H46" s="53">
        <v>8120</v>
      </c>
    </row>
    <row r="47" spans="1:8" s="56" customFormat="1" ht="11.25" x14ac:dyDescent="0.2">
      <c r="A47" s="52" t="s">
        <v>129</v>
      </c>
      <c r="B47" s="52" t="s">
        <v>105</v>
      </c>
      <c r="C47" s="52" t="s">
        <v>111</v>
      </c>
      <c r="D47" s="52" t="s">
        <v>86</v>
      </c>
      <c r="E47" s="52" t="s">
        <v>16</v>
      </c>
      <c r="F47" s="53">
        <v>60</v>
      </c>
      <c r="G47" s="53">
        <v>155</v>
      </c>
      <c r="H47" s="53">
        <v>8125</v>
      </c>
    </row>
    <row r="48" spans="1:8" s="56" customFormat="1" ht="11.25" x14ac:dyDescent="0.2">
      <c r="A48" s="52" t="s">
        <v>129</v>
      </c>
      <c r="B48" s="52" t="s">
        <v>105</v>
      </c>
      <c r="C48" s="52" t="s">
        <v>111</v>
      </c>
      <c r="D48" s="52" t="s">
        <v>87</v>
      </c>
      <c r="E48" s="52" t="s">
        <v>14</v>
      </c>
      <c r="F48" s="53">
        <v>25</v>
      </c>
      <c r="G48" s="53">
        <v>80</v>
      </c>
      <c r="H48" s="53">
        <v>4320</v>
      </c>
    </row>
    <row r="49" spans="1:8" s="56" customFormat="1" ht="11.25" x14ac:dyDescent="0.2">
      <c r="A49" s="52" t="s">
        <v>129</v>
      </c>
      <c r="B49" s="52" t="s">
        <v>105</v>
      </c>
      <c r="C49" s="52" t="s">
        <v>111</v>
      </c>
      <c r="D49" s="52" t="s">
        <v>88</v>
      </c>
      <c r="E49" s="52" t="s">
        <v>28</v>
      </c>
      <c r="F49" s="53">
        <v>290</v>
      </c>
      <c r="G49" s="53">
        <v>1695</v>
      </c>
      <c r="H49" s="53">
        <v>75300</v>
      </c>
    </row>
    <row r="50" spans="1:8" s="56" customFormat="1" ht="11.25" x14ac:dyDescent="0.2">
      <c r="A50" s="52" t="s">
        <v>129</v>
      </c>
      <c r="B50" s="52" t="s">
        <v>105</v>
      </c>
      <c r="C50" s="52" t="s">
        <v>111</v>
      </c>
      <c r="D50" s="52" t="s">
        <v>90</v>
      </c>
      <c r="E50" s="52" t="s">
        <v>22</v>
      </c>
      <c r="F50" s="53">
        <v>180</v>
      </c>
      <c r="G50" s="53">
        <v>1165</v>
      </c>
      <c r="H50" s="53">
        <v>65860</v>
      </c>
    </row>
    <row r="51" spans="1:8" s="56" customFormat="1" ht="11.25" x14ac:dyDescent="0.2">
      <c r="A51" s="52" t="s">
        <v>129</v>
      </c>
      <c r="B51" s="52" t="s">
        <v>105</v>
      </c>
      <c r="C51" s="52" t="s">
        <v>111</v>
      </c>
      <c r="D51" s="52" t="s">
        <v>92</v>
      </c>
      <c r="E51" s="52" t="s">
        <v>23</v>
      </c>
      <c r="F51" s="53">
        <v>195</v>
      </c>
      <c r="G51" s="53">
        <v>740</v>
      </c>
      <c r="H51" s="53">
        <v>42240</v>
      </c>
    </row>
    <row r="52" spans="1:8" s="56" customFormat="1" ht="11.25" x14ac:dyDescent="0.2">
      <c r="A52" s="52" t="s">
        <v>129</v>
      </c>
      <c r="B52" s="52" t="s">
        <v>116</v>
      </c>
      <c r="C52" s="52" t="s">
        <v>130</v>
      </c>
      <c r="D52" s="52" t="s">
        <v>69</v>
      </c>
      <c r="E52" s="52" t="s">
        <v>15</v>
      </c>
      <c r="F52" s="53">
        <v>120</v>
      </c>
      <c r="G52" s="53">
        <v>500</v>
      </c>
      <c r="H52" s="53">
        <v>22605</v>
      </c>
    </row>
    <row r="53" spans="1:8" s="56" customFormat="1" ht="11.25" x14ac:dyDescent="0.2">
      <c r="A53" s="52" t="s">
        <v>129</v>
      </c>
      <c r="B53" s="52" t="s">
        <v>116</v>
      </c>
      <c r="C53" s="52" t="s">
        <v>130</v>
      </c>
      <c r="D53" s="52" t="s">
        <v>70</v>
      </c>
      <c r="E53" s="52" t="s">
        <v>18</v>
      </c>
      <c r="F53" s="53">
        <v>340</v>
      </c>
      <c r="G53" s="53">
        <v>2090</v>
      </c>
      <c r="H53" s="53">
        <v>98725</v>
      </c>
    </row>
    <row r="54" spans="1:8" s="56" customFormat="1" ht="11.25" x14ac:dyDescent="0.2">
      <c r="A54" s="52" t="s">
        <v>129</v>
      </c>
      <c r="B54" s="52" t="s">
        <v>116</v>
      </c>
      <c r="C54" s="52" t="s">
        <v>130</v>
      </c>
      <c r="D54" s="52" t="s">
        <v>73</v>
      </c>
      <c r="E54" s="52" t="s">
        <v>17</v>
      </c>
      <c r="F54" s="53">
        <v>55</v>
      </c>
      <c r="G54" s="53">
        <v>375</v>
      </c>
      <c r="H54" s="53">
        <v>20000</v>
      </c>
    </row>
    <row r="55" spans="1:8" s="56" customFormat="1" ht="11.25" x14ac:dyDescent="0.2">
      <c r="A55" s="52" t="s">
        <v>129</v>
      </c>
      <c r="B55" s="52" t="s">
        <v>116</v>
      </c>
      <c r="C55" s="52" t="s">
        <v>130</v>
      </c>
      <c r="D55" s="52" t="s">
        <v>75</v>
      </c>
      <c r="E55" s="52" t="s">
        <v>20</v>
      </c>
      <c r="F55" s="53">
        <v>10</v>
      </c>
      <c r="G55" s="53">
        <v>35</v>
      </c>
      <c r="H55" s="53">
        <v>1885</v>
      </c>
    </row>
    <row r="56" spans="1:8" s="56" customFormat="1" ht="11.25" x14ac:dyDescent="0.2">
      <c r="A56" s="52" t="s">
        <v>129</v>
      </c>
      <c r="B56" s="52" t="s">
        <v>116</v>
      </c>
      <c r="C56" s="52" t="s">
        <v>130</v>
      </c>
      <c r="D56" s="52" t="s">
        <v>76</v>
      </c>
      <c r="E56" s="52" t="s">
        <v>25</v>
      </c>
      <c r="F56" s="53">
        <v>665</v>
      </c>
      <c r="G56" s="53">
        <v>4080</v>
      </c>
      <c r="H56" s="53">
        <v>203065</v>
      </c>
    </row>
    <row r="57" spans="1:8" s="56" customFormat="1" ht="11.25" x14ac:dyDescent="0.2">
      <c r="A57" s="52" t="s">
        <v>129</v>
      </c>
      <c r="B57" s="52" t="s">
        <v>116</v>
      </c>
      <c r="C57" s="52" t="s">
        <v>130</v>
      </c>
      <c r="D57" s="52" t="s">
        <v>78</v>
      </c>
      <c r="E57" s="52" t="s">
        <v>13</v>
      </c>
      <c r="F57" s="53">
        <v>80</v>
      </c>
      <c r="G57" s="53">
        <v>830</v>
      </c>
      <c r="H57" s="53">
        <v>39530</v>
      </c>
    </row>
    <row r="58" spans="1:8" s="56" customFormat="1" ht="11.25" x14ac:dyDescent="0.2">
      <c r="A58" s="52" t="s">
        <v>129</v>
      </c>
      <c r="B58" s="52" t="s">
        <v>116</v>
      </c>
      <c r="C58" s="52" t="s">
        <v>130</v>
      </c>
      <c r="D58" s="52" t="s">
        <v>80</v>
      </c>
      <c r="E58" s="52" t="s">
        <v>21</v>
      </c>
      <c r="F58" s="53">
        <v>1825</v>
      </c>
      <c r="G58" s="53">
        <v>12060</v>
      </c>
      <c r="H58" s="53">
        <v>627260</v>
      </c>
    </row>
    <row r="59" spans="1:8" s="56" customFormat="1" ht="11.25" x14ac:dyDescent="0.2">
      <c r="A59" s="52" t="s">
        <v>129</v>
      </c>
      <c r="B59" s="52" t="s">
        <v>116</v>
      </c>
      <c r="C59" s="52" t="s">
        <v>130</v>
      </c>
      <c r="D59" s="52" t="s">
        <v>81</v>
      </c>
      <c r="E59" s="52" t="s">
        <v>26</v>
      </c>
      <c r="F59" s="53">
        <v>3090</v>
      </c>
      <c r="G59" s="53">
        <v>14925</v>
      </c>
      <c r="H59" s="53">
        <v>795610</v>
      </c>
    </row>
    <row r="60" spans="1:8" s="56" customFormat="1" ht="11.25" x14ac:dyDescent="0.2">
      <c r="A60" s="52" t="s">
        <v>129</v>
      </c>
      <c r="B60" s="52" t="s">
        <v>116</v>
      </c>
      <c r="C60" s="52" t="s">
        <v>130</v>
      </c>
      <c r="D60" s="52" t="s">
        <v>83</v>
      </c>
      <c r="E60" s="52" t="s">
        <v>24</v>
      </c>
      <c r="F60" s="53">
        <v>515</v>
      </c>
      <c r="G60" s="53">
        <v>4955</v>
      </c>
      <c r="H60" s="53">
        <v>204820</v>
      </c>
    </row>
    <row r="61" spans="1:8" s="56" customFormat="1" ht="11.25" x14ac:dyDescent="0.2">
      <c r="A61" s="52" t="s">
        <v>129</v>
      </c>
      <c r="B61" s="52" t="s">
        <v>116</v>
      </c>
      <c r="C61" s="52" t="s">
        <v>130</v>
      </c>
      <c r="D61" s="52" t="s">
        <v>84</v>
      </c>
      <c r="E61" s="52" t="s">
        <v>27</v>
      </c>
      <c r="F61" s="53">
        <v>1285</v>
      </c>
      <c r="G61" s="53">
        <v>8335</v>
      </c>
      <c r="H61" s="53">
        <v>454610</v>
      </c>
    </row>
    <row r="62" spans="1:8" s="56" customFormat="1" ht="11.25" x14ac:dyDescent="0.2">
      <c r="A62" s="52" t="s">
        <v>129</v>
      </c>
      <c r="B62" s="52" t="s">
        <v>116</v>
      </c>
      <c r="C62" s="52" t="s">
        <v>130</v>
      </c>
      <c r="D62" s="52" t="s">
        <v>85</v>
      </c>
      <c r="E62" s="52" t="s">
        <v>19</v>
      </c>
      <c r="F62" s="53">
        <v>150</v>
      </c>
      <c r="G62" s="53">
        <v>750</v>
      </c>
      <c r="H62" s="53">
        <v>35580</v>
      </c>
    </row>
    <row r="63" spans="1:8" s="56" customFormat="1" ht="11.25" x14ac:dyDescent="0.2">
      <c r="A63" s="52" t="s">
        <v>129</v>
      </c>
      <c r="B63" s="52" t="s">
        <v>116</v>
      </c>
      <c r="C63" s="52" t="s">
        <v>130</v>
      </c>
      <c r="D63" s="52" t="s">
        <v>86</v>
      </c>
      <c r="E63" s="52" t="s">
        <v>16</v>
      </c>
      <c r="F63" s="53">
        <v>325</v>
      </c>
      <c r="G63" s="53">
        <v>1040</v>
      </c>
      <c r="H63" s="53">
        <v>44925</v>
      </c>
    </row>
    <row r="64" spans="1:8" s="56" customFormat="1" ht="11.25" x14ac:dyDescent="0.2">
      <c r="A64" s="52" t="s">
        <v>129</v>
      </c>
      <c r="B64" s="52" t="s">
        <v>116</v>
      </c>
      <c r="C64" s="52" t="s">
        <v>130</v>
      </c>
      <c r="D64" s="52" t="s">
        <v>87</v>
      </c>
      <c r="E64" s="52" t="s">
        <v>14</v>
      </c>
      <c r="F64" s="53">
        <v>185</v>
      </c>
      <c r="G64" s="53">
        <v>555</v>
      </c>
      <c r="H64" s="53">
        <v>24900</v>
      </c>
    </row>
    <row r="65" spans="1:8" s="56" customFormat="1" ht="11.25" x14ac:dyDescent="0.2">
      <c r="A65" s="52" t="s">
        <v>129</v>
      </c>
      <c r="B65" s="52" t="s">
        <v>116</v>
      </c>
      <c r="C65" s="52" t="s">
        <v>130</v>
      </c>
      <c r="D65" s="52" t="s">
        <v>88</v>
      </c>
      <c r="E65" s="52" t="s">
        <v>28</v>
      </c>
      <c r="F65" s="53">
        <v>1245</v>
      </c>
      <c r="G65" s="53">
        <v>7730</v>
      </c>
      <c r="H65" s="53">
        <v>308045</v>
      </c>
    </row>
    <row r="66" spans="1:8" s="56" customFormat="1" ht="11.25" x14ac:dyDescent="0.2">
      <c r="A66" s="52" t="s">
        <v>129</v>
      </c>
      <c r="B66" s="52" t="s">
        <v>116</v>
      </c>
      <c r="C66" s="52" t="s">
        <v>130</v>
      </c>
      <c r="D66" s="52" t="s">
        <v>90</v>
      </c>
      <c r="E66" s="52" t="s">
        <v>22</v>
      </c>
      <c r="F66" s="53">
        <v>1115</v>
      </c>
      <c r="G66" s="53">
        <v>6370</v>
      </c>
      <c r="H66" s="53">
        <v>272445</v>
      </c>
    </row>
    <row r="67" spans="1:8" s="56" customFormat="1" ht="11.25" x14ac:dyDescent="0.2">
      <c r="A67" s="52" t="s">
        <v>129</v>
      </c>
      <c r="B67" s="52" t="s">
        <v>116</v>
      </c>
      <c r="C67" s="52" t="s">
        <v>130</v>
      </c>
      <c r="D67" s="52" t="s">
        <v>92</v>
      </c>
      <c r="E67" s="52" t="s">
        <v>23</v>
      </c>
      <c r="F67" s="53">
        <v>1175</v>
      </c>
      <c r="G67" s="53">
        <v>4920</v>
      </c>
      <c r="H67" s="53">
        <v>249055</v>
      </c>
    </row>
    <row r="68" spans="1:8" s="56" customFormat="1" ht="11.25" x14ac:dyDescent="0.2">
      <c r="A68" s="52" t="s">
        <v>129</v>
      </c>
      <c r="B68" s="52" t="s">
        <v>151</v>
      </c>
      <c r="C68" s="52" t="s">
        <v>171</v>
      </c>
      <c r="D68" s="52" t="s">
        <v>70</v>
      </c>
      <c r="E68" s="52" t="s">
        <v>18</v>
      </c>
      <c r="F68" s="53">
        <v>5</v>
      </c>
      <c r="G68" s="53">
        <v>5</v>
      </c>
      <c r="H68" s="53">
        <v>215</v>
      </c>
    </row>
    <row r="69" spans="1:8" s="56" customFormat="1" ht="11.25" x14ac:dyDescent="0.2">
      <c r="A69" s="52" t="s">
        <v>129</v>
      </c>
      <c r="B69" s="52" t="s">
        <v>151</v>
      </c>
      <c r="C69" s="52" t="s">
        <v>171</v>
      </c>
      <c r="D69" s="52" t="s">
        <v>76</v>
      </c>
      <c r="E69" s="52" t="s">
        <v>25</v>
      </c>
      <c r="F69" s="53">
        <v>0</v>
      </c>
      <c r="G69" s="53">
        <v>5</v>
      </c>
      <c r="H69" s="53">
        <v>420</v>
      </c>
    </row>
    <row r="70" spans="1:8" s="56" customFormat="1" ht="11.25" x14ac:dyDescent="0.2">
      <c r="A70" s="52" t="s">
        <v>129</v>
      </c>
      <c r="B70" s="52" t="s">
        <v>151</v>
      </c>
      <c r="C70" s="52" t="s">
        <v>171</v>
      </c>
      <c r="D70" s="52" t="s">
        <v>78</v>
      </c>
      <c r="E70" s="52" t="s">
        <v>13</v>
      </c>
      <c r="F70" s="53"/>
      <c r="G70" s="53"/>
      <c r="H70" s="53"/>
    </row>
    <row r="71" spans="1:8" s="56" customFormat="1" ht="11.25" x14ac:dyDescent="0.2">
      <c r="A71" s="52" t="s">
        <v>129</v>
      </c>
      <c r="B71" s="52" t="s">
        <v>151</v>
      </c>
      <c r="C71" s="52" t="s">
        <v>171</v>
      </c>
      <c r="D71" s="52" t="s">
        <v>80</v>
      </c>
      <c r="E71" s="52" t="s">
        <v>21</v>
      </c>
      <c r="F71" s="53">
        <v>10</v>
      </c>
      <c r="G71" s="53">
        <v>20</v>
      </c>
      <c r="H71" s="53">
        <v>1385</v>
      </c>
    </row>
    <row r="72" spans="1:8" s="56" customFormat="1" ht="11.25" x14ac:dyDescent="0.2">
      <c r="A72" s="52" t="s">
        <v>129</v>
      </c>
      <c r="B72" s="52" t="s">
        <v>151</v>
      </c>
      <c r="C72" s="52" t="s">
        <v>171</v>
      </c>
      <c r="D72" s="52" t="s">
        <v>81</v>
      </c>
      <c r="E72" s="52" t="s">
        <v>26</v>
      </c>
      <c r="F72" s="53">
        <v>35</v>
      </c>
      <c r="G72" s="53">
        <v>90</v>
      </c>
      <c r="H72" s="53">
        <v>5175</v>
      </c>
    </row>
    <row r="73" spans="1:8" s="56" customFormat="1" ht="11.25" x14ac:dyDescent="0.2">
      <c r="A73" s="52" t="s">
        <v>129</v>
      </c>
      <c r="B73" s="52" t="s">
        <v>151</v>
      </c>
      <c r="C73" s="52" t="s">
        <v>171</v>
      </c>
      <c r="D73" s="52" t="s">
        <v>83</v>
      </c>
      <c r="E73" s="52" t="s">
        <v>24</v>
      </c>
      <c r="F73" s="53">
        <v>10</v>
      </c>
      <c r="G73" s="53">
        <v>45</v>
      </c>
      <c r="H73" s="53">
        <v>1630</v>
      </c>
    </row>
    <row r="74" spans="1:8" s="56" customFormat="1" ht="11.25" x14ac:dyDescent="0.2">
      <c r="A74" s="52" t="s">
        <v>129</v>
      </c>
      <c r="B74" s="52" t="s">
        <v>151</v>
      </c>
      <c r="C74" s="52" t="s">
        <v>171</v>
      </c>
      <c r="D74" s="52" t="s">
        <v>84</v>
      </c>
      <c r="E74" s="52" t="s">
        <v>27</v>
      </c>
      <c r="F74" s="53">
        <v>15</v>
      </c>
      <c r="G74" s="53">
        <v>50</v>
      </c>
      <c r="H74" s="53">
        <v>3260</v>
      </c>
    </row>
    <row r="75" spans="1:8" s="56" customFormat="1" ht="11.25" x14ac:dyDescent="0.2">
      <c r="A75" s="52" t="s">
        <v>129</v>
      </c>
      <c r="B75" s="52" t="s">
        <v>151</v>
      </c>
      <c r="C75" s="52" t="s">
        <v>171</v>
      </c>
      <c r="D75" s="52" t="s">
        <v>85</v>
      </c>
      <c r="E75" s="52" t="s">
        <v>19</v>
      </c>
      <c r="F75" s="53">
        <v>0</v>
      </c>
      <c r="G75" s="53">
        <v>10</v>
      </c>
      <c r="H75" s="53">
        <v>420</v>
      </c>
    </row>
    <row r="76" spans="1:8" s="56" customFormat="1" ht="11.25" x14ac:dyDescent="0.2">
      <c r="A76" s="52" t="s">
        <v>129</v>
      </c>
      <c r="B76" s="52" t="s">
        <v>151</v>
      </c>
      <c r="C76" s="52" t="s">
        <v>171</v>
      </c>
      <c r="D76" s="52" t="s">
        <v>86</v>
      </c>
      <c r="E76" s="52" t="s">
        <v>16</v>
      </c>
      <c r="F76" s="53"/>
      <c r="G76" s="53"/>
      <c r="H76" s="53"/>
    </row>
    <row r="77" spans="1:8" s="56" customFormat="1" ht="11.25" x14ac:dyDescent="0.2">
      <c r="A77" s="52" t="s">
        <v>129</v>
      </c>
      <c r="B77" s="52" t="s">
        <v>151</v>
      </c>
      <c r="C77" s="52" t="s">
        <v>171</v>
      </c>
      <c r="D77" s="52" t="s">
        <v>88</v>
      </c>
      <c r="E77" s="52" t="s">
        <v>28</v>
      </c>
      <c r="F77" s="53">
        <v>10</v>
      </c>
      <c r="G77" s="53">
        <v>30</v>
      </c>
      <c r="H77" s="53">
        <v>1485</v>
      </c>
    </row>
    <row r="78" spans="1:8" s="56" customFormat="1" ht="11.25" x14ac:dyDescent="0.2">
      <c r="A78" s="52" t="s">
        <v>129</v>
      </c>
      <c r="B78" s="52" t="s">
        <v>151</v>
      </c>
      <c r="C78" s="52" t="s">
        <v>171</v>
      </c>
      <c r="D78" s="52" t="s">
        <v>90</v>
      </c>
      <c r="E78" s="52" t="s">
        <v>22</v>
      </c>
      <c r="F78" s="53">
        <v>5</v>
      </c>
      <c r="G78" s="53">
        <v>35</v>
      </c>
      <c r="H78" s="53">
        <v>555</v>
      </c>
    </row>
    <row r="79" spans="1:8" s="56" customFormat="1" ht="11.25" x14ac:dyDescent="0.2">
      <c r="A79" s="52" t="s">
        <v>129</v>
      </c>
      <c r="B79" s="52" t="s">
        <v>151</v>
      </c>
      <c r="C79" s="52" t="s">
        <v>171</v>
      </c>
      <c r="D79" s="52" t="s">
        <v>92</v>
      </c>
      <c r="E79" s="52" t="s">
        <v>23</v>
      </c>
      <c r="F79" s="53">
        <v>20</v>
      </c>
      <c r="G79" s="53">
        <v>30</v>
      </c>
      <c r="H79" s="53">
        <v>1560</v>
      </c>
    </row>
    <row r="80" spans="1:8" s="56" customFormat="1" ht="11.25" x14ac:dyDescent="0.2">
      <c r="A80" s="52" t="s">
        <v>129</v>
      </c>
      <c r="B80" s="52" t="s">
        <v>104</v>
      </c>
      <c r="C80" s="52" t="s">
        <v>110</v>
      </c>
      <c r="D80" s="52" t="s">
        <v>69</v>
      </c>
      <c r="E80" s="52" t="s">
        <v>15</v>
      </c>
      <c r="F80" s="53">
        <v>10</v>
      </c>
      <c r="G80" s="53">
        <v>35</v>
      </c>
      <c r="H80" s="53">
        <v>1645</v>
      </c>
    </row>
    <row r="81" spans="1:8" s="56" customFormat="1" ht="11.25" x14ac:dyDescent="0.2">
      <c r="A81" s="52" t="s">
        <v>129</v>
      </c>
      <c r="B81" s="52" t="s">
        <v>104</v>
      </c>
      <c r="C81" s="52" t="s">
        <v>110</v>
      </c>
      <c r="D81" s="52" t="s">
        <v>70</v>
      </c>
      <c r="E81" s="52" t="s">
        <v>18</v>
      </c>
      <c r="F81" s="53">
        <v>25</v>
      </c>
      <c r="G81" s="53">
        <v>165</v>
      </c>
      <c r="H81" s="53">
        <v>6935</v>
      </c>
    </row>
    <row r="82" spans="1:8" s="56" customFormat="1" ht="11.25" x14ac:dyDescent="0.2">
      <c r="A82" s="52" t="s">
        <v>129</v>
      </c>
      <c r="B82" s="52" t="s">
        <v>104</v>
      </c>
      <c r="C82" s="52" t="s">
        <v>110</v>
      </c>
      <c r="D82" s="52" t="s">
        <v>73</v>
      </c>
      <c r="E82" s="52" t="s">
        <v>17</v>
      </c>
      <c r="F82" s="53">
        <v>0</v>
      </c>
      <c r="G82" s="53">
        <v>0</v>
      </c>
      <c r="H82" s="53">
        <v>45</v>
      </c>
    </row>
    <row r="83" spans="1:8" s="56" customFormat="1" ht="11.25" x14ac:dyDescent="0.2">
      <c r="A83" s="52" t="s">
        <v>129</v>
      </c>
      <c r="B83" s="52" t="s">
        <v>104</v>
      </c>
      <c r="C83" s="52" t="s">
        <v>110</v>
      </c>
      <c r="D83" s="52" t="s">
        <v>76</v>
      </c>
      <c r="E83" s="52" t="s">
        <v>25</v>
      </c>
      <c r="F83" s="53">
        <v>45</v>
      </c>
      <c r="G83" s="53">
        <v>355</v>
      </c>
      <c r="H83" s="53">
        <v>21040</v>
      </c>
    </row>
    <row r="84" spans="1:8" s="56" customFormat="1" ht="11.25" x14ac:dyDescent="0.2">
      <c r="A84" s="52" t="s">
        <v>129</v>
      </c>
      <c r="B84" s="52" t="s">
        <v>104</v>
      </c>
      <c r="C84" s="52" t="s">
        <v>110</v>
      </c>
      <c r="D84" s="52" t="s">
        <v>78</v>
      </c>
      <c r="E84" s="52" t="s">
        <v>13</v>
      </c>
      <c r="F84" s="53">
        <v>5</v>
      </c>
      <c r="G84" s="53">
        <v>155</v>
      </c>
      <c r="H84" s="53">
        <v>8165</v>
      </c>
    </row>
    <row r="85" spans="1:8" s="56" customFormat="1" ht="11.25" x14ac:dyDescent="0.2">
      <c r="A85" s="52" t="s">
        <v>129</v>
      </c>
      <c r="B85" s="52" t="s">
        <v>104</v>
      </c>
      <c r="C85" s="52" t="s">
        <v>110</v>
      </c>
      <c r="D85" s="52" t="s">
        <v>80</v>
      </c>
      <c r="E85" s="52" t="s">
        <v>21</v>
      </c>
      <c r="F85" s="53">
        <v>160</v>
      </c>
      <c r="G85" s="53">
        <v>1890</v>
      </c>
      <c r="H85" s="53">
        <v>99650</v>
      </c>
    </row>
    <row r="86" spans="1:8" s="56" customFormat="1" ht="11.25" x14ac:dyDescent="0.2">
      <c r="A86" s="52" t="s">
        <v>129</v>
      </c>
      <c r="B86" s="52" t="s">
        <v>104</v>
      </c>
      <c r="C86" s="52" t="s">
        <v>110</v>
      </c>
      <c r="D86" s="52" t="s">
        <v>81</v>
      </c>
      <c r="E86" s="52" t="s">
        <v>26</v>
      </c>
      <c r="F86" s="53">
        <v>220</v>
      </c>
      <c r="G86" s="53">
        <v>955</v>
      </c>
      <c r="H86" s="53">
        <v>52590</v>
      </c>
    </row>
    <row r="87" spans="1:8" s="56" customFormat="1" ht="11.25" x14ac:dyDescent="0.2">
      <c r="A87" s="52" t="s">
        <v>129</v>
      </c>
      <c r="B87" s="52" t="s">
        <v>104</v>
      </c>
      <c r="C87" s="52" t="s">
        <v>110</v>
      </c>
      <c r="D87" s="52" t="s">
        <v>83</v>
      </c>
      <c r="E87" s="52" t="s">
        <v>24</v>
      </c>
      <c r="F87" s="53">
        <v>115</v>
      </c>
      <c r="G87" s="53">
        <v>560</v>
      </c>
      <c r="H87" s="53">
        <v>33350</v>
      </c>
    </row>
    <row r="88" spans="1:8" s="56" customFormat="1" ht="11.25" x14ac:dyDescent="0.2">
      <c r="A88" s="52" t="s">
        <v>129</v>
      </c>
      <c r="B88" s="52" t="s">
        <v>104</v>
      </c>
      <c r="C88" s="52" t="s">
        <v>110</v>
      </c>
      <c r="D88" s="52" t="s">
        <v>84</v>
      </c>
      <c r="E88" s="52" t="s">
        <v>27</v>
      </c>
      <c r="F88" s="53">
        <v>130</v>
      </c>
      <c r="G88" s="53">
        <v>660</v>
      </c>
      <c r="H88" s="53">
        <v>36045</v>
      </c>
    </row>
    <row r="89" spans="1:8" s="56" customFormat="1" ht="11.25" x14ac:dyDescent="0.2">
      <c r="A89" s="52" t="s">
        <v>129</v>
      </c>
      <c r="B89" s="52" t="s">
        <v>104</v>
      </c>
      <c r="C89" s="52" t="s">
        <v>110</v>
      </c>
      <c r="D89" s="52" t="s">
        <v>85</v>
      </c>
      <c r="E89" s="52" t="s">
        <v>19</v>
      </c>
      <c r="F89" s="53">
        <v>15</v>
      </c>
      <c r="G89" s="53">
        <v>65</v>
      </c>
      <c r="H89" s="53">
        <v>3285</v>
      </c>
    </row>
    <row r="90" spans="1:8" s="56" customFormat="1" ht="11.25" x14ac:dyDescent="0.2">
      <c r="A90" s="52" t="s">
        <v>129</v>
      </c>
      <c r="B90" s="52" t="s">
        <v>104</v>
      </c>
      <c r="C90" s="52" t="s">
        <v>110</v>
      </c>
      <c r="D90" s="52" t="s">
        <v>86</v>
      </c>
      <c r="E90" s="52" t="s">
        <v>16</v>
      </c>
      <c r="F90" s="53">
        <v>10</v>
      </c>
      <c r="G90" s="53">
        <v>25</v>
      </c>
      <c r="H90" s="53">
        <v>1220</v>
      </c>
    </row>
    <row r="91" spans="1:8" s="56" customFormat="1" ht="11.25" x14ac:dyDescent="0.2">
      <c r="A91" s="52" t="s">
        <v>129</v>
      </c>
      <c r="B91" s="52" t="s">
        <v>104</v>
      </c>
      <c r="C91" s="52" t="s">
        <v>110</v>
      </c>
      <c r="D91" s="52" t="s">
        <v>87</v>
      </c>
      <c r="E91" s="52" t="s">
        <v>14</v>
      </c>
      <c r="F91" s="53">
        <v>10</v>
      </c>
      <c r="G91" s="53">
        <v>80</v>
      </c>
      <c r="H91" s="53">
        <v>5250</v>
      </c>
    </row>
    <row r="92" spans="1:8" s="56" customFormat="1" ht="11.25" x14ac:dyDescent="0.2">
      <c r="A92" s="52" t="s">
        <v>129</v>
      </c>
      <c r="B92" s="52" t="s">
        <v>104</v>
      </c>
      <c r="C92" s="52" t="s">
        <v>110</v>
      </c>
      <c r="D92" s="52" t="s">
        <v>88</v>
      </c>
      <c r="E92" s="52" t="s">
        <v>28</v>
      </c>
      <c r="F92" s="53">
        <v>130</v>
      </c>
      <c r="G92" s="53">
        <v>820</v>
      </c>
      <c r="H92" s="53">
        <v>34565</v>
      </c>
    </row>
    <row r="93" spans="1:8" s="56" customFormat="1" ht="11.25" x14ac:dyDescent="0.2">
      <c r="A93" s="52" t="s">
        <v>129</v>
      </c>
      <c r="B93" s="52" t="s">
        <v>104</v>
      </c>
      <c r="C93" s="52" t="s">
        <v>110</v>
      </c>
      <c r="D93" s="52" t="s">
        <v>90</v>
      </c>
      <c r="E93" s="52" t="s">
        <v>22</v>
      </c>
      <c r="F93" s="53">
        <v>95</v>
      </c>
      <c r="G93" s="53">
        <v>725</v>
      </c>
      <c r="H93" s="53">
        <v>38655</v>
      </c>
    </row>
    <row r="94" spans="1:8" s="56" customFormat="1" ht="11.25" x14ac:dyDescent="0.2">
      <c r="A94" s="52" t="s">
        <v>129</v>
      </c>
      <c r="B94" s="52" t="s">
        <v>104</v>
      </c>
      <c r="C94" s="52" t="s">
        <v>110</v>
      </c>
      <c r="D94" s="52" t="s">
        <v>92</v>
      </c>
      <c r="E94" s="52" t="s">
        <v>23</v>
      </c>
      <c r="F94" s="53">
        <v>80</v>
      </c>
      <c r="G94" s="53">
        <v>330</v>
      </c>
      <c r="H94" s="53">
        <v>16895</v>
      </c>
    </row>
    <row r="95" spans="1:8" s="56" customFormat="1" ht="11.25" x14ac:dyDescent="0.2">
      <c r="A95" s="52" t="s">
        <v>129</v>
      </c>
      <c r="B95" s="52" t="s">
        <v>115</v>
      </c>
      <c r="C95" s="52" t="s">
        <v>131</v>
      </c>
      <c r="D95" s="52" t="s">
        <v>69</v>
      </c>
      <c r="E95" s="52" t="s">
        <v>15</v>
      </c>
      <c r="F95" s="53">
        <v>205</v>
      </c>
      <c r="G95" s="53">
        <v>685</v>
      </c>
      <c r="H95" s="53">
        <v>30675</v>
      </c>
    </row>
    <row r="96" spans="1:8" s="56" customFormat="1" ht="11.25" x14ac:dyDescent="0.2">
      <c r="A96" s="52" t="s">
        <v>129</v>
      </c>
      <c r="B96" s="52" t="s">
        <v>115</v>
      </c>
      <c r="C96" s="52" t="s">
        <v>131</v>
      </c>
      <c r="D96" s="52" t="s">
        <v>70</v>
      </c>
      <c r="E96" s="52" t="s">
        <v>18</v>
      </c>
      <c r="F96" s="53">
        <v>2620</v>
      </c>
      <c r="G96" s="53">
        <v>15035</v>
      </c>
      <c r="H96" s="53">
        <v>721570</v>
      </c>
    </row>
    <row r="97" spans="1:8" s="56" customFormat="1" ht="11.25" x14ac:dyDescent="0.2">
      <c r="A97" s="52" t="s">
        <v>129</v>
      </c>
      <c r="B97" s="52" t="s">
        <v>115</v>
      </c>
      <c r="C97" s="52" t="s">
        <v>131</v>
      </c>
      <c r="D97" s="52" t="s">
        <v>72</v>
      </c>
      <c r="E97" s="52" t="s">
        <v>12</v>
      </c>
      <c r="F97" s="53">
        <v>0</v>
      </c>
      <c r="G97" s="53">
        <v>60</v>
      </c>
      <c r="H97" s="53">
        <v>1220</v>
      </c>
    </row>
    <row r="98" spans="1:8" s="56" customFormat="1" ht="11.25" x14ac:dyDescent="0.2">
      <c r="A98" s="52" t="s">
        <v>129</v>
      </c>
      <c r="B98" s="52" t="s">
        <v>115</v>
      </c>
      <c r="C98" s="52" t="s">
        <v>131</v>
      </c>
      <c r="D98" s="52" t="s">
        <v>73</v>
      </c>
      <c r="E98" s="52" t="s">
        <v>17</v>
      </c>
      <c r="F98" s="53">
        <v>755</v>
      </c>
      <c r="G98" s="53">
        <v>12990</v>
      </c>
      <c r="H98" s="53">
        <v>533050</v>
      </c>
    </row>
    <row r="99" spans="1:8" s="56" customFormat="1" ht="11.25" x14ac:dyDescent="0.2">
      <c r="A99" s="52" t="s">
        <v>129</v>
      </c>
      <c r="B99" s="52" t="s">
        <v>115</v>
      </c>
      <c r="C99" s="52" t="s">
        <v>131</v>
      </c>
      <c r="D99" s="52" t="s">
        <v>75</v>
      </c>
      <c r="E99" s="52" t="s">
        <v>20</v>
      </c>
      <c r="F99" s="53">
        <v>155</v>
      </c>
      <c r="G99" s="53">
        <v>22305</v>
      </c>
      <c r="H99" s="53">
        <v>883380</v>
      </c>
    </row>
    <row r="100" spans="1:8" s="56" customFormat="1" ht="11.25" x14ac:dyDescent="0.2">
      <c r="A100" s="52" t="s">
        <v>129</v>
      </c>
      <c r="B100" s="52" t="s">
        <v>115</v>
      </c>
      <c r="C100" s="52" t="s">
        <v>131</v>
      </c>
      <c r="D100" s="52" t="s">
        <v>76</v>
      </c>
      <c r="E100" s="52" t="s">
        <v>25</v>
      </c>
      <c r="F100" s="53">
        <v>5670</v>
      </c>
      <c r="G100" s="53">
        <v>50570</v>
      </c>
      <c r="H100" s="53">
        <v>2506585</v>
      </c>
    </row>
    <row r="101" spans="1:8" s="56" customFormat="1" ht="11.25" x14ac:dyDescent="0.2">
      <c r="A101" s="52" t="s">
        <v>129</v>
      </c>
      <c r="B101" s="52" t="s">
        <v>115</v>
      </c>
      <c r="C101" s="52" t="s">
        <v>131</v>
      </c>
      <c r="D101" s="52" t="s">
        <v>78</v>
      </c>
      <c r="E101" s="52" t="s">
        <v>13</v>
      </c>
      <c r="F101" s="53">
        <v>650</v>
      </c>
      <c r="G101" s="53">
        <v>7750</v>
      </c>
      <c r="H101" s="53">
        <v>355510</v>
      </c>
    </row>
    <row r="102" spans="1:8" s="56" customFormat="1" ht="11.25" x14ac:dyDescent="0.2">
      <c r="A102" s="52" t="s">
        <v>129</v>
      </c>
      <c r="B102" s="52" t="s">
        <v>115</v>
      </c>
      <c r="C102" s="52" t="s">
        <v>131</v>
      </c>
      <c r="D102" s="52" t="s">
        <v>80</v>
      </c>
      <c r="E102" s="52" t="s">
        <v>21</v>
      </c>
      <c r="F102" s="53">
        <v>29890</v>
      </c>
      <c r="G102" s="53">
        <v>195560</v>
      </c>
      <c r="H102" s="53">
        <v>10899425</v>
      </c>
    </row>
    <row r="103" spans="1:8" s="56" customFormat="1" ht="11.25" x14ac:dyDescent="0.2">
      <c r="A103" s="52" t="s">
        <v>129</v>
      </c>
      <c r="B103" s="52" t="s">
        <v>115</v>
      </c>
      <c r="C103" s="52" t="s">
        <v>131</v>
      </c>
      <c r="D103" s="52" t="s">
        <v>81</v>
      </c>
      <c r="E103" s="52" t="s">
        <v>26</v>
      </c>
      <c r="F103" s="53">
        <v>45705</v>
      </c>
      <c r="G103" s="53">
        <v>281100</v>
      </c>
      <c r="H103" s="53">
        <v>15040540</v>
      </c>
    </row>
    <row r="104" spans="1:8" s="56" customFormat="1" ht="11.25" x14ac:dyDescent="0.2">
      <c r="A104" s="52" t="s">
        <v>129</v>
      </c>
      <c r="B104" s="52" t="s">
        <v>115</v>
      </c>
      <c r="C104" s="52" t="s">
        <v>131</v>
      </c>
      <c r="D104" s="52" t="s">
        <v>83</v>
      </c>
      <c r="E104" s="52" t="s">
        <v>24</v>
      </c>
      <c r="F104" s="53">
        <v>8600</v>
      </c>
      <c r="G104" s="53">
        <v>114340</v>
      </c>
      <c r="H104" s="53">
        <v>4828990</v>
      </c>
    </row>
    <row r="105" spans="1:8" s="56" customFormat="1" ht="11.25" x14ac:dyDescent="0.2">
      <c r="A105" s="52" t="s">
        <v>129</v>
      </c>
      <c r="B105" s="52" t="s">
        <v>115</v>
      </c>
      <c r="C105" s="52" t="s">
        <v>131</v>
      </c>
      <c r="D105" s="52" t="s">
        <v>84</v>
      </c>
      <c r="E105" s="52" t="s">
        <v>27</v>
      </c>
      <c r="F105" s="53">
        <v>33075</v>
      </c>
      <c r="G105" s="53">
        <v>245325</v>
      </c>
      <c r="H105" s="53">
        <v>14035220</v>
      </c>
    </row>
    <row r="106" spans="1:8" s="56" customFormat="1" ht="11.25" x14ac:dyDescent="0.2">
      <c r="A106" s="52" t="s">
        <v>129</v>
      </c>
      <c r="B106" s="52" t="s">
        <v>115</v>
      </c>
      <c r="C106" s="52" t="s">
        <v>131</v>
      </c>
      <c r="D106" s="52" t="s">
        <v>85</v>
      </c>
      <c r="E106" s="52" t="s">
        <v>19</v>
      </c>
      <c r="F106" s="53">
        <v>7900</v>
      </c>
      <c r="G106" s="53">
        <v>66325</v>
      </c>
      <c r="H106" s="53">
        <v>2980350</v>
      </c>
    </row>
    <row r="107" spans="1:8" s="56" customFormat="1" ht="11.25" x14ac:dyDescent="0.2">
      <c r="A107" s="52" t="s">
        <v>129</v>
      </c>
      <c r="B107" s="52" t="s">
        <v>115</v>
      </c>
      <c r="C107" s="52" t="s">
        <v>131</v>
      </c>
      <c r="D107" s="52" t="s">
        <v>86</v>
      </c>
      <c r="E107" s="52" t="s">
        <v>16</v>
      </c>
      <c r="F107" s="53">
        <v>4500</v>
      </c>
      <c r="G107" s="53">
        <v>16625</v>
      </c>
      <c r="H107" s="53">
        <v>788435</v>
      </c>
    </row>
    <row r="108" spans="1:8" s="56" customFormat="1" ht="11.25" x14ac:dyDescent="0.2">
      <c r="A108" s="52" t="s">
        <v>129</v>
      </c>
      <c r="B108" s="52" t="s">
        <v>115</v>
      </c>
      <c r="C108" s="52" t="s">
        <v>131</v>
      </c>
      <c r="D108" s="52" t="s">
        <v>87</v>
      </c>
      <c r="E108" s="52" t="s">
        <v>14</v>
      </c>
      <c r="F108" s="53">
        <v>5835</v>
      </c>
      <c r="G108" s="53">
        <v>20070</v>
      </c>
      <c r="H108" s="53">
        <v>1088830</v>
      </c>
    </row>
    <row r="109" spans="1:8" s="56" customFormat="1" ht="11.25" x14ac:dyDescent="0.2">
      <c r="A109" s="52" t="s">
        <v>129</v>
      </c>
      <c r="B109" s="52" t="s">
        <v>115</v>
      </c>
      <c r="C109" s="52" t="s">
        <v>131</v>
      </c>
      <c r="D109" s="52" t="s">
        <v>88</v>
      </c>
      <c r="E109" s="52" t="s">
        <v>28</v>
      </c>
      <c r="F109" s="53">
        <v>31670</v>
      </c>
      <c r="G109" s="53">
        <v>312090</v>
      </c>
      <c r="H109" s="53">
        <v>13695525</v>
      </c>
    </row>
    <row r="110" spans="1:8" s="56" customFormat="1" ht="11.25" x14ac:dyDescent="0.2">
      <c r="A110" s="52" t="s">
        <v>129</v>
      </c>
      <c r="B110" s="52" t="s">
        <v>115</v>
      </c>
      <c r="C110" s="52" t="s">
        <v>131</v>
      </c>
      <c r="D110" s="52" t="s">
        <v>90</v>
      </c>
      <c r="E110" s="52" t="s">
        <v>22</v>
      </c>
      <c r="F110" s="53">
        <v>13015</v>
      </c>
      <c r="G110" s="53">
        <v>90580</v>
      </c>
      <c r="H110" s="53">
        <v>3768280</v>
      </c>
    </row>
    <row r="111" spans="1:8" s="56" customFormat="1" ht="11.25" x14ac:dyDescent="0.2">
      <c r="A111" s="52" t="s">
        <v>129</v>
      </c>
      <c r="B111" s="52" t="s">
        <v>115</v>
      </c>
      <c r="C111" s="52" t="s">
        <v>131</v>
      </c>
      <c r="D111" s="52" t="s">
        <v>92</v>
      </c>
      <c r="E111" s="52" t="s">
        <v>23</v>
      </c>
      <c r="F111" s="53">
        <v>20010</v>
      </c>
      <c r="G111" s="53">
        <v>104790</v>
      </c>
      <c r="H111" s="53">
        <v>4836060</v>
      </c>
    </row>
    <row r="112" spans="1:8" s="56" customFormat="1" ht="11.25" x14ac:dyDescent="0.2">
      <c r="A112" s="52" t="s">
        <v>129</v>
      </c>
      <c r="B112" s="52" t="s">
        <v>103</v>
      </c>
      <c r="C112" s="52" t="s">
        <v>132</v>
      </c>
      <c r="D112" s="52" t="s">
        <v>69</v>
      </c>
      <c r="E112" s="52" t="s">
        <v>15</v>
      </c>
      <c r="F112" s="53">
        <v>295</v>
      </c>
      <c r="G112" s="53">
        <v>775</v>
      </c>
      <c r="H112" s="53">
        <v>34240</v>
      </c>
    </row>
    <row r="113" spans="1:8" s="56" customFormat="1" ht="11.25" x14ac:dyDescent="0.2">
      <c r="A113" s="52" t="s">
        <v>129</v>
      </c>
      <c r="B113" s="52" t="s">
        <v>103</v>
      </c>
      <c r="C113" s="52" t="s">
        <v>132</v>
      </c>
      <c r="D113" s="52" t="s">
        <v>70</v>
      </c>
      <c r="E113" s="52" t="s">
        <v>18</v>
      </c>
      <c r="F113" s="53">
        <v>585</v>
      </c>
      <c r="G113" s="53">
        <v>3335</v>
      </c>
      <c r="H113" s="53">
        <v>134130</v>
      </c>
    </row>
    <row r="114" spans="1:8" s="56" customFormat="1" ht="11.25" x14ac:dyDescent="0.2">
      <c r="A114" s="52" t="s">
        <v>129</v>
      </c>
      <c r="B114" s="52" t="s">
        <v>103</v>
      </c>
      <c r="C114" s="52" t="s">
        <v>132</v>
      </c>
      <c r="D114" s="52" t="s">
        <v>73</v>
      </c>
      <c r="E114" s="52" t="s">
        <v>17</v>
      </c>
      <c r="F114" s="53">
        <v>250</v>
      </c>
      <c r="G114" s="53">
        <v>7075</v>
      </c>
      <c r="H114" s="53">
        <v>311605</v>
      </c>
    </row>
    <row r="115" spans="1:8" s="56" customFormat="1" ht="11.25" x14ac:dyDescent="0.2">
      <c r="A115" s="52" t="s">
        <v>129</v>
      </c>
      <c r="B115" s="52" t="s">
        <v>103</v>
      </c>
      <c r="C115" s="52" t="s">
        <v>132</v>
      </c>
      <c r="D115" s="52" t="s">
        <v>75</v>
      </c>
      <c r="E115" s="52" t="s">
        <v>20</v>
      </c>
      <c r="F115" s="53">
        <v>75</v>
      </c>
      <c r="G115" s="53">
        <v>4585</v>
      </c>
      <c r="H115" s="53">
        <v>186460</v>
      </c>
    </row>
    <row r="116" spans="1:8" s="56" customFormat="1" ht="11.25" x14ac:dyDescent="0.2">
      <c r="A116" s="52" t="s">
        <v>129</v>
      </c>
      <c r="B116" s="52" t="s">
        <v>103</v>
      </c>
      <c r="C116" s="52" t="s">
        <v>132</v>
      </c>
      <c r="D116" s="52" t="s">
        <v>76</v>
      </c>
      <c r="E116" s="52" t="s">
        <v>25</v>
      </c>
      <c r="F116" s="53">
        <v>1695</v>
      </c>
      <c r="G116" s="53">
        <v>23925</v>
      </c>
      <c r="H116" s="53">
        <v>1065435</v>
      </c>
    </row>
    <row r="117" spans="1:8" s="56" customFormat="1" ht="11.25" x14ac:dyDescent="0.2">
      <c r="A117" s="52" t="s">
        <v>129</v>
      </c>
      <c r="B117" s="52" t="s">
        <v>103</v>
      </c>
      <c r="C117" s="52" t="s">
        <v>132</v>
      </c>
      <c r="D117" s="52" t="s">
        <v>78</v>
      </c>
      <c r="E117" s="52" t="s">
        <v>13</v>
      </c>
      <c r="F117" s="53">
        <v>205</v>
      </c>
      <c r="G117" s="53">
        <v>1580</v>
      </c>
      <c r="H117" s="53">
        <v>67165</v>
      </c>
    </row>
    <row r="118" spans="1:8" s="56" customFormat="1" ht="11.25" x14ac:dyDescent="0.2">
      <c r="A118" s="52" t="s">
        <v>129</v>
      </c>
      <c r="B118" s="52" t="s">
        <v>103</v>
      </c>
      <c r="C118" s="52" t="s">
        <v>132</v>
      </c>
      <c r="D118" s="52" t="s">
        <v>80</v>
      </c>
      <c r="E118" s="52" t="s">
        <v>21</v>
      </c>
      <c r="F118" s="53">
        <v>5095</v>
      </c>
      <c r="G118" s="53">
        <v>32310</v>
      </c>
      <c r="H118" s="53">
        <v>1581220</v>
      </c>
    </row>
    <row r="119" spans="1:8" s="56" customFormat="1" ht="11.25" x14ac:dyDescent="0.2">
      <c r="A119" s="52" t="s">
        <v>129</v>
      </c>
      <c r="B119" s="52" t="s">
        <v>103</v>
      </c>
      <c r="C119" s="52" t="s">
        <v>132</v>
      </c>
      <c r="D119" s="52" t="s">
        <v>81</v>
      </c>
      <c r="E119" s="52" t="s">
        <v>26</v>
      </c>
      <c r="F119" s="53">
        <v>7665</v>
      </c>
      <c r="G119" s="53">
        <v>40435</v>
      </c>
      <c r="H119" s="53">
        <v>2055265</v>
      </c>
    </row>
    <row r="120" spans="1:8" s="56" customFormat="1" ht="11.25" x14ac:dyDescent="0.2">
      <c r="A120" s="52" t="s">
        <v>129</v>
      </c>
      <c r="B120" s="52" t="s">
        <v>103</v>
      </c>
      <c r="C120" s="52" t="s">
        <v>132</v>
      </c>
      <c r="D120" s="52" t="s">
        <v>83</v>
      </c>
      <c r="E120" s="52" t="s">
        <v>24</v>
      </c>
      <c r="F120" s="53">
        <v>1055</v>
      </c>
      <c r="G120" s="53">
        <v>12055</v>
      </c>
      <c r="H120" s="53">
        <v>493130</v>
      </c>
    </row>
    <row r="121" spans="1:8" s="56" customFormat="1" ht="11.25" x14ac:dyDescent="0.2">
      <c r="A121" s="52" t="s">
        <v>129</v>
      </c>
      <c r="B121" s="52" t="s">
        <v>103</v>
      </c>
      <c r="C121" s="52" t="s">
        <v>132</v>
      </c>
      <c r="D121" s="52" t="s">
        <v>84</v>
      </c>
      <c r="E121" s="52" t="s">
        <v>27</v>
      </c>
      <c r="F121" s="53">
        <v>4250</v>
      </c>
      <c r="G121" s="53">
        <v>22290</v>
      </c>
      <c r="H121" s="53">
        <v>1204480</v>
      </c>
    </row>
    <row r="122" spans="1:8" s="56" customFormat="1" ht="11.25" x14ac:dyDescent="0.2">
      <c r="A122" s="52" t="s">
        <v>129</v>
      </c>
      <c r="B122" s="52" t="s">
        <v>103</v>
      </c>
      <c r="C122" s="52" t="s">
        <v>132</v>
      </c>
      <c r="D122" s="52" t="s">
        <v>85</v>
      </c>
      <c r="E122" s="52" t="s">
        <v>19</v>
      </c>
      <c r="F122" s="53">
        <v>330</v>
      </c>
      <c r="G122" s="53">
        <v>1780</v>
      </c>
      <c r="H122" s="53">
        <v>77705</v>
      </c>
    </row>
    <row r="123" spans="1:8" s="56" customFormat="1" ht="11.25" x14ac:dyDescent="0.2">
      <c r="A123" s="52" t="s">
        <v>129</v>
      </c>
      <c r="B123" s="52" t="s">
        <v>103</v>
      </c>
      <c r="C123" s="52" t="s">
        <v>132</v>
      </c>
      <c r="D123" s="52" t="s">
        <v>86</v>
      </c>
      <c r="E123" s="52" t="s">
        <v>16</v>
      </c>
      <c r="F123" s="53">
        <v>700</v>
      </c>
      <c r="G123" s="53">
        <v>1890</v>
      </c>
      <c r="H123" s="53">
        <v>82180</v>
      </c>
    </row>
    <row r="124" spans="1:8" s="56" customFormat="1" ht="11.25" x14ac:dyDescent="0.2">
      <c r="A124" s="52" t="s">
        <v>129</v>
      </c>
      <c r="B124" s="52" t="s">
        <v>103</v>
      </c>
      <c r="C124" s="52" t="s">
        <v>132</v>
      </c>
      <c r="D124" s="52" t="s">
        <v>87</v>
      </c>
      <c r="E124" s="52" t="s">
        <v>14</v>
      </c>
      <c r="F124" s="53">
        <v>585</v>
      </c>
      <c r="G124" s="53">
        <v>2145</v>
      </c>
      <c r="H124" s="53">
        <v>115845</v>
      </c>
    </row>
    <row r="125" spans="1:8" s="56" customFormat="1" ht="11.25" x14ac:dyDescent="0.2">
      <c r="A125" s="52" t="s">
        <v>129</v>
      </c>
      <c r="B125" s="52" t="s">
        <v>103</v>
      </c>
      <c r="C125" s="52" t="s">
        <v>132</v>
      </c>
      <c r="D125" s="52" t="s">
        <v>88</v>
      </c>
      <c r="E125" s="52" t="s">
        <v>28</v>
      </c>
      <c r="F125" s="53">
        <v>3765</v>
      </c>
      <c r="G125" s="53">
        <v>32420</v>
      </c>
      <c r="H125" s="53">
        <v>1196090</v>
      </c>
    </row>
    <row r="126" spans="1:8" s="56" customFormat="1" ht="11.25" x14ac:dyDescent="0.2">
      <c r="A126" s="52" t="s">
        <v>129</v>
      </c>
      <c r="B126" s="52" t="s">
        <v>103</v>
      </c>
      <c r="C126" s="52" t="s">
        <v>132</v>
      </c>
      <c r="D126" s="52" t="s">
        <v>90</v>
      </c>
      <c r="E126" s="52" t="s">
        <v>22</v>
      </c>
      <c r="F126" s="53">
        <v>2300</v>
      </c>
      <c r="G126" s="53">
        <v>14220</v>
      </c>
      <c r="H126" s="53">
        <v>503155</v>
      </c>
    </row>
    <row r="127" spans="1:8" s="56" customFormat="1" ht="11.25" x14ac:dyDescent="0.2">
      <c r="A127" s="52" t="s">
        <v>129</v>
      </c>
      <c r="B127" s="52" t="s">
        <v>103</v>
      </c>
      <c r="C127" s="52" t="s">
        <v>132</v>
      </c>
      <c r="D127" s="52" t="s">
        <v>92</v>
      </c>
      <c r="E127" s="52" t="s">
        <v>23</v>
      </c>
      <c r="F127" s="53">
        <v>3775</v>
      </c>
      <c r="G127" s="53">
        <v>13140</v>
      </c>
      <c r="H127" s="53">
        <v>615875</v>
      </c>
    </row>
    <row r="128" spans="1:8" s="56" customFormat="1" ht="11.25" x14ac:dyDescent="0.2">
      <c r="A128" s="52" t="s">
        <v>129</v>
      </c>
      <c r="B128" s="52" t="s">
        <v>102</v>
      </c>
      <c r="C128" s="52" t="s">
        <v>133</v>
      </c>
      <c r="D128" s="52" t="s">
        <v>69</v>
      </c>
      <c r="E128" s="52" t="s">
        <v>15</v>
      </c>
      <c r="F128" s="53">
        <v>330</v>
      </c>
      <c r="G128" s="53">
        <v>910</v>
      </c>
      <c r="H128" s="53">
        <v>39690</v>
      </c>
    </row>
    <row r="129" spans="1:8" s="56" customFormat="1" ht="11.25" x14ac:dyDescent="0.2">
      <c r="A129" s="52" t="s">
        <v>129</v>
      </c>
      <c r="B129" s="52" t="s">
        <v>102</v>
      </c>
      <c r="C129" s="52" t="s">
        <v>133</v>
      </c>
      <c r="D129" s="52" t="s">
        <v>70</v>
      </c>
      <c r="E129" s="52" t="s">
        <v>18</v>
      </c>
      <c r="F129" s="53">
        <v>850</v>
      </c>
      <c r="G129" s="53">
        <v>3810</v>
      </c>
      <c r="H129" s="53">
        <v>153310</v>
      </c>
    </row>
    <row r="130" spans="1:8" s="56" customFormat="1" ht="11.25" x14ac:dyDescent="0.2">
      <c r="A130" s="52" t="s">
        <v>129</v>
      </c>
      <c r="B130" s="52" t="s">
        <v>102</v>
      </c>
      <c r="C130" s="52" t="s">
        <v>133</v>
      </c>
      <c r="D130" s="52" t="s">
        <v>72</v>
      </c>
      <c r="E130" s="52" t="s">
        <v>12</v>
      </c>
      <c r="F130" s="53">
        <v>0</v>
      </c>
      <c r="G130" s="53">
        <v>5</v>
      </c>
      <c r="H130" s="53">
        <v>150</v>
      </c>
    </row>
    <row r="131" spans="1:8" s="56" customFormat="1" ht="11.25" x14ac:dyDescent="0.2">
      <c r="A131" s="52" t="s">
        <v>129</v>
      </c>
      <c r="B131" s="52" t="s">
        <v>102</v>
      </c>
      <c r="C131" s="52" t="s">
        <v>133</v>
      </c>
      <c r="D131" s="52" t="s">
        <v>73</v>
      </c>
      <c r="E131" s="52" t="s">
        <v>17</v>
      </c>
      <c r="F131" s="53">
        <v>275</v>
      </c>
      <c r="G131" s="53">
        <v>6725</v>
      </c>
      <c r="H131" s="53">
        <v>281310</v>
      </c>
    </row>
    <row r="132" spans="1:8" s="56" customFormat="1" ht="11.25" x14ac:dyDescent="0.2">
      <c r="A132" s="52" t="s">
        <v>129</v>
      </c>
      <c r="B132" s="52" t="s">
        <v>102</v>
      </c>
      <c r="C132" s="52" t="s">
        <v>133</v>
      </c>
      <c r="D132" s="52" t="s">
        <v>75</v>
      </c>
      <c r="E132" s="52" t="s">
        <v>20</v>
      </c>
      <c r="F132" s="53">
        <v>100</v>
      </c>
      <c r="G132" s="53">
        <v>10750</v>
      </c>
      <c r="H132" s="53">
        <v>491580</v>
      </c>
    </row>
    <row r="133" spans="1:8" s="56" customFormat="1" ht="11.25" x14ac:dyDescent="0.2">
      <c r="A133" s="52" t="s">
        <v>129</v>
      </c>
      <c r="B133" s="52" t="s">
        <v>102</v>
      </c>
      <c r="C133" s="52" t="s">
        <v>133</v>
      </c>
      <c r="D133" s="52" t="s">
        <v>76</v>
      </c>
      <c r="E133" s="52" t="s">
        <v>25</v>
      </c>
      <c r="F133" s="53">
        <v>2225</v>
      </c>
      <c r="G133" s="53">
        <v>35155</v>
      </c>
      <c r="H133" s="53">
        <v>1549310</v>
      </c>
    </row>
    <row r="134" spans="1:8" s="56" customFormat="1" ht="11.25" x14ac:dyDescent="0.2">
      <c r="A134" s="52" t="s">
        <v>129</v>
      </c>
      <c r="B134" s="52" t="s">
        <v>102</v>
      </c>
      <c r="C134" s="52" t="s">
        <v>133</v>
      </c>
      <c r="D134" s="52" t="s">
        <v>78</v>
      </c>
      <c r="E134" s="52" t="s">
        <v>13</v>
      </c>
      <c r="F134" s="53">
        <v>255</v>
      </c>
      <c r="G134" s="53">
        <v>1605</v>
      </c>
      <c r="H134" s="53">
        <v>67800</v>
      </c>
    </row>
    <row r="135" spans="1:8" s="56" customFormat="1" ht="11.25" x14ac:dyDescent="0.2">
      <c r="A135" s="52" t="s">
        <v>129</v>
      </c>
      <c r="B135" s="52" t="s">
        <v>102</v>
      </c>
      <c r="C135" s="52" t="s">
        <v>133</v>
      </c>
      <c r="D135" s="52" t="s">
        <v>80</v>
      </c>
      <c r="E135" s="52" t="s">
        <v>21</v>
      </c>
      <c r="F135" s="53">
        <v>5125</v>
      </c>
      <c r="G135" s="53">
        <v>29340</v>
      </c>
      <c r="H135" s="53">
        <v>1398100</v>
      </c>
    </row>
    <row r="136" spans="1:8" s="56" customFormat="1" ht="11.25" x14ac:dyDescent="0.2">
      <c r="A136" s="52" t="s">
        <v>129</v>
      </c>
      <c r="B136" s="52" t="s">
        <v>102</v>
      </c>
      <c r="C136" s="52" t="s">
        <v>133</v>
      </c>
      <c r="D136" s="52" t="s">
        <v>81</v>
      </c>
      <c r="E136" s="52" t="s">
        <v>26</v>
      </c>
      <c r="F136" s="53">
        <v>9300</v>
      </c>
      <c r="G136" s="53">
        <v>45675</v>
      </c>
      <c r="H136" s="53">
        <v>2268345</v>
      </c>
    </row>
    <row r="137" spans="1:8" s="56" customFormat="1" ht="11.25" x14ac:dyDescent="0.2">
      <c r="A137" s="52" t="s">
        <v>129</v>
      </c>
      <c r="B137" s="52" t="s">
        <v>102</v>
      </c>
      <c r="C137" s="52" t="s">
        <v>133</v>
      </c>
      <c r="D137" s="52" t="s">
        <v>83</v>
      </c>
      <c r="E137" s="52" t="s">
        <v>24</v>
      </c>
      <c r="F137" s="53">
        <v>1120</v>
      </c>
      <c r="G137" s="53">
        <v>12535</v>
      </c>
      <c r="H137" s="53">
        <v>511020</v>
      </c>
    </row>
    <row r="138" spans="1:8" s="56" customFormat="1" ht="11.25" x14ac:dyDescent="0.2">
      <c r="A138" s="52" t="s">
        <v>129</v>
      </c>
      <c r="B138" s="52" t="s">
        <v>102</v>
      </c>
      <c r="C138" s="52" t="s">
        <v>133</v>
      </c>
      <c r="D138" s="52" t="s">
        <v>84</v>
      </c>
      <c r="E138" s="52" t="s">
        <v>27</v>
      </c>
      <c r="F138" s="53">
        <v>4865</v>
      </c>
      <c r="G138" s="53">
        <v>24300</v>
      </c>
      <c r="H138" s="53">
        <v>1325260</v>
      </c>
    </row>
    <row r="139" spans="1:8" s="56" customFormat="1" ht="11.25" x14ac:dyDescent="0.2">
      <c r="A139" s="52" t="s">
        <v>129</v>
      </c>
      <c r="B139" s="52" t="s">
        <v>102</v>
      </c>
      <c r="C139" s="52" t="s">
        <v>133</v>
      </c>
      <c r="D139" s="52" t="s">
        <v>85</v>
      </c>
      <c r="E139" s="52" t="s">
        <v>19</v>
      </c>
      <c r="F139" s="53">
        <v>300</v>
      </c>
      <c r="G139" s="53">
        <v>1240</v>
      </c>
      <c r="H139" s="53">
        <v>59240</v>
      </c>
    </row>
    <row r="140" spans="1:8" s="56" customFormat="1" ht="11.25" x14ac:dyDescent="0.2">
      <c r="A140" s="52" t="s">
        <v>129</v>
      </c>
      <c r="B140" s="52" t="s">
        <v>102</v>
      </c>
      <c r="C140" s="52" t="s">
        <v>133</v>
      </c>
      <c r="D140" s="52" t="s">
        <v>86</v>
      </c>
      <c r="E140" s="52" t="s">
        <v>16</v>
      </c>
      <c r="F140" s="53">
        <v>765</v>
      </c>
      <c r="G140" s="53">
        <v>2235</v>
      </c>
      <c r="H140" s="53">
        <v>91905</v>
      </c>
    </row>
    <row r="141" spans="1:8" s="56" customFormat="1" ht="11.25" x14ac:dyDescent="0.2">
      <c r="A141" s="52" t="s">
        <v>129</v>
      </c>
      <c r="B141" s="52" t="s">
        <v>102</v>
      </c>
      <c r="C141" s="52" t="s">
        <v>133</v>
      </c>
      <c r="D141" s="52" t="s">
        <v>87</v>
      </c>
      <c r="E141" s="52" t="s">
        <v>14</v>
      </c>
      <c r="F141" s="53">
        <v>555</v>
      </c>
      <c r="G141" s="53">
        <v>2055</v>
      </c>
      <c r="H141" s="53">
        <v>94055</v>
      </c>
    </row>
    <row r="142" spans="1:8" s="56" customFormat="1" ht="11.25" x14ac:dyDescent="0.2">
      <c r="A142" s="52" t="s">
        <v>129</v>
      </c>
      <c r="B142" s="52" t="s">
        <v>102</v>
      </c>
      <c r="C142" s="52" t="s">
        <v>133</v>
      </c>
      <c r="D142" s="52" t="s">
        <v>88</v>
      </c>
      <c r="E142" s="52" t="s">
        <v>28</v>
      </c>
      <c r="F142" s="53">
        <v>4090</v>
      </c>
      <c r="G142" s="53">
        <v>37845</v>
      </c>
      <c r="H142" s="53">
        <v>1405885</v>
      </c>
    </row>
    <row r="143" spans="1:8" s="56" customFormat="1" ht="11.25" x14ac:dyDescent="0.2">
      <c r="A143" s="52" t="s">
        <v>129</v>
      </c>
      <c r="B143" s="52" t="s">
        <v>102</v>
      </c>
      <c r="C143" s="52" t="s">
        <v>133</v>
      </c>
      <c r="D143" s="52" t="s">
        <v>90</v>
      </c>
      <c r="E143" s="52" t="s">
        <v>22</v>
      </c>
      <c r="F143" s="53">
        <v>2735</v>
      </c>
      <c r="G143" s="53">
        <v>16390</v>
      </c>
      <c r="H143" s="53">
        <v>567805</v>
      </c>
    </row>
    <row r="144" spans="1:8" s="56" customFormat="1" ht="11.25" x14ac:dyDescent="0.2">
      <c r="A144" s="52" t="s">
        <v>129</v>
      </c>
      <c r="B144" s="52" t="s">
        <v>102</v>
      </c>
      <c r="C144" s="52" t="s">
        <v>133</v>
      </c>
      <c r="D144" s="52" t="s">
        <v>92</v>
      </c>
      <c r="E144" s="52" t="s">
        <v>23</v>
      </c>
      <c r="F144" s="53">
        <v>3880</v>
      </c>
      <c r="G144" s="53">
        <v>14995</v>
      </c>
      <c r="H144" s="53">
        <v>693555</v>
      </c>
    </row>
    <row r="145" spans="1:8" s="56" customFormat="1" ht="11.25" x14ac:dyDescent="0.2">
      <c r="A145" s="52" t="s">
        <v>129</v>
      </c>
      <c r="B145" s="52" t="s">
        <v>101</v>
      </c>
      <c r="C145" s="52" t="s">
        <v>134</v>
      </c>
      <c r="D145" s="52" t="s">
        <v>69</v>
      </c>
      <c r="E145" s="52" t="s">
        <v>15</v>
      </c>
      <c r="F145" s="53">
        <v>645</v>
      </c>
      <c r="G145" s="53">
        <v>2290</v>
      </c>
      <c r="H145" s="53">
        <v>118855</v>
      </c>
    </row>
    <row r="146" spans="1:8" s="56" customFormat="1" ht="11.25" x14ac:dyDescent="0.2">
      <c r="A146" s="52" t="s">
        <v>129</v>
      </c>
      <c r="B146" s="52" t="s">
        <v>101</v>
      </c>
      <c r="C146" s="52" t="s">
        <v>134</v>
      </c>
      <c r="D146" s="52" t="s">
        <v>70</v>
      </c>
      <c r="E146" s="52" t="s">
        <v>18</v>
      </c>
      <c r="F146" s="53">
        <v>950</v>
      </c>
      <c r="G146" s="53">
        <v>5205</v>
      </c>
      <c r="H146" s="53">
        <v>200985</v>
      </c>
    </row>
    <row r="147" spans="1:8" s="56" customFormat="1" ht="11.25" x14ac:dyDescent="0.2">
      <c r="A147" s="52" t="s">
        <v>129</v>
      </c>
      <c r="B147" s="52" t="s">
        <v>101</v>
      </c>
      <c r="C147" s="52" t="s">
        <v>134</v>
      </c>
      <c r="D147" s="52" t="s">
        <v>72</v>
      </c>
      <c r="E147" s="52" t="s">
        <v>12</v>
      </c>
      <c r="F147" s="53">
        <v>0</v>
      </c>
      <c r="G147" s="53">
        <v>35</v>
      </c>
      <c r="H147" s="53">
        <v>980</v>
      </c>
    </row>
    <row r="148" spans="1:8" s="56" customFormat="1" ht="11.25" x14ac:dyDescent="0.2">
      <c r="A148" s="52" t="s">
        <v>129</v>
      </c>
      <c r="B148" s="52" t="s">
        <v>101</v>
      </c>
      <c r="C148" s="52" t="s">
        <v>134</v>
      </c>
      <c r="D148" s="52" t="s">
        <v>73</v>
      </c>
      <c r="E148" s="52" t="s">
        <v>17</v>
      </c>
      <c r="F148" s="53">
        <v>195</v>
      </c>
      <c r="G148" s="53">
        <v>6390</v>
      </c>
      <c r="H148" s="53">
        <v>250345</v>
      </c>
    </row>
    <row r="149" spans="1:8" s="56" customFormat="1" ht="11.25" x14ac:dyDescent="0.2">
      <c r="A149" s="52" t="s">
        <v>129</v>
      </c>
      <c r="B149" s="52" t="s">
        <v>101</v>
      </c>
      <c r="C149" s="52" t="s">
        <v>134</v>
      </c>
      <c r="D149" s="52" t="s">
        <v>75</v>
      </c>
      <c r="E149" s="52" t="s">
        <v>20</v>
      </c>
      <c r="F149" s="53">
        <v>100</v>
      </c>
      <c r="G149" s="53">
        <v>16625</v>
      </c>
      <c r="H149" s="53">
        <v>710500</v>
      </c>
    </row>
    <row r="150" spans="1:8" s="56" customFormat="1" ht="11.25" x14ac:dyDescent="0.2">
      <c r="A150" s="52" t="s">
        <v>129</v>
      </c>
      <c r="B150" s="52" t="s">
        <v>101</v>
      </c>
      <c r="C150" s="52" t="s">
        <v>134</v>
      </c>
      <c r="D150" s="52" t="s">
        <v>76</v>
      </c>
      <c r="E150" s="52" t="s">
        <v>25</v>
      </c>
      <c r="F150" s="53">
        <v>1875</v>
      </c>
      <c r="G150" s="53">
        <v>31850</v>
      </c>
      <c r="H150" s="53">
        <v>1412055</v>
      </c>
    </row>
    <row r="151" spans="1:8" s="56" customFormat="1" ht="11.25" x14ac:dyDescent="0.2">
      <c r="A151" s="52" t="s">
        <v>129</v>
      </c>
      <c r="B151" s="52" t="s">
        <v>101</v>
      </c>
      <c r="C151" s="52" t="s">
        <v>134</v>
      </c>
      <c r="D151" s="52" t="s">
        <v>78</v>
      </c>
      <c r="E151" s="52" t="s">
        <v>13</v>
      </c>
      <c r="F151" s="53">
        <v>240</v>
      </c>
      <c r="G151" s="53">
        <v>3040</v>
      </c>
      <c r="H151" s="53">
        <v>129530</v>
      </c>
    </row>
    <row r="152" spans="1:8" s="56" customFormat="1" ht="11.25" x14ac:dyDescent="0.2">
      <c r="A152" s="52" t="s">
        <v>129</v>
      </c>
      <c r="B152" s="52" t="s">
        <v>101</v>
      </c>
      <c r="C152" s="52" t="s">
        <v>134</v>
      </c>
      <c r="D152" s="52" t="s">
        <v>80</v>
      </c>
      <c r="E152" s="52" t="s">
        <v>21</v>
      </c>
      <c r="F152" s="53">
        <v>6365</v>
      </c>
      <c r="G152" s="53">
        <v>46180</v>
      </c>
      <c r="H152" s="53">
        <v>2190280</v>
      </c>
    </row>
    <row r="153" spans="1:8" s="56" customFormat="1" ht="11.25" x14ac:dyDescent="0.2">
      <c r="A153" s="52" t="s">
        <v>129</v>
      </c>
      <c r="B153" s="52" t="s">
        <v>101</v>
      </c>
      <c r="C153" s="52" t="s">
        <v>134</v>
      </c>
      <c r="D153" s="52" t="s">
        <v>81</v>
      </c>
      <c r="E153" s="52" t="s">
        <v>26</v>
      </c>
      <c r="F153" s="53">
        <v>10470</v>
      </c>
      <c r="G153" s="53">
        <v>57775</v>
      </c>
      <c r="H153" s="53">
        <v>2958930</v>
      </c>
    </row>
    <row r="154" spans="1:8" s="56" customFormat="1" ht="11.25" x14ac:dyDescent="0.2">
      <c r="A154" s="52" t="s">
        <v>129</v>
      </c>
      <c r="B154" s="52" t="s">
        <v>101</v>
      </c>
      <c r="C154" s="52" t="s">
        <v>134</v>
      </c>
      <c r="D154" s="52" t="s">
        <v>83</v>
      </c>
      <c r="E154" s="52" t="s">
        <v>24</v>
      </c>
      <c r="F154" s="53">
        <v>1195</v>
      </c>
      <c r="G154" s="53">
        <v>14915</v>
      </c>
      <c r="H154" s="53">
        <v>596565</v>
      </c>
    </row>
    <row r="155" spans="1:8" s="56" customFormat="1" ht="11.25" x14ac:dyDescent="0.2">
      <c r="A155" s="52" t="s">
        <v>129</v>
      </c>
      <c r="B155" s="52" t="s">
        <v>101</v>
      </c>
      <c r="C155" s="52" t="s">
        <v>134</v>
      </c>
      <c r="D155" s="52" t="s">
        <v>84</v>
      </c>
      <c r="E155" s="52" t="s">
        <v>27</v>
      </c>
      <c r="F155" s="53">
        <v>5985</v>
      </c>
      <c r="G155" s="53">
        <v>33095</v>
      </c>
      <c r="H155" s="53">
        <v>1840840</v>
      </c>
    </row>
    <row r="156" spans="1:8" s="56" customFormat="1" ht="11.25" x14ac:dyDescent="0.2">
      <c r="A156" s="52" t="s">
        <v>129</v>
      </c>
      <c r="B156" s="52" t="s">
        <v>101</v>
      </c>
      <c r="C156" s="52" t="s">
        <v>134</v>
      </c>
      <c r="D156" s="52" t="s">
        <v>85</v>
      </c>
      <c r="E156" s="52" t="s">
        <v>19</v>
      </c>
      <c r="F156" s="53">
        <v>470</v>
      </c>
      <c r="G156" s="53">
        <v>2310</v>
      </c>
      <c r="H156" s="53">
        <v>97620</v>
      </c>
    </row>
    <row r="157" spans="1:8" s="56" customFormat="1" ht="11.25" x14ac:dyDescent="0.2">
      <c r="A157" s="52" t="s">
        <v>129</v>
      </c>
      <c r="B157" s="52" t="s">
        <v>101</v>
      </c>
      <c r="C157" s="52" t="s">
        <v>134</v>
      </c>
      <c r="D157" s="52" t="s">
        <v>86</v>
      </c>
      <c r="E157" s="52" t="s">
        <v>16</v>
      </c>
      <c r="F157" s="53">
        <v>900</v>
      </c>
      <c r="G157" s="53">
        <v>3065</v>
      </c>
      <c r="H157" s="53">
        <v>127340</v>
      </c>
    </row>
    <row r="158" spans="1:8" s="56" customFormat="1" ht="11.25" x14ac:dyDescent="0.2">
      <c r="A158" s="52" t="s">
        <v>129</v>
      </c>
      <c r="B158" s="52" t="s">
        <v>101</v>
      </c>
      <c r="C158" s="52" t="s">
        <v>134</v>
      </c>
      <c r="D158" s="52" t="s">
        <v>87</v>
      </c>
      <c r="E158" s="52" t="s">
        <v>14</v>
      </c>
      <c r="F158" s="53">
        <v>895</v>
      </c>
      <c r="G158" s="53">
        <v>3255</v>
      </c>
      <c r="H158" s="53">
        <v>169225</v>
      </c>
    </row>
    <row r="159" spans="1:8" s="56" customFormat="1" ht="11.25" x14ac:dyDescent="0.2">
      <c r="A159" s="52" t="s">
        <v>129</v>
      </c>
      <c r="B159" s="52" t="s">
        <v>101</v>
      </c>
      <c r="C159" s="52" t="s">
        <v>134</v>
      </c>
      <c r="D159" s="52" t="s">
        <v>88</v>
      </c>
      <c r="E159" s="52" t="s">
        <v>28</v>
      </c>
      <c r="F159" s="53">
        <v>4995</v>
      </c>
      <c r="G159" s="53">
        <v>49965</v>
      </c>
      <c r="H159" s="53">
        <v>1955065</v>
      </c>
    </row>
    <row r="160" spans="1:8" s="56" customFormat="1" ht="11.25" x14ac:dyDescent="0.2">
      <c r="A160" s="52" t="s">
        <v>129</v>
      </c>
      <c r="B160" s="52" t="s">
        <v>101</v>
      </c>
      <c r="C160" s="52" t="s">
        <v>134</v>
      </c>
      <c r="D160" s="52" t="s">
        <v>90</v>
      </c>
      <c r="E160" s="52" t="s">
        <v>22</v>
      </c>
      <c r="F160" s="53">
        <v>3020</v>
      </c>
      <c r="G160" s="53">
        <v>22420</v>
      </c>
      <c r="H160" s="53">
        <v>757365</v>
      </c>
    </row>
    <row r="161" spans="1:8" s="56" customFormat="1" ht="11.25" x14ac:dyDescent="0.2">
      <c r="A161" s="52" t="s">
        <v>129</v>
      </c>
      <c r="B161" s="52" t="s">
        <v>101</v>
      </c>
      <c r="C161" s="52" t="s">
        <v>134</v>
      </c>
      <c r="D161" s="52" t="s">
        <v>92</v>
      </c>
      <c r="E161" s="52" t="s">
        <v>23</v>
      </c>
      <c r="F161" s="53">
        <v>4965</v>
      </c>
      <c r="G161" s="53">
        <v>21265</v>
      </c>
      <c r="H161" s="53">
        <v>1001315</v>
      </c>
    </row>
    <row r="162" spans="1:8" s="56" customFormat="1" ht="11.25" x14ac:dyDescent="0.2">
      <c r="A162" s="52" t="s">
        <v>129</v>
      </c>
      <c r="B162" s="52" t="s">
        <v>100</v>
      </c>
      <c r="C162" s="52" t="s">
        <v>135</v>
      </c>
      <c r="D162" s="52" t="s">
        <v>69</v>
      </c>
      <c r="E162" s="52" t="s">
        <v>15</v>
      </c>
      <c r="F162" s="53">
        <v>415</v>
      </c>
      <c r="G162" s="53">
        <v>1395</v>
      </c>
      <c r="H162" s="53">
        <v>65600</v>
      </c>
    </row>
    <row r="163" spans="1:8" s="56" customFormat="1" ht="11.25" x14ac:dyDescent="0.2">
      <c r="A163" s="52" t="s">
        <v>129</v>
      </c>
      <c r="B163" s="52" t="s">
        <v>100</v>
      </c>
      <c r="C163" s="52" t="s">
        <v>135</v>
      </c>
      <c r="D163" s="52" t="s">
        <v>70</v>
      </c>
      <c r="E163" s="52" t="s">
        <v>18</v>
      </c>
      <c r="F163" s="53">
        <v>1035</v>
      </c>
      <c r="G163" s="53">
        <v>5470</v>
      </c>
      <c r="H163" s="53">
        <v>210800</v>
      </c>
    </row>
    <row r="164" spans="1:8" s="56" customFormat="1" ht="11.25" x14ac:dyDescent="0.2">
      <c r="A164" s="52" t="s">
        <v>129</v>
      </c>
      <c r="B164" s="52" t="s">
        <v>100</v>
      </c>
      <c r="C164" s="52" t="s">
        <v>135</v>
      </c>
      <c r="D164" s="52" t="s">
        <v>72</v>
      </c>
      <c r="E164" s="52" t="s">
        <v>12</v>
      </c>
      <c r="F164" s="53">
        <v>5</v>
      </c>
      <c r="G164" s="53">
        <v>45</v>
      </c>
      <c r="H164" s="53">
        <v>1105</v>
      </c>
    </row>
    <row r="165" spans="1:8" s="56" customFormat="1" ht="11.25" x14ac:dyDescent="0.2">
      <c r="A165" s="52" t="s">
        <v>129</v>
      </c>
      <c r="B165" s="52" t="s">
        <v>100</v>
      </c>
      <c r="C165" s="52" t="s">
        <v>135</v>
      </c>
      <c r="D165" s="52" t="s">
        <v>73</v>
      </c>
      <c r="E165" s="52" t="s">
        <v>17</v>
      </c>
      <c r="F165" s="53">
        <v>340</v>
      </c>
      <c r="G165" s="53">
        <v>7720</v>
      </c>
      <c r="H165" s="53">
        <v>330745</v>
      </c>
    </row>
    <row r="166" spans="1:8" s="56" customFormat="1" ht="11.25" x14ac:dyDescent="0.2">
      <c r="A166" s="52" t="s">
        <v>129</v>
      </c>
      <c r="B166" s="52" t="s">
        <v>100</v>
      </c>
      <c r="C166" s="52" t="s">
        <v>135</v>
      </c>
      <c r="D166" s="52" t="s">
        <v>75</v>
      </c>
      <c r="E166" s="52" t="s">
        <v>20</v>
      </c>
      <c r="F166" s="53">
        <v>130</v>
      </c>
      <c r="G166" s="53">
        <v>18140</v>
      </c>
      <c r="H166" s="53">
        <v>882970</v>
      </c>
    </row>
    <row r="167" spans="1:8" s="56" customFormat="1" ht="11.25" x14ac:dyDescent="0.2">
      <c r="A167" s="52" t="s">
        <v>129</v>
      </c>
      <c r="B167" s="52" t="s">
        <v>100</v>
      </c>
      <c r="C167" s="52" t="s">
        <v>135</v>
      </c>
      <c r="D167" s="52" t="s">
        <v>76</v>
      </c>
      <c r="E167" s="52" t="s">
        <v>25</v>
      </c>
      <c r="F167" s="53">
        <v>3305</v>
      </c>
      <c r="G167" s="53">
        <v>56135</v>
      </c>
      <c r="H167" s="53">
        <v>2449445</v>
      </c>
    </row>
    <row r="168" spans="1:8" s="56" customFormat="1" ht="11.25" x14ac:dyDescent="0.2">
      <c r="A168" s="52" t="s">
        <v>129</v>
      </c>
      <c r="B168" s="52" t="s">
        <v>100</v>
      </c>
      <c r="C168" s="52" t="s">
        <v>135</v>
      </c>
      <c r="D168" s="52" t="s">
        <v>78</v>
      </c>
      <c r="E168" s="52" t="s">
        <v>13</v>
      </c>
      <c r="F168" s="53">
        <v>370</v>
      </c>
      <c r="G168" s="53">
        <v>3515</v>
      </c>
      <c r="H168" s="53">
        <v>154590</v>
      </c>
    </row>
    <row r="169" spans="1:8" s="56" customFormat="1" ht="11.25" x14ac:dyDescent="0.2">
      <c r="A169" s="52" t="s">
        <v>129</v>
      </c>
      <c r="B169" s="52" t="s">
        <v>100</v>
      </c>
      <c r="C169" s="52" t="s">
        <v>135</v>
      </c>
      <c r="D169" s="52" t="s">
        <v>80</v>
      </c>
      <c r="E169" s="52" t="s">
        <v>21</v>
      </c>
      <c r="F169" s="53">
        <v>9805</v>
      </c>
      <c r="G169" s="53">
        <v>68530</v>
      </c>
      <c r="H169" s="53">
        <v>3444710</v>
      </c>
    </row>
    <row r="170" spans="1:8" s="56" customFormat="1" ht="11.25" x14ac:dyDescent="0.2">
      <c r="A170" s="52" t="s">
        <v>129</v>
      </c>
      <c r="B170" s="52" t="s">
        <v>100</v>
      </c>
      <c r="C170" s="52" t="s">
        <v>135</v>
      </c>
      <c r="D170" s="52" t="s">
        <v>81</v>
      </c>
      <c r="E170" s="52" t="s">
        <v>26</v>
      </c>
      <c r="F170" s="53">
        <v>16745</v>
      </c>
      <c r="G170" s="53">
        <v>100925</v>
      </c>
      <c r="H170" s="53">
        <v>5027900</v>
      </c>
    </row>
    <row r="171" spans="1:8" s="56" customFormat="1" ht="11.25" x14ac:dyDescent="0.2">
      <c r="A171" s="52" t="s">
        <v>129</v>
      </c>
      <c r="B171" s="52" t="s">
        <v>100</v>
      </c>
      <c r="C171" s="52" t="s">
        <v>135</v>
      </c>
      <c r="D171" s="52" t="s">
        <v>83</v>
      </c>
      <c r="E171" s="52" t="s">
        <v>24</v>
      </c>
      <c r="F171" s="53">
        <v>2300</v>
      </c>
      <c r="G171" s="53">
        <v>28405</v>
      </c>
      <c r="H171" s="53">
        <v>1152220</v>
      </c>
    </row>
    <row r="172" spans="1:8" s="56" customFormat="1" ht="11.25" x14ac:dyDescent="0.2">
      <c r="A172" s="52" t="s">
        <v>129</v>
      </c>
      <c r="B172" s="52" t="s">
        <v>100</v>
      </c>
      <c r="C172" s="52" t="s">
        <v>135</v>
      </c>
      <c r="D172" s="52" t="s">
        <v>84</v>
      </c>
      <c r="E172" s="52" t="s">
        <v>27</v>
      </c>
      <c r="F172" s="53">
        <v>9060</v>
      </c>
      <c r="G172" s="53">
        <v>54200</v>
      </c>
      <c r="H172" s="53">
        <v>2887670</v>
      </c>
    </row>
    <row r="173" spans="1:8" s="56" customFormat="1" ht="11.25" x14ac:dyDescent="0.2">
      <c r="A173" s="52" t="s">
        <v>129</v>
      </c>
      <c r="B173" s="52" t="s">
        <v>100</v>
      </c>
      <c r="C173" s="52" t="s">
        <v>135</v>
      </c>
      <c r="D173" s="52" t="s">
        <v>85</v>
      </c>
      <c r="E173" s="52" t="s">
        <v>19</v>
      </c>
      <c r="F173" s="53">
        <v>895</v>
      </c>
      <c r="G173" s="53">
        <v>6375</v>
      </c>
      <c r="H173" s="53">
        <v>265745</v>
      </c>
    </row>
    <row r="174" spans="1:8" s="56" customFormat="1" ht="11.25" x14ac:dyDescent="0.2">
      <c r="A174" s="52" t="s">
        <v>129</v>
      </c>
      <c r="B174" s="52" t="s">
        <v>100</v>
      </c>
      <c r="C174" s="52" t="s">
        <v>135</v>
      </c>
      <c r="D174" s="52" t="s">
        <v>86</v>
      </c>
      <c r="E174" s="52" t="s">
        <v>16</v>
      </c>
      <c r="F174" s="53">
        <v>1725</v>
      </c>
      <c r="G174" s="53">
        <v>5015</v>
      </c>
      <c r="H174" s="53">
        <v>219940</v>
      </c>
    </row>
    <row r="175" spans="1:8" s="56" customFormat="1" ht="11.25" x14ac:dyDescent="0.2">
      <c r="A175" s="52" t="s">
        <v>129</v>
      </c>
      <c r="B175" s="52" t="s">
        <v>100</v>
      </c>
      <c r="C175" s="52" t="s">
        <v>135</v>
      </c>
      <c r="D175" s="52" t="s">
        <v>87</v>
      </c>
      <c r="E175" s="52" t="s">
        <v>14</v>
      </c>
      <c r="F175" s="53">
        <v>1295</v>
      </c>
      <c r="G175" s="53">
        <v>4300</v>
      </c>
      <c r="H175" s="53">
        <v>222160</v>
      </c>
    </row>
    <row r="176" spans="1:8" s="56" customFormat="1" ht="11.25" x14ac:dyDescent="0.2">
      <c r="A176" s="52" t="s">
        <v>129</v>
      </c>
      <c r="B176" s="52" t="s">
        <v>100</v>
      </c>
      <c r="C176" s="52" t="s">
        <v>135</v>
      </c>
      <c r="D176" s="52" t="s">
        <v>88</v>
      </c>
      <c r="E176" s="52" t="s">
        <v>28</v>
      </c>
      <c r="F176" s="53">
        <v>8595</v>
      </c>
      <c r="G176" s="53">
        <v>86435</v>
      </c>
      <c r="H176" s="53">
        <v>3370440</v>
      </c>
    </row>
    <row r="177" spans="1:8" s="56" customFormat="1" ht="11.25" x14ac:dyDescent="0.2">
      <c r="A177" s="52" t="s">
        <v>129</v>
      </c>
      <c r="B177" s="52" t="s">
        <v>100</v>
      </c>
      <c r="C177" s="52" t="s">
        <v>135</v>
      </c>
      <c r="D177" s="52" t="s">
        <v>90</v>
      </c>
      <c r="E177" s="52" t="s">
        <v>22</v>
      </c>
      <c r="F177" s="53">
        <v>5270</v>
      </c>
      <c r="G177" s="53">
        <v>37145</v>
      </c>
      <c r="H177" s="53">
        <v>1442575</v>
      </c>
    </row>
    <row r="178" spans="1:8" s="56" customFormat="1" ht="11.25" x14ac:dyDescent="0.2">
      <c r="A178" s="52" t="s">
        <v>129</v>
      </c>
      <c r="B178" s="52" t="s">
        <v>100</v>
      </c>
      <c r="C178" s="52" t="s">
        <v>135</v>
      </c>
      <c r="D178" s="52" t="s">
        <v>92</v>
      </c>
      <c r="E178" s="52" t="s">
        <v>23</v>
      </c>
      <c r="F178" s="53">
        <v>7090</v>
      </c>
      <c r="G178" s="53">
        <v>31555</v>
      </c>
      <c r="H178" s="53">
        <v>1480580</v>
      </c>
    </row>
    <row r="179" spans="1:8" s="56" customFormat="1" ht="11.25" x14ac:dyDescent="0.2">
      <c r="A179" s="52" t="s">
        <v>129</v>
      </c>
      <c r="B179" s="52" t="s">
        <v>114</v>
      </c>
      <c r="C179" s="52" t="s">
        <v>136</v>
      </c>
      <c r="D179" s="52" t="s">
        <v>69</v>
      </c>
      <c r="E179" s="52" t="s">
        <v>15</v>
      </c>
      <c r="F179" s="53">
        <v>715</v>
      </c>
      <c r="G179" s="53">
        <v>2050</v>
      </c>
      <c r="H179" s="53">
        <v>92245</v>
      </c>
    </row>
    <row r="180" spans="1:8" s="56" customFormat="1" ht="11.25" x14ac:dyDescent="0.2">
      <c r="A180" s="52" t="s">
        <v>129</v>
      </c>
      <c r="B180" s="52" t="s">
        <v>114</v>
      </c>
      <c r="C180" s="52" t="s">
        <v>136</v>
      </c>
      <c r="D180" s="52" t="s">
        <v>70</v>
      </c>
      <c r="E180" s="52" t="s">
        <v>18</v>
      </c>
      <c r="F180" s="53">
        <v>1665</v>
      </c>
      <c r="G180" s="53">
        <v>9770</v>
      </c>
      <c r="H180" s="53">
        <v>418865</v>
      </c>
    </row>
    <row r="181" spans="1:8" s="56" customFormat="1" ht="11.25" x14ac:dyDescent="0.2">
      <c r="A181" s="52" t="s">
        <v>129</v>
      </c>
      <c r="B181" s="52" t="s">
        <v>114</v>
      </c>
      <c r="C181" s="52" t="s">
        <v>136</v>
      </c>
      <c r="D181" s="52" t="s">
        <v>72</v>
      </c>
      <c r="E181" s="52" t="s">
        <v>12</v>
      </c>
      <c r="F181" s="53">
        <v>0</v>
      </c>
      <c r="G181" s="53">
        <v>15</v>
      </c>
      <c r="H181" s="53">
        <v>785</v>
      </c>
    </row>
    <row r="182" spans="1:8" s="56" customFormat="1" ht="11.25" x14ac:dyDescent="0.2">
      <c r="A182" s="52" t="s">
        <v>129</v>
      </c>
      <c r="B182" s="52" t="s">
        <v>114</v>
      </c>
      <c r="C182" s="52" t="s">
        <v>136</v>
      </c>
      <c r="D182" s="52" t="s">
        <v>73</v>
      </c>
      <c r="E182" s="52" t="s">
        <v>17</v>
      </c>
      <c r="F182" s="53">
        <v>515</v>
      </c>
      <c r="G182" s="53">
        <v>16275</v>
      </c>
      <c r="H182" s="53">
        <v>692630</v>
      </c>
    </row>
    <row r="183" spans="1:8" s="56" customFormat="1" ht="11.25" x14ac:dyDescent="0.2">
      <c r="A183" s="52" t="s">
        <v>129</v>
      </c>
      <c r="B183" s="52" t="s">
        <v>114</v>
      </c>
      <c r="C183" s="52" t="s">
        <v>136</v>
      </c>
      <c r="D183" s="52" t="s">
        <v>75</v>
      </c>
      <c r="E183" s="52" t="s">
        <v>20</v>
      </c>
      <c r="F183" s="53">
        <v>150</v>
      </c>
      <c r="G183" s="53">
        <v>19410</v>
      </c>
      <c r="H183" s="53">
        <v>967620</v>
      </c>
    </row>
    <row r="184" spans="1:8" s="56" customFormat="1" ht="11.25" x14ac:dyDescent="0.2">
      <c r="A184" s="52" t="s">
        <v>129</v>
      </c>
      <c r="B184" s="52" t="s">
        <v>114</v>
      </c>
      <c r="C184" s="52" t="s">
        <v>136</v>
      </c>
      <c r="D184" s="52" t="s">
        <v>76</v>
      </c>
      <c r="E184" s="52" t="s">
        <v>25</v>
      </c>
      <c r="F184" s="53">
        <v>3840</v>
      </c>
      <c r="G184" s="53">
        <v>62190</v>
      </c>
      <c r="H184" s="53">
        <v>2727445</v>
      </c>
    </row>
    <row r="185" spans="1:8" s="56" customFormat="1" ht="11.25" x14ac:dyDescent="0.2">
      <c r="A185" s="52" t="s">
        <v>129</v>
      </c>
      <c r="B185" s="52" t="s">
        <v>114</v>
      </c>
      <c r="C185" s="52" t="s">
        <v>136</v>
      </c>
      <c r="D185" s="52" t="s">
        <v>78</v>
      </c>
      <c r="E185" s="52" t="s">
        <v>13</v>
      </c>
      <c r="F185" s="53">
        <v>485</v>
      </c>
      <c r="G185" s="53">
        <v>4105</v>
      </c>
      <c r="H185" s="53">
        <v>184360</v>
      </c>
    </row>
    <row r="186" spans="1:8" s="56" customFormat="1" ht="11.25" x14ac:dyDescent="0.2">
      <c r="A186" s="52" t="s">
        <v>129</v>
      </c>
      <c r="B186" s="52" t="s">
        <v>114</v>
      </c>
      <c r="C186" s="52" t="s">
        <v>136</v>
      </c>
      <c r="D186" s="52" t="s">
        <v>80</v>
      </c>
      <c r="E186" s="52" t="s">
        <v>21</v>
      </c>
      <c r="F186" s="53">
        <v>11475</v>
      </c>
      <c r="G186" s="53">
        <v>69610</v>
      </c>
      <c r="H186" s="53">
        <v>3528985</v>
      </c>
    </row>
    <row r="187" spans="1:8" s="56" customFormat="1" ht="11.25" x14ac:dyDescent="0.2">
      <c r="A187" s="52" t="s">
        <v>129</v>
      </c>
      <c r="B187" s="52" t="s">
        <v>114</v>
      </c>
      <c r="C187" s="52" t="s">
        <v>136</v>
      </c>
      <c r="D187" s="52" t="s">
        <v>81</v>
      </c>
      <c r="E187" s="52" t="s">
        <v>26</v>
      </c>
      <c r="F187" s="53">
        <v>18915</v>
      </c>
      <c r="G187" s="53">
        <v>97905</v>
      </c>
      <c r="H187" s="53">
        <v>4991900</v>
      </c>
    </row>
    <row r="188" spans="1:8" s="56" customFormat="1" ht="11.25" x14ac:dyDescent="0.2">
      <c r="A188" s="52" t="s">
        <v>129</v>
      </c>
      <c r="B188" s="52" t="s">
        <v>114</v>
      </c>
      <c r="C188" s="52" t="s">
        <v>136</v>
      </c>
      <c r="D188" s="52" t="s">
        <v>83</v>
      </c>
      <c r="E188" s="52" t="s">
        <v>24</v>
      </c>
      <c r="F188" s="53">
        <v>2185</v>
      </c>
      <c r="G188" s="53">
        <v>26485</v>
      </c>
      <c r="H188" s="53">
        <v>1136170</v>
      </c>
    </row>
    <row r="189" spans="1:8" s="56" customFormat="1" ht="11.25" x14ac:dyDescent="0.2">
      <c r="A189" s="52" t="s">
        <v>129</v>
      </c>
      <c r="B189" s="52" t="s">
        <v>114</v>
      </c>
      <c r="C189" s="52" t="s">
        <v>136</v>
      </c>
      <c r="D189" s="52" t="s">
        <v>84</v>
      </c>
      <c r="E189" s="52" t="s">
        <v>27</v>
      </c>
      <c r="F189" s="53">
        <v>9935</v>
      </c>
      <c r="G189" s="53">
        <v>59325</v>
      </c>
      <c r="H189" s="53">
        <v>3205710</v>
      </c>
    </row>
    <row r="190" spans="1:8" s="56" customFormat="1" ht="11.25" x14ac:dyDescent="0.2">
      <c r="A190" s="52" t="s">
        <v>129</v>
      </c>
      <c r="B190" s="52" t="s">
        <v>114</v>
      </c>
      <c r="C190" s="52" t="s">
        <v>136</v>
      </c>
      <c r="D190" s="52" t="s">
        <v>85</v>
      </c>
      <c r="E190" s="52" t="s">
        <v>19</v>
      </c>
      <c r="F190" s="53">
        <v>840</v>
      </c>
      <c r="G190" s="53">
        <v>4605</v>
      </c>
      <c r="H190" s="53">
        <v>200515</v>
      </c>
    </row>
    <row r="191" spans="1:8" s="56" customFormat="1" ht="11.25" x14ac:dyDescent="0.2">
      <c r="A191" s="52" t="s">
        <v>129</v>
      </c>
      <c r="B191" s="52" t="s">
        <v>114</v>
      </c>
      <c r="C191" s="52" t="s">
        <v>136</v>
      </c>
      <c r="D191" s="52" t="s">
        <v>86</v>
      </c>
      <c r="E191" s="52" t="s">
        <v>16</v>
      </c>
      <c r="F191" s="53">
        <v>1730</v>
      </c>
      <c r="G191" s="53">
        <v>4810</v>
      </c>
      <c r="H191" s="53">
        <v>206375</v>
      </c>
    </row>
    <row r="192" spans="1:8" s="56" customFormat="1" ht="11.25" x14ac:dyDescent="0.2">
      <c r="A192" s="52" t="s">
        <v>129</v>
      </c>
      <c r="B192" s="52" t="s">
        <v>114</v>
      </c>
      <c r="C192" s="52" t="s">
        <v>136</v>
      </c>
      <c r="D192" s="52" t="s">
        <v>87</v>
      </c>
      <c r="E192" s="52" t="s">
        <v>14</v>
      </c>
      <c r="F192" s="53">
        <v>1235</v>
      </c>
      <c r="G192" s="53">
        <v>4400</v>
      </c>
      <c r="H192" s="53">
        <v>217885</v>
      </c>
    </row>
    <row r="193" spans="1:8" s="56" customFormat="1" ht="11.25" x14ac:dyDescent="0.2">
      <c r="A193" s="52" t="s">
        <v>129</v>
      </c>
      <c r="B193" s="52" t="s">
        <v>114</v>
      </c>
      <c r="C193" s="52" t="s">
        <v>136</v>
      </c>
      <c r="D193" s="52" t="s">
        <v>88</v>
      </c>
      <c r="E193" s="52" t="s">
        <v>28</v>
      </c>
      <c r="F193" s="53">
        <v>8775</v>
      </c>
      <c r="G193" s="53">
        <v>77000</v>
      </c>
      <c r="H193" s="53">
        <v>2942235</v>
      </c>
    </row>
    <row r="194" spans="1:8" s="56" customFormat="1" ht="11.25" x14ac:dyDescent="0.2">
      <c r="A194" s="52" t="s">
        <v>129</v>
      </c>
      <c r="B194" s="52" t="s">
        <v>114</v>
      </c>
      <c r="C194" s="52" t="s">
        <v>136</v>
      </c>
      <c r="D194" s="52" t="s">
        <v>90</v>
      </c>
      <c r="E194" s="52" t="s">
        <v>22</v>
      </c>
      <c r="F194" s="53">
        <v>6390</v>
      </c>
      <c r="G194" s="53">
        <v>39810</v>
      </c>
      <c r="H194" s="53">
        <v>1539525</v>
      </c>
    </row>
    <row r="195" spans="1:8" s="56" customFormat="1" ht="11.25" x14ac:dyDescent="0.2">
      <c r="A195" s="52" t="s">
        <v>129</v>
      </c>
      <c r="B195" s="52" t="s">
        <v>114</v>
      </c>
      <c r="C195" s="52" t="s">
        <v>136</v>
      </c>
      <c r="D195" s="52" t="s">
        <v>92</v>
      </c>
      <c r="E195" s="52" t="s">
        <v>23</v>
      </c>
      <c r="F195" s="53">
        <v>7345</v>
      </c>
      <c r="G195" s="53">
        <v>30620</v>
      </c>
      <c r="H195" s="53">
        <v>1473865</v>
      </c>
    </row>
    <row r="196" spans="1:8" s="56" customFormat="1" ht="11.25" x14ac:dyDescent="0.2">
      <c r="A196" s="52" t="s">
        <v>129</v>
      </c>
      <c r="B196" s="52" t="s">
        <v>99</v>
      </c>
      <c r="C196" s="52" t="s">
        <v>137</v>
      </c>
      <c r="D196" s="52" t="s">
        <v>69</v>
      </c>
      <c r="E196" s="52" t="s">
        <v>15</v>
      </c>
      <c r="F196" s="53">
        <v>600</v>
      </c>
      <c r="G196" s="53">
        <v>2535</v>
      </c>
      <c r="H196" s="53">
        <v>114365</v>
      </c>
    </row>
    <row r="197" spans="1:8" s="56" customFormat="1" ht="11.25" x14ac:dyDescent="0.2">
      <c r="A197" s="52" t="s">
        <v>129</v>
      </c>
      <c r="B197" s="52" t="s">
        <v>99</v>
      </c>
      <c r="C197" s="52" t="s">
        <v>137</v>
      </c>
      <c r="D197" s="52" t="s">
        <v>70</v>
      </c>
      <c r="E197" s="52" t="s">
        <v>18</v>
      </c>
      <c r="F197" s="53">
        <v>1060</v>
      </c>
      <c r="G197" s="53">
        <v>6960</v>
      </c>
      <c r="H197" s="53">
        <v>256095</v>
      </c>
    </row>
    <row r="198" spans="1:8" s="56" customFormat="1" ht="11.25" x14ac:dyDescent="0.2">
      <c r="A198" s="52" t="s">
        <v>129</v>
      </c>
      <c r="B198" s="52" t="s">
        <v>99</v>
      </c>
      <c r="C198" s="52" t="s">
        <v>137</v>
      </c>
      <c r="D198" s="52" t="s">
        <v>72</v>
      </c>
      <c r="E198" s="52" t="s">
        <v>12</v>
      </c>
      <c r="F198" s="53">
        <v>0</v>
      </c>
      <c r="G198" s="53">
        <v>45</v>
      </c>
      <c r="H198" s="53">
        <v>1065</v>
      </c>
    </row>
    <row r="199" spans="1:8" s="56" customFormat="1" ht="11.25" x14ac:dyDescent="0.2">
      <c r="A199" s="52" t="s">
        <v>129</v>
      </c>
      <c r="B199" s="52" t="s">
        <v>99</v>
      </c>
      <c r="C199" s="52" t="s">
        <v>137</v>
      </c>
      <c r="D199" s="52" t="s">
        <v>73</v>
      </c>
      <c r="E199" s="52" t="s">
        <v>17</v>
      </c>
      <c r="F199" s="53">
        <v>375</v>
      </c>
      <c r="G199" s="53">
        <v>17315</v>
      </c>
      <c r="H199" s="53">
        <v>748170</v>
      </c>
    </row>
    <row r="200" spans="1:8" s="56" customFormat="1" ht="11.25" x14ac:dyDescent="0.2">
      <c r="A200" s="52" t="s">
        <v>129</v>
      </c>
      <c r="B200" s="52" t="s">
        <v>99</v>
      </c>
      <c r="C200" s="52" t="s">
        <v>137</v>
      </c>
      <c r="D200" s="52" t="s">
        <v>75</v>
      </c>
      <c r="E200" s="52" t="s">
        <v>20</v>
      </c>
      <c r="F200" s="53">
        <v>185</v>
      </c>
      <c r="G200" s="53">
        <v>11575</v>
      </c>
      <c r="H200" s="53">
        <v>458355</v>
      </c>
    </row>
    <row r="201" spans="1:8" s="56" customFormat="1" ht="11.25" x14ac:dyDescent="0.2">
      <c r="A201" s="52" t="s">
        <v>129</v>
      </c>
      <c r="B201" s="52" t="s">
        <v>99</v>
      </c>
      <c r="C201" s="52" t="s">
        <v>137</v>
      </c>
      <c r="D201" s="52" t="s">
        <v>76</v>
      </c>
      <c r="E201" s="52" t="s">
        <v>25</v>
      </c>
      <c r="F201" s="53">
        <v>2900</v>
      </c>
      <c r="G201" s="53">
        <v>53935</v>
      </c>
      <c r="H201" s="53">
        <v>2363155</v>
      </c>
    </row>
    <row r="202" spans="1:8" s="56" customFormat="1" ht="11.25" x14ac:dyDescent="0.2">
      <c r="A202" s="52" t="s">
        <v>129</v>
      </c>
      <c r="B202" s="52" t="s">
        <v>99</v>
      </c>
      <c r="C202" s="52" t="s">
        <v>137</v>
      </c>
      <c r="D202" s="52" t="s">
        <v>78</v>
      </c>
      <c r="E202" s="52" t="s">
        <v>13</v>
      </c>
      <c r="F202" s="53">
        <v>350</v>
      </c>
      <c r="G202" s="53">
        <v>2945</v>
      </c>
      <c r="H202" s="53">
        <v>121010</v>
      </c>
    </row>
    <row r="203" spans="1:8" s="56" customFormat="1" ht="11.25" x14ac:dyDescent="0.2">
      <c r="A203" s="52" t="s">
        <v>129</v>
      </c>
      <c r="B203" s="52" t="s">
        <v>99</v>
      </c>
      <c r="C203" s="52" t="s">
        <v>137</v>
      </c>
      <c r="D203" s="52" t="s">
        <v>80</v>
      </c>
      <c r="E203" s="52" t="s">
        <v>21</v>
      </c>
      <c r="F203" s="53">
        <v>8245</v>
      </c>
      <c r="G203" s="53">
        <v>58390</v>
      </c>
      <c r="H203" s="53">
        <v>2737890</v>
      </c>
    </row>
    <row r="204" spans="1:8" s="56" customFormat="1" ht="11.25" x14ac:dyDescent="0.2">
      <c r="A204" s="52" t="s">
        <v>129</v>
      </c>
      <c r="B204" s="52" t="s">
        <v>99</v>
      </c>
      <c r="C204" s="52" t="s">
        <v>137</v>
      </c>
      <c r="D204" s="52" t="s">
        <v>81</v>
      </c>
      <c r="E204" s="52" t="s">
        <v>26</v>
      </c>
      <c r="F204" s="53">
        <v>12270</v>
      </c>
      <c r="G204" s="53">
        <v>70590</v>
      </c>
      <c r="H204" s="53">
        <v>3484630</v>
      </c>
    </row>
    <row r="205" spans="1:8" s="56" customFormat="1" ht="11.25" x14ac:dyDescent="0.2">
      <c r="A205" s="52" t="s">
        <v>129</v>
      </c>
      <c r="B205" s="52" t="s">
        <v>99</v>
      </c>
      <c r="C205" s="52" t="s">
        <v>137</v>
      </c>
      <c r="D205" s="52" t="s">
        <v>83</v>
      </c>
      <c r="E205" s="52" t="s">
        <v>24</v>
      </c>
      <c r="F205" s="53">
        <v>1250</v>
      </c>
      <c r="G205" s="53">
        <v>21700</v>
      </c>
      <c r="H205" s="53">
        <v>787280</v>
      </c>
    </row>
    <row r="206" spans="1:8" s="56" customFormat="1" ht="11.25" x14ac:dyDescent="0.2">
      <c r="A206" s="52" t="s">
        <v>129</v>
      </c>
      <c r="B206" s="52" t="s">
        <v>99</v>
      </c>
      <c r="C206" s="52" t="s">
        <v>137</v>
      </c>
      <c r="D206" s="52" t="s">
        <v>84</v>
      </c>
      <c r="E206" s="52" t="s">
        <v>27</v>
      </c>
      <c r="F206" s="53">
        <v>6740</v>
      </c>
      <c r="G206" s="53">
        <v>37950</v>
      </c>
      <c r="H206" s="53">
        <v>2035825</v>
      </c>
    </row>
    <row r="207" spans="1:8" s="56" customFormat="1" ht="11.25" x14ac:dyDescent="0.2">
      <c r="A207" s="52" t="s">
        <v>129</v>
      </c>
      <c r="B207" s="52" t="s">
        <v>99</v>
      </c>
      <c r="C207" s="52" t="s">
        <v>137</v>
      </c>
      <c r="D207" s="52" t="s">
        <v>85</v>
      </c>
      <c r="E207" s="52" t="s">
        <v>19</v>
      </c>
      <c r="F207" s="53">
        <v>755</v>
      </c>
      <c r="G207" s="53">
        <v>5915</v>
      </c>
      <c r="H207" s="53">
        <v>234945</v>
      </c>
    </row>
    <row r="208" spans="1:8" s="56" customFormat="1" ht="11.25" x14ac:dyDescent="0.2">
      <c r="A208" s="52" t="s">
        <v>129</v>
      </c>
      <c r="B208" s="52" t="s">
        <v>99</v>
      </c>
      <c r="C208" s="52" t="s">
        <v>137</v>
      </c>
      <c r="D208" s="52" t="s">
        <v>86</v>
      </c>
      <c r="E208" s="52" t="s">
        <v>16</v>
      </c>
      <c r="F208" s="53">
        <v>1240</v>
      </c>
      <c r="G208" s="53">
        <v>4995</v>
      </c>
      <c r="H208" s="53">
        <v>200880</v>
      </c>
    </row>
    <row r="209" spans="1:8" s="56" customFormat="1" ht="11.25" x14ac:dyDescent="0.2">
      <c r="A209" s="52" t="s">
        <v>129</v>
      </c>
      <c r="B209" s="52" t="s">
        <v>99</v>
      </c>
      <c r="C209" s="52" t="s">
        <v>137</v>
      </c>
      <c r="D209" s="52" t="s">
        <v>87</v>
      </c>
      <c r="E209" s="52" t="s">
        <v>14</v>
      </c>
      <c r="F209" s="53">
        <v>980</v>
      </c>
      <c r="G209" s="53">
        <v>3560</v>
      </c>
      <c r="H209" s="53">
        <v>173645</v>
      </c>
    </row>
    <row r="210" spans="1:8" s="56" customFormat="1" ht="11.25" x14ac:dyDescent="0.2">
      <c r="A210" s="52" t="s">
        <v>129</v>
      </c>
      <c r="B210" s="52" t="s">
        <v>99</v>
      </c>
      <c r="C210" s="52" t="s">
        <v>137</v>
      </c>
      <c r="D210" s="52" t="s">
        <v>88</v>
      </c>
      <c r="E210" s="52" t="s">
        <v>28</v>
      </c>
      <c r="F210" s="53">
        <v>7065</v>
      </c>
      <c r="G210" s="53">
        <v>74235</v>
      </c>
      <c r="H210" s="53">
        <v>2928970</v>
      </c>
    </row>
    <row r="211" spans="1:8" s="56" customFormat="1" ht="11.25" x14ac:dyDescent="0.2">
      <c r="A211" s="52" t="s">
        <v>129</v>
      </c>
      <c r="B211" s="52" t="s">
        <v>99</v>
      </c>
      <c r="C211" s="52" t="s">
        <v>137</v>
      </c>
      <c r="D211" s="52" t="s">
        <v>90</v>
      </c>
      <c r="E211" s="52" t="s">
        <v>22</v>
      </c>
      <c r="F211" s="53">
        <v>3870</v>
      </c>
      <c r="G211" s="53">
        <v>30130</v>
      </c>
      <c r="H211" s="53">
        <v>1018820</v>
      </c>
    </row>
    <row r="212" spans="1:8" s="56" customFormat="1" ht="11.25" x14ac:dyDescent="0.2">
      <c r="A212" s="52" t="s">
        <v>129</v>
      </c>
      <c r="B212" s="52" t="s">
        <v>99</v>
      </c>
      <c r="C212" s="52" t="s">
        <v>137</v>
      </c>
      <c r="D212" s="52" t="s">
        <v>92</v>
      </c>
      <c r="E212" s="52" t="s">
        <v>23</v>
      </c>
      <c r="F212" s="53">
        <v>6530</v>
      </c>
      <c r="G212" s="53">
        <v>26205</v>
      </c>
      <c r="H212" s="53">
        <v>1157160</v>
      </c>
    </row>
    <row r="213" spans="1:8" s="56" customFormat="1" ht="11.25" x14ac:dyDescent="0.2">
      <c r="A213" s="52" t="s">
        <v>129</v>
      </c>
      <c r="B213" s="52" t="s">
        <v>98</v>
      </c>
      <c r="C213" s="52" t="s">
        <v>138</v>
      </c>
      <c r="D213" s="52" t="s">
        <v>69</v>
      </c>
      <c r="E213" s="52" t="s">
        <v>15</v>
      </c>
      <c r="F213" s="53">
        <v>750</v>
      </c>
      <c r="G213" s="53">
        <v>2750</v>
      </c>
      <c r="H213" s="53">
        <v>141195</v>
      </c>
    </row>
    <row r="214" spans="1:8" s="56" customFormat="1" ht="11.25" x14ac:dyDescent="0.2">
      <c r="A214" s="52" t="s">
        <v>129</v>
      </c>
      <c r="B214" s="52" t="s">
        <v>98</v>
      </c>
      <c r="C214" s="52" t="s">
        <v>138</v>
      </c>
      <c r="D214" s="52" t="s">
        <v>70</v>
      </c>
      <c r="E214" s="52" t="s">
        <v>18</v>
      </c>
      <c r="F214" s="53">
        <v>1050</v>
      </c>
      <c r="G214" s="53">
        <v>5820</v>
      </c>
      <c r="H214" s="53">
        <v>230255</v>
      </c>
    </row>
    <row r="215" spans="1:8" s="56" customFormat="1" ht="11.25" x14ac:dyDescent="0.2">
      <c r="A215" s="52" t="s">
        <v>129</v>
      </c>
      <c r="B215" s="52" t="s">
        <v>98</v>
      </c>
      <c r="C215" s="52" t="s">
        <v>138</v>
      </c>
      <c r="D215" s="52" t="s">
        <v>73</v>
      </c>
      <c r="E215" s="52" t="s">
        <v>17</v>
      </c>
      <c r="F215" s="53">
        <v>225</v>
      </c>
      <c r="G215" s="53">
        <v>6145</v>
      </c>
      <c r="H215" s="53">
        <v>244605</v>
      </c>
    </row>
    <row r="216" spans="1:8" s="56" customFormat="1" ht="11.25" x14ac:dyDescent="0.2">
      <c r="A216" s="52" t="s">
        <v>129</v>
      </c>
      <c r="B216" s="52" t="s">
        <v>98</v>
      </c>
      <c r="C216" s="52" t="s">
        <v>138</v>
      </c>
      <c r="D216" s="52" t="s">
        <v>75</v>
      </c>
      <c r="E216" s="52" t="s">
        <v>20</v>
      </c>
      <c r="F216" s="53">
        <v>110</v>
      </c>
      <c r="G216" s="53">
        <v>4785</v>
      </c>
      <c r="H216" s="53">
        <v>218015</v>
      </c>
    </row>
    <row r="217" spans="1:8" s="56" customFormat="1" ht="11.25" x14ac:dyDescent="0.2">
      <c r="A217" s="52" t="s">
        <v>129</v>
      </c>
      <c r="B217" s="52" t="s">
        <v>98</v>
      </c>
      <c r="C217" s="52" t="s">
        <v>138</v>
      </c>
      <c r="D217" s="52" t="s">
        <v>76</v>
      </c>
      <c r="E217" s="52" t="s">
        <v>25</v>
      </c>
      <c r="F217" s="53">
        <v>1920</v>
      </c>
      <c r="G217" s="53">
        <v>23185</v>
      </c>
      <c r="H217" s="53">
        <v>1009710</v>
      </c>
    </row>
    <row r="218" spans="1:8" s="56" customFormat="1" ht="11.25" x14ac:dyDescent="0.2">
      <c r="A218" s="52" t="s">
        <v>129</v>
      </c>
      <c r="B218" s="52" t="s">
        <v>98</v>
      </c>
      <c r="C218" s="52" t="s">
        <v>138</v>
      </c>
      <c r="D218" s="52" t="s">
        <v>78</v>
      </c>
      <c r="E218" s="52" t="s">
        <v>13</v>
      </c>
      <c r="F218" s="53">
        <v>260</v>
      </c>
      <c r="G218" s="53">
        <v>1805</v>
      </c>
      <c r="H218" s="53">
        <v>69610</v>
      </c>
    </row>
    <row r="219" spans="1:8" s="56" customFormat="1" ht="11.25" x14ac:dyDescent="0.2">
      <c r="A219" s="52" t="s">
        <v>129</v>
      </c>
      <c r="B219" s="52" t="s">
        <v>98</v>
      </c>
      <c r="C219" s="52" t="s">
        <v>138</v>
      </c>
      <c r="D219" s="52" t="s">
        <v>80</v>
      </c>
      <c r="E219" s="52" t="s">
        <v>21</v>
      </c>
      <c r="F219" s="53">
        <v>7165</v>
      </c>
      <c r="G219" s="53">
        <v>45225</v>
      </c>
      <c r="H219" s="53">
        <v>2190590</v>
      </c>
    </row>
    <row r="220" spans="1:8" s="56" customFormat="1" ht="11.25" x14ac:dyDescent="0.2">
      <c r="A220" s="52" t="s">
        <v>129</v>
      </c>
      <c r="B220" s="52" t="s">
        <v>98</v>
      </c>
      <c r="C220" s="52" t="s">
        <v>138</v>
      </c>
      <c r="D220" s="52" t="s">
        <v>81</v>
      </c>
      <c r="E220" s="52" t="s">
        <v>26</v>
      </c>
      <c r="F220" s="53">
        <v>11365</v>
      </c>
      <c r="G220" s="53">
        <v>56175</v>
      </c>
      <c r="H220" s="53">
        <v>2832055</v>
      </c>
    </row>
    <row r="221" spans="1:8" s="56" customFormat="1" ht="11.25" x14ac:dyDescent="0.2">
      <c r="A221" s="52" t="s">
        <v>129</v>
      </c>
      <c r="B221" s="52" t="s">
        <v>98</v>
      </c>
      <c r="C221" s="52" t="s">
        <v>138</v>
      </c>
      <c r="D221" s="52" t="s">
        <v>83</v>
      </c>
      <c r="E221" s="52" t="s">
        <v>24</v>
      </c>
      <c r="F221" s="53">
        <v>1095</v>
      </c>
      <c r="G221" s="53">
        <v>14325</v>
      </c>
      <c r="H221" s="53">
        <v>550150</v>
      </c>
    </row>
    <row r="222" spans="1:8" s="56" customFormat="1" ht="11.25" x14ac:dyDescent="0.2">
      <c r="A222" s="52" t="s">
        <v>129</v>
      </c>
      <c r="B222" s="52" t="s">
        <v>98</v>
      </c>
      <c r="C222" s="52" t="s">
        <v>138</v>
      </c>
      <c r="D222" s="52" t="s">
        <v>84</v>
      </c>
      <c r="E222" s="52" t="s">
        <v>27</v>
      </c>
      <c r="F222" s="53">
        <v>6965</v>
      </c>
      <c r="G222" s="53">
        <v>35350</v>
      </c>
      <c r="H222" s="53">
        <v>1924325</v>
      </c>
    </row>
    <row r="223" spans="1:8" s="56" customFormat="1" ht="11.25" x14ac:dyDescent="0.2">
      <c r="A223" s="52" t="s">
        <v>129</v>
      </c>
      <c r="B223" s="52" t="s">
        <v>98</v>
      </c>
      <c r="C223" s="52" t="s">
        <v>138</v>
      </c>
      <c r="D223" s="52" t="s">
        <v>85</v>
      </c>
      <c r="E223" s="52" t="s">
        <v>19</v>
      </c>
      <c r="F223" s="53">
        <v>550</v>
      </c>
      <c r="G223" s="53">
        <v>4005</v>
      </c>
      <c r="H223" s="53">
        <v>165380</v>
      </c>
    </row>
    <row r="224" spans="1:8" s="56" customFormat="1" ht="11.25" x14ac:dyDescent="0.2">
      <c r="A224" s="52" t="s">
        <v>129</v>
      </c>
      <c r="B224" s="52" t="s">
        <v>98</v>
      </c>
      <c r="C224" s="52" t="s">
        <v>138</v>
      </c>
      <c r="D224" s="52" t="s">
        <v>86</v>
      </c>
      <c r="E224" s="52" t="s">
        <v>16</v>
      </c>
      <c r="F224" s="53">
        <v>1025</v>
      </c>
      <c r="G224" s="53">
        <v>3085</v>
      </c>
      <c r="H224" s="53">
        <v>133750</v>
      </c>
    </row>
    <row r="225" spans="1:8" s="56" customFormat="1" ht="11.25" x14ac:dyDescent="0.2">
      <c r="A225" s="52" t="s">
        <v>129</v>
      </c>
      <c r="B225" s="52" t="s">
        <v>98</v>
      </c>
      <c r="C225" s="52" t="s">
        <v>138</v>
      </c>
      <c r="D225" s="52" t="s">
        <v>87</v>
      </c>
      <c r="E225" s="52" t="s">
        <v>14</v>
      </c>
      <c r="F225" s="53">
        <v>915</v>
      </c>
      <c r="G225" s="53">
        <v>2890</v>
      </c>
      <c r="H225" s="53">
        <v>152925</v>
      </c>
    </row>
    <row r="226" spans="1:8" s="56" customFormat="1" ht="11.25" x14ac:dyDescent="0.2">
      <c r="A226" s="52" t="s">
        <v>129</v>
      </c>
      <c r="B226" s="52" t="s">
        <v>98</v>
      </c>
      <c r="C226" s="52" t="s">
        <v>138</v>
      </c>
      <c r="D226" s="52" t="s">
        <v>88</v>
      </c>
      <c r="E226" s="52" t="s">
        <v>28</v>
      </c>
      <c r="F226" s="53">
        <v>5455</v>
      </c>
      <c r="G226" s="53">
        <v>44770</v>
      </c>
      <c r="H226" s="53">
        <v>1686780</v>
      </c>
    </row>
    <row r="227" spans="1:8" s="56" customFormat="1" ht="11.25" x14ac:dyDescent="0.2">
      <c r="A227" s="52" t="s">
        <v>129</v>
      </c>
      <c r="B227" s="52" t="s">
        <v>98</v>
      </c>
      <c r="C227" s="52" t="s">
        <v>138</v>
      </c>
      <c r="D227" s="52" t="s">
        <v>90</v>
      </c>
      <c r="E227" s="52" t="s">
        <v>22</v>
      </c>
      <c r="F227" s="53">
        <v>3275</v>
      </c>
      <c r="G227" s="53">
        <v>19710</v>
      </c>
      <c r="H227" s="53">
        <v>677900</v>
      </c>
    </row>
    <row r="228" spans="1:8" s="56" customFormat="1" ht="11.25" x14ac:dyDescent="0.2">
      <c r="A228" s="52" t="s">
        <v>129</v>
      </c>
      <c r="B228" s="52" t="s">
        <v>98</v>
      </c>
      <c r="C228" s="52" t="s">
        <v>138</v>
      </c>
      <c r="D228" s="52" t="s">
        <v>92</v>
      </c>
      <c r="E228" s="52" t="s">
        <v>23</v>
      </c>
      <c r="F228" s="53">
        <v>5060</v>
      </c>
      <c r="G228" s="53">
        <v>20015</v>
      </c>
      <c r="H228" s="53">
        <v>911330</v>
      </c>
    </row>
    <row r="229" spans="1:8" s="56" customFormat="1" ht="11.25" x14ac:dyDescent="0.2">
      <c r="A229" s="52" t="s">
        <v>129</v>
      </c>
      <c r="B229" s="52" t="s">
        <v>97</v>
      </c>
      <c r="C229" s="52" t="s">
        <v>139</v>
      </c>
      <c r="D229" s="52" t="s">
        <v>69</v>
      </c>
      <c r="E229" s="52" t="s">
        <v>15</v>
      </c>
      <c r="F229" s="53">
        <v>1350</v>
      </c>
      <c r="G229" s="53">
        <v>4370</v>
      </c>
      <c r="H229" s="53">
        <v>193360</v>
      </c>
    </row>
    <row r="230" spans="1:8" s="56" customFormat="1" ht="11.25" x14ac:dyDescent="0.2">
      <c r="A230" s="52" t="s">
        <v>129</v>
      </c>
      <c r="B230" s="52" t="s">
        <v>97</v>
      </c>
      <c r="C230" s="52" t="s">
        <v>139</v>
      </c>
      <c r="D230" s="52" t="s">
        <v>70</v>
      </c>
      <c r="E230" s="52" t="s">
        <v>18</v>
      </c>
      <c r="F230" s="53">
        <v>1915</v>
      </c>
      <c r="G230" s="53">
        <v>8795</v>
      </c>
      <c r="H230" s="53">
        <v>352255</v>
      </c>
    </row>
    <row r="231" spans="1:8" s="56" customFormat="1" ht="11.25" x14ac:dyDescent="0.2">
      <c r="A231" s="52" t="s">
        <v>129</v>
      </c>
      <c r="B231" s="52" t="s">
        <v>97</v>
      </c>
      <c r="C231" s="52" t="s">
        <v>139</v>
      </c>
      <c r="D231" s="52" t="s">
        <v>72</v>
      </c>
      <c r="E231" s="52" t="s">
        <v>12</v>
      </c>
      <c r="F231" s="53">
        <v>0</v>
      </c>
      <c r="G231" s="53">
        <v>40</v>
      </c>
      <c r="H231" s="53">
        <v>2220</v>
      </c>
    </row>
    <row r="232" spans="1:8" s="56" customFormat="1" ht="11.25" x14ac:dyDescent="0.2">
      <c r="A232" s="52" t="s">
        <v>129</v>
      </c>
      <c r="B232" s="52" t="s">
        <v>97</v>
      </c>
      <c r="C232" s="52" t="s">
        <v>139</v>
      </c>
      <c r="D232" s="52" t="s">
        <v>73</v>
      </c>
      <c r="E232" s="52" t="s">
        <v>17</v>
      </c>
      <c r="F232" s="53">
        <v>455</v>
      </c>
      <c r="G232" s="53">
        <v>8740</v>
      </c>
      <c r="H232" s="53">
        <v>368930</v>
      </c>
    </row>
    <row r="233" spans="1:8" s="56" customFormat="1" ht="11.25" x14ac:dyDescent="0.2">
      <c r="A233" s="52" t="s">
        <v>129</v>
      </c>
      <c r="B233" s="52" t="s">
        <v>97</v>
      </c>
      <c r="C233" s="52" t="s">
        <v>139</v>
      </c>
      <c r="D233" s="52" t="s">
        <v>75</v>
      </c>
      <c r="E233" s="52" t="s">
        <v>20</v>
      </c>
      <c r="F233" s="53">
        <v>180</v>
      </c>
      <c r="G233" s="53">
        <v>12495</v>
      </c>
      <c r="H233" s="53">
        <v>523495</v>
      </c>
    </row>
    <row r="234" spans="1:8" s="56" customFormat="1" ht="11.25" x14ac:dyDescent="0.2">
      <c r="A234" s="52" t="s">
        <v>129</v>
      </c>
      <c r="B234" s="52" t="s">
        <v>97</v>
      </c>
      <c r="C234" s="52" t="s">
        <v>139</v>
      </c>
      <c r="D234" s="52" t="s">
        <v>76</v>
      </c>
      <c r="E234" s="52" t="s">
        <v>25</v>
      </c>
      <c r="F234" s="53">
        <v>4055</v>
      </c>
      <c r="G234" s="53">
        <v>45495</v>
      </c>
      <c r="H234" s="53">
        <v>2069120</v>
      </c>
    </row>
    <row r="235" spans="1:8" s="56" customFormat="1" ht="11.25" x14ac:dyDescent="0.2">
      <c r="A235" s="52" t="s">
        <v>129</v>
      </c>
      <c r="B235" s="52" t="s">
        <v>97</v>
      </c>
      <c r="C235" s="52" t="s">
        <v>139</v>
      </c>
      <c r="D235" s="52" t="s">
        <v>78</v>
      </c>
      <c r="E235" s="52" t="s">
        <v>13</v>
      </c>
      <c r="F235" s="53">
        <v>550</v>
      </c>
      <c r="G235" s="53">
        <v>3750</v>
      </c>
      <c r="H235" s="53">
        <v>154725</v>
      </c>
    </row>
    <row r="236" spans="1:8" s="56" customFormat="1" ht="11.25" x14ac:dyDescent="0.2">
      <c r="A236" s="52" t="s">
        <v>129</v>
      </c>
      <c r="B236" s="52" t="s">
        <v>97</v>
      </c>
      <c r="C236" s="52" t="s">
        <v>139</v>
      </c>
      <c r="D236" s="52" t="s">
        <v>80</v>
      </c>
      <c r="E236" s="52" t="s">
        <v>21</v>
      </c>
      <c r="F236" s="53">
        <v>13665</v>
      </c>
      <c r="G236" s="53">
        <v>74320</v>
      </c>
      <c r="H236" s="53">
        <v>3603470</v>
      </c>
    </row>
    <row r="237" spans="1:8" s="56" customFormat="1" ht="11.25" x14ac:dyDescent="0.2">
      <c r="A237" s="52" t="s">
        <v>129</v>
      </c>
      <c r="B237" s="52" t="s">
        <v>97</v>
      </c>
      <c r="C237" s="52" t="s">
        <v>139</v>
      </c>
      <c r="D237" s="52" t="s">
        <v>81</v>
      </c>
      <c r="E237" s="52" t="s">
        <v>26</v>
      </c>
      <c r="F237" s="53">
        <v>21875</v>
      </c>
      <c r="G237" s="53">
        <v>105010</v>
      </c>
      <c r="H237" s="53">
        <v>5394295</v>
      </c>
    </row>
    <row r="238" spans="1:8" s="56" customFormat="1" ht="11.25" x14ac:dyDescent="0.2">
      <c r="A238" s="52" t="s">
        <v>129</v>
      </c>
      <c r="B238" s="52" t="s">
        <v>97</v>
      </c>
      <c r="C238" s="52" t="s">
        <v>139</v>
      </c>
      <c r="D238" s="52" t="s">
        <v>83</v>
      </c>
      <c r="E238" s="52" t="s">
        <v>24</v>
      </c>
      <c r="F238" s="53">
        <v>2235</v>
      </c>
      <c r="G238" s="53">
        <v>24885</v>
      </c>
      <c r="H238" s="53">
        <v>1013390</v>
      </c>
    </row>
    <row r="239" spans="1:8" s="56" customFormat="1" ht="11.25" x14ac:dyDescent="0.2">
      <c r="A239" s="52" t="s">
        <v>129</v>
      </c>
      <c r="B239" s="52" t="s">
        <v>97</v>
      </c>
      <c r="C239" s="52" t="s">
        <v>139</v>
      </c>
      <c r="D239" s="52" t="s">
        <v>84</v>
      </c>
      <c r="E239" s="52" t="s">
        <v>27</v>
      </c>
      <c r="F239" s="53">
        <v>11555</v>
      </c>
      <c r="G239" s="53">
        <v>62410</v>
      </c>
      <c r="H239" s="53">
        <v>3480925</v>
      </c>
    </row>
    <row r="240" spans="1:8" s="56" customFormat="1" ht="11.25" x14ac:dyDescent="0.2">
      <c r="A240" s="52" t="s">
        <v>129</v>
      </c>
      <c r="B240" s="52" t="s">
        <v>97</v>
      </c>
      <c r="C240" s="52" t="s">
        <v>139</v>
      </c>
      <c r="D240" s="52" t="s">
        <v>85</v>
      </c>
      <c r="E240" s="52" t="s">
        <v>19</v>
      </c>
      <c r="F240" s="53">
        <v>1085</v>
      </c>
      <c r="G240" s="53">
        <v>6055</v>
      </c>
      <c r="H240" s="53">
        <v>265745</v>
      </c>
    </row>
    <row r="241" spans="1:8" s="56" customFormat="1" ht="11.25" x14ac:dyDescent="0.2">
      <c r="A241" s="52" t="s">
        <v>129</v>
      </c>
      <c r="B241" s="52" t="s">
        <v>97</v>
      </c>
      <c r="C241" s="52" t="s">
        <v>139</v>
      </c>
      <c r="D241" s="52" t="s">
        <v>86</v>
      </c>
      <c r="E241" s="52" t="s">
        <v>16</v>
      </c>
      <c r="F241" s="53">
        <v>2245</v>
      </c>
      <c r="G241" s="53">
        <v>6500</v>
      </c>
      <c r="H241" s="53">
        <v>279880</v>
      </c>
    </row>
    <row r="242" spans="1:8" s="56" customFormat="1" ht="11.25" x14ac:dyDescent="0.2">
      <c r="A242" s="52" t="s">
        <v>129</v>
      </c>
      <c r="B242" s="52" t="s">
        <v>97</v>
      </c>
      <c r="C242" s="52" t="s">
        <v>139</v>
      </c>
      <c r="D242" s="52" t="s">
        <v>87</v>
      </c>
      <c r="E242" s="52" t="s">
        <v>14</v>
      </c>
      <c r="F242" s="53">
        <v>2345</v>
      </c>
      <c r="G242" s="53">
        <v>6740</v>
      </c>
      <c r="H242" s="53">
        <v>366125</v>
      </c>
    </row>
    <row r="243" spans="1:8" s="56" customFormat="1" ht="11.25" x14ac:dyDescent="0.2">
      <c r="A243" s="52" t="s">
        <v>129</v>
      </c>
      <c r="B243" s="52" t="s">
        <v>97</v>
      </c>
      <c r="C243" s="52" t="s">
        <v>139</v>
      </c>
      <c r="D243" s="52" t="s">
        <v>88</v>
      </c>
      <c r="E243" s="52" t="s">
        <v>28</v>
      </c>
      <c r="F243" s="53">
        <v>10650</v>
      </c>
      <c r="G243" s="53">
        <v>80785</v>
      </c>
      <c r="H243" s="53">
        <v>3168635</v>
      </c>
    </row>
    <row r="244" spans="1:8" s="56" customFormat="1" ht="11.25" x14ac:dyDescent="0.2">
      <c r="A244" s="52" t="s">
        <v>129</v>
      </c>
      <c r="B244" s="52" t="s">
        <v>97</v>
      </c>
      <c r="C244" s="52" t="s">
        <v>139</v>
      </c>
      <c r="D244" s="52" t="s">
        <v>90</v>
      </c>
      <c r="E244" s="52" t="s">
        <v>22</v>
      </c>
      <c r="F244" s="53">
        <v>6290</v>
      </c>
      <c r="G244" s="53">
        <v>37140</v>
      </c>
      <c r="H244" s="53">
        <v>1344900</v>
      </c>
    </row>
    <row r="245" spans="1:8" s="56" customFormat="1" ht="11.25" x14ac:dyDescent="0.2">
      <c r="A245" s="52" t="s">
        <v>129</v>
      </c>
      <c r="B245" s="52" t="s">
        <v>97</v>
      </c>
      <c r="C245" s="52" t="s">
        <v>139</v>
      </c>
      <c r="D245" s="52" t="s">
        <v>92</v>
      </c>
      <c r="E245" s="52" t="s">
        <v>23</v>
      </c>
      <c r="F245" s="53">
        <v>9420</v>
      </c>
      <c r="G245" s="53">
        <v>35400</v>
      </c>
      <c r="H245" s="53">
        <v>1685160</v>
      </c>
    </row>
    <row r="246" spans="1:8" s="56" customFormat="1" ht="11.25" x14ac:dyDescent="0.2">
      <c r="A246" s="52" t="s">
        <v>129</v>
      </c>
      <c r="B246" s="52" t="s">
        <v>113</v>
      </c>
      <c r="C246" s="52" t="s">
        <v>140</v>
      </c>
      <c r="D246" s="52" t="s">
        <v>69</v>
      </c>
      <c r="E246" s="52" t="s">
        <v>15</v>
      </c>
      <c r="F246" s="53">
        <v>1065</v>
      </c>
      <c r="G246" s="53">
        <v>2980</v>
      </c>
      <c r="H246" s="53">
        <v>141635</v>
      </c>
    </row>
    <row r="247" spans="1:8" s="56" customFormat="1" ht="11.25" x14ac:dyDescent="0.2">
      <c r="A247" s="52" t="s">
        <v>129</v>
      </c>
      <c r="B247" s="52" t="s">
        <v>113</v>
      </c>
      <c r="C247" s="52" t="s">
        <v>140</v>
      </c>
      <c r="D247" s="52" t="s">
        <v>70</v>
      </c>
      <c r="E247" s="52" t="s">
        <v>18</v>
      </c>
      <c r="F247" s="53">
        <v>1895</v>
      </c>
      <c r="G247" s="53">
        <v>8575</v>
      </c>
      <c r="H247" s="53">
        <v>352790</v>
      </c>
    </row>
    <row r="248" spans="1:8" s="56" customFormat="1" ht="11.25" x14ac:dyDescent="0.2">
      <c r="A248" s="52" t="s">
        <v>129</v>
      </c>
      <c r="B248" s="52" t="s">
        <v>113</v>
      </c>
      <c r="C248" s="52" t="s">
        <v>140</v>
      </c>
      <c r="D248" s="52" t="s">
        <v>72</v>
      </c>
      <c r="E248" s="52" t="s">
        <v>12</v>
      </c>
      <c r="F248" s="53">
        <v>0</v>
      </c>
      <c r="G248" s="53">
        <v>5</v>
      </c>
      <c r="H248" s="53">
        <v>85</v>
      </c>
    </row>
    <row r="249" spans="1:8" s="56" customFormat="1" ht="11.25" x14ac:dyDescent="0.2">
      <c r="A249" s="52" t="s">
        <v>129</v>
      </c>
      <c r="B249" s="52" t="s">
        <v>113</v>
      </c>
      <c r="C249" s="52" t="s">
        <v>140</v>
      </c>
      <c r="D249" s="52" t="s">
        <v>73</v>
      </c>
      <c r="E249" s="52" t="s">
        <v>17</v>
      </c>
      <c r="F249" s="53">
        <v>430</v>
      </c>
      <c r="G249" s="53">
        <v>7945</v>
      </c>
      <c r="H249" s="53">
        <v>323070</v>
      </c>
    </row>
    <row r="250" spans="1:8" s="56" customFormat="1" ht="11.25" x14ac:dyDescent="0.2">
      <c r="A250" s="52" t="s">
        <v>129</v>
      </c>
      <c r="B250" s="52" t="s">
        <v>113</v>
      </c>
      <c r="C250" s="52" t="s">
        <v>140</v>
      </c>
      <c r="D250" s="52" t="s">
        <v>75</v>
      </c>
      <c r="E250" s="52" t="s">
        <v>20</v>
      </c>
      <c r="F250" s="53">
        <v>160</v>
      </c>
      <c r="G250" s="53">
        <v>6480</v>
      </c>
      <c r="H250" s="53">
        <v>263995</v>
      </c>
    </row>
    <row r="251" spans="1:8" s="56" customFormat="1" ht="11.25" x14ac:dyDescent="0.2">
      <c r="A251" s="52" t="s">
        <v>129</v>
      </c>
      <c r="B251" s="52" t="s">
        <v>113</v>
      </c>
      <c r="C251" s="52" t="s">
        <v>140</v>
      </c>
      <c r="D251" s="52" t="s">
        <v>76</v>
      </c>
      <c r="E251" s="52" t="s">
        <v>25</v>
      </c>
      <c r="F251" s="53">
        <v>3640</v>
      </c>
      <c r="G251" s="53">
        <v>35230</v>
      </c>
      <c r="H251" s="53">
        <v>1609610</v>
      </c>
    </row>
    <row r="252" spans="1:8" s="56" customFormat="1" ht="11.25" x14ac:dyDescent="0.2">
      <c r="A252" s="52" t="s">
        <v>129</v>
      </c>
      <c r="B252" s="52" t="s">
        <v>113</v>
      </c>
      <c r="C252" s="52" t="s">
        <v>140</v>
      </c>
      <c r="D252" s="52" t="s">
        <v>78</v>
      </c>
      <c r="E252" s="52" t="s">
        <v>13</v>
      </c>
      <c r="F252" s="53">
        <v>550</v>
      </c>
      <c r="G252" s="53">
        <v>3750</v>
      </c>
      <c r="H252" s="53">
        <v>170405</v>
      </c>
    </row>
    <row r="253" spans="1:8" s="56" customFormat="1" ht="11.25" x14ac:dyDescent="0.2">
      <c r="A253" s="52" t="s">
        <v>129</v>
      </c>
      <c r="B253" s="52" t="s">
        <v>113</v>
      </c>
      <c r="C253" s="52" t="s">
        <v>140</v>
      </c>
      <c r="D253" s="52" t="s">
        <v>80</v>
      </c>
      <c r="E253" s="52" t="s">
        <v>21</v>
      </c>
      <c r="F253" s="53">
        <v>13845</v>
      </c>
      <c r="G253" s="53">
        <v>73035</v>
      </c>
      <c r="H253" s="53">
        <v>3693905</v>
      </c>
    </row>
    <row r="254" spans="1:8" s="56" customFormat="1" ht="11.25" x14ac:dyDescent="0.2">
      <c r="A254" s="52" t="s">
        <v>129</v>
      </c>
      <c r="B254" s="52" t="s">
        <v>113</v>
      </c>
      <c r="C254" s="52" t="s">
        <v>140</v>
      </c>
      <c r="D254" s="52" t="s">
        <v>81</v>
      </c>
      <c r="E254" s="52" t="s">
        <v>26</v>
      </c>
      <c r="F254" s="53">
        <v>21725</v>
      </c>
      <c r="G254" s="53">
        <v>101530</v>
      </c>
      <c r="H254" s="53">
        <v>5192600</v>
      </c>
    </row>
    <row r="255" spans="1:8" s="56" customFormat="1" ht="11.25" x14ac:dyDescent="0.2">
      <c r="A255" s="52" t="s">
        <v>129</v>
      </c>
      <c r="B255" s="52" t="s">
        <v>113</v>
      </c>
      <c r="C255" s="52" t="s">
        <v>140</v>
      </c>
      <c r="D255" s="52" t="s">
        <v>83</v>
      </c>
      <c r="E255" s="52" t="s">
        <v>24</v>
      </c>
      <c r="F255" s="53">
        <v>2370</v>
      </c>
      <c r="G255" s="53">
        <v>26215</v>
      </c>
      <c r="H255" s="53">
        <v>1019790</v>
      </c>
    </row>
    <row r="256" spans="1:8" s="56" customFormat="1" ht="11.25" x14ac:dyDescent="0.2">
      <c r="A256" s="52" t="s">
        <v>129</v>
      </c>
      <c r="B256" s="52" t="s">
        <v>113</v>
      </c>
      <c r="C256" s="52" t="s">
        <v>140</v>
      </c>
      <c r="D256" s="52" t="s">
        <v>84</v>
      </c>
      <c r="E256" s="52" t="s">
        <v>27</v>
      </c>
      <c r="F256" s="53">
        <v>12500</v>
      </c>
      <c r="G256" s="53">
        <v>65355</v>
      </c>
      <c r="H256" s="53">
        <v>3565440</v>
      </c>
    </row>
    <row r="257" spans="1:8" s="56" customFormat="1" ht="11.25" x14ac:dyDescent="0.2">
      <c r="A257" s="52" t="s">
        <v>129</v>
      </c>
      <c r="B257" s="52" t="s">
        <v>113</v>
      </c>
      <c r="C257" s="52" t="s">
        <v>140</v>
      </c>
      <c r="D257" s="52" t="s">
        <v>85</v>
      </c>
      <c r="E257" s="52" t="s">
        <v>19</v>
      </c>
      <c r="F257" s="53">
        <v>1280</v>
      </c>
      <c r="G257" s="53">
        <v>8005</v>
      </c>
      <c r="H257" s="53">
        <v>360315</v>
      </c>
    </row>
    <row r="258" spans="1:8" s="56" customFormat="1" ht="11.25" x14ac:dyDescent="0.2">
      <c r="A258" s="52" t="s">
        <v>129</v>
      </c>
      <c r="B258" s="52" t="s">
        <v>113</v>
      </c>
      <c r="C258" s="52" t="s">
        <v>140</v>
      </c>
      <c r="D258" s="52" t="s">
        <v>86</v>
      </c>
      <c r="E258" s="52" t="s">
        <v>16</v>
      </c>
      <c r="F258" s="53">
        <v>2205</v>
      </c>
      <c r="G258" s="53">
        <v>6035</v>
      </c>
      <c r="H258" s="53">
        <v>261290</v>
      </c>
    </row>
    <row r="259" spans="1:8" s="56" customFormat="1" ht="11.25" x14ac:dyDescent="0.2">
      <c r="A259" s="52" t="s">
        <v>129</v>
      </c>
      <c r="B259" s="52" t="s">
        <v>113</v>
      </c>
      <c r="C259" s="52" t="s">
        <v>140</v>
      </c>
      <c r="D259" s="52" t="s">
        <v>87</v>
      </c>
      <c r="E259" s="52" t="s">
        <v>14</v>
      </c>
      <c r="F259" s="53">
        <v>2270</v>
      </c>
      <c r="G259" s="53">
        <v>6565</v>
      </c>
      <c r="H259" s="53">
        <v>348265</v>
      </c>
    </row>
    <row r="260" spans="1:8" s="56" customFormat="1" ht="11.25" x14ac:dyDescent="0.2">
      <c r="A260" s="52" t="s">
        <v>129</v>
      </c>
      <c r="B260" s="52" t="s">
        <v>113</v>
      </c>
      <c r="C260" s="52" t="s">
        <v>140</v>
      </c>
      <c r="D260" s="52" t="s">
        <v>88</v>
      </c>
      <c r="E260" s="52" t="s">
        <v>28</v>
      </c>
      <c r="F260" s="53">
        <v>11470</v>
      </c>
      <c r="G260" s="53">
        <v>82325</v>
      </c>
      <c r="H260" s="53">
        <v>3334625</v>
      </c>
    </row>
    <row r="261" spans="1:8" s="56" customFormat="1" ht="11.25" x14ac:dyDescent="0.2">
      <c r="A261" s="52" t="s">
        <v>129</v>
      </c>
      <c r="B261" s="52" t="s">
        <v>113</v>
      </c>
      <c r="C261" s="52" t="s">
        <v>140</v>
      </c>
      <c r="D261" s="52" t="s">
        <v>90</v>
      </c>
      <c r="E261" s="52" t="s">
        <v>22</v>
      </c>
      <c r="F261" s="53">
        <v>7045</v>
      </c>
      <c r="G261" s="53">
        <v>43685</v>
      </c>
      <c r="H261" s="53">
        <v>1579420</v>
      </c>
    </row>
    <row r="262" spans="1:8" s="56" customFormat="1" ht="11.25" x14ac:dyDescent="0.2">
      <c r="A262" s="52" t="s">
        <v>129</v>
      </c>
      <c r="B262" s="52" t="s">
        <v>113</v>
      </c>
      <c r="C262" s="52" t="s">
        <v>140</v>
      </c>
      <c r="D262" s="52" t="s">
        <v>92</v>
      </c>
      <c r="E262" s="52" t="s">
        <v>23</v>
      </c>
      <c r="F262" s="53">
        <v>9050</v>
      </c>
      <c r="G262" s="53">
        <v>38125</v>
      </c>
      <c r="H262" s="53">
        <v>1762730</v>
      </c>
    </row>
    <row r="263" spans="1:8" s="56" customFormat="1" ht="11.25" x14ac:dyDescent="0.2">
      <c r="A263" s="52" t="s">
        <v>129</v>
      </c>
      <c r="B263" s="52" t="s">
        <v>96</v>
      </c>
      <c r="C263" s="52" t="s">
        <v>141</v>
      </c>
      <c r="D263" s="52" t="s">
        <v>69</v>
      </c>
      <c r="E263" s="52" t="s">
        <v>15</v>
      </c>
      <c r="F263" s="53">
        <v>615</v>
      </c>
      <c r="G263" s="53">
        <v>1855</v>
      </c>
      <c r="H263" s="53">
        <v>83215</v>
      </c>
    </row>
    <row r="264" spans="1:8" s="56" customFormat="1" ht="11.25" x14ac:dyDescent="0.2">
      <c r="A264" s="52" t="s">
        <v>129</v>
      </c>
      <c r="B264" s="52" t="s">
        <v>96</v>
      </c>
      <c r="C264" s="52" t="s">
        <v>141</v>
      </c>
      <c r="D264" s="52" t="s">
        <v>70</v>
      </c>
      <c r="E264" s="52" t="s">
        <v>18</v>
      </c>
      <c r="F264" s="53">
        <v>2455</v>
      </c>
      <c r="G264" s="53">
        <v>12030</v>
      </c>
      <c r="H264" s="53">
        <v>482975</v>
      </c>
    </row>
    <row r="265" spans="1:8" s="56" customFormat="1" ht="11.25" x14ac:dyDescent="0.2">
      <c r="A265" s="52" t="s">
        <v>129</v>
      </c>
      <c r="B265" s="52" t="s">
        <v>96</v>
      </c>
      <c r="C265" s="52" t="s">
        <v>141</v>
      </c>
      <c r="D265" s="52" t="s">
        <v>73</v>
      </c>
      <c r="E265" s="52" t="s">
        <v>17</v>
      </c>
      <c r="F265" s="53">
        <v>1005</v>
      </c>
      <c r="G265" s="53">
        <v>22800</v>
      </c>
      <c r="H265" s="53">
        <v>902290</v>
      </c>
    </row>
    <row r="266" spans="1:8" s="56" customFormat="1" ht="11.25" x14ac:dyDescent="0.2">
      <c r="A266" s="52" t="s">
        <v>129</v>
      </c>
      <c r="B266" s="52" t="s">
        <v>96</v>
      </c>
      <c r="C266" s="52" t="s">
        <v>141</v>
      </c>
      <c r="D266" s="52" t="s">
        <v>75</v>
      </c>
      <c r="E266" s="52" t="s">
        <v>20</v>
      </c>
      <c r="F266" s="53">
        <v>245</v>
      </c>
      <c r="G266" s="53">
        <v>13460</v>
      </c>
      <c r="H266" s="53">
        <v>555470</v>
      </c>
    </row>
    <row r="267" spans="1:8" s="56" customFormat="1" ht="11.25" x14ac:dyDescent="0.2">
      <c r="A267" s="52" t="s">
        <v>129</v>
      </c>
      <c r="B267" s="52" t="s">
        <v>96</v>
      </c>
      <c r="C267" s="52" t="s">
        <v>141</v>
      </c>
      <c r="D267" s="52" t="s">
        <v>76</v>
      </c>
      <c r="E267" s="52" t="s">
        <v>25</v>
      </c>
      <c r="F267" s="53">
        <v>7050</v>
      </c>
      <c r="G267" s="53">
        <v>87170</v>
      </c>
      <c r="H267" s="53">
        <v>3803895</v>
      </c>
    </row>
    <row r="268" spans="1:8" s="56" customFormat="1" ht="11.25" x14ac:dyDescent="0.2">
      <c r="A268" s="52" t="s">
        <v>129</v>
      </c>
      <c r="B268" s="52" t="s">
        <v>96</v>
      </c>
      <c r="C268" s="52" t="s">
        <v>141</v>
      </c>
      <c r="D268" s="52" t="s">
        <v>78</v>
      </c>
      <c r="E268" s="52" t="s">
        <v>13</v>
      </c>
      <c r="F268" s="53">
        <v>740</v>
      </c>
      <c r="G268" s="53">
        <v>5715</v>
      </c>
      <c r="H268" s="53">
        <v>251375</v>
      </c>
    </row>
    <row r="269" spans="1:8" s="56" customFormat="1" ht="11.25" x14ac:dyDescent="0.2">
      <c r="A269" s="52" t="s">
        <v>129</v>
      </c>
      <c r="B269" s="52" t="s">
        <v>96</v>
      </c>
      <c r="C269" s="52" t="s">
        <v>141</v>
      </c>
      <c r="D269" s="52" t="s">
        <v>80</v>
      </c>
      <c r="E269" s="52" t="s">
        <v>21</v>
      </c>
      <c r="F269" s="53">
        <v>18670</v>
      </c>
      <c r="G269" s="53">
        <v>108625</v>
      </c>
      <c r="H269" s="53">
        <v>5346980</v>
      </c>
    </row>
    <row r="270" spans="1:8" s="56" customFormat="1" ht="11.25" x14ac:dyDescent="0.2">
      <c r="A270" s="52" t="s">
        <v>129</v>
      </c>
      <c r="B270" s="52" t="s">
        <v>96</v>
      </c>
      <c r="C270" s="52" t="s">
        <v>141</v>
      </c>
      <c r="D270" s="52" t="s">
        <v>81</v>
      </c>
      <c r="E270" s="52" t="s">
        <v>26</v>
      </c>
      <c r="F270" s="53">
        <v>30070</v>
      </c>
      <c r="G270" s="53">
        <v>153135</v>
      </c>
      <c r="H270" s="53">
        <v>7721645</v>
      </c>
    </row>
    <row r="271" spans="1:8" s="56" customFormat="1" ht="11.25" x14ac:dyDescent="0.2">
      <c r="A271" s="52" t="s">
        <v>129</v>
      </c>
      <c r="B271" s="52" t="s">
        <v>96</v>
      </c>
      <c r="C271" s="52" t="s">
        <v>141</v>
      </c>
      <c r="D271" s="52" t="s">
        <v>83</v>
      </c>
      <c r="E271" s="52" t="s">
        <v>24</v>
      </c>
      <c r="F271" s="53">
        <v>3840</v>
      </c>
      <c r="G271" s="53">
        <v>47520</v>
      </c>
      <c r="H271" s="53">
        <v>2050870</v>
      </c>
    </row>
    <row r="272" spans="1:8" s="56" customFormat="1" ht="11.25" x14ac:dyDescent="0.2">
      <c r="A272" s="52" t="s">
        <v>129</v>
      </c>
      <c r="B272" s="52" t="s">
        <v>96</v>
      </c>
      <c r="C272" s="52" t="s">
        <v>141</v>
      </c>
      <c r="D272" s="52" t="s">
        <v>84</v>
      </c>
      <c r="E272" s="52" t="s">
        <v>27</v>
      </c>
      <c r="F272" s="53">
        <v>18240</v>
      </c>
      <c r="G272" s="53">
        <v>106015</v>
      </c>
      <c r="H272" s="53">
        <v>5732570</v>
      </c>
    </row>
    <row r="273" spans="1:8" s="56" customFormat="1" ht="11.25" x14ac:dyDescent="0.2">
      <c r="A273" s="52" t="s">
        <v>129</v>
      </c>
      <c r="B273" s="52" t="s">
        <v>96</v>
      </c>
      <c r="C273" s="52" t="s">
        <v>141</v>
      </c>
      <c r="D273" s="52" t="s">
        <v>85</v>
      </c>
      <c r="E273" s="52" t="s">
        <v>19</v>
      </c>
      <c r="F273" s="53">
        <v>1815</v>
      </c>
      <c r="G273" s="53">
        <v>11030</v>
      </c>
      <c r="H273" s="53">
        <v>457040</v>
      </c>
    </row>
    <row r="274" spans="1:8" s="56" customFormat="1" ht="11.25" x14ac:dyDescent="0.2">
      <c r="A274" s="52" t="s">
        <v>129</v>
      </c>
      <c r="B274" s="52" t="s">
        <v>96</v>
      </c>
      <c r="C274" s="52" t="s">
        <v>141</v>
      </c>
      <c r="D274" s="52" t="s">
        <v>86</v>
      </c>
      <c r="E274" s="52" t="s">
        <v>16</v>
      </c>
      <c r="F274" s="53">
        <v>2885</v>
      </c>
      <c r="G274" s="53">
        <v>9280</v>
      </c>
      <c r="H274" s="53">
        <v>420105</v>
      </c>
    </row>
    <row r="275" spans="1:8" s="56" customFormat="1" ht="11.25" x14ac:dyDescent="0.2">
      <c r="A275" s="52" t="s">
        <v>129</v>
      </c>
      <c r="B275" s="52" t="s">
        <v>96</v>
      </c>
      <c r="C275" s="52" t="s">
        <v>141</v>
      </c>
      <c r="D275" s="52" t="s">
        <v>87</v>
      </c>
      <c r="E275" s="52" t="s">
        <v>14</v>
      </c>
      <c r="F275" s="53">
        <v>2500</v>
      </c>
      <c r="G275" s="53">
        <v>9055</v>
      </c>
      <c r="H275" s="53">
        <v>441800</v>
      </c>
    </row>
    <row r="276" spans="1:8" s="56" customFormat="1" ht="11.25" x14ac:dyDescent="0.2">
      <c r="A276" s="52" t="s">
        <v>129</v>
      </c>
      <c r="B276" s="52" t="s">
        <v>96</v>
      </c>
      <c r="C276" s="52" t="s">
        <v>141</v>
      </c>
      <c r="D276" s="52" t="s">
        <v>88</v>
      </c>
      <c r="E276" s="52" t="s">
        <v>28</v>
      </c>
      <c r="F276" s="53">
        <v>16515</v>
      </c>
      <c r="G276" s="53">
        <v>130770</v>
      </c>
      <c r="H276" s="53">
        <v>5100670</v>
      </c>
    </row>
    <row r="277" spans="1:8" s="56" customFormat="1" ht="11.25" x14ac:dyDescent="0.2">
      <c r="A277" s="52" t="s">
        <v>129</v>
      </c>
      <c r="B277" s="52" t="s">
        <v>96</v>
      </c>
      <c r="C277" s="52" t="s">
        <v>141</v>
      </c>
      <c r="D277" s="52" t="s">
        <v>90</v>
      </c>
      <c r="E277" s="52" t="s">
        <v>22</v>
      </c>
      <c r="F277" s="53">
        <v>9180</v>
      </c>
      <c r="G277" s="53">
        <v>56255</v>
      </c>
      <c r="H277" s="53">
        <v>2114380</v>
      </c>
    </row>
    <row r="278" spans="1:8" s="56" customFormat="1" ht="11.25" x14ac:dyDescent="0.2">
      <c r="A278" s="52" t="s">
        <v>129</v>
      </c>
      <c r="B278" s="52" t="s">
        <v>96</v>
      </c>
      <c r="C278" s="52" t="s">
        <v>141</v>
      </c>
      <c r="D278" s="52" t="s">
        <v>92</v>
      </c>
      <c r="E278" s="52" t="s">
        <v>23</v>
      </c>
      <c r="F278" s="53">
        <v>12940</v>
      </c>
      <c r="G278" s="53">
        <v>53730</v>
      </c>
      <c r="H278" s="53">
        <v>2432830</v>
      </c>
    </row>
    <row r="279" spans="1:8" s="56" customFormat="1" ht="11.25" x14ac:dyDescent="0.2">
      <c r="A279" s="52" t="s">
        <v>129</v>
      </c>
      <c r="B279" s="52" t="s">
        <v>95</v>
      </c>
      <c r="C279" s="52" t="s">
        <v>142</v>
      </c>
      <c r="D279" s="52" t="s">
        <v>69</v>
      </c>
      <c r="E279" s="52" t="s">
        <v>15</v>
      </c>
      <c r="F279" s="53">
        <v>705</v>
      </c>
      <c r="G279" s="53">
        <v>2100</v>
      </c>
      <c r="H279" s="53">
        <v>103175</v>
      </c>
    </row>
    <row r="280" spans="1:8" s="56" customFormat="1" ht="11.25" x14ac:dyDescent="0.2">
      <c r="A280" s="52" t="s">
        <v>129</v>
      </c>
      <c r="B280" s="52" t="s">
        <v>95</v>
      </c>
      <c r="C280" s="52" t="s">
        <v>142</v>
      </c>
      <c r="D280" s="52" t="s">
        <v>70</v>
      </c>
      <c r="E280" s="52" t="s">
        <v>18</v>
      </c>
      <c r="F280" s="53">
        <v>1700</v>
      </c>
      <c r="G280" s="53">
        <v>7260</v>
      </c>
      <c r="H280" s="53">
        <v>324920</v>
      </c>
    </row>
    <row r="281" spans="1:8" s="56" customFormat="1" ht="11.25" x14ac:dyDescent="0.2">
      <c r="A281" s="52" t="s">
        <v>129</v>
      </c>
      <c r="B281" s="52" t="s">
        <v>95</v>
      </c>
      <c r="C281" s="52" t="s">
        <v>142</v>
      </c>
      <c r="D281" s="52" t="s">
        <v>72</v>
      </c>
      <c r="E281" s="52" t="s">
        <v>12</v>
      </c>
      <c r="F281" s="53">
        <v>0</v>
      </c>
      <c r="G281" s="53">
        <v>5</v>
      </c>
      <c r="H281" s="53">
        <v>160</v>
      </c>
    </row>
    <row r="282" spans="1:8" s="56" customFormat="1" ht="11.25" x14ac:dyDescent="0.2">
      <c r="A282" s="52" t="s">
        <v>129</v>
      </c>
      <c r="B282" s="52" t="s">
        <v>95</v>
      </c>
      <c r="C282" s="52" t="s">
        <v>142</v>
      </c>
      <c r="D282" s="52" t="s">
        <v>73</v>
      </c>
      <c r="E282" s="52" t="s">
        <v>17</v>
      </c>
      <c r="F282" s="53">
        <v>295</v>
      </c>
      <c r="G282" s="53">
        <v>2880</v>
      </c>
      <c r="H282" s="53">
        <v>125240</v>
      </c>
    </row>
    <row r="283" spans="1:8" s="56" customFormat="1" ht="11.25" x14ac:dyDescent="0.2">
      <c r="A283" s="52" t="s">
        <v>129</v>
      </c>
      <c r="B283" s="52" t="s">
        <v>95</v>
      </c>
      <c r="C283" s="52" t="s">
        <v>142</v>
      </c>
      <c r="D283" s="52" t="s">
        <v>75</v>
      </c>
      <c r="E283" s="52" t="s">
        <v>20</v>
      </c>
      <c r="F283" s="53">
        <v>90</v>
      </c>
      <c r="G283" s="53">
        <v>2260</v>
      </c>
      <c r="H283" s="53">
        <v>93200</v>
      </c>
    </row>
    <row r="284" spans="1:8" s="56" customFormat="1" ht="11.25" x14ac:dyDescent="0.2">
      <c r="A284" s="52" t="s">
        <v>129</v>
      </c>
      <c r="B284" s="52" t="s">
        <v>95</v>
      </c>
      <c r="C284" s="52" t="s">
        <v>142</v>
      </c>
      <c r="D284" s="52" t="s">
        <v>76</v>
      </c>
      <c r="E284" s="52" t="s">
        <v>25</v>
      </c>
      <c r="F284" s="53">
        <v>3160</v>
      </c>
      <c r="G284" s="53">
        <v>20955</v>
      </c>
      <c r="H284" s="53">
        <v>985175</v>
      </c>
    </row>
    <row r="285" spans="1:8" s="56" customFormat="1" ht="11.25" x14ac:dyDescent="0.2">
      <c r="A285" s="52" t="s">
        <v>129</v>
      </c>
      <c r="B285" s="52" t="s">
        <v>95</v>
      </c>
      <c r="C285" s="52" t="s">
        <v>142</v>
      </c>
      <c r="D285" s="52" t="s">
        <v>78</v>
      </c>
      <c r="E285" s="52" t="s">
        <v>13</v>
      </c>
      <c r="F285" s="53">
        <v>405</v>
      </c>
      <c r="G285" s="53">
        <v>3030</v>
      </c>
      <c r="H285" s="53">
        <v>134095</v>
      </c>
    </row>
    <row r="286" spans="1:8" s="56" customFormat="1" ht="11.25" x14ac:dyDescent="0.2">
      <c r="A286" s="52" t="s">
        <v>129</v>
      </c>
      <c r="B286" s="52" t="s">
        <v>95</v>
      </c>
      <c r="C286" s="52" t="s">
        <v>142</v>
      </c>
      <c r="D286" s="52" t="s">
        <v>80</v>
      </c>
      <c r="E286" s="52" t="s">
        <v>21</v>
      </c>
      <c r="F286" s="53">
        <v>12670</v>
      </c>
      <c r="G286" s="53">
        <v>61570</v>
      </c>
      <c r="H286" s="53">
        <v>3212990</v>
      </c>
    </row>
    <row r="287" spans="1:8" s="56" customFormat="1" ht="11.25" x14ac:dyDescent="0.2">
      <c r="A287" s="52" t="s">
        <v>129</v>
      </c>
      <c r="B287" s="52" t="s">
        <v>95</v>
      </c>
      <c r="C287" s="52" t="s">
        <v>142</v>
      </c>
      <c r="D287" s="52" t="s">
        <v>81</v>
      </c>
      <c r="E287" s="52" t="s">
        <v>26</v>
      </c>
      <c r="F287" s="53">
        <v>22045</v>
      </c>
      <c r="G287" s="53">
        <v>103490</v>
      </c>
      <c r="H287" s="53">
        <v>5511500</v>
      </c>
    </row>
    <row r="288" spans="1:8" s="56" customFormat="1" ht="11.25" x14ac:dyDescent="0.2">
      <c r="A288" s="52" t="s">
        <v>129</v>
      </c>
      <c r="B288" s="52" t="s">
        <v>95</v>
      </c>
      <c r="C288" s="52" t="s">
        <v>142</v>
      </c>
      <c r="D288" s="52" t="s">
        <v>83</v>
      </c>
      <c r="E288" s="52" t="s">
        <v>24</v>
      </c>
      <c r="F288" s="53">
        <v>2710</v>
      </c>
      <c r="G288" s="53">
        <v>28215</v>
      </c>
      <c r="H288" s="53">
        <v>1235485</v>
      </c>
    </row>
    <row r="289" spans="1:8" s="56" customFormat="1" ht="11.25" x14ac:dyDescent="0.2">
      <c r="A289" s="52" t="s">
        <v>129</v>
      </c>
      <c r="B289" s="52" t="s">
        <v>95</v>
      </c>
      <c r="C289" s="52" t="s">
        <v>142</v>
      </c>
      <c r="D289" s="52" t="s">
        <v>84</v>
      </c>
      <c r="E289" s="52" t="s">
        <v>27</v>
      </c>
      <c r="F289" s="53">
        <v>14270</v>
      </c>
      <c r="G289" s="53">
        <v>78360</v>
      </c>
      <c r="H289" s="53">
        <v>4461245</v>
      </c>
    </row>
    <row r="290" spans="1:8" s="56" customFormat="1" ht="11.25" x14ac:dyDescent="0.2">
      <c r="A290" s="52" t="s">
        <v>129</v>
      </c>
      <c r="B290" s="52" t="s">
        <v>95</v>
      </c>
      <c r="C290" s="52" t="s">
        <v>142</v>
      </c>
      <c r="D290" s="52" t="s">
        <v>85</v>
      </c>
      <c r="E290" s="52" t="s">
        <v>19</v>
      </c>
      <c r="F290" s="53">
        <v>1320</v>
      </c>
      <c r="G290" s="53">
        <v>7530</v>
      </c>
      <c r="H290" s="53">
        <v>348085</v>
      </c>
    </row>
    <row r="291" spans="1:8" s="56" customFormat="1" ht="11.25" x14ac:dyDescent="0.2">
      <c r="A291" s="52" t="s">
        <v>129</v>
      </c>
      <c r="B291" s="52" t="s">
        <v>95</v>
      </c>
      <c r="C291" s="52" t="s">
        <v>142</v>
      </c>
      <c r="D291" s="52" t="s">
        <v>86</v>
      </c>
      <c r="E291" s="52" t="s">
        <v>16</v>
      </c>
      <c r="F291" s="53">
        <v>2070</v>
      </c>
      <c r="G291" s="53">
        <v>5520</v>
      </c>
      <c r="H291" s="53">
        <v>260115</v>
      </c>
    </row>
    <row r="292" spans="1:8" s="56" customFormat="1" ht="11.25" x14ac:dyDescent="0.2">
      <c r="A292" s="52" t="s">
        <v>129</v>
      </c>
      <c r="B292" s="52" t="s">
        <v>95</v>
      </c>
      <c r="C292" s="52" t="s">
        <v>142</v>
      </c>
      <c r="D292" s="52" t="s">
        <v>87</v>
      </c>
      <c r="E292" s="52" t="s">
        <v>14</v>
      </c>
      <c r="F292" s="53">
        <v>2865</v>
      </c>
      <c r="G292" s="53">
        <v>7680</v>
      </c>
      <c r="H292" s="53">
        <v>406125</v>
      </c>
    </row>
    <row r="293" spans="1:8" s="56" customFormat="1" ht="11.25" x14ac:dyDescent="0.2">
      <c r="A293" s="52" t="s">
        <v>129</v>
      </c>
      <c r="B293" s="52" t="s">
        <v>95</v>
      </c>
      <c r="C293" s="52" t="s">
        <v>142</v>
      </c>
      <c r="D293" s="52" t="s">
        <v>88</v>
      </c>
      <c r="E293" s="52" t="s">
        <v>28</v>
      </c>
      <c r="F293" s="53">
        <v>12400</v>
      </c>
      <c r="G293" s="53">
        <v>78815</v>
      </c>
      <c r="H293" s="53">
        <v>3349985</v>
      </c>
    </row>
    <row r="294" spans="1:8" s="56" customFormat="1" ht="11.25" x14ac:dyDescent="0.2">
      <c r="A294" s="52" t="s">
        <v>129</v>
      </c>
      <c r="B294" s="52" t="s">
        <v>95</v>
      </c>
      <c r="C294" s="52" t="s">
        <v>142</v>
      </c>
      <c r="D294" s="52" t="s">
        <v>90</v>
      </c>
      <c r="E294" s="52" t="s">
        <v>22</v>
      </c>
      <c r="F294" s="53">
        <v>7140</v>
      </c>
      <c r="G294" s="53">
        <v>38875</v>
      </c>
      <c r="H294" s="53">
        <v>1551530</v>
      </c>
    </row>
    <row r="295" spans="1:8" s="56" customFormat="1" ht="11.25" x14ac:dyDescent="0.2">
      <c r="A295" s="52" t="s">
        <v>129</v>
      </c>
      <c r="B295" s="52" t="s">
        <v>95</v>
      </c>
      <c r="C295" s="52" t="s">
        <v>142</v>
      </c>
      <c r="D295" s="52" t="s">
        <v>92</v>
      </c>
      <c r="E295" s="52" t="s">
        <v>23</v>
      </c>
      <c r="F295" s="53">
        <v>8905</v>
      </c>
      <c r="G295" s="53">
        <v>36190</v>
      </c>
      <c r="H295" s="53">
        <v>1824285</v>
      </c>
    </row>
    <row r="296" spans="1:8" s="56" customFormat="1" ht="11.25" x14ac:dyDescent="0.2">
      <c r="A296" s="52" t="s">
        <v>129</v>
      </c>
      <c r="B296" s="52" t="s">
        <v>94</v>
      </c>
      <c r="C296" s="52" t="s">
        <v>143</v>
      </c>
      <c r="D296" s="52" t="s">
        <v>69</v>
      </c>
      <c r="E296" s="52" t="s">
        <v>15</v>
      </c>
      <c r="F296" s="53">
        <v>150</v>
      </c>
      <c r="G296" s="53">
        <v>425</v>
      </c>
      <c r="H296" s="53">
        <v>22775</v>
      </c>
    </row>
    <row r="297" spans="1:8" s="56" customFormat="1" ht="11.25" x14ac:dyDescent="0.2">
      <c r="A297" s="52" t="s">
        <v>129</v>
      </c>
      <c r="B297" s="52" t="s">
        <v>94</v>
      </c>
      <c r="C297" s="52" t="s">
        <v>143</v>
      </c>
      <c r="D297" s="52" t="s">
        <v>70</v>
      </c>
      <c r="E297" s="52" t="s">
        <v>18</v>
      </c>
      <c r="F297" s="53">
        <v>215</v>
      </c>
      <c r="G297" s="53">
        <v>1080</v>
      </c>
      <c r="H297" s="53">
        <v>51325</v>
      </c>
    </row>
    <row r="298" spans="1:8" s="56" customFormat="1" ht="11.25" x14ac:dyDescent="0.2">
      <c r="A298" s="52" t="s">
        <v>129</v>
      </c>
      <c r="B298" s="52" t="s">
        <v>94</v>
      </c>
      <c r="C298" s="52" t="s">
        <v>143</v>
      </c>
      <c r="D298" s="52" t="s">
        <v>73</v>
      </c>
      <c r="E298" s="52" t="s">
        <v>17</v>
      </c>
      <c r="F298" s="53">
        <v>15</v>
      </c>
      <c r="G298" s="53">
        <v>85</v>
      </c>
      <c r="H298" s="53">
        <v>4215</v>
      </c>
    </row>
    <row r="299" spans="1:8" s="56" customFormat="1" ht="11.25" x14ac:dyDescent="0.2">
      <c r="A299" s="52" t="s">
        <v>129</v>
      </c>
      <c r="B299" s="52" t="s">
        <v>94</v>
      </c>
      <c r="C299" s="52" t="s">
        <v>143</v>
      </c>
      <c r="D299" s="52" t="s">
        <v>75</v>
      </c>
      <c r="E299" s="52" t="s">
        <v>20</v>
      </c>
      <c r="F299" s="53">
        <v>5</v>
      </c>
      <c r="G299" s="53">
        <v>200</v>
      </c>
      <c r="H299" s="53">
        <v>9660</v>
      </c>
    </row>
    <row r="300" spans="1:8" s="56" customFormat="1" ht="11.25" x14ac:dyDescent="0.2">
      <c r="A300" s="52" t="s">
        <v>129</v>
      </c>
      <c r="B300" s="52" t="s">
        <v>94</v>
      </c>
      <c r="C300" s="52" t="s">
        <v>143</v>
      </c>
      <c r="D300" s="52" t="s">
        <v>76</v>
      </c>
      <c r="E300" s="52" t="s">
        <v>25</v>
      </c>
      <c r="F300" s="53">
        <v>230</v>
      </c>
      <c r="G300" s="53">
        <v>960</v>
      </c>
      <c r="H300" s="53">
        <v>51660</v>
      </c>
    </row>
    <row r="301" spans="1:8" s="56" customFormat="1" ht="11.25" x14ac:dyDescent="0.2">
      <c r="A301" s="52" t="s">
        <v>129</v>
      </c>
      <c r="B301" s="52" t="s">
        <v>94</v>
      </c>
      <c r="C301" s="52" t="s">
        <v>143</v>
      </c>
      <c r="D301" s="52" t="s">
        <v>78</v>
      </c>
      <c r="E301" s="52" t="s">
        <v>13</v>
      </c>
      <c r="F301" s="53">
        <v>45</v>
      </c>
      <c r="G301" s="53">
        <v>345</v>
      </c>
      <c r="H301" s="53">
        <v>17260</v>
      </c>
    </row>
    <row r="302" spans="1:8" s="56" customFormat="1" ht="11.25" x14ac:dyDescent="0.2">
      <c r="A302" s="52" t="s">
        <v>129</v>
      </c>
      <c r="B302" s="52" t="s">
        <v>94</v>
      </c>
      <c r="C302" s="52" t="s">
        <v>143</v>
      </c>
      <c r="D302" s="52" t="s">
        <v>80</v>
      </c>
      <c r="E302" s="52" t="s">
        <v>21</v>
      </c>
      <c r="F302" s="53">
        <v>1605</v>
      </c>
      <c r="G302" s="53">
        <v>8260</v>
      </c>
      <c r="H302" s="53">
        <v>462675</v>
      </c>
    </row>
    <row r="303" spans="1:8" s="56" customFormat="1" ht="11.25" x14ac:dyDescent="0.2">
      <c r="A303" s="52" t="s">
        <v>129</v>
      </c>
      <c r="B303" s="52" t="s">
        <v>94</v>
      </c>
      <c r="C303" s="52" t="s">
        <v>143</v>
      </c>
      <c r="D303" s="52" t="s">
        <v>81</v>
      </c>
      <c r="E303" s="52" t="s">
        <v>26</v>
      </c>
      <c r="F303" s="53">
        <v>1850</v>
      </c>
      <c r="G303" s="53">
        <v>7705</v>
      </c>
      <c r="H303" s="53">
        <v>417600</v>
      </c>
    </row>
    <row r="304" spans="1:8" s="56" customFormat="1" ht="11.25" x14ac:dyDescent="0.2">
      <c r="A304" s="52" t="s">
        <v>129</v>
      </c>
      <c r="B304" s="52" t="s">
        <v>94</v>
      </c>
      <c r="C304" s="52" t="s">
        <v>143</v>
      </c>
      <c r="D304" s="52" t="s">
        <v>83</v>
      </c>
      <c r="E304" s="52" t="s">
        <v>24</v>
      </c>
      <c r="F304" s="53">
        <v>250</v>
      </c>
      <c r="G304" s="53">
        <v>1885</v>
      </c>
      <c r="H304" s="53">
        <v>79125</v>
      </c>
    </row>
    <row r="305" spans="1:8" s="56" customFormat="1" ht="11.25" x14ac:dyDescent="0.2">
      <c r="A305" s="52" t="s">
        <v>129</v>
      </c>
      <c r="B305" s="52" t="s">
        <v>94</v>
      </c>
      <c r="C305" s="52" t="s">
        <v>143</v>
      </c>
      <c r="D305" s="52" t="s">
        <v>84</v>
      </c>
      <c r="E305" s="52" t="s">
        <v>27</v>
      </c>
      <c r="F305" s="53">
        <v>1315</v>
      </c>
      <c r="G305" s="53">
        <v>5330</v>
      </c>
      <c r="H305" s="53">
        <v>323970</v>
      </c>
    </row>
    <row r="306" spans="1:8" s="56" customFormat="1" ht="11.25" x14ac:dyDescent="0.2">
      <c r="A306" s="52" t="s">
        <v>129</v>
      </c>
      <c r="B306" s="52" t="s">
        <v>94</v>
      </c>
      <c r="C306" s="52" t="s">
        <v>143</v>
      </c>
      <c r="D306" s="52" t="s">
        <v>85</v>
      </c>
      <c r="E306" s="52" t="s">
        <v>19</v>
      </c>
      <c r="F306" s="53">
        <v>85</v>
      </c>
      <c r="G306" s="53">
        <v>315</v>
      </c>
      <c r="H306" s="53">
        <v>15045</v>
      </c>
    </row>
    <row r="307" spans="1:8" s="56" customFormat="1" ht="11.25" x14ac:dyDescent="0.2">
      <c r="A307" s="52" t="s">
        <v>129</v>
      </c>
      <c r="B307" s="52" t="s">
        <v>94</v>
      </c>
      <c r="C307" s="52" t="s">
        <v>143</v>
      </c>
      <c r="D307" s="52" t="s">
        <v>86</v>
      </c>
      <c r="E307" s="52" t="s">
        <v>16</v>
      </c>
      <c r="F307" s="53">
        <v>165</v>
      </c>
      <c r="G307" s="53">
        <v>445</v>
      </c>
      <c r="H307" s="53">
        <v>22320</v>
      </c>
    </row>
    <row r="308" spans="1:8" s="56" customFormat="1" ht="11.25" x14ac:dyDescent="0.2">
      <c r="A308" s="52" t="s">
        <v>129</v>
      </c>
      <c r="B308" s="52" t="s">
        <v>94</v>
      </c>
      <c r="C308" s="52" t="s">
        <v>143</v>
      </c>
      <c r="D308" s="52" t="s">
        <v>87</v>
      </c>
      <c r="E308" s="52" t="s">
        <v>14</v>
      </c>
      <c r="F308" s="53">
        <v>210</v>
      </c>
      <c r="G308" s="53">
        <v>550</v>
      </c>
      <c r="H308" s="53">
        <v>29445</v>
      </c>
    </row>
    <row r="309" spans="1:8" s="56" customFormat="1" ht="11.25" x14ac:dyDescent="0.2">
      <c r="A309" s="52" t="s">
        <v>129</v>
      </c>
      <c r="B309" s="52" t="s">
        <v>94</v>
      </c>
      <c r="C309" s="52" t="s">
        <v>143</v>
      </c>
      <c r="D309" s="52" t="s">
        <v>88</v>
      </c>
      <c r="E309" s="52" t="s">
        <v>28</v>
      </c>
      <c r="F309" s="53">
        <v>905</v>
      </c>
      <c r="G309" s="53">
        <v>4000</v>
      </c>
      <c r="H309" s="53">
        <v>182385</v>
      </c>
    </row>
    <row r="310" spans="1:8" s="56" customFormat="1" ht="11.25" x14ac:dyDescent="0.2">
      <c r="A310" s="52" t="s">
        <v>129</v>
      </c>
      <c r="B310" s="52" t="s">
        <v>94</v>
      </c>
      <c r="C310" s="52" t="s">
        <v>143</v>
      </c>
      <c r="D310" s="52" t="s">
        <v>90</v>
      </c>
      <c r="E310" s="52" t="s">
        <v>22</v>
      </c>
      <c r="F310" s="53">
        <v>400</v>
      </c>
      <c r="G310" s="53">
        <v>1840</v>
      </c>
      <c r="H310" s="53">
        <v>77775</v>
      </c>
    </row>
    <row r="311" spans="1:8" s="56" customFormat="1" ht="11.25" x14ac:dyDescent="0.2">
      <c r="A311" s="52" t="s">
        <v>129</v>
      </c>
      <c r="B311" s="52" t="s">
        <v>94</v>
      </c>
      <c r="C311" s="52" t="s">
        <v>143</v>
      </c>
      <c r="D311" s="52" t="s">
        <v>92</v>
      </c>
      <c r="E311" s="52" t="s">
        <v>23</v>
      </c>
      <c r="F311" s="53">
        <v>590</v>
      </c>
      <c r="G311" s="53">
        <v>2055</v>
      </c>
      <c r="H311" s="53">
        <v>112450</v>
      </c>
    </row>
    <row r="312" spans="1:8" s="56" customFormat="1" ht="11.25" x14ac:dyDescent="0.2">
      <c r="A312" s="52" t="s">
        <v>144</v>
      </c>
      <c r="B312" s="52" t="s">
        <v>107</v>
      </c>
      <c r="C312" s="52" t="s">
        <v>172</v>
      </c>
      <c r="D312" s="52" t="s">
        <v>69</v>
      </c>
      <c r="E312" s="52" t="s">
        <v>15</v>
      </c>
      <c r="F312" s="53">
        <v>80</v>
      </c>
      <c r="G312" s="53">
        <v>240</v>
      </c>
      <c r="H312" s="53">
        <v>22680</v>
      </c>
    </row>
    <row r="313" spans="1:8" s="56" customFormat="1" ht="11.25" x14ac:dyDescent="0.2">
      <c r="A313" s="52" t="s">
        <v>144</v>
      </c>
      <c r="B313" s="52" t="s">
        <v>107</v>
      </c>
      <c r="C313" s="52" t="s">
        <v>172</v>
      </c>
      <c r="D313" s="52" t="s">
        <v>70</v>
      </c>
      <c r="E313" s="52" t="s">
        <v>18</v>
      </c>
      <c r="F313" s="53">
        <v>335</v>
      </c>
      <c r="G313" s="53">
        <v>1575</v>
      </c>
      <c r="H313" s="53">
        <v>167620</v>
      </c>
    </row>
    <row r="314" spans="1:8" s="56" customFormat="1" ht="11.25" x14ac:dyDescent="0.2">
      <c r="A314" s="52" t="s">
        <v>144</v>
      </c>
      <c r="B314" s="52" t="s">
        <v>107</v>
      </c>
      <c r="C314" s="52" t="s">
        <v>172</v>
      </c>
      <c r="D314" s="52" t="s">
        <v>73</v>
      </c>
      <c r="E314" s="52" t="s">
        <v>17</v>
      </c>
      <c r="F314" s="53">
        <v>35</v>
      </c>
      <c r="G314" s="53">
        <v>145</v>
      </c>
      <c r="H314" s="53">
        <v>15080</v>
      </c>
    </row>
    <row r="315" spans="1:8" s="56" customFormat="1" ht="11.25" x14ac:dyDescent="0.2">
      <c r="A315" s="52" t="s">
        <v>144</v>
      </c>
      <c r="B315" s="52" t="s">
        <v>107</v>
      </c>
      <c r="C315" s="52" t="s">
        <v>172</v>
      </c>
      <c r="D315" s="52" t="s">
        <v>75</v>
      </c>
      <c r="E315" s="52" t="s">
        <v>20</v>
      </c>
      <c r="F315" s="53">
        <v>5</v>
      </c>
      <c r="G315" s="53">
        <v>30</v>
      </c>
      <c r="H315" s="53">
        <v>3605</v>
      </c>
    </row>
    <row r="316" spans="1:8" s="56" customFormat="1" ht="11.25" x14ac:dyDescent="0.2">
      <c r="A316" s="52" t="s">
        <v>144</v>
      </c>
      <c r="B316" s="52" t="s">
        <v>107</v>
      </c>
      <c r="C316" s="52" t="s">
        <v>172</v>
      </c>
      <c r="D316" s="52" t="s">
        <v>76</v>
      </c>
      <c r="E316" s="52" t="s">
        <v>25</v>
      </c>
      <c r="F316" s="53">
        <v>455</v>
      </c>
      <c r="G316" s="53">
        <v>2325</v>
      </c>
      <c r="H316" s="53">
        <v>263900</v>
      </c>
    </row>
    <row r="317" spans="1:8" s="56" customFormat="1" ht="11.25" x14ac:dyDescent="0.2">
      <c r="A317" s="52" t="s">
        <v>144</v>
      </c>
      <c r="B317" s="52" t="s">
        <v>107</v>
      </c>
      <c r="C317" s="52" t="s">
        <v>172</v>
      </c>
      <c r="D317" s="52" t="s">
        <v>78</v>
      </c>
      <c r="E317" s="52" t="s">
        <v>13</v>
      </c>
      <c r="F317" s="53">
        <v>80</v>
      </c>
      <c r="G317" s="53">
        <v>525</v>
      </c>
      <c r="H317" s="53">
        <v>53035</v>
      </c>
    </row>
    <row r="318" spans="1:8" s="56" customFormat="1" ht="11.25" x14ac:dyDescent="0.2">
      <c r="A318" s="52" t="s">
        <v>144</v>
      </c>
      <c r="B318" s="52" t="s">
        <v>107</v>
      </c>
      <c r="C318" s="52" t="s">
        <v>172</v>
      </c>
      <c r="D318" s="52" t="s">
        <v>80</v>
      </c>
      <c r="E318" s="52" t="s">
        <v>21</v>
      </c>
      <c r="F318" s="53">
        <v>1120</v>
      </c>
      <c r="G318" s="53">
        <v>5780</v>
      </c>
      <c r="H318" s="53">
        <v>675990</v>
      </c>
    </row>
    <row r="319" spans="1:8" s="56" customFormat="1" ht="11.25" x14ac:dyDescent="0.2">
      <c r="A319" s="52" t="s">
        <v>144</v>
      </c>
      <c r="B319" s="52" t="s">
        <v>107</v>
      </c>
      <c r="C319" s="52" t="s">
        <v>172</v>
      </c>
      <c r="D319" s="52" t="s">
        <v>81</v>
      </c>
      <c r="E319" s="52" t="s">
        <v>26</v>
      </c>
      <c r="F319" s="53">
        <v>2340</v>
      </c>
      <c r="G319" s="53">
        <v>9575</v>
      </c>
      <c r="H319" s="53">
        <v>1086635</v>
      </c>
    </row>
    <row r="320" spans="1:8" s="56" customFormat="1" ht="11.25" x14ac:dyDescent="0.2">
      <c r="A320" s="52" t="s">
        <v>144</v>
      </c>
      <c r="B320" s="52" t="s">
        <v>107</v>
      </c>
      <c r="C320" s="52" t="s">
        <v>172</v>
      </c>
      <c r="D320" s="52" t="s">
        <v>83</v>
      </c>
      <c r="E320" s="52" t="s">
        <v>24</v>
      </c>
      <c r="F320" s="53">
        <v>410</v>
      </c>
      <c r="G320" s="53">
        <v>2700</v>
      </c>
      <c r="H320" s="53">
        <v>302130</v>
      </c>
    </row>
    <row r="321" spans="1:8" s="56" customFormat="1" ht="11.25" x14ac:dyDescent="0.2">
      <c r="A321" s="52" t="s">
        <v>144</v>
      </c>
      <c r="B321" s="52" t="s">
        <v>107</v>
      </c>
      <c r="C321" s="52" t="s">
        <v>172</v>
      </c>
      <c r="D321" s="52" t="s">
        <v>84</v>
      </c>
      <c r="E321" s="52" t="s">
        <v>27</v>
      </c>
      <c r="F321" s="53">
        <v>1010</v>
      </c>
      <c r="G321" s="53">
        <v>7435</v>
      </c>
      <c r="H321" s="53">
        <v>986165</v>
      </c>
    </row>
    <row r="322" spans="1:8" s="56" customFormat="1" ht="11.25" x14ac:dyDescent="0.2">
      <c r="A322" s="52" t="s">
        <v>144</v>
      </c>
      <c r="B322" s="52" t="s">
        <v>107</v>
      </c>
      <c r="C322" s="52" t="s">
        <v>172</v>
      </c>
      <c r="D322" s="52" t="s">
        <v>85</v>
      </c>
      <c r="E322" s="52" t="s">
        <v>19</v>
      </c>
      <c r="F322" s="53">
        <v>160</v>
      </c>
      <c r="G322" s="53">
        <v>715</v>
      </c>
      <c r="H322" s="53">
        <v>84620</v>
      </c>
    </row>
    <row r="323" spans="1:8" s="56" customFormat="1" ht="11.25" x14ac:dyDescent="0.2">
      <c r="A323" s="52" t="s">
        <v>144</v>
      </c>
      <c r="B323" s="52" t="s">
        <v>107</v>
      </c>
      <c r="C323" s="52" t="s">
        <v>172</v>
      </c>
      <c r="D323" s="52" t="s">
        <v>86</v>
      </c>
      <c r="E323" s="52" t="s">
        <v>16</v>
      </c>
      <c r="F323" s="53">
        <v>215</v>
      </c>
      <c r="G323" s="53">
        <v>690</v>
      </c>
      <c r="H323" s="53">
        <v>77420</v>
      </c>
    </row>
    <row r="324" spans="1:8" s="56" customFormat="1" ht="11.25" x14ac:dyDescent="0.2">
      <c r="A324" s="52" t="s">
        <v>144</v>
      </c>
      <c r="B324" s="52" t="s">
        <v>107</v>
      </c>
      <c r="C324" s="52" t="s">
        <v>172</v>
      </c>
      <c r="D324" s="52" t="s">
        <v>87</v>
      </c>
      <c r="E324" s="52" t="s">
        <v>14</v>
      </c>
      <c r="F324" s="53">
        <v>200</v>
      </c>
      <c r="G324" s="53">
        <v>545</v>
      </c>
      <c r="H324" s="53">
        <v>67020</v>
      </c>
    </row>
    <row r="325" spans="1:8" s="56" customFormat="1" ht="11.25" x14ac:dyDescent="0.2">
      <c r="A325" s="52" t="s">
        <v>144</v>
      </c>
      <c r="B325" s="52" t="s">
        <v>107</v>
      </c>
      <c r="C325" s="52" t="s">
        <v>172</v>
      </c>
      <c r="D325" s="52" t="s">
        <v>88</v>
      </c>
      <c r="E325" s="52" t="s">
        <v>28</v>
      </c>
      <c r="F325" s="53">
        <v>1380</v>
      </c>
      <c r="G325" s="53">
        <v>6140</v>
      </c>
      <c r="H325" s="53">
        <v>620045</v>
      </c>
    </row>
    <row r="326" spans="1:8" s="56" customFormat="1" ht="11.25" x14ac:dyDescent="0.2">
      <c r="A326" s="52" t="s">
        <v>144</v>
      </c>
      <c r="B326" s="52" t="s">
        <v>107</v>
      </c>
      <c r="C326" s="52" t="s">
        <v>172</v>
      </c>
      <c r="D326" s="52" t="s">
        <v>90</v>
      </c>
      <c r="E326" s="52" t="s">
        <v>22</v>
      </c>
      <c r="F326" s="53">
        <v>660</v>
      </c>
      <c r="G326" s="53">
        <v>3895</v>
      </c>
      <c r="H326" s="53">
        <v>380690</v>
      </c>
    </row>
    <row r="327" spans="1:8" s="56" customFormat="1" ht="11.25" x14ac:dyDescent="0.2">
      <c r="A327" s="52" t="s">
        <v>144</v>
      </c>
      <c r="B327" s="52" t="s">
        <v>107</v>
      </c>
      <c r="C327" s="52" t="s">
        <v>172</v>
      </c>
      <c r="D327" s="52" t="s">
        <v>92</v>
      </c>
      <c r="E327" s="52" t="s">
        <v>23</v>
      </c>
      <c r="F327" s="53">
        <v>645</v>
      </c>
      <c r="G327" s="53">
        <v>2420</v>
      </c>
      <c r="H327" s="53">
        <v>283455</v>
      </c>
    </row>
    <row r="328" spans="1:8" s="56" customFormat="1" ht="11.25" x14ac:dyDescent="0.2">
      <c r="A328" s="52" t="s">
        <v>144</v>
      </c>
      <c r="B328" s="52" t="s">
        <v>106</v>
      </c>
      <c r="C328" s="52" t="s">
        <v>112</v>
      </c>
      <c r="D328" s="52" t="s">
        <v>69</v>
      </c>
      <c r="E328" s="52" t="s">
        <v>15</v>
      </c>
      <c r="F328" s="53">
        <v>60</v>
      </c>
      <c r="G328" s="53">
        <v>240</v>
      </c>
      <c r="H328" s="53">
        <v>21595</v>
      </c>
    </row>
    <row r="329" spans="1:8" s="56" customFormat="1" ht="11.25" x14ac:dyDescent="0.2">
      <c r="A329" s="52" t="s">
        <v>144</v>
      </c>
      <c r="B329" s="52" t="s">
        <v>106</v>
      </c>
      <c r="C329" s="52" t="s">
        <v>112</v>
      </c>
      <c r="D329" s="52" t="s">
        <v>70</v>
      </c>
      <c r="E329" s="52" t="s">
        <v>18</v>
      </c>
      <c r="F329" s="53">
        <v>185</v>
      </c>
      <c r="G329" s="53">
        <v>1000</v>
      </c>
      <c r="H329" s="53">
        <v>97925</v>
      </c>
    </row>
    <row r="330" spans="1:8" s="56" customFormat="1" ht="11.25" x14ac:dyDescent="0.2">
      <c r="A330" s="52" t="s">
        <v>144</v>
      </c>
      <c r="B330" s="52" t="s">
        <v>106</v>
      </c>
      <c r="C330" s="52" t="s">
        <v>112</v>
      </c>
      <c r="D330" s="52" t="s">
        <v>73</v>
      </c>
      <c r="E330" s="52" t="s">
        <v>17</v>
      </c>
      <c r="F330" s="53">
        <v>20</v>
      </c>
      <c r="G330" s="53">
        <v>80</v>
      </c>
      <c r="H330" s="53">
        <v>6410</v>
      </c>
    </row>
    <row r="331" spans="1:8" s="56" customFormat="1" ht="11.25" x14ac:dyDescent="0.2">
      <c r="A331" s="52" t="s">
        <v>144</v>
      </c>
      <c r="B331" s="52" t="s">
        <v>106</v>
      </c>
      <c r="C331" s="52" t="s">
        <v>112</v>
      </c>
      <c r="D331" s="52" t="s">
        <v>75</v>
      </c>
      <c r="E331" s="52" t="s">
        <v>20</v>
      </c>
      <c r="F331" s="53">
        <v>10</v>
      </c>
      <c r="G331" s="53">
        <v>20</v>
      </c>
      <c r="H331" s="53">
        <v>2975</v>
      </c>
    </row>
    <row r="332" spans="1:8" s="56" customFormat="1" ht="11.25" x14ac:dyDescent="0.2">
      <c r="A332" s="52" t="s">
        <v>144</v>
      </c>
      <c r="B332" s="52" t="s">
        <v>106</v>
      </c>
      <c r="C332" s="52" t="s">
        <v>112</v>
      </c>
      <c r="D332" s="52" t="s">
        <v>76</v>
      </c>
      <c r="E332" s="52" t="s">
        <v>25</v>
      </c>
      <c r="F332" s="53">
        <v>360</v>
      </c>
      <c r="G332" s="53">
        <v>1780</v>
      </c>
      <c r="H332" s="53">
        <v>199595</v>
      </c>
    </row>
    <row r="333" spans="1:8" s="56" customFormat="1" ht="11.25" x14ac:dyDescent="0.2">
      <c r="A333" s="52" t="s">
        <v>144</v>
      </c>
      <c r="B333" s="52" t="s">
        <v>106</v>
      </c>
      <c r="C333" s="52" t="s">
        <v>112</v>
      </c>
      <c r="D333" s="52" t="s">
        <v>78</v>
      </c>
      <c r="E333" s="52" t="s">
        <v>13</v>
      </c>
      <c r="F333" s="53">
        <v>65</v>
      </c>
      <c r="G333" s="53">
        <v>470</v>
      </c>
      <c r="H333" s="53">
        <v>34825</v>
      </c>
    </row>
    <row r="334" spans="1:8" s="56" customFormat="1" ht="11.25" x14ac:dyDescent="0.2">
      <c r="A334" s="52" t="s">
        <v>144</v>
      </c>
      <c r="B334" s="52" t="s">
        <v>106</v>
      </c>
      <c r="C334" s="52" t="s">
        <v>112</v>
      </c>
      <c r="D334" s="52" t="s">
        <v>80</v>
      </c>
      <c r="E334" s="52" t="s">
        <v>21</v>
      </c>
      <c r="F334" s="53">
        <v>640</v>
      </c>
      <c r="G334" s="53">
        <v>3625</v>
      </c>
      <c r="H334" s="53">
        <v>413990</v>
      </c>
    </row>
    <row r="335" spans="1:8" s="56" customFormat="1" ht="11.25" x14ac:dyDescent="0.2">
      <c r="A335" s="52" t="s">
        <v>144</v>
      </c>
      <c r="B335" s="52" t="s">
        <v>106</v>
      </c>
      <c r="C335" s="52" t="s">
        <v>112</v>
      </c>
      <c r="D335" s="52" t="s">
        <v>81</v>
      </c>
      <c r="E335" s="52" t="s">
        <v>26</v>
      </c>
      <c r="F335" s="53">
        <v>1545</v>
      </c>
      <c r="G335" s="53">
        <v>7330</v>
      </c>
      <c r="H335" s="53">
        <v>834720</v>
      </c>
    </row>
    <row r="336" spans="1:8" s="56" customFormat="1" ht="11.25" x14ac:dyDescent="0.2">
      <c r="A336" s="52" t="s">
        <v>144</v>
      </c>
      <c r="B336" s="52" t="s">
        <v>106</v>
      </c>
      <c r="C336" s="52" t="s">
        <v>112</v>
      </c>
      <c r="D336" s="52" t="s">
        <v>83</v>
      </c>
      <c r="E336" s="52" t="s">
        <v>24</v>
      </c>
      <c r="F336" s="53">
        <v>385</v>
      </c>
      <c r="G336" s="53">
        <v>3395</v>
      </c>
      <c r="H336" s="53">
        <v>394170</v>
      </c>
    </row>
    <row r="337" spans="1:8" s="56" customFormat="1" ht="11.25" x14ac:dyDescent="0.2">
      <c r="A337" s="52" t="s">
        <v>144</v>
      </c>
      <c r="B337" s="52" t="s">
        <v>106</v>
      </c>
      <c r="C337" s="52" t="s">
        <v>112</v>
      </c>
      <c r="D337" s="52" t="s">
        <v>84</v>
      </c>
      <c r="E337" s="52" t="s">
        <v>27</v>
      </c>
      <c r="F337" s="53">
        <v>690</v>
      </c>
      <c r="G337" s="53">
        <v>4820</v>
      </c>
      <c r="H337" s="53">
        <v>619585</v>
      </c>
    </row>
    <row r="338" spans="1:8" s="56" customFormat="1" ht="11.25" x14ac:dyDescent="0.2">
      <c r="A338" s="52" t="s">
        <v>144</v>
      </c>
      <c r="B338" s="52" t="s">
        <v>106</v>
      </c>
      <c r="C338" s="52" t="s">
        <v>112</v>
      </c>
      <c r="D338" s="52" t="s">
        <v>85</v>
      </c>
      <c r="E338" s="52" t="s">
        <v>19</v>
      </c>
      <c r="F338" s="53">
        <v>110</v>
      </c>
      <c r="G338" s="53">
        <v>565</v>
      </c>
      <c r="H338" s="53">
        <v>55240</v>
      </c>
    </row>
    <row r="339" spans="1:8" s="56" customFormat="1" ht="11.25" x14ac:dyDescent="0.2">
      <c r="A339" s="52" t="s">
        <v>144</v>
      </c>
      <c r="B339" s="52" t="s">
        <v>106</v>
      </c>
      <c r="C339" s="52" t="s">
        <v>112</v>
      </c>
      <c r="D339" s="52" t="s">
        <v>86</v>
      </c>
      <c r="E339" s="52" t="s">
        <v>16</v>
      </c>
      <c r="F339" s="53">
        <v>210</v>
      </c>
      <c r="G339" s="53">
        <v>695</v>
      </c>
      <c r="H339" s="53">
        <v>68640</v>
      </c>
    </row>
    <row r="340" spans="1:8" s="56" customFormat="1" ht="11.25" x14ac:dyDescent="0.2">
      <c r="A340" s="52" t="s">
        <v>144</v>
      </c>
      <c r="B340" s="52" t="s">
        <v>106</v>
      </c>
      <c r="C340" s="52" t="s">
        <v>112</v>
      </c>
      <c r="D340" s="52" t="s">
        <v>87</v>
      </c>
      <c r="E340" s="52" t="s">
        <v>14</v>
      </c>
      <c r="F340" s="53">
        <v>110</v>
      </c>
      <c r="G340" s="53">
        <v>320</v>
      </c>
      <c r="H340" s="53">
        <v>37970</v>
      </c>
    </row>
    <row r="341" spans="1:8" s="56" customFormat="1" ht="11.25" x14ac:dyDescent="0.2">
      <c r="A341" s="52" t="s">
        <v>144</v>
      </c>
      <c r="B341" s="52" t="s">
        <v>106</v>
      </c>
      <c r="C341" s="52" t="s">
        <v>112</v>
      </c>
      <c r="D341" s="52" t="s">
        <v>88</v>
      </c>
      <c r="E341" s="52" t="s">
        <v>28</v>
      </c>
      <c r="F341" s="53">
        <v>960</v>
      </c>
      <c r="G341" s="53">
        <v>5570</v>
      </c>
      <c r="H341" s="53">
        <v>499790</v>
      </c>
    </row>
    <row r="342" spans="1:8" s="56" customFormat="1" ht="11.25" x14ac:dyDescent="0.2">
      <c r="A342" s="52" t="s">
        <v>144</v>
      </c>
      <c r="B342" s="52" t="s">
        <v>106</v>
      </c>
      <c r="C342" s="52" t="s">
        <v>112</v>
      </c>
      <c r="D342" s="52" t="s">
        <v>90</v>
      </c>
      <c r="E342" s="52" t="s">
        <v>22</v>
      </c>
      <c r="F342" s="53">
        <v>525</v>
      </c>
      <c r="G342" s="53">
        <v>3350</v>
      </c>
      <c r="H342" s="53">
        <v>309230</v>
      </c>
    </row>
    <row r="343" spans="1:8" s="56" customFormat="1" ht="11.25" x14ac:dyDescent="0.2">
      <c r="A343" s="52" t="s">
        <v>144</v>
      </c>
      <c r="B343" s="52" t="s">
        <v>106</v>
      </c>
      <c r="C343" s="52" t="s">
        <v>112</v>
      </c>
      <c r="D343" s="52" t="s">
        <v>92</v>
      </c>
      <c r="E343" s="52" t="s">
        <v>23</v>
      </c>
      <c r="F343" s="53">
        <v>595</v>
      </c>
      <c r="G343" s="53">
        <v>2965</v>
      </c>
      <c r="H343" s="53">
        <v>319100</v>
      </c>
    </row>
    <row r="344" spans="1:8" s="56" customFormat="1" ht="11.25" x14ac:dyDescent="0.2">
      <c r="A344" s="52" t="s">
        <v>144</v>
      </c>
      <c r="B344" s="52" t="s">
        <v>105</v>
      </c>
      <c r="C344" s="52" t="s">
        <v>111</v>
      </c>
      <c r="D344" s="52" t="s">
        <v>69</v>
      </c>
      <c r="E344" s="52" t="s">
        <v>15</v>
      </c>
      <c r="F344" s="53">
        <v>25</v>
      </c>
      <c r="G344" s="53">
        <v>60</v>
      </c>
      <c r="H344" s="53">
        <v>6470</v>
      </c>
    </row>
    <row r="345" spans="1:8" s="56" customFormat="1" ht="11.25" x14ac:dyDescent="0.2">
      <c r="A345" s="52" t="s">
        <v>144</v>
      </c>
      <c r="B345" s="52" t="s">
        <v>105</v>
      </c>
      <c r="C345" s="52" t="s">
        <v>111</v>
      </c>
      <c r="D345" s="52" t="s">
        <v>70</v>
      </c>
      <c r="E345" s="52" t="s">
        <v>18</v>
      </c>
      <c r="F345" s="53">
        <v>50</v>
      </c>
      <c r="G345" s="53">
        <v>345</v>
      </c>
      <c r="H345" s="53">
        <v>30885</v>
      </c>
    </row>
    <row r="346" spans="1:8" s="56" customFormat="1" ht="11.25" x14ac:dyDescent="0.2">
      <c r="A346" s="52" t="s">
        <v>144</v>
      </c>
      <c r="B346" s="52" t="s">
        <v>105</v>
      </c>
      <c r="C346" s="52" t="s">
        <v>111</v>
      </c>
      <c r="D346" s="52" t="s">
        <v>73</v>
      </c>
      <c r="E346" s="52" t="s">
        <v>17</v>
      </c>
      <c r="F346" s="53">
        <v>5</v>
      </c>
      <c r="G346" s="53">
        <v>30</v>
      </c>
      <c r="H346" s="53">
        <v>2660</v>
      </c>
    </row>
    <row r="347" spans="1:8" s="56" customFormat="1" ht="11.25" x14ac:dyDescent="0.2">
      <c r="A347" s="52" t="s">
        <v>144</v>
      </c>
      <c r="B347" s="52" t="s">
        <v>105</v>
      </c>
      <c r="C347" s="52" t="s">
        <v>111</v>
      </c>
      <c r="D347" s="52" t="s">
        <v>75</v>
      </c>
      <c r="E347" s="52" t="s">
        <v>20</v>
      </c>
      <c r="F347" s="53">
        <v>0</v>
      </c>
      <c r="G347" s="53">
        <v>50</v>
      </c>
      <c r="H347" s="53">
        <v>5055</v>
      </c>
    </row>
    <row r="348" spans="1:8" s="56" customFormat="1" ht="11.25" x14ac:dyDescent="0.2">
      <c r="A348" s="52" t="s">
        <v>144</v>
      </c>
      <c r="B348" s="52" t="s">
        <v>105</v>
      </c>
      <c r="C348" s="52" t="s">
        <v>111</v>
      </c>
      <c r="D348" s="52" t="s">
        <v>76</v>
      </c>
      <c r="E348" s="52" t="s">
        <v>25</v>
      </c>
      <c r="F348" s="53">
        <v>170</v>
      </c>
      <c r="G348" s="53">
        <v>875</v>
      </c>
      <c r="H348" s="53">
        <v>93620</v>
      </c>
    </row>
    <row r="349" spans="1:8" s="56" customFormat="1" ht="11.25" x14ac:dyDescent="0.2">
      <c r="A349" s="52" t="s">
        <v>144</v>
      </c>
      <c r="B349" s="52" t="s">
        <v>105</v>
      </c>
      <c r="C349" s="52" t="s">
        <v>111</v>
      </c>
      <c r="D349" s="52" t="s">
        <v>78</v>
      </c>
      <c r="E349" s="52" t="s">
        <v>13</v>
      </c>
      <c r="F349" s="53">
        <v>45</v>
      </c>
      <c r="G349" s="53">
        <v>250</v>
      </c>
      <c r="H349" s="53">
        <v>24960</v>
      </c>
    </row>
    <row r="350" spans="1:8" s="56" customFormat="1" ht="11.25" x14ac:dyDescent="0.2">
      <c r="A350" s="52" t="s">
        <v>144</v>
      </c>
      <c r="B350" s="52" t="s">
        <v>105</v>
      </c>
      <c r="C350" s="52" t="s">
        <v>111</v>
      </c>
      <c r="D350" s="52" t="s">
        <v>80</v>
      </c>
      <c r="E350" s="52" t="s">
        <v>21</v>
      </c>
      <c r="F350" s="53">
        <v>305</v>
      </c>
      <c r="G350" s="53">
        <v>1535</v>
      </c>
      <c r="H350" s="53">
        <v>157735</v>
      </c>
    </row>
    <row r="351" spans="1:8" s="56" customFormat="1" ht="11.25" x14ac:dyDescent="0.2">
      <c r="A351" s="52" t="s">
        <v>144</v>
      </c>
      <c r="B351" s="52" t="s">
        <v>105</v>
      </c>
      <c r="C351" s="52" t="s">
        <v>111</v>
      </c>
      <c r="D351" s="52" t="s">
        <v>81</v>
      </c>
      <c r="E351" s="52" t="s">
        <v>26</v>
      </c>
      <c r="F351" s="53">
        <v>620</v>
      </c>
      <c r="G351" s="53">
        <v>2440</v>
      </c>
      <c r="H351" s="53">
        <v>269625</v>
      </c>
    </row>
    <row r="352" spans="1:8" s="56" customFormat="1" ht="11.25" x14ac:dyDescent="0.2">
      <c r="A352" s="52" t="s">
        <v>144</v>
      </c>
      <c r="B352" s="52" t="s">
        <v>105</v>
      </c>
      <c r="C352" s="52" t="s">
        <v>111</v>
      </c>
      <c r="D352" s="52" t="s">
        <v>83</v>
      </c>
      <c r="E352" s="52" t="s">
        <v>24</v>
      </c>
      <c r="F352" s="53">
        <v>150</v>
      </c>
      <c r="G352" s="53">
        <v>1240</v>
      </c>
      <c r="H352" s="53">
        <v>139685</v>
      </c>
    </row>
    <row r="353" spans="1:8" s="56" customFormat="1" ht="11.25" x14ac:dyDescent="0.2">
      <c r="A353" s="52" t="s">
        <v>144</v>
      </c>
      <c r="B353" s="52" t="s">
        <v>105</v>
      </c>
      <c r="C353" s="52" t="s">
        <v>111</v>
      </c>
      <c r="D353" s="52" t="s">
        <v>84</v>
      </c>
      <c r="E353" s="52" t="s">
        <v>27</v>
      </c>
      <c r="F353" s="53">
        <v>300</v>
      </c>
      <c r="G353" s="53">
        <v>1610</v>
      </c>
      <c r="H353" s="53">
        <v>193685</v>
      </c>
    </row>
    <row r="354" spans="1:8" s="56" customFormat="1" ht="11.25" x14ac:dyDescent="0.2">
      <c r="A354" s="52" t="s">
        <v>144</v>
      </c>
      <c r="B354" s="52" t="s">
        <v>105</v>
      </c>
      <c r="C354" s="52" t="s">
        <v>111</v>
      </c>
      <c r="D354" s="52" t="s">
        <v>85</v>
      </c>
      <c r="E354" s="52" t="s">
        <v>19</v>
      </c>
      <c r="F354" s="53">
        <v>55</v>
      </c>
      <c r="G354" s="53">
        <v>180</v>
      </c>
      <c r="H354" s="53">
        <v>18710</v>
      </c>
    </row>
    <row r="355" spans="1:8" s="56" customFormat="1" ht="11.25" x14ac:dyDescent="0.2">
      <c r="A355" s="52" t="s">
        <v>144</v>
      </c>
      <c r="B355" s="52" t="s">
        <v>105</v>
      </c>
      <c r="C355" s="52" t="s">
        <v>111</v>
      </c>
      <c r="D355" s="52" t="s">
        <v>86</v>
      </c>
      <c r="E355" s="52" t="s">
        <v>16</v>
      </c>
      <c r="F355" s="53">
        <v>70</v>
      </c>
      <c r="G355" s="53">
        <v>200</v>
      </c>
      <c r="H355" s="53">
        <v>23045</v>
      </c>
    </row>
    <row r="356" spans="1:8" s="56" customFormat="1" ht="11.25" x14ac:dyDescent="0.2">
      <c r="A356" s="52" t="s">
        <v>144</v>
      </c>
      <c r="B356" s="52" t="s">
        <v>105</v>
      </c>
      <c r="C356" s="52" t="s">
        <v>111</v>
      </c>
      <c r="D356" s="52" t="s">
        <v>87</v>
      </c>
      <c r="E356" s="52" t="s">
        <v>14</v>
      </c>
      <c r="F356" s="53">
        <v>35</v>
      </c>
      <c r="G356" s="53">
        <v>110</v>
      </c>
      <c r="H356" s="53">
        <v>11880</v>
      </c>
    </row>
    <row r="357" spans="1:8" s="56" customFormat="1" ht="11.25" x14ac:dyDescent="0.2">
      <c r="A357" s="52" t="s">
        <v>144</v>
      </c>
      <c r="B357" s="52" t="s">
        <v>105</v>
      </c>
      <c r="C357" s="52" t="s">
        <v>111</v>
      </c>
      <c r="D357" s="52" t="s">
        <v>88</v>
      </c>
      <c r="E357" s="52" t="s">
        <v>28</v>
      </c>
      <c r="F357" s="53">
        <v>350</v>
      </c>
      <c r="G357" s="53">
        <v>2045</v>
      </c>
      <c r="H357" s="53">
        <v>188370</v>
      </c>
    </row>
    <row r="358" spans="1:8" s="56" customFormat="1" ht="11.25" x14ac:dyDescent="0.2">
      <c r="A358" s="52" t="s">
        <v>144</v>
      </c>
      <c r="B358" s="52" t="s">
        <v>105</v>
      </c>
      <c r="C358" s="52" t="s">
        <v>111</v>
      </c>
      <c r="D358" s="52" t="s">
        <v>90</v>
      </c>
      <c r="E358" s="52" t="s">
        <v>22</v>
      </c>
      <c r="F358" s="53">
        <v>205</v>
      </c>
      <c r="G358" s="53">
        <v>1365</v>
      </c>
      <c r="H358" s="53">
        <v>159190</v>
      </c>
    </row>
    <row r="359" spans="1:8" s="56" customFormat="1" ht="11.25" x14ac:dyDescent="0.2">
      <c r="A359" s="52" t="s">
        <v>144</v>
      </c>
      <c r="B359" s="52" t="s">
        <v>105</v>
      </c>
      <c r="C359" s="52" t="s">
        <v>111</v>
      </c>
      <c r="D359" s="52" t="s">
        <v>92</v>
      </c>
      <c r="E359" s="52" t="s">
        <v>23</v>
      </c>
      <c r="F359" s="53">
        <v>235</v>
      </c>
      <c r="G359" s="53">
        <v>885</v>
      </c>
      <c r="H359" s="53">
        <v>105480</v>
      </c>
    </row>
    <row r="360" spans="1:8" s="56" customFormat="1" ht="11.25" x14ac:dyDescent="0.2">
      <c r="A360" s="52" t="s">
        <v>144</v>
      </c>
      <c r="B360" s="52" t="s">
        <v>116</v>
      </c>
      <c r="C360" s="52" t="s">
        <v>130</v>
      </c>
      <c r="D360" s="52" t="s">
        <v>69</v>
      </c>
      <c r="E360" s="52" t="s">
        <v>15</v>
      </c>
      <c r="F360" s="53">
        <v>140</v>
      </c>
      <c r="G360" s="53">
        <v>680</v>
      </c>
      <c r="H360" s="53">
        <v>72740</v>
      </c>
    </row>
    <row r="361" spans="1:8" s="56" customFormat="1" ht="11.25" x14ac:dyDescent="0.2">
      <c r="A361" s="52" t="s">
        <v>144</v>
      </c>
      <c r="B361" s="52" t="s">
        <v>116</v>
      </c>
      <c r="C361" s="52" t="s">
        <v>130</v>
      </c>
      <c r="D361" s="52" t="s">
        <v>70</v>
      </c>
      <c r="E361" s="52" t="s">
        <v>18</v>
      </c>
      <c r="F361" s="53">
        <v>405</v>
      </c>
      <c r="G361" s="53">
        <v>2590</v>
      </c>
      <c r="H361" s="53">
        <v>282400</v>
      </c>
    </row>
    <row r="362" spans="1:8" s="56" customFormat="1" ht="11.25" x14ac:dyDescent="0.2">
      <c r="A362" s="52" t="s">
        <v>144</v>
      </c>
      <c r="B362" s="52" t="s">
        <v>116</v>
      </c>
      <c r="C362" s="52" t="s">
        <v>130</v>
      </c>
      <c r="D362" s="52" t="s">
        <v>73</v>
      </c>
      <c r="E362" s="52" t="s">
        <v>17</v>
      </c>
      <c r="F362" s="53">
        <v>70</v>
      </c>
      <c r="G362" s="53">
        <v>480</v>
      </c>
      <c r="H362" s="53">
        <v>51795</v>
      </c>
    </row>
    <row r="363" spans="1:8" s="56" customFormat="1" ht="11.25" x14ac:dyDescent="0.2">
      <c r="A363" s="52" t="s">
        <v>144</v>
      </c>
      <c r="B363" s="52" t="s">
        <v>116</v>
      </c>
      <c r="C363" s="52" t="s">
        <v>130</v>
      </c>
      <c r="D363" s="52" t="s">
        <v>75</v>
      </c>
      <c r="E363" s="52" t="s">
        <v>20</v>
      </c>
      <c r="F363" s="53">
        <v>15</v>
      </c>
      <c r="G363" s="53">
        <v>65</v>
      </c>
      <c r="H363" s="53">
        <v>8165</v>
      </c>
    </row>
    <row r="364" spans="1:8" s="56" customFormat="1" ht="11.25" x14ac:dyDescent="0.2">
      <c r="A364" s="52" t="s">
        <v>144</v>
      </c>
      <c r="B364" s="52" t="s">
        <v>116</v>
      </c>
      <c r="C364" s="52" t="s">
        <v>130</v>
      </c>
      <c r="D364" s="52" t="s">
        <v>76</v>
      </c>
      <c r="E364" s="52" t="s">
        <v>25</v>
      </c>
      <c r="F364" s="53">
        <v>705</v>
      </c>
      <c r="G364" s="53">
        <v>4380</v>
      </c>
      <c r="H364" s="53">
        <v>476415</v>
      </c>
    </row>
    <row r="365" spans="1:8" s="56" customFormat="1" ht="11.25" x14ac:dyDescent="0.2">
      <c r="A365" s="52" t="s">
        <v>144</v>
      </c>
      <c r="B365" s="52" t="s">
        <v>116</v>
      </c>
      <c r="C365" s="52" t="s">
        <v>130</v>
      </c>
      <c r="D365" s="52" t="s">
        <v>78</v>
      </c>
      <c r="E365" s="52" t="s">
        <v>13</v>
      </c>
      <c r="F365" s="53">
        <v>105</v>
      </c>
      <c r="G365" s="53">
        <v>1230</v>
      </c>
      <c r="H365" s="53">
        <v>102090</v>
      </c>
    </row>
    <row r="366" spans="1:8" s="56" customFormat="1" ht="11.25" x14ac:dyDescent="0.2">
      <c r="A366" s="52" t="s">
        <v>144</v>
      </c>
      <c r="B366" s="52" t="s">
        <v>116</v>
      </c>
      <c r="C366" s="52" t="s">
        <v>130</v>
      </c>
      <c r="D366" s="52" t="s">
        <v>80</v>
      </c>
      <c r="E366" s="52" t="s">
        <v>21</v>
      </c>
      <c r="F366" s="53">
        <v>1895</v>
      </c>
      <c r="G366" s="53">
        <v>12830</v>
      </c>
      <c r="H366" s="53">
        <v>1457645</v>
      </c>
    </row>
    <row r="367" spans="1:8" s="56" customFormat="1" ht="11.25" x14ac:dyDescent="0.2">
      <c r="A367" s="52" t="s">
        <v>144</v>
      </c>
      <c r="B367" s="52" t="s">
        <v>116</v>
      </c>
      <c r="C367" s="52" t="s">
        <v>130</v>
      </c>
      <c r="D367" s="52" t="s">
        <v>81</v>
      </c>
      <c r="E367" s="52" t="s">
        <v>26</v>
      </c>
      <c r="F367" s="53">
        <v>3330</v>
      </c>
      <c r="G367" s="53">
        <v>16945</v>
      </c>
      <c r="H367" s="53">
        <v>1962945</v>
      </c>
    </row>
    <row r="368" spans="1:8" s="56" customFormat="1" ht="11.25" x14ac:dyDescent="0.2">
      <c r="A368" s="52" t="s">
        <v>144</v>
      </c>
      <c r="B368" s="52" t="s">
        <v>116</v>
      </c>
      <c r="C368" s="52" t="s">
        <v>130</v>
      </c>
      <c r="D368" s="52" t="s">
        <v>83</v>
      </c>
      <c r="E368" s="52" t="s">
        <v>24</v>
      </c>
      <c r="F368" s="53">
        <v>610</v>
      </c>
      <c r="G368" s="53">
        <v>6210</v>
      </c>
      <c r="H368" s="53">
        <v>674400</v>
      </c>
    </row>
    <row r="369" spans="1:8" s="56" customFormat="1" ht="11.25" x14ac:dyDescent="0.2">
      <c r="A369" s="52" t="s">
        <v>144</v>
      </c>
      <c r="B369" s="52" t="s">
        <v>116</v>
      </c>
      <c r="C369" s="52" t="s">
        <v>130</v>
      </c>
      <c r="D369" s="52" t="s">
        <v>84</v>
      </c>
      <c r="E369" s="52" t="s">
        <v>27</v>
      </c>
      <c r="F369" s="53">
        <v>1335</v>
      </c>
      <c r="G369" s="53">
        <v>8875</v>
      </c>
      <c r="H369" s="53">
        <v>1156280</v>
      </c>
    </row>
    <row r="370" spans="1:8" s="56" customFormat="1" ht="11.25" x14ac:dyDescent="0.2">
      <c r="A370" s="52" t="s">
        <v>144</v>
      </c>
      <c r="B370" s="52" t="s">
        <v>116</v>
      </c>
      <c r="C370" s="52" t="s">
        <v>130</v>
      </c>
      <c r="D370" s="52" t="s">
        <v>85</v>
      </c>
      <c r="E370" s="52" t="s">
        <v>19</v>
      </c>
      <c r="F370" s="53">
        <v>190</v>
      </c>
      <c r="G370" s="53">
        <v>1020</v>
      </c>
      <c r="H370" s="53">
        <v>110145</v>
      </c>
    </row>
    <row r="371" spans="1:8" s="56" customFormat="1" ht="11.25" x14ac:dyDescent="0.2">
      <c r="A371" s="52" t="s">
        <v>144</v>
      </c>
      <c r="B371" s="52" t="s">
        <v>116</v>
      </c>
      <c r="C371" s="52" t="s">
        <v>130</v>
      </c>
      <c r="D371" s="52" t="s">
        <v>86</v>
      </c>
      <c r="E371" s="52" t="s">
        <v>16</v>
      </c>
      <c r="F371" s="53">
        <v>405</v>
      </c>
      <c r="G371" s="53">
        <v>1405</v>
      </c>
      <c r="H371" s="53">
        <v>136540</v>
      </c>
    </row>
    <row r="372" spans="1:8" s="56" customFormat="1" ht="11.25" x14ac:dyDescent="0.2">
      <c r="A372" s="52" t="s">
        <v>144</v>
      </c>
      <c r="B372" s="52" t="s">
        <v>116</v>
      </c>
      <c r="C372" s="52" t="s">
        <v>130</v>
      </c>
      <c r="D372" s="52" t="s">
        <v>87</v>
      </c>
      <c r="E372" s="52" t="s">
        <v>14</v>
      </c>
      <c r="F372" s="53">
        <v>220</v>
      </c>
      <c r="G372" s="53">
        <v>890</v>
      </c>
      <c r="H372" s="53">
        <v>93740</v>
      </c>
    </row>
    <row r="373" spans="1:8" s="56" customFormat="1" ht="11.25" x14ac:dyDescent="0.2">
      <c r="A373" s="52" t="s">
        <v>144</v>
      </c>
      <c r="B373" s="52" t="s">
        <v>116</v>
      </c>
      <c r="C373" s="52" t="s">
        <v>130</v>
      </c>
      <c r="D373" s="52" t="s">
        <v>88</v>
      </c>
      <c r="E373" s="52" t="s">
        <v>28</v>
      </c>
      <c r="F373" s="53">
        <v>1540</v>
      </c>
      <c r="G373" s="53">
        <v>9470</v>
      </c>
      <c r="H373" s="53">
        <v>833180</v>
      </c>
    </row>
    <row r="374" spans="1:8" s="56" customFormat="1" ht="11.25" x14ac:dyDescent="0.2">
      <c r="A374" s="52" t="s">
        <v>144</v>
      </c>
      <c r="B374" s="52" t="s">
        <v>116</v>
      </c>
      <c r="C374" s="52" t="s">
        <v>130</v>
      </c>
      <c r="D374" s="52" t="s">
        <v>90</v>
      </c>
      <c r="E374" s="52" t="s">
        <v>22</v>
      </c>
      <c r="F374" s="53">
        <v>1350</v>
      </c>
      <c r="G374" s="53">
        <v>7850</v>
      </c>
      <c r="H374" s="53">
        <v>765720</v>
      </c>
    </row>
    <row r="375" spans="1:8" s="56" customFormat="1" ht="11.25" x14ac:dyDescent="0.2">
      <c r="A375" s="52" t="s">
        <v>144</v>
      </c>
      <c r="B375" s="52" t="s">
        <v>116</v>
      </c>
      <c r="C375" s="52" t="s">
        <v>130</v>
      </c>
      <c r="D375" s="52" t="s">
        <v>92</v>
      </c>
      <c r="E375" s="52" t="s">
        <v>23</v>
      </c>
      <c r="F375" s="53">
        <v>1335</v>
      </c>
      <c r="G375" s="53">
        <v>5855</v>
      </c>
      <c r="H375" s="53">
        <v>658770</v>
      </c>
    </row>
    <row r="376" spans="1:8" s="56" customFormat="1" ht="11.25" x14ac:dyDescent="0.2">
      <c r="A376" s="52" t="s">
        <v>144</v>
      </c>
      <c r="B376" s="52" t="s">
        <v>151</v>
      </c>
      <c r="C376" s="52" t="s">
        <v>171</v>
      </c>
      <c r="D376" s="52" t="s">
        <v>69</v>
      </c>
      <c r="E376" s="52" t="s">
        <v>15</v>
      </c>
      <c r="F376" s="53">
        <v>0</v>
      </c>
      <c r="G376" s="53">
        <v>0</v>
      </c>
      <c r="H376" s="53">
        <v>245</v>
      </c>
    </row>
    <row r="377" spans="1:8" s="56" customFormat="1" ht="11.25" x14ac:dyDescent="0.2">
      <c r="A377" s="52" t="s">
        <v>144</v>
      </c>
      <c r="B377" s="52" t="s">
        <v>151</v>
      </c>
      <c r="C377" s="52" t="s">
        <v>171</v>
      </c>
      <c r="D377" s="52" t="s">
        <v>70</v>
      </c>
      <c r="E377" s="52" t="s">
        <v>18</v>
      </c>
      <c r="F377" s="53">
        <v>5</v>
      </c>
      <c r="G377" s="53">
        <v>5</v>
      </c>
      <c r="H377" s="53">
        <v>345</v>
      </c>
    </row>
    <row r="378" spans="1:8" s="56" customFormat="1" ht="11.25" x14ac:dyDescent="0.2">
      <c r="A378" s="52" t="s">
        <v>144</v>
      </c>
      <c r="B378" s="52" t="s">
        <v>151</v>
      </c>
      <c r="C378" s="52" t="s">
        <v>171</v>
      </c>
      <c r="D378" s="52" t="s">
        <v>76</v>
      </c>
      <c r="E378" s="52" t="s">
        <v>25</v>
      </c>
      <c r="F378" s="53">
        <v>0</v>
      </c>
      <c r="G378" s="53">
        <v>5</v>
      </c>
      <c r="H378" s="53">
        <v>870</v>
      </c>
    </row>
    <row r="379" spans="1:8" s="56" customFormat="1" ht="11.25" x14ac:dyDescent="0.2">
      <c r="A379" s="52" t="s">
        <v>144</v>
      </c>
      <c r="B379" s="52" t="s">
        <v>151</v>
      </c>
      <c r="C379" s="52" t="s">
        <v>171</v>
      </c>
      <c r="D379" s="52" t="s">
        <v>78</v>
      </c>
      <c r="E379" s="52" t="s">
        <v>13</v>
      </c>
      <c r="F379" s="53"/>
      <c r="G379" s="53"/>
      <c r="H379" s="53"/>
    </row>
    <row r="380" spans="1:8" s="56" customFormat="1" ht="11.25" x14ac:dyDescent="0.2">
      <c r="A380" s="52" t="s">
        <v>144</v>
      </c>
      <c r="B380" s="52" t="s">
        <v>151</v>
      </c>
      <c r="C380" s="52" t="s">
        <v>171</v>
      </c>
      <c r="D380" s="52" t="s">
        <v>80</v>
      </c>
      <c r="E380" s="52" t="s">
        <v>21</v>
      </c>
      <c r="F380" s="53">
        <v>10</v>
      </c>
      <c r="G380" s="53">
        <v>25</v>
      </c>
      <c r="H380" s="53">
        <v>3080</v>
      </c>
    </row>
    <row r="381" spans="1:8" s="56" customFormat="1" ht="11.25" x14ac:dyDescent="0.2">
      <c r="A381" s="52" t="s">
        <v>144</v>
      </c>
      <c r="B381" s="52" t="s">
        <v>151</v>
      </c>
      <c r="C381" s="52" t="s">
        <v>171</v>
      </c>
      <c r="D381" s="52" t="s">
        <v>81</v>
      </c>
      <c r="E381" s="52" t="s">
        <v>26</v>
      </c>
      <c r="F381" s="53">
        <v>40</v>
      </c>
      <c r="G381" s="53">
        <v>105</v>
      </c>
      <c r="H381" s="53">
        <v>10350</v>
      </c>
    </row>
    <row r="382" spans="1:8" s="56" customFormat="1" ht="11.25" x14ac:dyDescent="0.2">
      <c r="A382" s="52" t="s">
        <v>144</v>
      </c>
      <c r="B382" s="52" t="s">
        <v>151</v>
      </c>
      <c r="C382" s="52" t="s">
        <v>171</v>
      </c>
      <c r="D382" s="52" t="s">
        <v>83</v>
      </c>
      <c r="E382" s="52" t="s">
        <v>24</v>
      </c>
      <c r="F382" s="53">
        <v>10</v>
      </c>
      <c r="G382" s="53">
        <v>45</v>
      </c>
      <c r="H382" s="53">
        <v>5410</v>
      </c>
    </row>
    <row r="383" spans="1:8" s="56" customFormat="1" ht="11.25" x14ac:dyDescent="0.2">
      <c r="A383" s="52" t="s">
        <v>144</v>
      </c>
      <c r="B383" s="52" t="s">
        <v>151</v>
      </c>
      <c r="C383" s="52" t="s">
        <v>171</v>
      </c>
      <c r="D383" s="52" t="s">
        <v>84</v>
      </c>
      <c r="E383" s="52" t="s">
        <v>27</v>
      </c>
      <c r="F383" s="53">
        <v>15</v>
      </c>
      <c r="G383" s="53">
        <v>50</v>
      </c>
      <c r="H383" s="53">
        <v>7350</v>
      </c>
    </row>
    <row r="384" spans="1:8" s="56" customFormat="1" ht="11.25" x14ac:dyDescent="0.2">
      <c r="A384" s="52" t="s">
        <v>144</v>
      </c>
      <c r="B384" s="52" t="s">
        <v>151</v>
      </c>
      <c r="C384" s="52" t="s">
        <v>171</v>
      </c>
      <c r="D384" s="52" t="s">
        <v>85</v>
      </c>
      <c r="E384" s="52" t="s">
        <v>19</v>
      </c>
      <c r="F384" s="53">
        <v>0</v>
      </c>
      <c r="G384" s="53">
        <v>10</v>
      </c>
      <c r="H384" s="53">
        <v>1025</v>
      </c>
    </row>
    <row r="385" spans="1:8" s="56" customFormat="1" ht="11.25" x14ac:dyDescent="0.2">
      <c r="A385" s="52" t="s">
        <v>144</v>
      </c>
      <c r="B385" s="52" t="s">
        <v>151</v>
      </c>
      <c r="C385" s="52" t="s">
        <v>171</v>
      </c>
      <c r="D385" s="52" t="s">
        <v>86</v>
      </c>
      <c r="E385" s="52" t="s">
        <v>16</v>
      </c>
      <c r="F385" s="53">
        <v>0</v>
      </c>
      <c r="G385" s="53">
        <v>0</v>
      </c>
      <c r="H385" s="53">
        <v>180</v>
      </c>
    </row>
    <row r="386" spans="1:8" s="56" customFormat="1" ht="11.25" x14ac:dyDescent="0.2">
      <c r="A386" s="52" t="s">
        <v>144</v>
      </c>
      <c r="B386" s="52" t="s">
        <v>151</v>
      </c>
      <c r="C386" s="52" t="s">
        <v>171</v>
      </c>
      <c r="D386" s="52" t="s">
        <v>88</v>
      </c>
      <c r="E386" s="52" t="s">
        <v>28</v>
      </c>
      <c r="F386" s="53">
        <v>15</v>
      </c>
      <c r="G386" s="53">
        <v>40</v>
      </c>
      <c r="H386" s="53">
        <v>3945</v>
      </c>
    </row>
    <row r="387" spans="1:8" s="56" customFormat="1" ht="11.25" x14ac:dyDescent="0.2">
      <c r="A387" s="52" t="s">
        <v>144</v>
      </c>
      <c r="B387" s="52" t="s">
        <v>151</v>
      </c>
      <c r="C387" s="52" t="s">
        <v>171</v>
      </c>
      <c r="D387" s="52" t="s">
        <v>90</v>
      </c>
      <c r="E387" s="52" t="s">
        <v>22</v>
      </c>
      <c r="F387" s="53">
        <v>5</v>
      </c>
      <c r="G387" s="53">
        <v>40</v>
      </c>
      <c r="H387" s="53">
        <v>1795</v>
      </c>
    </row>
    <row r="388" spans="1:8" s="56" customFormat="1" ht="11.25" x14ac:dyDescent="0.2">
      <c r="A388" s="52" t="s">
        <v>144</v>
      </c>
      <c r="B388" s="52" t="s">
        <v>151</v>
      </c>
      <c r="C388" s="52" t="s">
        <v>171</v>
      </c>
      <c r="D388" s="52" t="s">
        <v>92</v>
      </c>
      <c r="E388" s="52" t="s">
        <v>23</v>
      </c>
      <c r="F388" s="53">
        <v>20</v>
      </c>
      <c r="G388" s="53">
        <v>30</v>
      </c>
      <c r="H388" s="53">
        <v>3015</v>
      </c>
    </row>
    <row r="389" spans="1:8" s="56" customFormat="1" ht="11.25" x14ac:dyDescent="0.2">
      <c r="A389" s="52" t="s">
        <v>144</v>
      </c>
      <c r="B389" s="52" t="s">
        <v>104</v>
      </c>
      <c r="C389" s="52" t="s">
        <v>110</v>
      </c>
      <c r="D389" s="52" t="s">
        <v>69</v>
      </c>
      <c r="E389" s="52" t="s">
        <v>15</v>
      </c>
      <c r="F389" s="53">
        <v>15</v>
      </c>
      <c r="G389" s="53">
        <v>55</v>
      </c>
      <c r="H389" s="53">
        <v>5400</v>
      </c>
    </row>
    <row r="390" spans="1:8" s="56" customFormat="1" ht="11.25" x14ac:dyDescent="0.2">
      <c r="A390" s="52" t="s">
        <v>144</v>
      </c>
      <c r="B390" s="52" t="s">
        <v>104</v>
      </c>
      <c r="C390" s="52" t="s">
        <v>110</v>
      </c>
      <c r="D390" s="52" t="s">
        <v>70</v>
      </c>
      <c r="E390" s="52" t="s">
        <v>18</v>
      </c>
      <c r="F390" s="53">
        <v>35</v>
      </c>
      <c r="G390" s="53">
        <v>270</v>
      </c>
      <c r="H390" s="53">
        <v>21915</v>
      </c>
    </row>
    <row r="391" spans="1:8" s="56" customFormat="1" ht="11.25" x14ac:dyDescent="0.2">
      <c r="A391" s="52" t="s">
        <v>144</v>
      </c>
      <c r="B391" s="52" t="s">
        <v>104</v>
      </c>
      <c r="C391" s="52" t="s">
        <v>110</v>
      </c>
      <c r="D391" s="52" t="s">
        <v>73</v>
      </c>
      <c r="E391" s="52" t="s">
        <v>17</v>
      </c>
      <c r="F391" s="53">
        <v>0</v>
      </c>
      <c r="G391" s="53">
        <v>0</v>
      </c>
      <c r="H391" s="53">
        <v>120</v>
      </c>
    </row>
    <row r="392" spans="1:8" s="56" customFormat="1" ht="11.25" x14ac:dyDescent="0.2">
      <c r="A392" s="52" t="s">
        <v>144</v>
      </c>
      <c r="B392" s="52" t="s">
        <v>104</v>
      </c>
      <c r="C392" s="52" t="s">
        <v>110</v>
      </c>
      <c r="D392" s="52" t="s">
        <v>76</v>
      </c>
      <c r="E392" s="52" t="s">
        <v>25</v>
      </c>
      <c r="F392" s="53">
        <v>55</v>
      </c>
      <c r="G392" s="53">
        <v>375</v>
      </c>
      <c r="H392" s="53">
        <v>43910</v>
      </c>
    </row>
    <row r="393" spans="1:8" s="56" customFormat="1" ht="11.25" x14ac:dyDescent="0.2">
      <c r="A393" s="52" t="s">
        <v>144</v>
      </c>
      <c r="B393" s="52" t="s">
        <v>104</v>
      </c>
      <c r="C393" s="52" t="s">
        <v>110</v>
      </c>
      <c r="D393" s="52" t="s">
        <v>78</v>
      </c>
      <c r="E393" s="52" t="s">
        <v>13</v>
      </c>
      <c r="F393" s="53">
        <v>10</v>
      </c>
      <c r="G393" s="53">
        <v>230</v>
      </c>
      <c r="H393" s="53">
        <v>21440</v>
      </c>
    </row>
    <row r="394" spans="1:8" s="56" customFormat="1" ht="11.25" x14ac:dyDescent="0.2">
      <c r="A394" s="52" t="s">
        <v>144</v>
      </c>
      <c r="B394" s="52" t="s">
        <v>104</v>
      </c>
      <c r="C394" s="52" t="s">
        <v>110</v>
      </c>
      <c r="D394" s="52" t="s">
        <v>80</v>
      </c>
      <c r="E394" s="52" t="s">
        <v>21</v>
      </c>
      <c r="F394" s="53">
        <v>180</v>
      </c>
      <c r="G394" s="53">
        <v>2310</v>
      </c>
      <c r="H394" s="53">
        <v>289440</v>
      </c>
    </row>
    <row r="395" spans="1:8" s="56" customFormat="1" ht="11.25" x14ac:dyDescent="0.2">
      <c r="A395" s="52" t="s">
        <v>144</v>
      </c>
      <c r="B395" s="52" t="s">
        <v>104</v>
      </c>
      <c r="C395" s="52" t="s">
        <v>110</v>
      </c>
      <c r="D395" s="52" t="s">
        <v>81</v>
      </c>
      <c r="E395" s="52" t="s">
        <v>26</v>
      </c>
      <c r="F395" s="53">
        <v>260</v>
      </c>
      <c r="G395" s="53">
        <v>1285</v>
      </c>
      <c r="H395" s="53">
        <v>150840</v>
      </c>
    </row>
    <row r="396" spans="1:8" s="56" customFormat="1" ht="11.25" x14ac:dyDescent="0.2">
      <c r="A396" s="52" t="s">
        <v>144</v>
      </c>
      <c r="B396" s="52" t="s">
        <v>104</v>
      </c>
      <c r="C396" s="52" t="s">
        <v>110</v>
      </c>
      <c r="D396" s="52" t="s">
        <v>83</v>
      </c>
      <c r="E396" s="52" t="s">
        <v>24</v>
      </c>
      <c r="F396" s="53">
        <v>125</v>
      </c>
      <c r="G396" s="53">
        <v>820</v>
      </c>
      <c r="H396" s="53">
        <v>101340</v>
      </c>
    </row>
    <row r="397" spans="1:8" s="56" customFormat="1" ht="11.25" x14ac:dyDescent="0.2">
      <c r="A397" s="52" t="s">
        <v>144</v>
      </c>
      <c r="B397" s="52" t="s">
        <v>104</v>
      </c>
      <c r="C397" s="52" t="s">
        <v>110</v>
      </c>
      <c r="D397" s="52" t="s">
        <v>84</v>
      </c>
      <c r="E397" s="52" t="s">
        <v>27</v>
      </c>
      <c r="F397" s="53">
        <v>145</v>
      </c>
      <c r="G397" s="53">
        <v>765</v>
      </c>
      <c r="H397" s="53">
        <v>94645</v>
      </c>
    </row>
    <row r="398" spans="1:8" s="56" customFormat="1" ht="11.25" x14ac:dyDescent="0.2">
      <c r="A398" s="52" t="s">
        <v>144</v>
      </c>
      <c r="B398" s="52" t="s">
        <v>104</v>
      </c>
      <c r="C398" s="52" t="s">
        <v>110</v>
      </c>
      <c r="D398" s="52" t="s">
        <v>85</v>
      </c>
      <c r="E398" s="52" t="s">
        <v>19</v>
      </c>
      <c r="F398" s="53">
        <v>20</v>
      </c>
      <c r="G398" s="53">
        <v>80</v>
      </c>
      <c r="H398" s="53">
        <v>9360</v>
      </c>
    </row>
    <row r="399" spans="1:8" s="56" customFormat="1" ht="11.25" x14ac:dyDescent="0.2">
      <c r="A399" s="52" t="s">
        <v>144</v>
      </c>
      <c r="B399" s="52" t="s">
        <v>104</v>
      </c>
      <c r="C399" s="52" t="s">
        <v>110</v>
      </c>
      <c r="D399" s="52" t="s">
        <v>86</v>
      </c>
      <c r="E399" s="52" t="s">
        <v>16</v>
      </c>
      <c r="F399" s="53">
        <v>10</v>
      </c>
      <c r="G399" s="53">
        <v>35</v>
      </c>
      <c r="H399" s="53">
        <v>3670</v>
      </c>
    </row>
    <row r="400" spans="1:8" s="56" customFormat="1" ht="11.25" x14ac:dyDescent="0.2">
      <c r="A400" s="52" t="s">
        <v>144</v>
      </c>
      <c r="B400" s="52" t="s">
        <v>104</v>
      </c>
      <c r="C400" s="52" t="s">
        <v>110</v>
      </c>
      <c r="D400" s="52" t="s">
        <v>87</v>
      </c>
      <c r="E400" s="52" t="s">
        <v>14</v>
      </c>
      <c r="F400" s="53">
        <v>10</v>
      </c>
      <c r="G400" s="53">
        <v>85</v>
      </c>
      <c r="H400" s="53">
        <v>9020</v>
      </c>
    </row>
    <row r="401" spans="1:8" s="56" customFormat="1" ht="11.25" x14ac:dyDescent="0.2">
      <c r="A401" s="52" t="s">
        <v>144</v>
      </c>
      <c r="B401" s="52" t="s">
        <v>104</v>
      </c>
      <c r="C401" s="52" t="s">
        <v>110</v>
      </c>
      <c r="D401" s="52" t="s">
        <v>88</v>
      </c>
      <c r="E401" s="52" t="s">
        <v>28</v>
      </c>
      <c r="F401" s="53">
        <v>175</v>
      </c>
      <c r="G401" s="53">
        <v>1130</v>
      </c>
      <c r="H401" s="53">
        <v>121855</v>
      </c>
    </row>
    <row r="402" spans="1:8" s="56" customFormat="1" ht="11.25" x14ac:dyDescent="0.2">
      <c r="A402" s="52" t="s">
        <v>144</v>
      </c>
      <c r="B402" s="52" t="s">
        <v>104</v>
      </c>
      <c r="C402" s="52" t="s">
        <v>110</v>
      </c>
      <c r="D402" s="52" t="s">
        <v>90</v>
      </c>
      <c r="E402" s="52" t="s">
        <v>22</v>
      </c>
      <c r="F402" s="53">
        <v>115</v>
      </c>
      <c r="G402" s="53">
        <v>1055</v>
      </c>
      <c r="H402" s="53">
        <v>116380</v>
      </c>
    </row>
    <row r="403" spans="1:8" s="56" customFormat="1" ht="11.25" x14ac:dyDescent="0.2">
      <c r="A403" s="52" t="s">
        <v>144</v>
      </c>
      <c r="B403" s="52" t="s">
        <v>104</v>
      </c>
      <c r="C403" s="52" t="s">
        <v>110</v>
      </c>
      <c r="D403" s="52" t="s">
        <v>92</v>
      </c>
      <c r="E403" s="52" t="s">
        <v>23</v>
      </c>
      <c r="F403" s="53">
        <v>95</v>
      </c>
      <c r="G403" s="53">
        <v>435</v>
      </c>
      <c r="H403" s="53">
        <v>46945</v>
      </c>
    </row>
    <row r="404" spans="1:8" s="56" customFormat="1" ht="11.25" x14ac:dyDescent="0.2">
      <c r="A404" s="52" t="s">
        <v>144</v>
      </c>
      <c r="B404" s="52" t="s">
        <v>115</v>
      </c>
      <c r="C404" s="52" t="s">
        <v>131</v>
      </c>
      <c r="D404" s="52" t="s">
        <v>69</v>
      </c>
      <c r="E404" s="52" t="s">
        <v>15</v>
      </c>
      <c r="F404" s="53">
        <v>240</v>
      </c>
      <c r="G404" s="53">
        <v>800</v>
      </c>
      <c r="H404" s="53">
        <v>76255</v>
      </c>
    </row>
    <row r="405" spans="1:8" s="56" customFormat="1" ht="11.25" x14ac:dyDescent="0.2">
      <c r="A405" s="52" t="s">
        <v>144</v>
      </c>
      <c r="B405" s="52" t="s">
        <v>115</v>
      </c>
      <c r="C405" s="52" t="s">
        <v>131</v>
      </c>
      <c r="D405" s="52" t="s">
        <v>70</v>
      </c>
      <c r="E405" s="52" t="s">
        <v>18</v>
      </c>
      <c r="F405" s="53">
        <v>3250</v>
      </c>
      <c r="G405" s="53">
        <v>20290</v>
      </c>
      <c r="H405" s="53">
        <v>2206240</v>
      </c>
    </row>
    <row r="406" spans="1:8" s="56" customFormat="1" ht="11.25" x14ac:dyDescent="0.2">
      <c r="A406" s="52" t="s">
        <v>144</v>
      </c>
      <c r="B406" s="52" t="s">
        <v>115</v>
      </c>
      <c r="C406" s="52" t="s">
        <v>131</v>
      </c>
      <c r="D406" s="52" t="s">
        <v>72</v>
      </c>
      <c r="E406" s="52" t="s">
        <v>12</v>
      </c>
      <c r="F406" s="53">
        <v>5</v>
      </c>
      <c r="G406" s="53">
        <v>165</v>
      </c>
      <c r="H406" s="53">
        <v>14290</v>
      </c>
    </row>
    <row r="407" spans="1:8" s="56" customFormat="1" ht="11.25" x14ac:dyDescent="0.2">
      <c r="A407" s="52" t="s">
        <v>144</v>
      </c>
      <c r="B407" s="52" t="s">
        <v>115</v>
      </c>
      <c r="C407" s="52" t="s">
        <v>131</v>
      </c>
      <c r="D407" s="52" t="s">
        <v>73</v>
      </c>
      <c r="E407" s="52" t="s">
        <v>17</v>
      </c>
      <c r="F407" s="53">
        <v>965</v>
      </c>
      <c r="G407" s="53">
        <v>22435</v>
      </c>
      <c r="H407" s="53">
        <v>1670820</v>
      </c>
    </row>
    <row r="408" spans="1:8" s="56" customFormat="1" ht="11.25" x14ac:dyDescent="0.2">
      <c r="A408" s="52" t="s">
        <v>144</v>
      </c>
      <c r="B408" s="52" t="s">
        <v>115</v>
      </c>
      <c r="C408" s="52" t="s">
        <v>131</v>
      </c>
      <c r="D408" s="52" t="s">
        <v>75</v>
      </c>
      <c r="E408" s="52" t="s">
        <v>20</v>
      </c>
      <c r="F408" s="53">
        <v>195</v>
      </c>
      <c r="G408" s="53">
        <v>47180</v>
      </c>
      <c r="H408" s="53">
        <v>3747410</v>
      </c>
    </row>
    <row r="409" spans="1:8" s="56" customFormat="1" ht="11.25" x14ac:dyDescent="0.2">
      <c r="A409" s="52" t="s">
        <v>144</v>
      </c>
      <c r="B409" s="52" t="s">
        <v>115</v>
      </c>
      <c r="C409" s="52" t="s">
        <v>131</v>
      </c>
      <c r="D409" s="52" t="s">
        <v>76</v>
      </c>
      <c r="E409" s="52" t="s">
        <v>25</v>
      </c>
      <c r="F409" s="53">
        <v>6465</v>
      </c>
      <c r="G409" s="53">
        <v>68750</v>
      </c>
      <c r="H409" s="53">
        <v>6991205</v>
      </c>
    </row>
    <row r="410" spans="1:8" s="56" customFormat="1" ht="11.25" x14ac:dyDescent="0.2">
      <c r="A410" s="52" t="s">
        <v>144</v>
      </c>
      <c r="B410" s="52" t="s">
        <v>115</v>
      </c>
      <c r="C410" s="52" t="s">
        <v>131</v>
      </c>
      <c r="D410" s="52" t="s">
        <v>78</v>
      </c>
      <c r="E410" s="52" t="s">
        <v>13</v>
      </c>
      <c r="F410" s="53">
        <v>770</v>
      </c>
      <c r="G410" s="53">
        <v>12760</v>
      </c>
      <c r="H410" s="53">
        <v>1106640</v>
      </c>
    </row>
    <row r="411" spans="1:8" s="56" customFormat="1" ht="11.25" x14ac:dyDescent="0.2">
      <c r="A411" s="52" t="s">
        <v>144</v>
      </c>
      <c r="B411" s="52" t="s">
        <v>115</v>
      </c>
      <c r="C411" s="52" t="s">
        <v>131</v>
      </c>
      <c r="D411" s="52" t="s">
        <v>80</v>
      </c>
      <c r="E411" s="52" t="s">
        <v>21</v>
      </c>
      <c r="F411" s="53">
        <v>32095</v>
      </c>
      <c r="G411" s="53">
        <v>237980</v>
      </c>
      <c r="H411" s="53">
        <v>27662385</v>
      </c>
    </row>
    <row r="412" spans="1:8" s="56" customFormat="1" ht="11.25" x14ac:dyDescent="0.2">
      <c r="A412" s="52" t="s">
        <v>144</v>
      </c>
      <c r="B412" s="52" t="s">
        <v>115</v>
      </c>
      <c r="C412" s="52" t="s">
        <v>131</v>
      </c>
      <c r="D412" s="52" t="s">
        <v>81</v>
      </c>
      <c r="E412" s="52" t="s">
        <v>26</v>
      </c>
      <c r="F412" s="53">
        <v>50450</v>
      </c>
      <c r="G412" s="53">
        <v>352435</v>
      </c>
      <c r="H412" s="53">
        <v>40027080</v>
      </c>
    </row>
    <row r="413" spans="1:8" s="56" customFormat="1" ht="11.25" x14ac:dyDescent="0.2">
      <c r="A413" s="52" t="s">
        <v>144</v>
      </c>
      <c r="B413" s="52" t="s">
        <v>115</v>
      </c>
      <c r="C413" s="52" t="s">
        <v>131</v>
      </c>
      <c r="D413" s="52" t="s">
        <v>83</v>
      </c>
      <c r="E413" s="52" t="s">
        <v>24</v>
      </c>
      <c r="F413" s="53">
        <v>9755</v>
      </c>
      <c r="G413" s="53">
        <v>157935</v>
      </c>
      <c r="H413" s="53">
        <v>15782035</v>
      </c>
    </row>
    <row r="414" spans="1:8" s="56" customFormat="1" ht="11.25" x14ac:dyDescent="0.2">
      <c r="A414" s="52" t="s">
        <v>144</v>
      </c>
      <c r="B414" s="52" t="s">
        <v>115</v>
      </c>
      <c r="C414" s="52" t="s">
        <v>131</v>
      </c>
      <c r="D414" s="52" t="s">
        <v>84</v>
      </c>
      <c r="E414" s="52" t="s">
        <v>27</v>
      </c>
      <c r="F414" s="53">
        <v>34430</v>
      </c>
      <c r="G414" s="53">
        <v>274145</v>
      </c>
      <c r="H414" s="53">
        <v>35048425</v>
      </c>
    </row>
    <row r="415" spans="1:8" s="56" customFormat="1" ht="11.25" x14ac:dyDescent="0.2">
      <c r="A415" s="52" t="s">
        <v>144</v>
      </c>
      <c r="B415" s="52" t="s">
        <v>115</v>
      </c>
      <c r="C415" s="52" t="s">
        <v>131</v>
      </c>
      <c r="D415" s="52" t="s">
        <v>85</v>
      </c>
      <c r="E415" s="52" t="s">
        <v>19</v>
      </c>
      <c r="F415" s="53">
        <v>10410</v>
      </c>
      <c r="G415" s="53">
        <v>106550</v>
      </c>
      <c r="H415" s="53">
        <v>9711855</v>
      </c>
    </row>
    <row r="416" spans="1:8" s="56" customFormat="1" ht="11.25" x14ac:dyDescent="0.2">
      <c r="A416" s="52" t="s">
        <v>144</v>
      </c>
      <c r="B416" s="52" t="s">
        <v>115</v>
      </c>
      <c r="C416" s="52" t="s">
        <v>131</v>
      </c>
      <c r="D416" s="52" t="s">
        <v>86</v>
      </c>
      <c r="E416" s="52" t="s">
        <v>16</v>
      </c>
      <c r="F416" s="53">
        <v>5705</v>
      </c>
      <c r="G416" s="53">
        <v>27860</v>
      </c>
      <c r="H416" s="53">
        <v>2658890</v>
      </c>
    </row>
    <row r="417" spans="1:8" s="56" customFormat="1" ht="11.25" x14ac:dyDescent="0.2">
      <c r="A417" s="52" t="s">
        <v>144</v>
      </c>
      <c r="B417" s="52" t="s">
        <v>115</v>
      </c>
      <c r="C417" s="52" t="s">
        <v>131</v>
      </c>
      <c r="D417" s="52" t="s">
        <v>87</v>
      </c>
      <c r="E417" s="52" t="s">
        <v>14</v>
      </c>
      <c r="F417" s="53">
        <v>6720</v>
      </c>
      <c r="G417" s="53">
        <v>28680</v>
      </c>
      <c r="H417" s="53">
        <v>3212495</v>
      </c>
    </row>
    <row r="418" spans="1:8" s="56" customFormat="1" ht="11.25" x14ac:dyDescent="0.2">
      <c r="A418" s="52" t="s">
        <v>144</v>
      </c>
      <c r="B418" s="52" t="s">
        <v>115</v>
      </c>
      <c r="C418" s="52" t="s">
        <v>131</v>
      </c>
      <c r="D418" s="52" t="s">
        <v>88</v>
      </c>
      <c r="E418" s="52" t="s">
        <v>28</v>
      </c>
      <c r="F418" s="53">
        <v>38860</v>
      </c>
      <c r="G418" s="53">
        <v>428970</v>
      </c>
      <c r="H418" s="53">
        <v>39158235</v>
      </c>
    </row>
    <row r="419" spans="1:8" s="56" customFormat="1" ht="11.25" x14ac:dyDescent="0.2">
      <c r="A419" s="52" t="s">
        <v>144</v>
      </c>
      <c r="B419" s="52" t="s">
        <v>115</v>
      </c>
      <c r="C419" s="52" t="s">
        <v>131</v>
      </c>
      <c r="D419" s="52" t="s">
        <v>90</v>
      </c>
      <c r="E419" s="52" t="s">
        <v>22</v>
      </c>
      <c r="F419" s="53">
        <v>14930</v>
      </c>
      <c r="G419" s="53">
        <v>106700</v>
      </c>
      <c r="H419" s="53">
        <v>9146360</v>
      </c>
    </row>
    <row r="420" spans="1:8" s="56" customFormat="1" ht="11.25" x14ac:dyDescent="0.2">
      <c r="A420" s="52" t="s">
        <v>144</v>
      </c>
      <c r="B420" s="52" t="s">
        <v>115</v>
      </c>
      <c r="C420" s="52" t="s">
        <v>131</v>
      </c>
      <c r="D420" s="52" t="s">
        <v>92</v>
      </c>
      <c r="E420" s="52" t="s">
        <v>23</v>
      </c>
      <c r="F420" s="53">
        <v>22735</v>
      </c>
      <c r="G420" s="53">
        <v>140525</v>
      </c>
      <c r="H420" s="53">
        <v>13821595</v>
      </c>
    </row>
    <row r="421" spans="1:8" s="56" customFormat="1" ht="11.25" x14ac:dyDescent="0.2">
      <c r="A421" s="52" t="s">
        <v>144</v>
      </c>
      <c r="B421" s="52" t="s">
        <v>103</v>
      </c>
      <c r="C421" s="52" t="s">
        <v>132</v>
      </c>
      <c r="D421" s="52" t="s">
        <v>69</v>
      </c>
      <c r="E421" s="52" t="s">
        <v>15</v>
      </c>
      <c r="F421" s="53">
        <v>385</v>
      </c>
      <c r="G421" s="53">
        <v>1015</v>
      </c>
      <c r="H421" s="53">
        <v>87300</v>
      </c>
    </row>
    <row r="422" spans="1:8" s="56" customFormat="1" ht="11.25" x14ac:dyDescent="0.2">
      <c r="A422" s="52" t="s">
        <v>144</v>
      </c>
      <c r="B422" s="52" t="s">
        <v>103</v>
      </c>
      <c r="C422" s="52" t="s">
        <v>132</v>
      </c>
      <c r="D422" s="52" t="s">
        <v>70</v>
      </c>
      <c r="E422" s="52" t="s">
        <v>18</v>
      </c>
      <c r="F422" s="53">
        <v>805</v>
      </c>
      <c r="G422" s="53">
        <v>5225</v>
      </c>
      <c r="H422" s="53">
        <v>468565</v>
      </c>
    </row>
    <row r="423" spans="1:8" s="56" customFormat="1" ht="11.25" x14ac:dyDescent="0.2">
      <c r="A423" s="52" t="s">
        <v>144</v>
      </c>
      <c r="B423" s="52" t="s">
        <v>103</v>
      </c>
      <c r="C423" s="52" t="s">
        <v>132</v>
      </c>
      <c r="D423" s="52" t="s">
        <v>73</v>
      </c>
      <c r="E423" s="52" t="s">
        <v>17</v>
      </c>
      <c r="F423" s="53">
        <v>300</v>
      </c>
      <c r="G423" s="53">
        <v>9945</v>
      </c>
      <c r="H423" s="53">
        <v>799385</v>
      </c>
    </row>
    <row r="424" spans="1:8" s="56" customFormat="1" ht="11.25" x14ac:dyDescent="0.2">
      <c r="A424" s="52" t="s">
        <v>144</v>
      </c>
      <c r="B424" s="52" t="s">
        <v>103</v>
      </c>
      <c r="C424" s="52" t="s">
        <v>132</v>
      </c>
      <c r="D424" s="52" t="s">
        <v>75</v>
      </c>
      <c r="E424" s="52" t="s">
        <v>20</v>
      </c>
      <c r="F424" s="53">
        <v>85</v>
      </c>
      <c r="G424" s="53">
        <v>5945</v>
      </c>
      <c r="H424" s="53">
        <v>480275</v>
      </c>
    </row>
    <row r="425" spans="1:8" s="56" customFormat="1" ht="11.25" x14ac:dyDescent="0.2">
      <c r="A425" s="52" t="s">
        <v>144</v>
      </c>
      <c r="B425" s="52" t="s">
        <v>103</v>
      </c>
      <c r="C425" s="52" t="s">
        <v>132</v>
      </c>
      <c r="D425" s="52" t="s">
        <v>76</v>
      </c>
      <c r="E425" s="52" t="s">
        <v>25</v>
      </c>
      <c r="F425" s="53">
        <v>1950</v>
      </c>
      <c r="G425" s="53">
        <v>31085</v>
      </c>
      <c r="H425" s="53">
        <v>2683475</v>
      </c>
    </row>
    <row r="426" spans="1:8" s="56" customFormat="1" ht="11.25" x14ac:dyDescent="0.2">
      <c r="A426" s="52" t="s">
        <v>144</v>
      </c>
      <c r="B426" s="52" t="s">
        <v>103</v>
      </c>
      <c r="C426" s="52" t="s">
        <v>132</v>
      </c>
      <c r="D426" s="52" t="s">
        <v>78</v>
      </c>
      <c r="E426" s="52" t="s">
        <v>13</v>
      </c>
      <c r="F426" s="53">
        <v>265</v>
      </c>
      <c r="G426" s="53">
        <v>2375</v>
      </c>
      <c r="H426" s="53">
        <v>187355</v>
      </c>
    </row>
    <row r="427" spans="1:8" s="56" customFormat="1" ht="11.25" x14ac:dyDescent="0.2">
      <c r="A427" s="52" t="s">
        <v>144</v>
      </c>
      <c r="B427" s="52" t="s">
        <v>103</v>
      </c>
      <c r="C427" s="52" t="s">
        <v>132</v>
      </c>
      <c r="D427" s="52" t="s">
        <v>80</v>
      </c>
      <c r="E427" s="52" t="s">
        <v>21</v>
      </c>
      <c r="F427" s="53">
        <v>5455</v>
      </c>
      <c r="G427" s="53">
        <v>37815</v>
      </c>
      <c r="H427" s="53">
        <v>3880355</v>
      </c>
    </row>
    <row r="428" spans="1:8" s="56" customFormat="1" ht="11.25" x14ac:dyDescent="0.2">
      <c r="A428" s="52" t="s">
        <v>144</v>
      </c>
      <c r="B428" s="52" t="s">
        <v>103</v>
      </c>
      <c r="C428" s="52" t="s">
        <v>132</v>
      </c>
      <c r="D428" s="52" t="s">
        <v>81</v>
      </c>
      <c r="E428" s="52" t="s">
        <v>26</v>
      </c>
      <c r="F428" s="53">
        <v>8455</v>
      </c>
      <c r="G428" s="53">
        <v>48210</v>
      </c>
      <c r="H428" s="53">
        <v>5309945</v>
      </c>
    </row>
    <row r="429" spans="1:8" s="56" customFormat="1" ht="11.25" x14ac:dyDescent="0.2">
      <c r="A429" s="52" t="s">
        <v>144</v>
      </c>
      <c r="B429" s="52" t="s">
        <v>103</v>
      </c>
      <c r="C429" s="52" t="s">
        <v>132</v>
      </c>
      <c r="D429" s="52" t="s">
        <v>83</v>
      </c>
      <c r="E429" s="52" t="s">
        <v>24</v>
      </c>
      <c r="F429" s="53">
        <v>1170</v>
      </c>
      <c r="G429" s="53">
        <v>14460</v>
      </c>
      <c r="H429" s="53">
        <v>1177700</v>
      </c>
    </row>
    <row r="430" spans="1:8" s="56" customFormat="1" ht="11.25" x14ac:dyDescent="0.2">
      <c r="A430" s="52" t="s">
        <v>144</v>
      </c>
      <c r="B430" s="52" t="s">
        <v>103</v>
      </c>
      <c r="C430" s="52" t="s">
        <v>132</v>
      </c>
      <c r="D430" s="52" t="s">
        <v>84</v>
      </c>
      <c r="E430" s="52" t="s">
        <v>27</v>
      </c>
      <c r="F430" s="53">
        <v>4465</v>
      </c>
      <c r="G430" s="53">
        <v>24035</v>
      </c>
      <c r="H430" s="53">
        <v>2912120</v>
      </c>
    </row>
    <row r="431" spans="1:8" s="56" customFormat="1" ht="11.25" x14ac:dyDescent="0.2">
      <c r="A431" s="52" t="s">
        <v>144</v>
      </c>
      <c r="B431" s="52" t="s">
        <v>103</v>
      </c>
      <c r="C431" s="52" t="s">
        <v>132</v>
      </c>
      <c r="D431" s="52" t="s">
        <v>85</v>
      </c>
      <c r="E431" s="52" t="s">
        <v>19</v>
      </c>
      <c r="F431" s="53">
        <v>435</v>
      </c>
      <c r="G431" s="53">
        <v>2670</v>
      </c>
      <c r="H431" s="53">
        <v>233765</v>
      </c>
    </row>
    <row r="432" spans="1:8" s="56" customFormat="1" ht="11.25" x14ac:dyDescent="0.2">
      <c r="A432" s="52" t="s">
        <v>144</v>
      </c>
      <c r="B432" s="52" t="s">
        <v>103</v>
      </c>
      <c r="C432" s="52" t="s">
        <v>132</v>
      </c>
      <c r="D432" s="52" t="s">
        <v>86</v>
      </c>
      <c r="E432" s="52" t="s">
        <v>16</v>
      </c>
      <c r="F432" s="53">
        <v>955</v>
      </c>
      <c r="G432" s="53">
        <v>2910</v>
      </c>
      <c r="H432" s="53">
        <v>261325</v>
      </c>
    </row>
    <row r="433" spans="1:8" s="56" customFormat="1" ht="11.25" x14ac:dyDescent="0.2">
      <c r="A433" s="52" t="s">
        <v>144</v>
      </c>
      <c r="B433" s="52" t="s">
        <v>103</v>
      </c>
      <c r="C433" s="52" t="s">
        <v>132</v>
      </c>
      <c r="D433" s="52" t="s">
        <v>87</v>
      </c>
      <c r="E433" s="52" t="s">
        <v>14</v>
      </c>
      <c r="F433" s="53">
        <v>650</v>
      </c>
      <c r="G433" s="53">
        <v>2905</v>
      </c>
      <c r="H433" s="53">
        <v>299040</v>
      </c>
    </row>
    <row r="434" spans="1:8" s="56" customFormat="1" ht="11.25" x14ac:dyDescent="0.2">
      <c r="A434" s="52" t="s">
        <v>144</v>
      </c>
      <c r="B434" s="52" t="s">
        <v>103</v>
      </c>
      <c r="C434" s="52" t="s">
        <v>132</v>
      </c>
      <c r="D434" s="52" t="s">
        <v>88</v>
      </c>
      <c r="E434" s="52" t="s">
        <v>28</v>
      </c>
      <c r="F434" s="53">
        <v>4490</v>
      </c>
      <c r="G434" s="53">
        <v>34865</v>
      </c>
      <c r="H434" s="53">
        <v>2759430</v>
      </c>
    </row>
    <row r="435" spans="1:8" s="56" customFormat="1" ht="11.25" x14ac:dyDescent="0.2">
      <c r="A435" s="52" t="s">
        <v>144</v>
      </c>
      <c r="B435" s="52" t="s">
        <v>103</v>
      </c>
      <c r="C435" s="52" t="s">
        <v>132</v>
      </c>
      <c r="D435" s="52" t="s">
        <v>90</v>
      </c>
      <c r="E435" s="52" t="s">
        <v>22</v>
      </c>
      <c r="F435" s="53">
        <v>2730</v>
      </c>
      <c r="G435" s="53">
        <v>17535</v>
      </c>
      <c r="H435" s="53">
        <v>1279025</v>
      </c>
    </row>
    <row r="436" spans="1:8" s="56" customFormat="1" ht="11.25" x14ac:dyDescent="0.2">
      <c r="A436" s="52" t="s">
        <v>144</v>
      </c>
      <c r="B436" s="52" t="s">
        <v>103</v>
      </c>
      <c r="C436" s="52" t="s">
        <v>132</v>
      </c>
      <c r="D436" s="52" t="s">
        <v>92</v>
      </c>
      <c r="E436" s="52" t="s">
        <v>23</v>
      </c>
      <c r="F436" s="53">
        <v>4435</v>
      </c>
      <c r="G436" s="53">
        <v>16395</v>
      </c>
      <c r="H436" s="53">
        <v>1600445</v>
      </c>
    </row>
    <row r="437" spans="1:8" s="56" customFormat="1" ht="11.25" x14ac:dyDescent="0.2">
      <c r="A437" s="52" t="s">
        <v>144</v>
      </c>
      <c r="B437" s="52" t="s">
        <v>102</v>
      </c>
      <c r="C437" s="52" t="s">
        <v>133</v>
      </c>
      <c r="D437" s="52" t="s">
        <v>69</v>
      </c>
      <c r="E437" s="52" t="s">
        <v>15</v>
      </c>
      <c r="F437" s="53">
        <v>430</v>
      </c>
      <c r="G437" s="53">
        <v>1295</v>
      </c>
      <c r="H437" s="53">
        <v>109905</v>
      </c>
    </row>
    <row r="438" spans="1:8" s="56" customFormat="1" ht="11.25" x14ac:dyDescent="0.2">
      <c r="A438" s="52" t="s">
        <v>144</v>
      </c>
      <c r="B438" s="52" t="s">
        <v>102</v>
      </c>
      <c r="C438" s="52" t="s">
        <v>133</v>
      </c>
      <c r="D438" s="52" t="s">
        <v>70</v>
      </c>
      <c r="E438" s="52" t="s">
        <v>18</v>
      </c>
      <c r="F438" s="53">
        <v>1105</v>
      </c>
      <c r="G438" s="53">
        <v>6120</v>
      </c>
      <c r="H438" s="53">
        <v>516570</v>
      </c>
    </row>
    <row r="439" spans="1:8" s="56" customFormat="1" ht="11.25" x14ac:dyDescent="0.2">
      <c r="A439" s="52" t="s">
        <v>144</v>
      </c>
      <c r="B439" s="52" t="s">
        <v>102</v>
      </c>
      <c r="C439" s="52" t="s">
        <v>133</v>
      </c>
      <c r="D439" s="52" t="s">
        <v>72</v>
      </c>
      <c r="E439" s="52" t="s">
        <v>12</v>
      </c>
      <c r="F439" s="53">
        <v>5</v>
      </c>
      <c r="G439" s="53">
        <v>25</v>
      </c>
      <c r="H439" s="53">
        <v>2370</v>
      </c>
    </row>
    <row r="440" spans="1:8" s="56" customFormat="1" ht="11.25" x14ac:dyDescent="0.2">
      <c r="A440" s="52" t="s">
        <v>144</v>
      </c>
      <c r="B440" s="52" t="s">
        <v>102</v>
      </c>
      <c r="C440" s="52" t="s">
        <v>133</v>
      </c>
      <c r="D440" s="52" t="s">
        <v>73</v>
      </c>
      <c r="E440" s="52" t="s">
        <v>17</v>
      </c>
      <c r="F440" s="53">
        <v>320</v>
      </c>
      <c r="G440" s="53">
        <v>9615</v>
      </c>
      <c r="H440" s="53">
        <v>755260</v>
      </c>
    </row>
    <row r="441" spans="1:8" s="56" customFormat="1" ht="11.25" x14ac:dyDescent="0.2">
      <c r="A441" s="52" t="s">
        <v>144</v>
      </c>
      <c r="B441" s="52" t="s">
        <v>102</v>
      </c>
      <c r="C441" s="52" t="s">
        <v>133</v>
      </c>
      <c r="D441" s="52" t="s">
        <v>75</v>
      </c>
      <c r="E441" s="52" t="s">
        <v>20</v>
      </c>
      <c r="F441" s="53">
        <v>110</v>
      </c>
      <c r="G441" s="53">
        <v>16430</v>
      </c>
      <c r="H441" s="53">
        <v>1675595</v>
      </c>
    </row>
    <row r="442" spans="1:8" s="56" customFormat="1" ht="11.25" x14ac:dyDescent="0.2">
      <c r="A442" s="52" t="s">
        <v>144</v>
      </c>
      <c r="B442" s="52" t="s">
        <v>102</v>
      </c>
      <c r="C442" s="52" t="s">
        <v>133</v>
      </c>
      <c r="D442" s="52" t="s">
        <v>76</v>
      </c>
      <c r="E442" s="52" t="s">
        <v>25</v>
      </c>
      <c r="F442" s="53">
        <v>2505</v>
      </c>
      <c r="G442" s="53">
        <v>44125</v>
      </c>
      <c r="H442" s="53">
        <v>3858485</v>
      </c>
    </row>
    <row r="443" spans="1:8" s="56" customFormat="1" ht="11.25" x14ac:dyDescent="0.2">
      <c r="A443" s="52" t="s">
        <v>144</v>
      </c>
      <c r="B443" s="52" t="s">
        <v>102</v>
      </c>
      <c r="C443" s="52" t="s">
        <v>133</v>
      </c>
      <c r="D443" s="52" t="s">
        <v>78</v>
      </c>
      <c r="E443" s="52" t="s">
        <v>13</v>
      </c>
      <c r="F443" s="53">
        <v>315</v>
      </c>
      <c r="G443" s="53">
        <v>2600</v>
      </c>
      <c r="H443" s="53">
        <v>205875</v>
      </c>
    </row>
    <row r="444" spans="1:8" s="56" customFormat="1" ht="11.25" x14ac:dyDescent="0.2">
      <c r="A444" s="52" t="s">
        <v>144</v>
      </c>
      <c r="B444" s="52" t="s">
        <v>102</v>
      </c>
      <c r="C444" s="52" t="s">
        <v>133</v>
      </c>
      <c r="D444" s="52" t="s">
        <v>80</v>
      </c>
      <c r="E444" s="52" t="s">
        <v>21</v>
      </c>
      <c r="F444" s="53">
        <v>5355</v>
      </c>
      <c r="G444" s="53">
        <v>33380</v>
      </c>
      <c r="H444" s="53">
        <v>3252535</v>
      </c>
    </row>
    <row r="445" spans="1:8" s="56" customFormat="1" ht="11.25" x14ac:dyDescent="0.2">
      <c r="A445" s="52" t="s">
        <v>144</v>
      </c>
      <c r="B445" s="52" t="s">
        <v>102</v>
      </c>
      <c r="C445" s="52" t="s">
        <v>133</v>
      </c>
      <c r="D445" s="52" t="s">
        <v>81</v>
      </c>
      <c r="E445" s="52" t="s">
        <v>26</v>
      </c>
      <c r="F445" s="53">
        <v>10345</v>
      </c>
      <c r="G445" s="53">
        <v>55825</v>
      </c>
      <c r="H445" s="53">
        <v>5979090</v>
      </c>
    </row>
    <row r="446" spans="1:8" s="56" customFormat="1" ht="11.25" x14ac:dyDescent="0.2">
      <c r="A446" s="52" t="s">
        <v>144</v>
      </c>
      <c r="B446" s="52" t="s">
        <v>102</v>
      </c>
      <c r="C446" s="52" t="s">
        <v>133</v>
      </c>
      <c r="D446" s="52" t="s">
        <v>83</v>
      </c>
      <c r="E446" s="52" t="s">
        <v>24</v>
      </c>
      <c r="F446" s="53">
        <v>1280</v>
      </c>
      <c r="G446" s="53">
        <v>16735</v>
      </c>
      <c r="H446" s="53">
        <v>1337375</v>
      </c>
    </row>
    <row r="447" spans="1:8" s="56" customFormat="1" ht="11.25" x14ac:dyDescent="0.2">
      <c r="A447" s="52" t="s">
        <v>144</v>
      </c>
      <c r="B447" s="52" t="s">
        <v>102</v>
      </c>
      <c r="C447" s="52" t="s">
        <v>133</v>
      </c>
      <c r="D447" s="52" t="s">
        <v>84</v>
      </c>
      <c r="E447" s="52" t="s">
        <v>27</v>
      </c>
      <c r="F447" s="53">
        <v>5120</v>
      </c>
      <c r="G447" s="53">
        <v>26180</v>
      </c>
      <c r="H447" s="53">
        <v>3245490</v>
      </c>
    </row>
    <row r="448" spans="1:8" s="56" customFormat="1" ht="11.25" x14ac:dyDescent="0.2">
      <c r="A448" s="52" t="s">
        <v>144</v>
      </c>
      <c r="B448" s="52" t="s">
        <v>102</v>
      </c>
      <c r="C448" s="52" t="s">
        <v>133</v>
      </c>
      <c r="D448" s="52" t="s">
        <v>85</v>
      </c>
      <c r="E448" s="52" t="s">
        <v>19</v>
      </c>
      <c r="F448" s="53">
        <v>405</v>
      </c>
      <c r="G448" s="53">
        <v>1785</v>
      </c>
      <c r="H448" s="53">
        <v>175275</v>
      </c>
    </row>
    <row r="449" spans="1:8" s="56" customFormat="1" ht="11.25" x14ac:dyDescent="0.2">
      <c r="A449" s="52" t="s">
        <v>144</v>
      </c>
      <c r="B449" s="52" t="s">
        <v>102</v>
      </c>
      <c r="C449" s="52" t="s">
        <v>133</v>
      </c>
      <c r="D449" s="52" t="s">
        <v>86</v>
      </c>
      <c r="E449" s="52" t="s">
        <v>16</v>
      </c>
      <c r="F449" s="53">
        <v>1035</v>
      </c>
      <c r="G449" s="53">
        <v>3355</v>
      </c>
      <c r="H449" s="53">
        <v>301735</v>
      </c>
    </row>
    <row r="450" spans="1:8" s="56" customFormat="1" ht="11.25" x14ac:dyDescent="0.2">
      <c r="A450" s="52" t="s">
        <v>144</v>
      </c>
      <c r="B450" s="52" t="s">
        <v>102</v>
      </c>
      <c r="C450" s="52" t="s">
        <v>133</v>
      </c>
      <c r="D450" s="52" t="s">
        <v>87</v>
      </c>
      <c r="E450" s="52" t="s">
        <v>14</v>
      </c>
      <c r="F450" s="53">
        <v>635</v>
      </c>
      <c r="G450" s="53">
        <v>2565</v>
      </c>
      <c r="H450" s="53">
        <v>275430</v>
      </c>
    </row>
    <row r="451" spans="1:8" s="56" customFormat="1" ht="11.25" x14ac:dyDescent="0.2">
      <c r="A451" s="52" t="s">
        <v>144</v>
      </c>
      <c r="B451" s="52" t="s">
        <v>102</v>
      </c>
      <c r="C451" s="52" t="s">
        <v>133</v>
      </c>
      <c r="D451" s="52" t="s">
        <v>88</v>
      </c>
      <c r="E451" s="52" t="s">
        <v>28</v>
      </c>
      <c r="F451" s="53">
        <v>4770</v>
      </c>
      <c r="G451" s="53">
        <v>39075</v>
      </c>
      <c r="H451" s="53">
        <v>3063025</v>
      </c>
    </row>
    <row r="452" spans="1:8" s="56" customFormat="1" ht="11.25" x14ac:dyDescent="0.2">
      <c r="A452" s="52" t="s">
        <v>144</v>
      </c>
      <c r="B452" s="52" t="s">
        <v>102</v>
      </c>
      <c r="C452" s="52" t="s">
        <v>133</v>
      </c>
      <c r="D452" s="52" t="s">
        <v>90</v>
      </c>
      <c r="E452" s="52" t="s">
        <v>22</v>
      </c>
      <c r="F452" s="53">
        <v>3140</v>
      </c>
      <c r="G452" s="53">
        <v>19630</v>
      </c>
      <c r="H452" s="53">
        <v>1369010</v>
      </c>
    </row>
    <row r="453" spans="1:8" s="56" customFormat="1" ht="11.25" x14ac:dyDescent="0.2">
      <c r="A453" s="52" t="s">
        <v>144</v>
      </c>
      <c r="B453" s="52" t="s">
        <v>102</v>
      </c>
      <c r="C453" s="52" t="s">
        <v>133</v>
      </c>
      <c r="D453" s="52" t="s">
        <v>92</v>
      </c>
      <c r="E453" s="52" t="s">
        <v>23</v>
      </c>
      <c r="F453" s="53">
        <v>4485</v>
      </c>
      <c r="G453" s="53">
        <v>17770</v>
      </c>
      <c r="H453" s="53">
        <v>1793225</v>
      </c>
    </row>
    <row r="454" spans="1:8" s="56" customFormat="1" ht="11.25" x14ac:dyDescent="0.2">
      <c r="A454" s="52" t="s">
        <v>144</v>
      </c>
      <c r="B454" s="52" t="s">
        <v>101</v>
      </c>
      <c r="C454" s="52" t="s">
        <v>134</v>
      </c>
      <c r="D454" s="52" t="s">
        <v>69</v>
      </c>
      <c r="E454" s="52" t="s">
        <v>15</v>
      </c>
      <c r="F454" s="53">
        <v>740</v>
      </c>
      <c r="G454" s="53">
        <v>2510</v>
      </c>
      <c r="H454" s="53">
        <v>244905</v>
      </c>
    </row>
    <row r="455" spans="1:8" s="56" customFormat="1" ht="11.25" x14ac:dyDescent="0.2">
      <c r="A455" s="52" t="s">
        <v>144</v>
      </c>
      <c r="B455" s="52" t="s">
        <v>101</v>
      </c>
      <c r="C455" s="52" t="s">
        <v>134</v>
      </c>
      <c r="D455" s="52" t="s">
        <v>70</v>
      </c>
      <c r="E455" s="52" t="s">
        <v>18</v>
      </c>
      <c r="F455" s="53">
        <v>1285</v>
      </c>
      <c r="G455" s="53">
        <v>7890</v>
      </c>
      <c r="H455" s="53">
        <v>687110</v>
      </c>
    </row>
    <row r="456" spans="1:8" s="56" customFormat="1" ht="11.25" x14ac:dyDescent="0.2">
      <c r="A456" s="52" t="s">
        <v>144</v>
      </c>
      <c r="B456" s="52" t="s">
        <v>101</v>
      </c>
      <c r="C456" s="52" t="s">
        <v>134</v>
      </c>
      <c r="D456" s="52" t="s">
        <v>72</v>
      </c>
      <c r="E456" s="52" t="s">
        <v>12</v>
      </c>
      <c r="F456" s="53">
        <v>5</v>
      </c>
      <c r="G456" s="53">
        <v>50</v>
      </c>
      <c r="H456" s="53">
        <v>3225</v>
      </c>
    </row>
    <row r="457" spans="1:8" s="56" customFormat="1" ht="11.25" x14ac:dyDescent="0.2">
      <c r="A457" s="52" t="s">
        <v>144</v>
      </c>
      <c r="B457" s="52" t="s">
        <v>101</v>
      </c>
      <c r="C457" s="52" t="s">
        <v>134</v>
      </c>
      <c r="D457" s="52" t="s">
        <v>73</v>
      </c>
      <c r="E457" s="52" t="s">
        <v>17</v>
      </c>
      <c r="F457" s="53">
        <v>240</v>
      </c>
      <c r="G457" s="53">
        <v>8275</v>
      </c>
      <c r="H457" s="53">
        <v>677785</v>
      </c>
    </row>
    <row r="458" spans="1:8" s="56" customFormat="1" ht="11.25" x14ac:dyDescent="0.2">
      <c r="A458" s="52" t="s">
        <v>144</v>
      </c>
      <c r="B458" s="52" t="s">
        <v>101</v>
      </c>
      <c r="C458" s="52" t="s">
        <v>134</v>
      </c>
      <c r="D458" s="52" t="s">
        <v>75</v>
      </c>
      <c r="E458" s="52" t="s">
        <v>20</v>
      </c>
      <c r="F458" s="53">
        <v>105</v>
      </c>
      <c r="G458" s="53">
        <v>19290</v>
      </c>
      <c r="H458" s="53">
        <v>1747710</v>
      </c>
    </row>
    <row r="459" spans="1:8" s="56" customFormat="1" ht="11.25" x14ac:dyDescent="0.2">
      <c r="A459" s="52" t="s">
        <v>144</v>
      </c>
      <c r="B459" s="52" t="s">
        <v>101</v>
      </c>
      <c r="C459" s="52" t="s">
        <v>134</v>
      </c>
      <c r="D459" s="52" t="s">
        <v>76</v>
      </c>
      <c r="E459" s="52" t="s">
        <v>25</v>
      </c>
      <c r="F459" s="53">
        <v>2125</v>
      </c>
      <c r="G459" s="53">
        <v>40095</v>
      </c>
      <c r="H459" s="53">
        <v>3448585</v>
      </c>
    </row>
    <row r="460" spans="1:8" s="56" customFormat="1" ht="11.25" x14ac:dyDescent="0.2">
      <c r="A460" s="52" t="s">
        <v>144</v>
      </c>
      <c r="B460" s="52" t="s">
        <v>101</v>
      </c>
      <c r="C460" s="52" t="s">
        <v>134</v>
      </c>
      <c r="D460" s="52" t="s">
        <v>78</v>
      </c>
      <c r="E460" s="52" t="s">
        <v>13</v>
      </c>
      <c r="F460" s="53">
        <v>320</v>
      </c>
      <c r="G460" s="53">
        <v>4100</v>
      </c>
      <c r="H460" s="53">
        <v>349600</v>
      </c>
    </row>
    <row r="461" spans="1:8" s="56" customFormat="1" ht="11.25" x14ac:dyDescent="0.2">
      <c r="A461" s="52" t="s">
        <v>144</v>
      </c>
      <c r="B461" s="52" t="s">
        <v>101</v>
      </c>
      <c r="C461" s="52" t="s">
        <v>134</v>
      </c>
      <c r="D461" s="52" t="s">
        <v>80</v>
      </c>
      <c r="E461" s="52" t="s">
        <v>21</v>
      </c>
      <c r="F461" s="53">
        <v>6635</v>
      </c>
      <c r="G461" s="53">
        <v>53840</v>
      </c>
      <c r="H461" s="53">
        <v>5231720</v>
      </c>
    </row>
    <row r="462" spans="1:8" s="56" customFormat="1" ht="11.25" x14ac:dyDescent="0.2">
      <c r="A462" s="52" t="s">
        <v>144</v>
      </c>
      <c r="B462" s="52" t="s">
        <v>101</v>
      </c>
      <c r="C462" s="52" t="s">
        <v>134</v>
      </c>
      <c r="D462" s="52" t="s">
        <v>81</v>
      </c>
      <c r="E462" s="52" t="s">
        <v>26</v>
      </c>
      <c r="F462" s="53">
        <v>11500</v>
      </c>
      <c r="G462" s="53">
        <v>68300</v>
      </c>
      <c r="H462" s="53">
        <v>7405230</v>
      </c>
    </row>
    <row r="463" spans="1:8" s="56" customFormat="1" ht="11.25" x14ac:dyDescent="0.2">
      <c r="A463" s="52" t="s">
        <v>144</v>
      </c>
      <c r="B463" s="52" t="s">
        <v>101</v>
      </c>
      <c r="C463" s="52" t="s">
        <v>134</v>
      </c>
      <c r="D463" s="52" t="s">
        <v>83</v>
      </c>
      <c r="E463" s="52" t="s">
        <v>24</v>
      </c>
      <c r="F463" s="53">
        <v>1425</v>
      </c>
      <c r="G463" s="53">
        <v>21495</v>
      </c>
      <c r="H463" s="53">
        <v>1622405</v>
      </c>
    </row>
    <row r="464" spans="1:8" s="56" customFormat="1" ht="11.25" x14ac:dyDescent="0.2">
      <c r="A464" s="52" t="s">
        <v>144</v>
      </c>
      <c r="B464" s="52" t="s">
        <v>101</v>
      </c>
      <c r="C464" s="52" t="s">
        <v>134</v>
      </c>
      <c r="D464" s="52" t="s">
        <v>84</v>
      </c>
      <c r="E464" s="52" t="s">
        <v>27</v>
      </c>
      <c r="F464" s="53">
        <v>6335</v>
      </c>
      <c r="G464" s="53">
        <v>36075</v>
      </c>
      <c r="H464" s="53">
        <v>4455700</v>
      </c>
    </row>
    <row r="465" spans="1:8" s="56" customFormat="1" ht="11.25" x14ac:dyDescent="0.2">
      <c r="A465" s="52" t="s">
        <v>144</v>
      </c>
      <c r="B465" s="52" t="s">
        <v>101</v>
      </c>
      <c r="C465" s="52" t="s">
        <v>134</v>
      </c>
      <c r="D465" s="52" t="s">
        <v>85</v>
      </c>
      <c r="E465" s="52" t="s">
        <v>19</v>
      </c>
      <c r="F465" s="53">
        <v>580</v>
      </c>
      <c r="G465" s="53">
        <v>3530</v>
      </c>
      <c r="H465" s="53">
        <v>308405</v>
      </c>
    </row>
    <row r="466" spans="1:8" s="56" customFormat="1" ht="11.25" x14ac:dyDescent="0.2">
      <c r="A466" s="52" t="s">
        <v>144</v>
      </c>
      <c r="B466" s="52" t="s">
        <v>101</v>
      </c>
      <c r="C466" s="52" t="s">
        <v>134</v>
      </c>
      <c r="D466" s="52" t="s">
        <v>86</v>
      </c>
      <c r="E466" s="52" t="s">
        <v>16</v>
      </c>
      <c r="F466" s="53">
        <v>1195</v>
      </c>
      <c r="G466" s="53">
        <v>4695</v>
      </c>
      <c r="H466" s="53">
        <v>410800</v>
      </c>
    </row>
    <row r="467" spans="1:8" s="56" customFormat="1" ht="11.25" x14ac:dyDescent="0.2">
      <c r="A467" s="52" t="s">
        <v>144</v>
      </c>
      <c r="B467" s="52" t="s">
        <v>101</v>
      </c>
      <c r="C467" s="52" t="s">
        <v>134</v>
      </c>
      <c r="D467" s="52" t="s">
        <v>87</v>
      </c>
      <c r="E467" s="52" t="s">
        <v>14</v>
      </c>
      <c r="F467" s="53">
        <v>980</v>
      </c>
      <c r="G467" s="53">
        <v>3860</v>
      </c>
      <c r="H467" s="53">
        <v>434075</v>
      </c>
    </row>
    <row r="468" spans="1:8" s="56" customFormat="1" ht="11.25" x14ac:dyDescent="0.2">
      <c r="A468" s="52" t="s">
        <v>144</v>
      </c>
      <c r="B468" s="52" t="s">
        <v>101</v>
      </c>
      <c r="C468" s="52" t="s">
        <v>134</v>
      </c>
      <c r="D468" s="52" t="s">
        <v>88</v>
      </c>
      <c r="E468" s="52" t="s">
        <v>28</v>
      </c>
      <c r="F468" s="53">
        <v>5775</v>
      </c>
      <c r="G468" s="53">
        <v>51075</v>
      </c>
      <c r="H468" s="53">
        <v>4103330</v>
      </c>
    </row>
    <row r="469" spans="1:8" s="56" customFormat="1" ht="11.25" x14ac:dyDescent="0.2">
      <c r="A469" s="52" t="s">
        <v>144</v>
      </c>
      <c r="B469" s="52" t="s">
        <v>101</v>
      </c>
      <c r="C469" s="52" t="s">
        <v>134</v>
      </c>
      <c r="D469" s="52" t="s">
        <v>90</v>
      </c>
      <c r="E469" s="52" t="s">
        <v>22</v>
      </c>
      <c r="F469" s="53">
        <v>3520</v>
      </c>
      <c r="G469" s="53">
        <v>27550</v>
      </c>
      <c r="H469" s="53">
        <v>1861495</v>
      </c>
    </row>
    <row r="470" spans="1:8" s="56" customFormat="1" ht="11.25" x14ac:dyDescent="0.2">
      <c r="A470" s="52" t="s">
        <v>144</v>
      </c>
      <c r="B470" s="52" t="s">
        <v>101</v>
      </c>
      <c r="C470" s="52" t="s">
        <v>134</v>
      </c>
      <c r="D470" s="52" t="s">
        <v>92</v>
      </c>
      <c r="E470" s="52" t="s">
        <v>23</v>
      </c>
      <c r="F470" s="53">
        <v>5610</v>
      </c>
      <c r="G470" s="53">
        <v>25740</v>
      </c>
      <c r="H470" s="53">
        <v>2582660</v>
      </c>
    </row>
    <row r="471" spans="1:8" s="56" customFormat="1" ht="11.25" x14ac:dyDescent="0.2">
      <c r="A471" s="52" t="s">
        <v>144</v>
      </c>
      <c r="B471" s="52" t="s">
        <v>100</v>
      </c>
      <c r="C471" s="52" t="s">
        <v>135</v>
      </c>
      <c r="D471" s="52" t="s">
        <v>69</v>
      </c>
      <c r="E471" s="52" t="s">
        <v>15</v>
      </c>
      <c r="F471" s="53">
        <v>530</v>
      </c>
      <c r="G471" s="53">
        <v>1840</v>
      </c>
      <c r="H471" s="53">
        <v>160595</v>
      </c>
    </row>
    <row r="472" spans="1:8" s="56" customFormat="1" ht="11.25" x14ac:dyDescent="0.2">
      <c r="A472" s="52" t="s">
        <v>144</v>
      </c>
      <c r="B472" s="52" t="s">
        <v>100</v>
      </c>
      <c r="C472" s="52" t="s">
        <v>135</v>
      </c>
      <c r="D472" s="52" t="s">
        <v>70</v>
      </c>
      <c r="E472" s="52" t="s">
        <v>18</v>
      </c>
      <c r="F472" s="53">
        <v>1445</v>
      </c>
      <c r="G472" s="53">
        <v>9800</v>
      </c>
      <c r="H472" s="53">
        <v>747635</v>
      </c>
    </row>
    <row r="473" spans="1:8" s="56" customFormat="1" ht="11.25" x14ac:dyDescent="0.2">
      <c r="A473" s="52" t="s">
        <v>144</v>
      </c>
      <c r="B473" s="52" t="s">
        <v>100</v>
      </c>
      <c r="C473" s="52" t="s">
        <v>135</v>
      </c>
      <c r="D473" s="52" t="s">
        <v>72</v>
      </c>
      <c r="E473" s="52" t="s">
        <v>12</v>
      </c>
      <c r="F473" s="53">
        <v>5</v>
      </c>
      <c r="G473" s="53">
        <v>105</v>
      </c>
      <c r="H473" s="53">
        <v>5655</v>
      </c>
    </row>
    <row r="474" spans="1:8" s="56" customFormat="1" ht="11.25" x14ac:dyDescent="0.2">
      <c r="A474" s="52" t="s">
        <v>144</v>
      </c>
      <c r="B474" s="52" t="s">
        <v>100</v>
      </c>
      <c r="C474" s="52" t="s">
        <v>135</v>
      </c>
      <c r="D474" s="52" t="s">
        <v>73</v>
      </c>
      <c r="E474" s="52" t="s">
        <v>17</v>
      </c>
      <c r="F474" s="53">
        <v>435</v>
      </c>
      <c r="G474" s="53">
        <v>11590</v>
      </c>
      <c r="H474" s="53">
        <v>963530</v>
      </c>
    </row>
    <row r="475" spans="1:8" s="56" customFormat="1" ht="11.25" x14ac:dyDescent="0.2">
      <c r="A475" s="52" t="s">
        <v>144</v>
      </c>
      <c r="B475" s="52" t="s">
        <v>100</v>
      </c>
      <c r="C475" s="52" t="s">
        <v>135</v>
      </c>
      <c r="D475" s="52" t="s">
        <v>75</v>
      </c>
      <c r="E475" s="52" t="s">
        <v>20</v>
      </c>
      <c r="F475" s="53">
        <v>150</v>
      </c>
      <c r="G475" s="53">
        <v>25260</v>
      </c>
      <c r="H475" s="53">
        <v>2806345</v>
      </c>
    </row>
    <row r="476" spans="1:8" s="56" customFormat="1" ht="11.25" x14ac:dyDescent="0.2">
      <c r="A476" s="52" t="s">
        <v>144</v>
      </c>
      <c r="B476" s="52" t="s">
        <v>100</v>
      </c>
      <c r="C476" s="52" t="s">
        <v>135</v>
      </c>
      <c r="D476" s="52" t="s">
        <v>76</v>
      </c>
      <c r="E476" s="52" t="s">
        <v>25</v>
      </c>
      <c r="F476" s="53">
        <v>3755</v>
      </c>
      <c r="G476" s="53">
        <v>71040</v>
      </c>
      <c r="H476" s="53">
        <v>6499140</v>
      </c>
    </row>
    <row r="477" spans="1:8" s="56" customFormat="1" ht="11.25" x14ac:dyDescent="0.2">
      <c r="A477" s="52" t="s">
        <v>144</v>
      </c>
      <c r="B477" s="52" t="s">
        <v>100</v>
      </c>
      <c r="C477" s="52" t="s">
        <v>135</v>
      </c>
      <c r="D477" s="52" t="s">
        <v>78</v>
      </c>
      <c r="E477" s="52" t="s">
        <v>13</v>
      </c>
      <c r="F477" s="53">
        <v>480</v>
      </c>
      <c r="G477" s="53">
        <v>5315</v>
      </c>
      <c r="H477" s="53">
        <v>453980</v>
      </c>
    </row>
    <row r="478" spans="1:8" s="56" customFormat="1" ht="11.25" x14ac:dyDescent="0.2">
      <c r="A478" s="52" t="s">
        <v>144</v>
      </c>
      <c r="B478" s="52" t="s">
        <v>100</v>
      </c>
      <c r="C478" s="52" t="s">
        <v>135</v>
      </c>
      <c r="D478" s="52" t="s">
        <v>80</v>
      </c>
      <c r="E478" s="52" t="s">
        <v>21</v>
      </c>
      <c r="F478" s="53">
        <v>10260</v>
      </c>
      <c r="G478" s="53">
        <v>79225</v>
      </c>
      <c r="H478" s="53">
        <v>8320310</v>
      </c>
    </row>
    <row r="479" spans="1:8" s="56" customFormat="1" ht="11.25" x14ac:dyDescent="0.2">
      <c r="A479" s="52" t="s">
        <v>144</v>
      </c>
      <c r="B479" s="52" t="s">
        <v>100</v>
      </c>
      <c r="C479" s="52" t="s">
        <v>135</v>
      </c>
      <c r="D479" s="52" t="s">
        <v>81</v>
      </c>
      <c r="E479" s="52" t="s">
        <v>26</v>
      </c>
      <c r="F479" s="53">
        <v>18215</v>
      </c>
      <c r="G479" s="53">
        <v>117195</v>
      </c>
      <c r="H479" s="53">
        <v>12807905</v>
      </c>
    </row>
    <row r="480" spans="1:8" s="56" customFormat="1" ht="11.25" x14ac:dyDescent="0.2">
      <c r="A480" s="52" t="s">
        <v>144</v>
      </c>
      <c r="B480" s="52" t="s">
        <v>100</v>
      </c>
      <c r="C480" s="52" t="s">
        <v>135</v>
      </c>
      <c r="D480" s="52" t="s">
        <v>83</v>
      </c>
      <c r="E480" s="52" t="s">
        <v>24</v>
      </c>
      <c r="F480" s="53">
        <v>2655</v>
      </c>
      <c r="G480" s="53">
        <v>40955</v>
      </c>
      <c r="H480" s="53">
        <v>3314685</v>
      </c>
    </row>
    <row r="481" spans="1:8" s="56" customFormat="1" ht="11.25" x14ac:dyDescent="0.2">
      <c r="A481" s="52" t="s">
        <v>144</v>
      </c>
      <c r="B481" s="52" t="s">
        <v>100</v>
      </c>
      <c r="C481" s="52" t="s">
        <v>135</v>
      </c>
      <c r="D481" s="52" t="s">
        <v>84</v>
      </c>
      <c r="E481" s="52" t="s">
        <v>27</v>
      </c>
      <c r="F481" s="53">
        <v>9425</v>
      </c>
      <c r="G481" s="53">
        <v>57635</v>
      </c>
      <c r="H481" s="53">
        <v>6730995</v>
      </c>
    </row>
    <row r="482" spans="1:8" s="56" customFormat="1" ht="11.25" x14ac:dyDescent="0.2">
      <c r="A482" s="52" t="s">
        <v>144</v>
      </c>
      <c r="B482" s="52" t="s">
        <v>100</v>
      </c>
      <c r="C482" s="52" t="s">
        <v>135</v>
      </c>
      <c r="D482" s="52" t="s">
        <v>85</v>
      </c>
      <c r="E482" s="52" t="s">
        <v>19</v>
      </c>
      <c r="F482" s="53">
        <v>1170</v>
      </c>
      <c r="G482" s="53">
        <v>10380</v>
      </c>
      <c r="H482" s="53">
        <v>952545</v>
      </c>
    </row>
    <row r="483" spans="1:8" s="56" customFormat="1" ht="11.25" x14ac:dyDescent="0.2">
      <c r="A483" s="52" t="s">
        <v>144</v>
      </c>
      <c r="B483" s="52" t="s">
        <v>100</v>
      </c>
      <c r="C483" s="52" t="s">
        <v>135</v>
      </c>
      <c r="D483" s="52" t="s">
        <v>86</v>
      </c>
      <c r="E483" s="52" t="s">
        <v>16</v>
      </c>
      <c r="F483" s="53">
        <v>2145</v>
      </c>
      <c r="G483" s="53">
        <v>7085</v>
      </c>
      <c r="H483" s="53">
        <v>665410</v>
      </c>
    </row>
    <row r="484" spans="1:8" s="56" customFormat="1" ht="11.25" x14ac:dyDescent="0.2">
      <c r="A484" s="52" t="s">
        <v>144</v>
      </c>
      <c r="B484" s="52" t="s">
        <v>100</v>
      </c>
      <c r="C484" s="52" t="s">
        <v>135</v>
      </c>
      <c r="D484" s="52" t="s">
        <v>87</v>
      </c>
      <c r="E484" s="52" t="s">
        <v>14</v>
      </c>
      <c r="F484" s="53">
        <v>1485</v>
      </c>
      <c r="G484" s="53">
        <v>5265</v>
      </c>
      <c r="H484" s="53">
        <v>588570</v>
      </c>
    </row>
    <row r="485" spans="1:8" s="56" customFormat="1" ht="11.25" x14ac:dyDescent="0.2">
      <c r="A485" s="52" t="s">
        <v>144</v>
      </c>
      <c r="B485" s="52" t="s">
        <v>100</v>
      </c>
      <c r="C485" s="52" t="s">
        <v>135</v>
      </c>
      <c r="D485" s="52" t="s">
        <v>88</v>
      </c>
      <c r="E485" s="52" t="s">
        <v>28</v>
      </c>
      <c r="F485" s="53">
        <v>9945</v>
      </c>
      <c r="G485" s="53">
        <v>94755</v>
      </c>
      <c r="H485" s="53">
        <v>7974025</v>
      </c>
    </row>
    <row r="486" spans="1:8" s="56" customFormat="1" ht="11.25" x14ac:dyDescent="0.2">
      <c r="A486" s="52" t="s">
        <v>144</v>
      </c>
      <c r="B486" s="52" t="s">
        <v>100</v>
      </c>
      <c r="C486" s="52" t="s">
        <v>135</v>
      </c>
      <c r="D486" s="52" t="s">
        <v>90</v>
      </c>
      <c r="E486" s="52" t="s">
        <v>22</v>
      </c>
      <c r="F486" s="53">
        <v>6150</v>
      </c>
      <c r="G486" s="53">
        <v>44840</v>
      </c>
      <c r="H486" s="53">
        <v>3485130</v>
      </c>
    </row>
    <row r="487" spans="1:8" s="56" customFormat="1" ht="11.25" x14ac:dyDescent="0.2">
      <c r="A487" s="52" t="s">
        <v>144</v>
      </c>
      <c r="B487" s="52" t="s">
        <v>100</v>
      </c>
      <c r="C487" s="52" t="s">
        <v>135</v>
      </c>
      <c r="D487" s="52" t="s">
        <v>92</v>
      </c>
      <c r="E487" s="52" t="s">
        <v>23</v>
      </c>
      <c r="F487" s="53">
        <v>8075</v>
      </c>
      <c r="G487" s="53">
        <v>36775</v>
      </c>
      <c r="H487" s="53">
        <v>3639470</v>
      </c>
    </row>
    <row r="488" spans="1:8" s="56" customFormat="1" ht="11.25" x14ac:dyDescent="0.2">
      <c r="A488" s="52" t="s">
        <v>144</v>
      </c>
      <c r="B488" s="52" t="s">
        <v>114</v>
      </c>
      <c r="C488" s="52" t="s">
        <v>136</v>
      </c>
      <c r="D488" s="52" t="s">
        <v>69</v>
      </c>
      <c r="E488" s="52" t="s">
        <v>15</v>
      </c>
      <c r="F488" s="53">
        <v>940</v>
      </c>
      <c r="G488" s="53">
        <v>2450</v>
      </c>
      <c r="H488" s="53">
        <v>205365</v>
      </c>
    </row>
    <row r="489" spans="1:8" s="56" customFormat="1" ht="11.25" x14ac:dyDescent="0.2">
      <c r="A489" s="52" t="s">
        <v>144</v>
      </c>
      <c r="B489" s="52" t="s">
        <v>114</v>
      </c>
      <c r="C489" s="52" t="s">
        <v>136</v>
      </c>
      <c r="D489" s="52" t="s">
        <v>70</v>
      </c>
      <c r="E489" s="52" t="s">
        <v>18</v>
      </c>
      <c r="F489" s="53">
        <v>2160</v>
      </c>
      <c r="G489" s="53">
        <v>15260</v>
      </c>
      <c r="H489" s="53">
        <v>1268820</v>
      </c>
    </row>
    <row r="490" spans="1:8" s="56" customFormat="1" ht="11.25" x14ac:dyDescent="0.2">
      <c r="A490" s="52" t="s">
        <v>144</v>
      </c>
      <c r="B490" s="52" t="s">
        <v>114</v>
      </c>
      <c r="C490" s="52" t="s">
        <v>136</v>
      </c>
      <c r="D490" s="52" t="s">
        <v>72</v>
      </c>
      <c r="E490" s="52" t="s">
        <v>12</v>
      </c>
      <c r="F490" s="53">
        <v>0</v>
      </c>
      <c r="G490" s="53">
        <v>15</v>
      </c>
      <c r="H490" s="53">
        <v>1895</v>
      </c>
    </row>
    <row r="491" spans="1:8" s="56" customFormat="1" ht="11.25" x14ac:dyDescent="0.2">
      <c r="A491" s="52" t="s">
        <v>144</v>
      </c>
      <c r="B491" s="52" t="s">
        <v>114</v>
      </c>
      <c r="C491" s="52" t="s">
        <v>136</v>
      </c>
      <c r="D491" s="52" t="s">
        <v>73</v>
      </c>
      <c r="E491" s="52" t="s">
        <v>17</v>
      </c>
      <c r="F491" s="53">
        <v>615</v>
      </c>
      <c r="G491" s="53">
        <v>19130</v>
      </c>
      <c r="H491" s="53">
        <v>1439040</v>
      </c>
    </row>
    <row r="492" spans="1:8" s="56" customFormat="1" ht="11.25" x14ac:dyDescent="0.2">
      <c r="A492" s="52" t="s">
        <v>144</v>
      </c>
      <c r="B492" s="52" t="s">
        <v>114</v>
      </c>
      <c r="C492" s="52" t="s">
        <v>136</v>
      </c>
      <c r="D492" s="52" t="s">
        <v>75</v>
      </c>
      <c r="E492" s="52" t="s">
        <v>20</v>
      </c>
      <c r="F492" s="53">
        <v>180</v>
      </c>
      <c r="G492" s="53">
        <v>24515</v>
      </c>
      <c r="H492" s="53">
        <v>2569710</v>
      </c>
    </row>
    <row r="493" spans="1:8" s="56" customFormat="1" ht="11.25" x14ac:dyDescent="0.2">
      <c r="A493" s="52" t="s">
        <v>144</v>
      </c>
      <c r="B493" s="52" t="s">
        <v>114</v>
      </c>
      <c r="C493" s="52" t="s">
        <v>136</v>
      </c>
      <c r="D493" s="52" t="s">
        <v>76</v>
      </c>
      <c r="E493" s="52" t="s">
        <v>25</v>
      </c>
      <c r="F493" s="53">
        <v>4375</v>
      </c>
      <c r="G493" s="53">
        <v>77250</v>
      </c>
      <c r="H493" s="53">
        <v>6880575</v>
      </c>
    </row>
    <row r="494" spans="1:8" s="56" customFormat="1" ht="11.25" x14ac:dyDescent="0.2">
      <c r="A494" s="52" t="s">
        <v>144</v>
      </c>
      <c r="B494" s="52" t="s">
        <v>114</v>
      </c>
      <c r="C494" s="52" t="s">
        <v>136</v>
      </c>
      <c r="D494" s="52" t="s">
        <v>78</v>
      </c>
      <c r="E494" s="52" t="s">
        <v>13</v>
      </c>
      <c r="F494" s="53">
        <v>625</v>
      </c>
      <c r="G494" s="53">
        <v>5760</v>
      </c>
      <c r="H494" s="53">
        <v>485435</v>
      </c>
    </row>
    <row r="495" spans="1:8" s="56" customFormat="1" ht="11.25" x14ac:dyDescent="0.2">
      <c r="A495" s="52" t="s">
        <v>144</v>
      </c>
      <c r="B495" s="52" t="s">
        <v>114</v>
      </c>
      <c r="C495" s="52" t="s">
        <v>136</v>
      </c>
      <c r="D495" s="52" t="s">
        <v>80</v>
      </c>
      <c r="E495" s="52" t="s">
        <v>21</v>
      </c>
      <c r="F495" s="53">
        <v>12005</v>
      </c>
      <c r="G495" s="53">
        <v>81075</v>
      </c>
      <c r="H495" s="53">
        <v>8200690</v>
      </c>
    </row>
    <row r="496" spans="1:8" s="56" customFormat="1" ht="11.25" x14ac:dyDescent="0.2">
      <c r="A496" s="52" t="s">
        <v>144</v>
      </c>
      <c r="B496" s="52" t="s">
        <v>114</v>
      </c>
      <c r="C496" s="52" t="s">
        <v>136</v>
      </c>
      <c r="D496" s="52" t="s">
        <v>81</v>
      </c>
      <c r="E496" s="52" t="s">
        <v>26</v>
      </c>
      <c r="F496" s="53">
        <v>20985</v>
      </c>
      <c r="G496" s="53">
        <v>118420</v>
      </c>
      <c r="H496" s="53">
        <v>12863745</v>
      </c>
    </row>
    <row r="497" spans="1:8" s="56" customFormat="1" ht="11.25" x14ac:dyDescent="0.2">
      <c r="A497" s="52" t="s">
        <v>144</v>
      </c>
      <c r="B497" s="52" t="s">
        <v>114</v>
      </c>
      <c r="C497" s="52" t="s">
        <v>136</v>
      </c>
      <c r="D497" s="52" t="s">
        <v>83</v>
      </c>
      <c r="E497" s="52" t="s">
        <v>24</v>
      </c>
      <c r="F497" s="53">
        <v>2510</v>
      </c>
      <c r="G497" s="53">
        <v>39060</v>
      </c>
      <c r="H497" s="53">
        <v>3198360</v>
      </c>
    </row>
    <row r="498" spans="1:8" s="56" customFormat="1" ht="11.25" x14ac:dyDescent="0.2">
      <c r="A498" s="52" t="s">
        <v>144</v>
      </c>
      <c r="B498" s="52" t="s">
        <v>114</v>
      </c>
      <c r="C498" s="52" t="s">
        <v>136</v>
      </c>
      <c r="D498" s="52" t="s">
        <v>84</v>
      </c>
      <c r="E498" s="52" t="s">
        <v>27</v>
      </c>
      <c r="F498" s="53">
        <v>10410</v>
      </c>
      <c r="G498" s="53">
        <v>63835</v>
      </c>
      <c r="H498" s="53">
        <v>7715210</v>
      </c>
    </row>
    <row r="499" spans="1:8" s="56" customFormat="1" ht="11.25" x14ac:dyDescent="0.2">
      <c r="A499" s="52" t="s">
        <v>144</v>
      </c>
      <c r="B499" s="52" t="s">
        <v>114</v>
      </c>
      <c r="C499" s="52" t="s">
        <v>136</v>
      </c>
      <c r="D499" s="52" t="s">
        <v>85</v>
      </c>
      <c r="E499" s="52" t="s">
        <v>19</v>
      </c>
      <c r="F499" s="53">
        <v>1090</v>
      </c>
      <c r="G499" s="53">
        <v>6810</v>
      </c>
      <c r="H499" s="53">
        <v>620495</v>
      </c>
    </row>
    <row r="500" spans="1:8" s="56" customFormat="1" ht="11.25" x14ac:dyDescent="0.2">
      <c r="A500" s="52" t="s">
        <v>144</v>
      </c>
      <c r="B500" s="52" t="s">
        <v>114</v>
      </c>
      <c r="C500" s="52" t="s">
        <v>136</v>
      </c>
      <c r="D500" s="52" t="s">
        <v>86</v>
      </c>
      <c r="E500" s="52" t="s">
        <v>16</v>
      </c>
      <c r="F500" s="53">
        <v>2240</v>
      </c>
      <c r="G500" s="53">
        <v>7080</v>
      </c>
      <c r="H500" s="53">
        <v>630610</v>
      </c>
    </row>
    <row r="501" spans="1:8" s="56" customFormat="1" ht="11.25" x14ac:dyDescent="0.2">
      <c r="A501" s="52" t="s">
        <v>144</v>
      </c>
      <c r="B501" s="52" t="s">
        <v>114</v>
      </c>
      <c r="C501" s="52" t="s">
        <v>136</v>
      </c>
      <c r="D501" s="52" t="s">
        <v>87</v>
      </c>
      <c r="E501" s="52" t="s">
        <v>14</v>
      </c>
      <c r="F501" s="53">
        <v>1415</v>
      </c>
      <c r="G501" s="53">
        <v>5410</v>
      </c>
      <c r="H501" s="53">
        <v>568105</v>
      </c>
    </row>
    <row r="502" spans="1:8" s="56" customFormat="1" ht="11.25" x14ac:dyDescent="0.2">
      <c r="A502" s="52" t="s">
        <v>144</v>
      </c>
      <c r="B502" s="52" t="s">
        <v>114</v>
      </c>
      <c r="C502" s="52" t="s">
        <v>136</v>
      </c>
      <c r="D502" s="52" t="s">
        <v>88</v>
      </c>
      <c r="E502" s="52" t="s">
        <v>28</v>
      </c>
      <c r="F502" s="53">
        <v>10265</v>
      </c>
      <c r="G502" s="53">
        <v>82275</v>
      </c>
      <c r="H502" s="53">
        <v>6479715</v>
      </c>
    </row>
    <row r="503" spans="1:8" s="56" customFormat="1" ht="11.25" x14ac:dyDescent="0.2">
      <c r="A503" s="52" t="s">
        <v>144</v>
      </c>
      <c r="B503" s="52" t="s">
        <v>114</v>
      </c>
      <c r="C503" s="52" t="s">
        <v>136</v>
      </c>
      <c r="D503" s="52" t="s">
        <v>90</v>
      </c>
      <c r="E503" s="52" t="s">
        <v>22</v>
      </c>
      <c r="F503" s="53">
        <v>7440</v>
      </c>
      <c r="G503" s="53">
        <v>47820</v>
      </c>
      <c r="H503" s="53">
        <v>3602885</v>
      </c>
    </row>
    <row r="504" spans="1:8" s="56" customFormat="1" ht="11.25" x14ac:dyDescent="0.2">
      <c r="A504" s="52" t="s">
        <v>144</v>
      </c>
      <c r="B504" s="52" t="s">
        <v>114</v>
      </c>
      <c r="C504" s="52" t="s">
        <v>136</v>
      </c>
      <c r="D504" s="52" t="s">
        <v>92</v>
      </c>
      <c r="E504" s="52" t="s">
        <v>23</v>
      </c>
      <c r="F504" s="53">
        <v>8290</v>
      </c>
      <c r="G504" s="53">
        <v>36100</v>
      </c>
      <c r="H504" s="53">
        <v>3600240</v>
      </c>
    </row>
    <row r="505" spans="1:8" s="56" customFormat="1" ht="11.25" x14ac:dyDescent="0.2">
      <c r="A505" s="52" t="s">
        <v>144</v>
      </c>
      <c r="B505" s="52" t="s">
        <v>99</v>
      </c>
      <c r="C505" s="52" t="s">
        <v>137</v>
      </c>
      <c r="D505" s="52" t="s">
        <v>69</v>
      </c>
      <c r="E505" s="52" t="s">
        <v>15</v>
      </c>
      <c r="F505" s="53">
        <v>735</v>
      </c>
      <c r="G505" s="53">
        <v>2880</v>
      </c>
      <c r="H505" s="53">
        <v>210325</v>
      </c>
    </row>
    <row r="506" spans="1:8" s="56" customFormat="1" ht="11.25" x14ac:dyDescent="0.2">
      <c r="A506" s="52" t="s">
        <v>144</v>
      </c>
      <c r="B506" s="52" t="s">
        <v>99</v>
      </c>
      <c r="C506" s="52" t="s">
        <v>137</v>
      </c>
      <c r="D506" s="52" t="s">
        <v>70</v>
      </c>
      <c r="E506" s="52" t="s">
        <v>18</v>
      </c>
      <c r="F506" s="53">
        <v>1440</v>
      </c>
      <c r="G506" s="53">
        <v>11580</v>
      </c>
      <c r="H506" s="53">
        <v>884365</v>
      </c>
    </row>
    <row r="507" spans="1:8" s="56" customFormat="1" ht="11.25" x14ac:dyDescent="0.2">
      <c r="A507" s="52" t="s">
        <v>144</v>
      </c>
      <c r="B507" s="52" t="s">
        <v>99</v>
      </c>
      <c r="C507" s="52" t="s">
        <v>137</v>
      </c>
      <c r="D507" s="52" t="s">
        <v>72</v>
      </c>
      <c r="E507" s="52" t="s">
        <v>12</v>
      </c>
      <c r="F507" s="53">
        <v>0</v>
      </c>
      <c r="G507" s="53">
        <v>70</v>
      </c>
      <c r="H507" s="53">
        <v>3195</v>
      </c>
    </row>
    <row r="508" spans="1:8" s="56" customFormat="1" ht="11.25" x14ac:dyDescent="0.2">
      <c r="A508" s="52" t="s">
        <v>144</v>
      </c>
      <c r="B508" s="52" t="s">
        <v>99</v>
      </c>
      <c r="C508" s="52" t="s">
        <v>137</v>
      </c>
      <c r="D508" s="52" t="s">
        <v>73</v>
      </c>
      <c r="E508" s="52" t="s">
        <v>17</v>
      </c>
      <c r="F508" s="53">
        <v>435</v>
      </c>
      <c r="G508" s="53">
        <v>20455</v>
      </c>
      <c r="H508" s="53">
        <v>1675385</v>
      </c>
    </row>
    <row r="509" spans="1:8" s="56" customFormat="1" ht="11.25" x14ac:dyDescent="0.2">
      <c r="A509" s="52" t="s">
        <v>144</v>
      </c>
      <c r="B509" s="52" t="s">
        <v>99</v>
      </c>
      <c r="C509" s="52" t="s">
        <v>137</v>
      </c>
      <c r="D509" s="52" t="s">
        <v>75</v>
      </c>
      <c r="E509" s="52" t="s">
        <v>20</v>
      </c>
      <c r="F509" s="53">
        <v>195</v>
      </c>
      <c r="G509" s="53">
        <v>17745</v>
      </c>
      <c r="H509" s="53">
        <v>1748975</v>
      </c>
    </row>
    <row r="510" spans="1:8" s="56" customFormat="1" ht="11.25" x14ac:dyDescent="0.2">
      <c r="A510" s="52" t="s">
        <v>144</v>
      </c>
      <c r="B510" s="52" t="s">
        <v>99</v>
      </c>
      <c r="C510" s="52" t="s">
        <v>137</v>
      </c>
      <c r="D510" s="52" t="s">
        <v>76</v>
      </c>
      <c r="E510" s="52" t="s">
        <v>25</v>
      </c>
      <c r="F510" s="53">
        <v>3285</v>
      </c>
      <c r="G510" s="53">
        <v>67480</v>
      </c>
      <c r="H510" s="53">
        <v>5566150</v>
      </c>
    </row>
    <row r="511" spans="1:8" s="56" customFormat="1" ht="11.25" x14ac:dyDescent="0.2">
      <c r="A511" s="52" t="s">
        <v>144</v>
      </c>
      <c r="B511" s="52" t="s">
        <v>99</v>
      </c>
      <c r="C511" s="52" t="s">
        <v>137</v>
      </c>
      <c r="D511" s="52" t="s">
        <v>78</v>
      </c>
      <c r="E511" s="52" t="s">
        <v>13</v>
      </c>
      <c r="F511" s="53">
        <v>410</v>
      </c>
      <c r="G511" s="53">
        <v>4590</v>
      </c>
      <c r="H511" s="53">
        <v>365030</v>
      </c>
    </row>
    <row r="512" spans="1:8" s="56" customFormat="1" ht="11.25" x14ac:dyDescent="0.2">
      <c r="A512" s="52" t="s">
        <v>144</v>
      </c>
      <c r="B512" s="52" t="s">
        <v>99</v>
      </c>
      <c r="C512" s="52" t="s">
        <v>137</v>
      </c>
      <c r="D512" s="52" t="s">
        <v>80</v>
      </c>
      <c r="E512" s="52" t="s">
        <v>21</v>
      </c>
      <c r="F512" s="53">
        <v>8640</v>
      </c>
      <c r="G512" s="53">
        <v>69245</v>
      </c>
      <c r="H512" s="53">
        <v>6290485</v>
      </c>
    </row>
    <row r="513" spans="1:8" s="56" customFormat="1" ht="11.25" x14ac:dyDescent="0.2">
      <c r="A513" s="52" t="s">
        <v>144</v>
      </c>
      <c r="B513" s="52" t="s">
        <v>99</v>
      </c>
      <c r="C513" s="52" t="s">
        <v>137</v>
      </c>
      <c r="D513" s="52" t="s">
        <v>81</v>
      </c>
      <c r="E513" s="52" t="s">
        <v>26</v>
      </c>
      <c r="F513" s="53">
        <v>13500</v>
      </c>
      <c r="G513" s="53">
        <v>85205</v>
      </c>
      <c r="H513" s="53">
        <v>9069525</v>
      </c>
    </row>
    <row r="514" spans="1:8" s="56" customFormat="1" ht="11.25" x14ac:dyDescent="0.2">
      <c r="A514" s="52" t="s">
        <v>144</v>
      </c>
      <c r="B514" s="52" t="s">
        <v>99</v>
      </c>
      <c r="C514" s="52" t="s">
        <v>137</v>
      </c>
      <c r="D514" s="52" t="s">
        <v>83</v>
      </c>
      <c r="E514" s="52" t="s">
        <v>24</v>
      </c>
      <c r="F514" s="53">
        <v>1450</v>
      </c>
      <c r="G514" s="53">
        <v>30035</v>
      </c>
      <c r="H514" s="53">
        <v>2296205</v>
      </c>
    </row>
    <row r="515" spans="1:8" s="56" customFormat="1" ht="11.25" x14ac:dyDescent="0.2">
      <c r="A515" s="52" t="s">
        <v>144</v>
      </c>
      <c r="B515" s="52" t="s">
        <v>99</v>
      </c>
      <c r="C515" s="52" t="s">
        <v>137</v>
      </c>
      <c r="D515" s="52" t="s">
        <v>84</v>
      </c>
      <c r="E515" s="52" t="s">
        <v>27</v>
      </c>
      <c r="F515" s="53">
        <v>7075</v>
      </c>
      <c r="G515" s="53">
        <v>41450</v>
      </c>
      <c r="H515" s="53">
        <v>4999905</v>
      </c>
    </row>
    <row r="516" spans="1:8" s="56" customFormat="1" ht="11.25" x14ac:dyDescent="0.2">
      <c r="A516" s="52" t="s">
        <v>144</v>
      </c>
      <c r="B516" s="52" t="s">
        <v>99</v>
      </c>
      <c r="C516" s="52" t="s">
        <v>137</v>
      </c>
      <c r="D516" s="52" t="s">
        <v>85</v>
      </c>
      <c r="E516" s="52" t="s">
        <v>19</v>
      </c>
      <c r="F516" s="53">
        <v>1005</v>
      </c>
      <c r="G516" s="53">
        <v>9500</v>
      </c>
      <c r="H516" s="53">
        <v>761695</v>
      </c>
    </row>
    <row r="517" spans="1:8" s="56" customFormat="1" ht="11.25" x14ac:dyDescent="0.2">
      <c r="A517" s="52" t="s">
        <v>144</v>
      </c>
      <c r="B517" s="52" t="s">
        <v>99</v>
      </c>
      <c r="C517" s="52" t="s">
        <v>137</v>
      </c>
      <c r="D517" s="52" t="s">
        <v>86</v>
      </c>
      <c r="E517" s="52" t="s">
        <v>16</v>
      </c>
      <c r="F517" s="53">
        <v>1660</v>
      </c>
      <c r="G517" s="53">
        <v>7475</v>
      </c>
      <c r="H517" s="53">
        <v>614900</v>
      </c>
    </row>
    <row r="518" spans="1:8" s="56" customFormat="1" ht="11.25" x14ac:dyDescent="0.2">
      <c r="A518" s="52" t="s">
        <v>144</v>
      </c>
      <c r="B518" s="52" t="s">
        <v>99</v>
      </c>
      <c r="C518" s="52" t="s">
        <v>137</v>
      </c>
      <c r="D518" s="52" t="s">
        <v>87</v>
      </c>
      <c r="E518" s="52" t="s">
        <v>14</v>
      </c>
      <c r="F518" s="53">
        <v>1120</v>
      </c>
      <c r="G518" s="53">
        <v>4500</v>
      </c>
      <c r="H518" s="53">
        <v>490175</v>
      </c>
    </row>
    <row r="519" spans="1:8" s="56" customFormat="1" ht="11.25" x14ac:dyDescent="0.2">
      <c r="A519" s="52" t="s">
        <v>144</v>
      </c>
      <c r="B519" s="52" t="s">
        <v>99</v>
      </c>
      <c r="C519" s="52" t="s">
        <v>137</v>
      </c>
      <c r="D519" s="52" t="s">
        <v>88</v>
      </c>
      <c r="E519" s="52" t="s">
        <v>28</v>
      </c>
      <c r="F519" s="53">
        <v>8350</v>
      </c>
      <c r="G519" s="53">
        <v>76680</v>
      </c>
      <c r="H519" s="53">
        <v>6186185</v>
      </c>
    </row>
    <row r="520" spans="1:8" s="56" customFormat="1" ht="11.25" x14ac:dyDescent="0.2">
      <c r="A520" s="52" t="s">
        <v>144</v>
      </c>
      <c r="B520" s="52" t="s">
        <v>99</v>
      </c>
      <c r="C520" s="52" t="s">
        <v>137</v>
      </c>
      <c r="D520" s="52" t="s">
        <v>90</v>
      </c>
      <c r="E520" s="52" t="s">
        <v>22</v>
      </c>
      <c r="F520" s="53">
        <v>4615</v>
      </c>
      <c r="G520" s="53">
        <v>36935</v>
      </c>
      <c r="H520" s="53">
        <v>2584890</v>
      </c>
    </row>
    <row r="521" spans="1:8" s="56" customFormat="1" ht="11.25" x14ac:dyDescent="0.2">
      <c r="A521" s="52" t="s">
        <v>144</v>
      </c>
      <c r="B521" s="52" t="s">
        <v>99</v>
      </c>
      <c r="C521" s="52" t="s">
        <v>137</v>
      </c>
      <c r="D521" s="52" t="s">
        <v>92</v>
      </c>
      <c r="E521" s="52" t="s">
        <v>23</v>
      </c>
      <c r="F521" s="53">
        <v>7595</v>
      </c>
      <c r="G521" s="53">
        <v>32390</v>
      </c>
      <c r="H521" s="53">
        <v>3033050</v>
      </c>
    </row>
    <row r="522" spans="1:8" s="56" customFormat="1" ht="11.25" x14ac:dyDescent="0.2">
      <c r="A522" s="52" t="s">
        <v>144</v>
      </c>
      <c r="B522" s="52" t="s">
        <v>98</v>
      </c>
      <c r="C522" s="52" t="s">
        <v>138</v>
      </c>
      <c r="D522" s="52" t="s">
        <v>69</v>
      </c>
      <c r="E522" s="52" t="s">
        <v>15</v>
      </c>
      <c r="F522" s="53">
        <v>790</v>
      </c>
      <c r="G522" s="53">
        <v>2955</v>
      </c>
      <c r="H522" s="53">
        <v>278500</v>
      </c>
    </row>
    <row r="523" spans="1:8" s="56" customFormat="1" ht="11.25" x14ac:dyDescent="0.2">
      <c r="A523" s="52" t="s">
        <v>144</v>
      </c>
      <c r="B523" s="52" t="s">
        <v>98</v>
      </c>
      <c r="C523" s="52" t="s">
        <v>138</v>
      </c>
      <c r="D523" s="52" t="s">
        <v>70</v>
      </c>
      <c r="E523" s="52" t="s">
        <v>18</v>
      </c>
      <c r="F523" s="53">
        <v>1420</v>
      </c>
      <c r="G523" s="53">
        <v>10315</v>
      </c>
      <c r="H523" s="53">
        <v>789030</v>
      </c>
    </row>
    <row r="524" spans="1:8" s="56" customFormat="1" ht="11.25" x14ac:dyDescent="0.2">
      <c r="A524" s="52" t="s">
        <v>144</v>
      </c>
      <c r="B524" s="52" t="s">
        <v>98</v>
      </c>
      <c r="C524" s="52" t="s">
        <v>138</v>
      </c>
      <c r="D524" s="52" t="s">
        <v>73</v>
      </c>
      <c r="E524" s="52" t="s">
        <v>17</v>
      </c>
      <c r="F524" s="53">
        <v>260</v>
      </c>
      <c r="G524" s="53">
        <v>7880</v>
      </c>
      <c r="H524" s="53">
        <v>592075</v>
      </c>
    </row>
    <row r="525" spans="1:8" s="56" customFormat="1" ht="11.25" x14ac:dyDescent="0.2">
      <c r="A525" s="52" t="s">
        <v>144</v>
      </c>
      <c r="B525" s="52" t="s">
        <v>98</v>
      </c>
      <c r="C525" s="52" t="s">
        <v>138</v>
      </c>
      <c r="D525" s="52" t="s">
        <v>75</v>
      </c>
      <c r="E525" s="52" t="s">
        <v>20</v>
      </c>
      <c r="F525" s="53">
        <v>130</v>
      </c>
      <c r="G525" s="53">
        <v>5665</v>
      </c>
      <c r="H525" s="53">
        <v>575760</v>
      </c>
    </row>
    <row r="526" spans="1:8" s="56" customFormat="1" ht="11.25" x14ac:dyDescent="0.2">
      <c r="A526" s="52" t="s">
        <v>144</v>
      </c>
      <c r="B526" s="52" t="s">
        <v>98</v>
      </c>
      <c r="C526" s="52" t="s">
        <v>138</v>
      </c>
      <c r="D526" s="52" t="s">
        <v>76</v>
      </c>
      <c r="E526" s="52" t="s">
        <v>25</v>
      </c>
      <c r="F526" s="53">
        <v>2125</v>
      </c>
      <c r="G526" s="53">
        <v>28610</v>
      </c>
      <c r="H526" s="53">
        <v>2415160</v>
      </c>
    </row>
    <row r="527" spans="1:8" s="56" customFormat="1" ht="11.25" x14ac:dyDescent="0.2">
      <c r="A527" s="52" t="s">
        <v>144</v>
      </c>
      <c r="B527" s="52" t="s">
        <v>98</v>
      </c>
      <c r="C527" s="52" t="s">
        <v>138</v>
      </c>
      <c r="D527" s="52" t="s">
        <v>78</v>
      </c>
      <c r="E527" s="52" t="s">
        <v>13</v>
      </c>
      <c r="F527" s="53">
        <v>315</v>
      </c>
      <c r="G527" s="53">
        <v>2825</v>
      </c>
      <c r="H527" s="53">
        <v>204190</v>
      </c>
    </row>
    <row r="528" spans="1:8" s="56" customFormat="1" ht="11.25" x14ac:dyDescent="0.2">
      <c r="A528" s="52" t="s">
        <v>144</v>
      </c>
      <c r="B528" s="52" t="s">
        <v>98</v>
      </c>
      <c r="C528" s="52" t="s">
        <v>138</v>
      </c>
      <c r="D528" s="52" t="s">
        <v>80</v>
      </c>
      <c r="E528" s="52" t="s">
        <v>21</v>
      </c>
      <c r="F528" s="53">
        <v>7325</v>
      </c>
      <c r="G528" s="53">
        <v>51130</v>
      </c>
      <c r="H528" s="53">
        <v>4755525</v>
      </c>
    </row>
    <row r="529" spans="1:8" s="56" customFormat="1" ht="11.25" x14ac:dyDescent="0.2">
      <c r="A529" s="52" t="s">
        <v>144</v>
      </c>
      <c r="B529" s="52" t="s">
        <v>98</v>
      </c>
      <c r="C529" s="52" t="s">
        <v>138</v>
      </c>
      <c r="D529" s="52" t="s">
        <v>81</v>
      </c>
      <c r="E529" s="52" t="s">
        <v>26</v>
      </c>
      <c r="F529" s="53">
        <v>12540</v>
      </c>
      <c r="G529" s="53">
        <v>68130</v>
      </c>
      <c r="H529" s="53">
        <v>7332855</v>
      </c>
    </row>
    <row r="530" spans="1:8" s="56" customFormat="1" ht="11.25" x14ac:dyDescent="0.2">
      <c r="A530" s="52" t="s">
        <v>144</v>
      </c>
      <c r="B530" s="52" t="s">
        <v>98</v>
      </c>
      <c r="C530" s="52" t="s">
        <v>138</v>
      </c>
      <c r="D530" s="52" t="s">
        <v>83</v>
      </c>
      <c r="E530" s="52" t="s">
        <v>24</v>
      </c>
      <c r="F530" s="53">
        <v>1290</v>
      </c>
      <c r="G530" s="53">
        <v>19665</v>
      </c>
      <c r="H530" s="53">
        <v>1569235</v>
      </c>
    </row>
    <row r="531" spans="1:8" s="56" customFormat="1" ht="11.25" x14ac:dyDescent="0.2">
      <c r="A531" s="52" t="s">
        <v>144</v>
      </c>
      <c r="B531" s="52" t="s">
        <v>98</v>
      </c>
      <c r="C531" s="52" t="s">
        <v>138</v>
      </c>
      <c r="D531" s="52" t="s">
        <v>84</v>
      </c>
      <c r="E531" s="52" t="s">
        <v>27</v>
      </c>
      <c r="F531" s="53">
        <v>7415</v>
      </c>
      <c r="G531" s="53">
        <v>39045</v>
      </c>
      <c r="H531" s="53">
        <v>4654770</v>
      </c>
    </row>
    <row r="532" spans="1:8" s="56" customFormat="1" ht="11.25" x14ac:dyDescent="0.2">
      <c r="A532" s="52" t="s">
        <v>144</v>
      </c>
      <c r="B532" s="52" t="s">
        <v>98</v>
      </c>
      <c r="C532" s="52" t="s">
        <v>138</v>
      </c>
      <c r="D532" s="52" t="s">
        <v>85</v>
      </c>
      <c r="E532" s="52" t="s">
        <v>19</v>
      </c>
      <c r="F532" s="53">
        <v>745</v>
      </c>
      <c r="G532" s="53">
        <v>6625</v>
      </c>
      <c r="H532" s="53">
        <v>547445</v>
      </c>
    </row>
    <row r="533" spans="1:8" s="56" customFormat="1" ht="11.25" x14ac:dyDescent="0.2">
      <c r="A533" s="52" t="s">
        <v>144</v>
      </c>
      <c r="B533" s="52" t="s">
        <v>98</v>
      </c>
      <c r="C533" s="52" t="s">
        <v>138</v>
      </c>
      <c r="D533" s="52" t="s">
        <v>86</v>
      </c>
      <c r="E533" s="52" t="s">
        <v>16</v>
      </c>
      <c r="F533" s="53">
        <v>1365</v>
      </c>
      <c r="G533" s="53">
        <v>5050</v>
      </c>
      <c r="H533" s="53">
        <v>448000</v>
      </c>
    </row>
    <row r="534" spans="1:8" s="56" customFormat="1" ht="11.25" x14ac:dyDescent="0.2">
      <c r="A534" s="52" t="s">
        <v>144</v>
      </c>
      <c r="B534" s="52" t="s">
        <v>98</v>
      </c>
      <c r="C534" s="52" t="s">
        <v>138</v>
      </c>
      <c r="D534" s="52" t="s">
        <v>87</v>
      </c>
      <c r="E534" s="52" t="s">
        <v>14</v>
      </c>
      <c r="F534" s="53">
        <v>1065</v>
      </c>
      <c r="G534" s="53">
        <v>3905</v>
      </c>
      <c r="H534" s="53">
        <v>438010</v>
      </c>
    </row>
    <row r="535" spans="1:8" s="56" customFormat="1" ht="11.25" x14ac:dyDescent="0.2">
      <c r="A535" s="52" t="s">
        <v>144</v>
      </c>
      <c r="B535" s="52" t="s">
        <v>98</v>
      </c>
      <c r="C535" s="52" t="s">
        <v>138</v>
      </c>
      <c r="D535" s="52" t="s">
        <v>88</v>
      </c>
      <c r="E535" s="52" t="s">
        <v>28</v>
      </c>
      <c r="F535" s="53">
        <v>6535</v>
      </c>
      <c r="G535" s="53">
        <v>48550</v>
      </c>
      <c r="H535" s="53">
        <v>3746140</v>
      </c>
    </row>
    <row r="536" spans="1:8" s="56" customFormat="1" ht="11.25" x14ac:dyDescent="0.2">
      <c r="A536" s="52" t="s">
        <v>144</v>
      </c>
      <c r="B536" s="52" t="s">
        <v>98</v>
      </c>
      <c r="C536" s="52" t="s">
        <v>138</v>
      </c>
      <c r="D536" s="52" t="s">
        <v>90</v>
      </c>
      <c r="E536" s="52" t="s">
        <v>22</v>
      </c>
      <c r="F536" s="53">
        <v>3800</v>
      </c>
      <c r="G536" s="53">
        <v>24050</v>
      </c>
      <c r="H536" s="53">
        <v>1672905</v>
      </c>
    </row>
    <row r="537" spans="1:8" s="56" customFormat="1" ht="11.25" x14ac:dyDescent="0.2">
      <c r="A537" s="52" t="s">
        <v>144</v>
      </c>
      <c r="B537" s="52" t="s">
        <v>98</v>
      </c>
      <c r="C537" s="52" t="s">
        <v>138</v>
      </c>
      <c r="D537" s="52" t="s">
        <v>92</v>
      </c>
      <c r="E537" s="52" t="s">
        <v>23</v>
      </c>
      <c r="F537" s="53">
        <v>5895</v>
      </c>
      <c r="G537" s="53">
        <v>24495</v>
      </c>
      <c r="H537" s="53">
        <v>2366535</v>
      </c>
    </row>
    <row r="538" spans="1:8" s="56" customFormat="1" ht="11.25" x14ac:dyDescent="0.2">
      <c r="A538" s="52" t="s">
        <v>144</v>
      </c>
      <c r="B538" s="52" t="s">
        <v>97</v>
      </c>
      <c r="C538" s="52" t="s">
        <v>139</v>
      </c>
      <c r="D538" s="52" t="s">
        <v>69</v>
      </c>
      <c r="E538" s="52" t="s">
        <v>15</v>
      </c>
      <c r="F538" s="53">
        <v>1665</v>
      </c>
      <c r="G538" s="53">
        <v>5010</v>
      </c>
      <c r="H538" s="53">
        <v>427035</v>
      </c>
    </row>
    <row r="539" spans="1:8" s="56" customFormat="1" ht="11.25" x14ac:dyDescent="0.2">
      <c r="A539" s="52" t="s">
        <v>144</v>
      </c>
      <c r="B539" s="52" t="s">
        <v>97</v>
      </c>
      <c r="C539" s="52" t="s">
        <v>139</v>
      </c>
      <c r="D539" s="52" t="s">
        <v>70</v>
      </c>
      <c r="E539" s="52" t="s">
        <v>18</v>
      </c>
      <c r="F539" s="53">
        <v>2510</v>
      </c>
      <c r="G539" s="53">
        <v>14290</v>
      </c>
      <c r="H539" s="53">
        <v>1233810</v>
      </c>
    </row>
    <row r="540" spans="1:8" s="56" customFormat="1" ht="11.25" x14ac:dyDescent="0.2">
      <c r="A540" s="52" t="s">
        <v>144</v>
      </c>
      <c r="B540" s="52" t="s">
        <v>97</v>
      </c>
      <c r="C540" s="52" t="s">
        <v>139</v>
      </c>
      <c r="D540" s="52" t="s">
        <v>72</v>
      </c>
      <c r="E540" s="52" t="s">
        <v>12</v>
      </c>
      <c r="F540" s="53">
        <v>0</v>
      </c>
      <c r="G540" s="53">
        <v>40</v>
      </c>
      <c r="H540" s="53">
        <v>2390</v>
      </c>
    </row>
    <row r="541" spans="1:8" s="56" customFormat="1" ht="11.25" x14ac:dyDescent="0.2">
      <c r="A541" s="52" t="s">
        <v>144</v>
      </c>
      <c r="B541" s="52" t="s">
        <v>97</v>
      </c>
      <c r="C541" s="52" t="s">
        <v>139</v>
      </c>
      <c r="D541" s="52" t="s">
        <v>73</v>
      </c>
      <c r="E541" s="52" t="s">
        <v>17</v>
      </c>
      <c r="F541" s="53">
        <v>535</v>
      </c>
      <c r="G541" s="53">
        <v>11055</v>
      </c>
      <c r="H541" s="53">
        <v>791025</v>
      </c>
    </row>
    <row r="542" spans="1:8" s="56" customFormat="1" ht="11.25" x14ac:dyDescent="0.2">
      <c r="A542" s="52" t="s">
        <v>144</v>
      </c>
      <c r="B542" s="52" t="s">
        <v>97</v>
      </c>
      <c r="C542" s="52" t="s">
        <v>139</v>
      </c>
      <c r="D542" s="52" t="s">
        <v>75</v>
      </c>
      <c r="E542" s="52" t="s">
        <v>20</v>
      </c>
      <c r="F542" s="53">
        <v>200</v>
      </c>
      <c r="G542" s="53">
        <v>15785</v>
      </c>
      <c r="H542" s="53">
        <v>1278090</v>
      </c>
    </row>
    <row r="543" spans="1:8" s="56" customFormat="1" ht="11.25" x14ac:dyDescent="0.2">
      <c r="A543" s="52" t="s">
        <v>144</v>
      </c>
      <c r="B543" s="52" t="s">
        <v>97</v>
      </c>
      <c r="C543" s="52" t="s">
        <v>139</v>
      </c>
      <c r="D543" s="52" t="s">
        <v>76</v>
      </c>
      <c r="E543" s="52" t="s">
        <v>25</v>
      </c>
      <c r="F543" s="53">
        <v>4555</v>
      </c>
      <c r="G543" s="53">
        <v>56290</v>
      </c>
      <c r="H543" s="53">
        <v>4988810</v>
      </c>
    </row>
    <row r="544" spans="1:8" s="56" customFormat="1" ht="11.25" x14ac:dyDescent="0.2">
      <c r="A544" s="52" t="s">
        <v>144</v>
      </c>
      <c r="B544" s="52" t="s">
        <v>97</v>
      </c>
      <c r="C544" s="52" t="s">
        <v>139</v>
      </c>
      <c r="D544" s="52" t="s">
        <v>78</v>
      </c>
      <c r="E544" s="52" t="s">
        <v>13</v>
      </c>
      <c r="F544" s="53">
        <v>660</v>
      </c>
      <c r="G544" s="53">
        <v>5685</v>
      </c>
      <c r="H544" s="53">
        <v>439415</v>
      </c>
    </row>
    <row r="545" spans="1:8" s="56" customFormat="1" ht="11.25" x14ac:dyDescent="0.2">
      <c r="A545" s="52" t="s">
        <v>144</v>
      </c>
      <c r="B545" s="52" t="s">
        <v>97</v>
      </c>
      <c r="C545" s="52" t="s">
        <v>139</v>
      </c>
      <c r="D545" s="52" t="s">
        <v>80</v>
      </c>
      <c r="E545" s="52" t="s">
        <v>21</v>
      </c>
      <c r="F545" s="53">
        <v>14245</v>
      </c>
      <c r="G545" s="53">
        <v>87220</v>
      </c>
      <c r="H545" s="53">
        <v>8479760</v>
      </c>
    </row>
    <row r="546" spans="1:8" s="56" customFormat="1" ht="11.25" x14ac:dyDescent="0.2">
      <c r="A546" s="52" t="s">
        <v>144</v>
      </c>
      <c r="B546" s="52" t="s">
        <v>97</v>
      </c>
      <c r="C546" s="52" t="s">
        <v>139</v>
      </c>
      <c r="D546" s="52" t="s">
        <v>81</v>
      </c>
      <c r="E546" s="52" t="s">
        <v>26</v>
      </c>
      <c r="F546" s="53">
        <v>24260</v>
      </c>
      <c r="G546" s="53">
        <v>125755</v>
      </c>
      <c r="H546" s="53">
        <v>13849510</v>
      </c>
    </row>
    <row r="547" spans="1:8" s="56" customFormat="1" ht="11.25" x14ac:dyDescent="0.2">
      <c r="A547" s="52" t="s">
        <v>144</v>
      </c>
      <c r="B547" s="52" t="s">
        <v>97</v>
      </c>
      <c r="C547" s="52" t="s">
        <v>139</v>
      </c>
      <c r="D547" s="52" t="s">
        <v>83</v>
      </c>
      <c r="E547" s="52" t="s">
        <v>24</v>
      </c>
      <c r="F547" s="53">
        <v>2630</v>
      </c>
      <c r="G547" s="53">
        <v>33355</v>
      </c>
      <c r="H547" s="53">
        <v>2704680</v>
      </c>
    </row>
    <row r="548" spans="1:8" s="56" customFormat="1" ht="11.25" x14ac:dyDescent="0.2">
      <c r="A548" s="52" t="s">
        <v>144</v>
      </c>
      <c r="B548" s="52" t="s">
        <v>97</v>
      </c>
      <c r="C548" s="52" t="s">
        <v>139</v>
      </c>
      <c r="D548" s="52" t="s">
        <v>84</v>
      </c>
      <c r="E548" s="52" t="s">
        <v>27</v>
      </c>
      <c r="F548" s="53">
        <v>12330</v>
      </c>
      <c r="G548" s="53">
        <v>68680</v>
      </c>
      <c r="H548" s="53">
        <v>8719495</v>
      </c>
    </row>
    <row r="549" spans="1:8" s="56" customFormat="1" ht="11.25" x14ac:dyDescent="0.2">
      <c r="A549" s="52" t="s">
        <v>144</v>
      </c>
      <c r="B549" s="52" t="s">
        <v>97</v>
      </c>
      <c r="C549" s="52" t="s">
        <v>139</v>
      </c>
      <c r="D549" s="52" t="s">
        <v>85</v>
      </c>
      <c r="E549" s="52" t="s">
        <v>19</v>
      </c>
      <c r="F549" s="53">
        <v>1405</v>
      </c>
      <c r="G549" s="53">
        <v>9815</v>
      </c>
      <c r="H549" s="53">
        <v>863075</v>
      </c>
    </row>
    <row r="550" spans="1:8" s="56" customFormat="1" ht="11.25" x14ac:dyDescent="0.2">
      <c r="A550" s="52" t="s">
        <v>144</v>
      </c>
      <c r="B550" s="52" t="s">
        <v>97</v>
      </c>
      <c r="C550" s="52" t="s">
        <v>139</v>
      </c>
      <c r="D550" s="52" t="s">
        <v>86</v>
      </c>
      <c r="E550" s="52" t="s">
        <v>16</v>
      </c>
      <c r="F550" s="53">
        <v>2950</v>
      </c>
      <c r="G550" s="53">
        <v>9345</v>
      </c>
      <c r="H550" s="53">
        <v>847875</v>
      </c>
    </row>
    <row r="551" spans="1:8" s="56" customFormat="1" ht="11.25" x14ac:dyDescent="0.2">
      <c r="A551" s="52" t="s">
        <v>144</v>
      </c>
      <c r="B551" s="52" t="s">
        <v>97</v>
      </c>
      <c r="C551" s="52" t="s">
        <v>139</v>
      </c>
      <c r="D551" s="52" t="s">
        <v>87</v>
      </c>
      <c r="E551" s="52" t="s">
        <v>14</v>
      </c>
      <c r="F551" s="53">
        <v>2650</v>
      </c>
      <c r="G551" s="53">
        <v>8270</v>
      </c>
      <c r="H551" s="53">
        <v>950935</v>
      </c>
    </row>
    <row r="552" spans="1:8" s="56" customFormat="1" ht="11.25" x14ac:dyDescent="0.2">
      <c r="A552" s="52" t="s">
        <v>144</v>
      </c>
      <c r="B552" s="52" t="s">
        <v>97</v>
      </c>
      <c r="C552" s="52" t="s">
        <v>139</v>
      </c>
      <c r="D552" s="52" t="s">
        <v>88</v>
      </c>
      <c r="E552" s="52" t="s">
        <v>28</v>
      </c>
      <c r="F552" s="53">
        <v>12600</v>
      </c>
      <c r="G552" s="53">
        <v>87925</v>
      </c>
      <c r="H552" s="53">
        <v>7179015</v>
      </c>
    </row>
    <row r="553" spans="1:8" s="56" customFormat="1" ht="11.25" x14ac:dyDescent="0.2">
      <c r="A553" s="52" t="s">
        <v>144</v>
      </c>
      <c r="B553" s="52" t="s">
        <v>97</v>
      </c>
      <c r="C553" s="52" t="s">
        <v>139</v>
      </c>
      <c r="D553" s="52" t="s">
        <v>90</v>
      </c>
      <c r="E553" s="52" t="s">
        <v>22</v>
      </c>
      <c r="F553" s="53">
        <v>7425</v>
      </c>
      <c r="G553" s="53">
        <v>45590</v>
      </c>
      <c r="H553" s="53">
        <v>3351265</v>
      </c>
    </row>
    <row r="554" spans="1:8" s="56" customFormat="1" ht="11.25" x14ac:dyDescent="0.2">
      <c r="A554" s="52" t="s">
        <v>144</v>
      </c>
      <c r="B554" s="52" t="s">
        <v>97</v>
      </c>
      <c r="C554" s="52" t="s">
        <v>139</v>
      </c>
      <c r="D554" s="52" t="s">
        <v>92</v>
      </c>
      <c r="E554" s="52" t="s">
        <v>23</v>
      </c>
      <c r="F554" s="53">
        <v>10945</v>
      </c>
      <c r="G554" s="53">
        <v>43035</v>
      </c>
      <c r="H554" s="53">
        <v>4360475</v>
      </c>
    </row>
    <row r="555" spans="1:8" s="56" customFormat="1" ht="11.25" x14ac:dyDescent="0.2">
      <c r="A555" s="52" t="s">
        <v>144</v>
      </c>
      <c r="B555" s="52" t="s">
        <v>113</v>
      </c>
      <c r="C555" s="52" t="s">
        <v>140</v>
      </c>
      <c r="D555" s="52" t="s">
        <v>69</v>
      </c>
      <c r="E555" s="52" t="s">
        <v>15</v>
      </c>
      <c r="F555" s="53">
        <v>1255</v>
      </c>
      <c r="G555" s="53">
        <v>3405</v>
      </c>
      <c r="H555" s="53">
        <v>296845</v>
      </c>
    </row>
    <row r="556" spans="1:8" s="56" customFormat="1" ht="11.25" x14ac:dyDescent="0.2">
      <c r="A556" s="52" t="s">
        <v>144</v>
      </c>
      <c r="B556" s="52" t="s">
        <v>113</v>
      </c>
      <c r="C556" s="52" t="s">
        <v>140</v>
      </c>
      <c r="D556" s="52" t="s">
        <v>70</v>
      </c>
      <c r="E556" s="52" t="s">
        <v>18</v>
      </c>
      <c r="F556" s="53">
        <v>2485</v>
      </c>
      <c r="G556" s="53">
        <v>13170</v>
      </c>
      <c r="H556" s="53">
        <v>1132465</v>
      </c>
    </row>
    <row r="557" spans="1:8" s="56" customFormat="1" ht="11.25" x14ac:dyDescent="0.2">
      <c r="A557" s="52" t="s">
        <v>144</v>
      </c>
      <c r="B557" s="52" t="s">
        <v>113</v>
      </c>
      <c r="C557" s="52" t="s">
        <v>140</v>
      </c>
      <c r="D557" s="52" t="s">
        <v>72</v>
      </c>
      <c r="E557" s="52" t="s">
        <v>12</v>
      </c>
      <c r="F557" s="53">
        <v>0</v>
      </c>
      <c r="G557" s="53">
        <v>5</v>
      </c>
      <c r="H557" s="53">
        <v>490</v>
      </c>
    </row>
    <row r="558" spans="1:8" s="56" customFormat="1" ht="11.25" x14ac:dyDescent="0.2">
      <c r="A558" s="52" t="s">
        <v>144</v>
      </c>
      <c r="B558" s="52" t="s">
        <v>113</v>
      </c>
      <c r="C558" s="52" t="s">
        <v>140</v>
      </c>
      <c r="D558" s="52" t="s">
        <v>73</v>
      </c>
      <c r="E558" s="52" t="s">
        <v>17</v>
      </c>
      <c r="F558" s="53">
        <v>510</v>
      </c>
      <c r="G558" s="53">
        <v>10365</v>
      </c>
      <c r="H558" s="53">
        <v>861455</v>
      </c>
    </row>
    <row r="559" spans="1:8" s="56" customFormat="1" ht="11.25" x14ac:dyDescent="0.2">
      <c r="A559" s="52" t="s">
        <v>144</v>
      </c>
      <c r="B559" s="52" t="s">
        <v>113</v>
      </c>
      <c r="C559" s="52" t="s">
        <v>140</v>
      </c>
      <c r="D559" s="52" t="s">
        <v>75</v>
      </c>
      <c r="E559" s="52" t="s">
        <v>20</v>
      </c>
      <c r="F559" s="53">
        <v>185</v>
      </c>
      <c r="G559" s="53">
        <v>12680</v>
      </c>
      <c r="H559" s="53">
        <v>894875</v>
      </c>
    </row>
    <row r="560" spans="1:8" s="56" customFormat="1" ht="11.25" x14ac:dyDescent="0.2">
      <c r="A560" s="52" t="s">
        <v>144</v>
      </c>
      <c r="B560" s="52" t="s">
        <v>113</v>
      </c>
      <c r="C560" s="52" t="s">
        <v>140</v>
      </c>
      <c r="D560" s="52" t="s">
        <v>76</v>
      </c>
      <c r="E560" s="52" t="s">
        <v>25</v>
      </c>
      <c r="F560" s="53">
        <v>4080</v>
      </c>
      <c r="G560" s="53">
        <v>42655</v>
      </c>
      <c r="H560" s="53">
        <v>3816755</v>
      </c>
    </row>
    <row r="561" spans="1:8" s="56" customFormat="1" ht="11.25" x14ac:dyDescent="0.2">
      <c r="A561" s="52" t="s">
        <v>144</v>
      </c>
      <c r="B561" s="52" t="s">
        <v>113</v>
      </c>
      <c r="C561" s="52" t="s">
        <v>140</v>
      </c>
      <c r="D561" s="52" t="s">
        <v>78</v>
      </c>
      <c r="E561" s="52" t="s">
        <v>13</v>
      </c>
      <c r="F561" s="53">
        <v>655</v>
      </c>
      <c r="G561" s="53">
        <v>5500</v>
      </c>
      <c r="H561" s="53">
        <v>466510</v>
      </c>
    </row>
    <row r="562" spans="1:8" s="56" customFormat="1" ht="11.25" x14ac:dyDescent="0.2">
      <c r="A562" s="52" t="s">
        <v>144</v>
      </c>
      <c r="B562" s="52" t="s">
        <v>113</v>
      </c>
      <c r="C562" s="52" t="s">
        <v>140</v>
      </c>
      <c r="D562" s="52" t="s">
        <v>80</v>
      </c>
      <c r="E562" s="52" t="s">
        <v>21</v>
      </c>
      <c r="F562" s="53">
        <v>14425</v>
      </c>
      <c r="G562" s="53">
        <v>84430</v>
      </c>
      <c r="H562" s="53">
        <v>8749475</v>
      </c>
    </row>
    <row r="563" spans="1:8" s="56" customFormat="1" ht="11.25" x14ac:dyDescent="0.2">
      <c r="A563" s="52" t="s">
        <v>144</v>
      </c>
      <c r="B563" s="52" t="s">
        <v>113</v>
      </c>
      <c r="C563" s="52" t="s">
        <v>140</v>
      </c>
      <c r="D563" s="52" t="s">
        <v>81</v>
      </c>
      <c r="E563" s="52" t="s">
        <v>26</v>
      </c>
      <c r="F563" s="53">
        <v>23840</v>
      </c>
      <c r="G563" s="53">
        <v>121535</v>
      </c>
      <c r="H563" s="53">
        <v>13316145</v>
      </c>
    </row>
    <row r="564" spans="1:8" s="56" customFormat="1" ht="11.25" x14ac:dyDescent="0.2">
      <c r="A564" s="52" t="s">
        <v>144</v>
      </c>
      <c r="B564" s="52" t="s">
        <v>113</v>
      </c>
      <c r="C564" s="52" t="s">
        <v>140</v>
      </c>
      <c r="D564" s="52" t="s">
        <v>83</v>
      </c>
      <c r="E564" s="52" t="s">
        <v>24</v>
      </c>
      <c r="F564" s="53">
        <v>2695</v>
      </c>
      <c r="G564" s="53">
        <v>34290</v>
      </c>
      <c r="H564" s="53">
        <v>2788610</v>
      </c>
    </row>
    <row r="565" spans="1:8" s="56" customFormat="1" ht="11.25" x14ac:dyDescent="0.2">
      <c r="A565" s="52" t="s">
        <v>144</v>
      </c>
      <c r="B565" s="52" t="s">
        <v>113</v>
      </c>
      <c r="C565" s="52" t="s">
        <v>140</v>
      </c>
      <c r="D565" s="52" t="s">
        <v>84</v>
      </c>
      <c r="E565" s="52" t="s">
        <v>27</v>
      </c>
      <c r="F565" s="53">
        <v>13130</v>
      </c>
      <c r="G565" s="53">
        <v>70305</v>
      </c>
      <c r="H565" s="53">
        <v>8600600</v>
      </c>
    </row>
    <row r="566" spans="1:8" s="56" customFormat="1" ht="11.25" x14ac:dyDescent="0.2">
      <c r="A566" s="52" t="s">
        <v>144</v>
      </c>
      <c r="B566" s="52" t="s">
        <v>113</v>
      </c>
      <c r="C566" s="52" t="s">
        <v>140</v>
      </c>
      <c r="D566" s="52" t="s">
        <v>85</v>
      </c>
      <c r="E566" s="52" t="s">
        <v>19</v>
      </c>
      <c r="F566" s="53">
        <v>1645</v>
      </c>
      <c r="G566" s="53">
        <v>14240</v>
      </c>
      <c r="H566" s="53">
        <v>1274660</v>
      </c>
    </row>
    <row r="567" spans="1:8" s="56" customFormat="1" ht="11.25" x14ac:dyDescent="0.2">
      <c r="A567" s="52" t="s">
        <v>144</v>
      </c>
      <c r="B567" s="52" t="s">
        <v>113</v>
      </c>
      <c r="C567" s="52" t="s">
        <v>140</v>
      </c>
      <c r="D567" s="52" t="s">
        <v>86</v>
      </c>
      <c r="E567" s="52" t="s">
        <v>16</v>
      </c>
      <c r="F567" s="53">
        <v>2800</v>
      </c>
      <c r="G567" s="53">
        <v>8510</v>
      </c>
      <c r="H567" s="53">
        <v>783000</v>
      </c>
    </row>
    <row r="568" spans="1:8" s="56" customFormat="1" ht="11.25" x14ac:dyDescent="0.2">
      <c r="A568" s="52" t="s">
        <v>144</v>
      </c>
      <c r="B568" s="52" t="s">
        <v>113</v>
      </c>
      <c r="C568" s="52" t="s">
        <v>140</v>
      </c>
      <c r="D568" s="52" t="s">
        <v>87</v>
      </c>
      <c r="E568" s="52" t="s">
        <v>14</v>
      </c>
      <c r="F568" s="53">
        <v>2555</v>
      </c>
      <c r="G568" s="53">
        <v>8245</v>
      </c>
      <c r="H568" s="53">
        <v>950520</v>
      </c>
    </row>
    <row r="569" spans="1:8" s="56" customFormat="1" ht="11.25" x14ac:dyDescent="0.2">
      <c r="A569" s="52" t="s">
        <v>144</v>
      </c>
      <c r="B569" s="52" t="s">
        <v>113</v>
      </c>
      <c r="C569" s="52" t="s">
        <v>140</v>
      </c>
      <c r="D569" s="52" t="s">
        <v>88</v>
      </c>
      <c r="E569" s="52" t="s">
        <v>28</v>
      </c>
      <c r="F569" s="53">
        <v>13480</v>
      </c>
      <c r="G569" s="53">
        <v>95965</v>
      </c>
      <c r="H569" s="53">
        <v>8181295</v>
      </c>
    </row>
    <row r="570" spans="1:8" s="56" customFormat="1" ht="11.25" x14ac:dyDescent="0.2">
      <c r="A570" s="52" t="s">
        <v>144</v>
      </c>
      <c r="B570" s="52" t="s">
        <v>113</v>
      </c>
      <c r="C570" s="52" t="s">
        <v>140</v>
      </c>
      <c r="D570" s="52" t="s">
        <v>90</v>
      </c>
      <c r="E570" s="52" t="s">
        <v>22</v>
      </c>
      <c r="F570" s="53">
        <v>8125</v>
      </c>
      <c r="G570" s="53">
        <v>52180</v>
      </c>
      <c r="H570" s="53">
        <v>3807865</v>
      </c>
    </row>
    <row r="571" spans="1:8" s="56" customFormat="1" ht="11.25" x14ac:dyDescent="0.2">
      <c r="A571" s="52" t="s">
        <v>144</v>
      </c>
      <c r="B571" s="52" t="s">
        <v>113</v>
      </c>
      <c r="C571" s="52" t="s">
        <v>140</v>
      </c>
      <c r="D571" s="52" t="s">
        <v>92</v>
      </c>
      <c r="E571" s="52" t="s">
        <v>23</v>
      </c>
      <c r="F571" s="53">
        <v>10545</v>
      </c>
      <c r="G571" s="53">
        <v>45720</v>
      </c>
      <c r="H571" s="53">
        <v>4428335</v>
      </c>
    </row>
    <row r="572" spans="1:8" s="56" customFormat="1" ht="11.25" x14ac:dyDescent="0.2">
      <c r="A572" s="52" t="s">
        <v>144</v>
      </c>
      <c r="B572" s="52" t="s">
        <v>96</v>
      </c>
      <c r="C572" s="52" t="s">
        <v>141</v>
      </c>
      <c r="D572" s="52" t="s">
        <v>69</v>
      </c>
      <c r="E572" s="52" t="s">
        <v>15</v>
      </c>
      <c r="F572" s="53">
        <v>745</v>
      </c>
      <c r="G572" s="53">
        <v>2220</v>
      </c>
      <c r="H572" s="53">
        <v>177005</v>
      </c>
    </row>
    <row r="573" spans="1:8" s="56" customFormat="1" ht="11.25" x14ac:dyDescent="0.2">
      <c r="A573" s="52" t="s">
        <v>144</v>
      </c>
      <c r="B573" s="52" t="s">
        <v>96</v>
      </c>
      <c r="C573" s="52" t="s">
        <v>141</v>
      </c>
      <c r="D573" s="52" t="s">
        <v>70</v>
      </c>
      <c r="E573" s="52" t="s">
        <v>18</v>
      </c>
      <c r="F573" s="53">
        <v>3195</v>
      </c>
      <c r="G573" s="53">
        <v>17785</v>
      </c>
      <c r="H573" s="53">
        <v>1573490</v>
      </c>
    </row>
    <row r="574" spans="1:8" s="56" customFormat="1" ht="11.25" x14ac:dyDescent="0.2">
      <c r="A574" s="52" t="s">
        <v>144</v>
      </c>
      <c r="B574" s="52" t="s">
        <v>96</v>
      </c>
      <c r="C574" s="52" t="s">
        <v>141</v>
      </c>
      <c r="D574" s="52" t="s">
        <v>73</v>
      </c>
      <c r="E574" s="52" t="s">
        <v>17</v>
      </c>
      <c r="F574" s="53">
        <v>1190</v>
      </c>
      <c r="G574" s="53">
        <v>31995</v>
      </c>
      <c r="H574" s="53">
        <v>2383925</v>
      </c>
    </row>
    <row r="575" spans="1:8" s="56" customFormat="1" ht="11.25" x14ac:dyDescent="0.2">
      <c r="A575" s="52" t="s">
        <v>144</v>
      </c>
      <c r="B575" s="52" t="s">
        <v>96</v>
      </c>
      <c r="C575" s="52" t="s">
        <v>141</v>
      </c>
      <c r="D575" s="52" t="s">
        <v>75</v>
      </c>
      <c r="E575" s="52" t="s">
        <v>20</v>
      </c>
      <c r="F575" s="53">
        <v>275</v>
      </c>
      <c r="G575" s="53">
        <v>16680</v>
      </c>
      <c r="H575" s="53">
        <v>1510040</v>
      </c>
    </row>
    <row r="576" spans="1:8" s="56" customFormat="1" ht="11.25" x14ac:dyDescent="0.2">
      <c r="A576" s="52" t="s">
        <v>144</v>
      </c>
      <c r="B576" s="52" t="s">
        <v>96</v>
      </c>
      <c r="C576" s="52" t="s">
        <v>141</v>
      </c>
      <c r="D576" s="52" t="s">
        <v>76</v>
      </c>
      <c r="E576" s="52" t="s">
        <v>25</v>
      </c>
      <c r="F576" s="53">
        <v>8035</v>
      </c>
      <c r="G576" s="53">
        <v>113955</v>
      </c>
      <c r="H576" s="53">
        <v>9870005</v>
      </c>
    </row>
    <row r="577" spans="1:8" s="56" customFormat="1" ht="11.25" x14ac:dyDescent="0.2">
      <c r="A577" s="52" t="s">
        <v>144</v>
      </c>
      <c r="B577" s="52" t="s">
        <v>96</v>
      </c>
      <c r="C577" s="52" t="s">
        <v>141</v>
      </c>
      <c r="D577" s="52" t="s">
        <v>78</v>
      </c>
      <c r="E577" s="52" t="s">
        <v>13</v>
      </c>
      <c r="F577" s="53">
        <v>895</v>
      </c>
      <c r="G577" s="53">
        <v>8820</v>
      </c>
      <c r="H577" s="53">
        <v>724835</v>
      </c>
    </row>
    <row r="578" spans="1:8" s="56" customFormat="1" ht="11.25" x14ac:dyDescent="0.2">
      <c r="A578" s="52" t="s">
        <v>144</v>
      </c>
      <c r="B578" s="52" t="s">
        <v>96</v>
      </c>
      <c r="C578" s="52" t="s">
        <v>141</v>
      </c>
      <c r="D578" s="52" t="s">
        <v>80</v>
      </c>
      <c r="E578" s="52" t="s">
        <v>21</v>
      </c>
      <c r="F578" s="53">
        <v>19465</v>
      </c>
      <c r="G578" s="53">
        <v>125230</v>
      </c>
      <c r="H578" s="53">
        <v>12191615</v>
      </c>
    </row>
    <row r="579" spans="1:8" s="56" customFormat="1" ht="11.25" x14ac:dyDescent="0.2">
      <c r="A579" s="52" t="s">
        <v>144</v>
      </c>
      <c r="B579" s="52" t="s">
        <v>96</v>
      </c>
      <c r="C579" s="52" t="s">
        <v>141</v>
      </c>
      <c r="D579" s="52" t="s">
        <v>81</v>
      </c>
      <c r="E579" s="52" t="s">
        <v>26</v>
      </c>
      <c r="F579" s="53">
        <v>33060</v>
      </c>
      <c r="G579" s="53">
        <v>185510</v>
      </c>
      <c r="H579" s="53">
        <v>19922325</v>
      </c>
    </row>
    <row r="580" spans="1:8" s="56" customFormat="1" ht="11.25" x14ac:dyDescent="0.2">
      <c r="A580" s="52" t="s">
        <v>144</v>
      </c>
      <c r="B580" s="52" t="s">
        <v>96</v>
      </c>
      <c r="C580" s="52" t="s">
        <v>141</v>
      </c>
      <c r="D580" s="52" t="s">
        <v>83</v>
      </c>
      <c r="E580" s="52" t="s">
        <v>24</v>
      </c>
      <c r="F580" s="53">
        <v>4325</v>
      </c>
      <c r="G580" s="53">
        <v>62875</v>
      </c>
      <c r="H580" s="53">
        <v>5267385</v>
      </c>
    </row>
    <row r="581" spans="1:8" s="56" customFormat="1" ht="11.25" x14ac:dyDescent="0.2">
      <c r="A581" s="52" t="s">
        <v>144</v>
      </c>
      <c r="B581" s="52" t="s">
        <v>96</v>
      </c>
      <c r="C581" s="52" t="s">
        <v>141</v>
      </c>
      <c r="D581" s="52" t="s">
        <v>84</v>
      </c>
      <c r="E581" s="52" t="s">
        <v>27</v>
      </c>
      <c r="F581" s="53">
        <v>18810</v>
      </c>
      <c r="G581" s="53">
        <v>111585</v>
      </c>
      <c r="H581" s="53">
        <v>13028830</v>
      </c>
    </row>
    <row r="582" spans="1:8" s="56" customFormat="1" ht="11.25" x14ac:dyDescent="0.2">
      <c r="A582" s="52" t="s">
        <v>144</v>
      </c>
      <c r="B582" s="52" t="s">
        <v>96</v>
      </c>
      <c r="C582" s="52" t="s">
        <v>141</v>
      </c>
      <c r="D582" s="52" t="s">
        <v>85</v>
      </c>
      <c r="E582" s="52" t="s">
        <v>19</v>
      </c>
      <c r="F582" s="53">
        <v>2440</v>
      </c>
      <c r="G582" s="53">
        <v>19280</v>
      </c>
      <c r="H582" s="53">
        <v>1634020</v>
      </c>
    </row>
    <row r="583" spans="1:8" s="56" customFormat="1" ht="11.25" x14ac:dyDescent="0.2">
      <c r="A583" s="52" t="s">
        <v>144</v>
      </c>
      <c r="B583" s="52" t="s">
        <v>96</v>
      </c>
      <c r="C583" s="52" t="s">
        <v>141</v>
      </c>
      <c r="D583" s="52" t="s">
        <v>86</v>
      </c>
      <c r="E583" s="52" t="s">
        <v>16</v>
      </c>
      <c r="F583" s="53">
        <v>3765</v>
      </c>
      <c r="G583" s="53">
        <v>13575</v>
      </c>
      <c r="H583" s="53">
        <v>1290540</v>
      </c>
    </row>
    <row r="584" spans="1:8" s="56" customFormat="1" ht="11.25" x14ac:dyDescent="0.2">
      <c r="A584" s="52" t="s">
        <v>144</v>
      </c>
      <c r="B584" s="52" t="s">
        <v>96</v>
      </c>
      <c r="C584" s="52" t="s">
        <v>141</v>
      </c>
      <c r="D584" s="52" t="s">
        <v>87</v>
      </c>
      <c r="E584" s="52" t="s">
        <v>14</v>
      </c>
      <c r="F584" s="53">
        <v>2915</v>
      </c>
      <c r="G584" s="53">
        <v>11900</v>
      </c>
      <c r="H584" s="53">
        <v>1203100</v>
      </c>
    </row>
    <row r="585" spans="1:8" s="56" customFormat="1" ht="11.25" x14ac:dyDescent="0.2">
      <c r="A585" s="52" t="s">
        <v>144</v>
      </c>
      <c r="B585" s="52" t="s">
        <v>96</v>
      </c>
      <c r="C585" s="52" t="s">
        <v>141</v>
      </c>
      <c r="D585" s="52" t="s">
        <v>88</v>
      </c>
      <c r="E585" s="52" t="s">
        <v>28</v>
      </c>
      <c r="F585" s="53">
        <v>19590</v>
      </c>
      <c r="G585" s="53">
        <v>153210</v>
      </c>
      <c r="H585" s="53">
        <v>12504245</v>
      </c>
    </row>
    <row r="586" spans="1:8" s="56" customFormat="1" ht="11.25" x14ac:dyDescent="0.2">
      <c r="A586" s="52" t="s">
        <v>144</v>
      </c>
      <c r="B586" s="52" t="s">
        <v>96</v>
      </c>
      <c r="C586" s="52" t="s">
        <v>141</v>
      </c>
      <c r="D586" s="52" t="s">
        <v>90</v>
      </c>
      <c r="E586" s="52" t="s">
        <v>22</v>
      </c>
      <c r="F586" s="53">
        <v>10450</v>
      </c>
      <c r="G586" s="53">
        <v>67475</v>
      </c>
      <c r="H586" s="53">
        <v>5139150</v>
      </c>
    </row>
    <row r="587" spans="1:8" s="56" customFormat="1" ht="11.25" x14ac:dyDescent="0.2">
      <c r="A587" s="52" t="s">
        <v>144</v>
      </c>
      <c r="B587" s="52" t="s">
        <v>96</v>
      </c>
      <c r="C587" s="52" t="s">
        <v>141</v>
      </c>
      <c r="D587" s="52" t="s">
        <v>92</v>
      </c>
      <c r="E587" s="52" t="s">
        <v>23</v>
      </c>
      <c r="F587" s="53">
        <v>14885</v>
      </c>
      <c r="G587" s="53">
        <v>64155</v>
      </c>
      <c r="H587" s="53">
        <v>6100180</v>
      </c>
    </row>
    <row r="588" spans="1:8" s="56" customFormat="1" ht="11.25" x14ac:dyDescent="0.2">
      <c r="A588" s="52" t="s">
        <v>144</v>
      </c>
      <c r="B588" s="52" t="s">
        <v>95</v>
      </c>
      <c r="C588" s="52" t="s">
        <v>142</v>
      </c>
      <c r="D588" s="52" t="s">
        <v>69</v>
      </c>
      <c r="E588" s="52" t="s">
        <v>15</v>
      </c>
      <c r="F588" s="53">
        <v>850</v>
      </c>
      <c r="G588" s="53">
        <v>2450</v>
      </c>
      <c r="H588" s="53">
        <v>221480</v>
      </c>
    </row>
    <row r="589" spans="1:8" s="56" customFormat="1" ht="11.25" x14ac:dyDescent="0.2">
      <c r="A589" s="52" t="s">
        <v>144</v>
      </c>
      <c r="B589" s="52" t="s">
        <v>95</v>
      </c>
      <c r="C589" s="52" t="s">
        <v>142</v>
      </c>
      <c r="D589" s="52" t="s">
        <v>70</v>
      </c>
      <c r="E589" s="52" t="s">
        <v>18</v>
      </c>
      <c r="F589" s="53">
        <v>2130</v>
      </c>
      <c r="G589" s="53">
        <v>10285</v>
      </c>
      <c r="H589" s="53">
        <v>1054090</v>
      </c>
    </row>
    <row r="590" spans="1:8" s="56" customFormat="1" ht="11.25" x14ac:dyDescent="0.2">
      <c r="A590" s="52" t="s">
        <v>144</v>
      </c>
      <c r="B590" s="52" t="s">
        <v>95</v>
      </c>
      <c r="C590" s="52" t="s">
        <v>142</v>
      </c>
      <c r="D590" s="52" t="s">
        <v>72</v>
      </c>
      <c r="E590" s="52" t="s">
        <v>12</v>
      </c>
      <c r="F590" s="53">
        <v>0</v>
      </c>
      <c r="G590" s="53">
        <v>15</v>
      </c>
      <c r="H590" s="53">
        <v>1215</v>
      </c>
    </row>
    <row r="591" spans="1:8" s="56" customFormat="1" ht="11.25" x14ac:dyDescent="0.2">
      <c r="A591" s="52" t="s">
        <v>144</v>
      </c>
      <c r="B591" s="52" t="s">
        <v>95</v>
      </c>
      <c r="C591" s="52" t="s">
        <v>142</v>
      </c>
      <c r="D591" s="52" t="s">
        <v>73</v>
      </c>
      <c r="E591" s="52" t="s">
        <v>17</v>
      </c>
      <c r="F591" s="53">
        <v>360</v>
      </c>
      <c r="G591" s="53">
        <v>4265</v>
      </c>
      <c r="H591" s="53">
        <v>364320</v>
      </c>
    </row>
    <row r="592" spans="1:8" s="56" customFormat="1" ht="11.25" x14ac:dyDescent="0.2">
      <c r="A592" s="52" t="s">
        <v>144</v>
      </c>
      <c r="B592" s="52" t="s">
        <v>95</v>
      </c>
      <c r="C592" s="52" t="s">
        <v>142</v>
      </c>
      <c r="D592" s="52" t="s">
        <v>75</v>
      </c>
      <c r="E592" s="52" t="s">
        <v>20</v>
      </c>
      <c r="F592" s="53">
        <v>105</v>
      </c>
      <c r="G592" s="53">
        <v>2355</v>
      </c>
      <c r="H592" s="53">
        <v>170660</v>
      </c>
    </row>
    <row r="593" spans="1:8" s="56" customFormat="1" ht="11.25" x14ac:dyDescent="0.2">
      <c r="A593" s="52" t="s">
        <v>144</v>
      </c>
      <c r="B593" s="52" t="s">
        <v>95</v>
      </c>
      <c r="C593" s="52" t="s">
        <v>142</v>
      </c>
      <c r="D593" s="52" t="s">
        <v>76</v>
      </c>
      <c r="E593" s="52" t="s">
        <v>25</v>
      </c>
      <c r="F593" s="53">
        <v>3535</v>
      </c>
      <c r="G593" s="53">
        <v>27365</v>
      </c>
      <c r="H593" s="53">
        <v>2672275</v>
      </c>
    </row>
    <row r="594" spans="1:8" s="56" customFormat="1" ht="11.25" x14ac:dyDescent="0.2">
      <c r="A594" s="52" t="s">
        <v>144</v>
      </c>
      <c r="B594" s="52" t="s">
        <v>95</v>
      </c>
      <c r="C594" s="52" t="s">
        <v>142</v>
      </c>
      <c r="D594" s="52" t="s">
        <v>78</v>
      </c>
      <c r="E594" s="52" t="s">
        <v>13</v>
      </c>
      <c r="F594" s="53">
        <v>495</v>
      </c>
      <c r="G594" s="53">
        <v>4885</v>
      </c>
      <c r="H594" s="53">
        <v>415000</v>
      </c>
    </row>
    <row r="595" spans="1:8" s="56" customFormat="1" ht="11.25" x14ac:dyDescent="0.2">
      <c r="A595" s="52" t="s">
        <v>144</v>
      </c>
      <c r="B595" s="52" t="s">
        <v>95</v>
      </c>
      <c r="C595" s="52" t="s">
        <v>142</v>
      </c>
      <c r="D595" s="52" t="s">
        <v>80</v>
      </c>
      <c r="E595" s="52" t="s">
        <v>21</v>
      </c>
      <c r="F595" s="53">
        <v>13490</v>
      </c>
      <c r="G595" s="53">
        <v>71080</v>
      </c>
      <c r="H595" s="53">
        <v>7661870</v>
      </c>
    </row>
    <row r="596" spans="1:8" s="56" customFormat="1" ht="11.25" x14ac:dyDescent="0.2">
      <c r="A596" s="52" t="s">
        <v>144</v>
      </c>
      <c r="B596" s="52" t="s">
        <v>95</v>
      </c>
      <c r="C596" s="52" t="s">
        <v>142</v>
      </c>
      <c r="D596" s="52" t="s">
        <v>81</v>
      </c>
      <c r="E596" s="52" t="s">
        <v>26</v>
      </c>
      <c r="F596" s="53">
        <v>24395</v>
      </c>
      <c r="G596" s="53">
        <v>121055</v>
      </c>
      <c r="H596" s="53">
        <v>14027300</v>
      </c>
    </row>
    <row r="597" spans="1:8" s="56" customFormat="1" ht="11.25" x14ac:dyDescent="0.2">
      <c r="A597" s="52" t="s">
        <v>144</v>
      </c>
      <c r="B597" s="52" t="s">
        <v>95</v>
      </c>
      <c r="C597" s="52" t="s">
        <v>142</v>
      </c>
      <c r="D597" s="52" t="s">
        <v>83</v>
      </c>
      <c r="E597" s="52" t="s">
        <v>24</v>
      </c>
      <c r="F597" s="53">
        <v>3135</v>
      </c>
      <c r="G597" s="53">
        <v>37630</v>
      </c>
      <c r="H597" s="53">
        <v>3428205</v>
      </c>
    </row>
    <row r="598" spans="1:8" s="56" customFormat="1" ht="11.25" x14ac:dyDescent="0.2">
      <c r="A598" s="52" t="s">
        <v>144</v>
      </c>
      <c r="B598" s="52" t="s">
        <v>95</v>
      </c>
      <c r="C598" s="52" t="s">
        <v>142</v>
      </c>
      <c r="D598" s="52" t="s">
        <v>84</v>
      </c>
      <c r="E598" s="52" t="s">
        <v>27</v>
      </c>
      <c r="F598" s="53">
        <v>14965</v>
      </c>
      <c r="G598" s="53">
        <v>84820</v>
      </c>
      <c r="H598" s="53">
        <v>10713490</v>
      </c>
    </row>
    <row r="599" spans="1:8" s="56" customFormat="1" ht="11.25" x14ac:dyDescent="0.2">
      <c r="A599" s="52" t="s">
        <v>144</v>
      </c>
      <c r="B599" s="52" t="s">
        <v>95</v>
      </c>
      <c r="C599" s="52" t="s">
        <v>142</v>
      </c>
      <c r="D599" s="52" t="s">
        <v>85</v>
      </c>
      <c r="E599" s="52" t="s">
        <v>19</v>
      </c>
      <c r="F599" s="53">
        <v>1685</v>
      </c>
      <c r="G599" s="53">
        <v>11640</v>
      </c>
      <c r="H599" s="53">
        <v>1114400</v>
      </c>
    </row>
    <row r="600" spans="1:8" s="56" customFormat="1" ht="11.25" x14ac:dyDescent="0.2">
      <c r="A600" s="52" t="s">
        <v>144</v>
      </c>
      <c r="B600" s="52" t="s">
        <v>95</v>
      </c>
      <c r="C600" s="52" t="s">
        <v>142</v>
      </c>
      <c r="D600" s="52" t="s">
        <v>86</v>
      </c>
      <c r="E600" s="52" t="s">
        <v>16</v>
      </c>
      <c r="F600" s="53">
        <v>2660</v>
      </c>
      <c r="G600" s="53">
        <v>8220</v>
      </c>
      <c r="H600" s="53">
        <v>814915</v>
      </c>
    </row>
    <row r="601" spans="1:8" s="56" customFormat="1" ht="11.25" x14ac:dyDescent="0.2">
      <c r="A601" s="52" t="s">
        <v>144</v>
      </c>
      <c r="B601" s="52" t="s">
        <v>95</v>
      </c>
      <c r="C601" s="52" t="s">
        <v>142</v>
      </c>
      <c r="D601" s="52" t="s">
        <v>87</v>
      </c>
      <c r="E601" s="52" t="s">
        <v>14</v>
      </c>
      <c r="F601" s="53">
        <v>3335</v>
      </c>
      <c r="G601" s="53">
        <v>10165</v>
      </c>
      <c r="H601" s="53">
        <v>1124900</v>
      </c>
    </row>
    <row r="602" spans="1:8" s="56" customFormat="1" ht="11.25" x14ac:dyDescent="0.2">
      <c r="A602" s="52" t="s">
        <v>144</v>
      </c>
      <c r="B602" s="52" t="s">
        <v>95</v>
      </c>
      <c r="C602" s="52" t="s">
        <v>142</v>
      </c>
      <c r="D602" s="52" t="s">
        <v>88</v>
      </c>
      <c r="E602" s="52" t="s">
        <v>28</v>
      </c>
      <c r="F602" s="53">
        <v>14575</v>
      </c>
      <c r="G602" s="53">
        <v>91545</v>
      </c>
      <c r="H602" s="53">
        <v>8179795</v>
      </c>
    </row>
    <row r="603" spans="1:8" s="56" customFormat="1" ht="11.25" x14ac:dyDescent="0.2">
      <c r="A603" s="52" t="s">
        <v>144</v>
      </c>
      <c r="B603" s="52" t="s">
        <v>95</v>
      </c>
      <c r="C603" s="52" t="s">
        <v>142</v>
      </c>
      <c r="D603" s="52" t="s">
        <v>90</v>
      </c>
      <c r="E603" s="52" t="s">
        <v>22</v>
      </c>
      <c r="F603" s="53">
        <v>8175</v>
      </c>
      <c r="G603" s="53">
        <v>46225</v>
      </c>
      <c r="H603" s="53">
        <v>3840800</v>
      </c>
    </row>
    <row r="604" spans="1:8" s="56" customFormat="1" ht="11.25" x14ac:dyDescent="0.2">
      <c r="A604" s="52" t="s">
        <v>144</v>
      </c>
      <c r="B604" s="52" t="s">
        <v>95</v>
      </c>
      <c r="C604" s="52" t="s">
        <v>142</v>
      </c>
      <c r="D604" s="52" t="s">
        <v>92</v>
      </c>
      <c r="E604" s="52" t="s">
        <v>23</v>
      </c>
      <c r="F604" s="53">
        <v>10090</v>
      </c>
      <c r="G604" s="53">
        <v>42260</v>
      </c>
      <c r="H604" s="53">
        <v>4475230</v>
      </c>
    </row>
    <row r="605" spans="1:8" s="56" customFormat="1" ht="11.25" x14ac:dyDescent="0.2">
      <c r="A605" s="52" t="s">
        <v>144</v>
      </c>
      <c r="B605" s="52" t="s">
        <v>94</v>
      </c>
      <c r="C605" s="52" t="s">
        <v>143</v>
      </c>
      <c r="D605" s="52" t="s">
        <v>69</v>
      </c>
      <c r="E605" s="52" t="s">
        <v>15</v>
      </c>
      <c r="F605" s="53">
        <v>165</v>
      </c>
      <c r="G605" s="53">
        <v>495</v>
      </c>
      <c r="H605" s="53">
        <v>56420</v>
      </c>
    </row>
    <row r="606" spans="1:8" s="56" customFormat="1" ht="11.25" x14ac:dyDescent="0.2">
      <c r="A606" s="52" t="s">
        <v>144</v>
      </c>
      <c r="B606" s="52" t="s">
        <v>94</v>
      </c>
      <c r="C606" s="52" t="s">
        <v>143</v>
      </c>
      <c r="D606" s="52" t="s">
        <v>70</v>
      </c>
      <c r="E606" s="52" t="s">
        <v>18</v>
      </c>
      <c r="F606" s="53">
        <v>265</v>
      </c>
      <c r="G606" s="53">
        <v>1365</v>
      </c>
      <c r="H606" s="53">
        <v>152955</v>
      </c>
    </row>
    <row r="607" spans="1:8" s="56" customFormat="1" ht="11.25" x14ac:dyDescent="0.2">
      <c r="A607" s="52" t="s">
        <v>144</v>
      </c>
      <c r="B607" s="52" t="s">
        <v>94</v>
      </c>
      <c r="C607" s="52" t="s">
        <v>143</v>
      </c>
      <c r="D607" s="52" t="s">
        <v>73</v>
      </c>
      <c r="E607" s="52" t="s">
        <v>17</v>
      </c>
      <c r="F607" s="53">
        <v>15</v>
      </c>
      <c r="G607" s="53">
        <v>90</v>
      </c>
      <c r="H607" s="53">
        <v>9705</v>
      </c>
    </row>
    <row r="608" spans="1:8" s="56" customFormat="1" ht="11.25" x14ac:dyDescent="0.2">
      <c r="A608" s="52" t="s">
        <v>144</v>
      </c>
      <c r="B608" s="52" t="s">
        <v>94</v>
      </c>
      <c r="C608" s="52" t="s">
        <v>143</v>
      </c>
      <c r="D608" s="52" t="s">
        <v>75</v>
      </c>
      <c r="E608" s="52" t="s">
        <v>20</v>
      </c>
      <c r="F608" s="53">
        <v>10</v>
      </c>
      <c r="G608" s="53">
        <v>200</v>
      </c>
      <c r="H608" s="53">
        <v>26820</v>
      </c>
    </row>
    <row r="609" spans="1:8" s="56" customFormat="1" ht="11.25" x14ac:dyDescent="0.2">
      <c r="A609" s="52" t="s">
        <v>144</v>
      </c>
      <c r="B609" s="52" t="s">
        <v>94</v>
      </c>
      <c r="C609" s="52" t="s">
        <v>143</v>
      </c>
      <c r="D609" s="52" t="s">
        <v>76</v>
      </c>
      <c r="E609" s="52" t="s">
        <v>25</v>
      </c>
      <c r="F609" s="53">
        <v>250</v>
      </c>
      <c r="G609" s="53">
        <v>1040</v>
      </c>
      <c r="H609" s="53">
        <v>125600</v>
      </c>
    </row>
    <row r="610" spans="1:8" s="56" customFormat="1" ht="11.25" x14ac:dyDescent="0.2">
      <c r="A610" s="52" t="s">
        <v>144</v>
      </c>
      <c r="B610" s="52" t="s">
        <v>94</v>
      </c>
      <c r="C610" s="52" t="s">
        <v>143</v>
      </c>
      <c r="D610" s="52" t="s">
        <v>78</v>
      </c>
      <c r="E610" s="52" t="s">
        <v>13</v>
      </c>
      <c r="F610" s="53">
        <v>50</v>
      </c>
      <c r="G610" s="53">
        <v>340</v>
      </c>
      <c r="H610" s="53">
        <v>28035</v>
      </c>
    </row>
    <row r="611" spans="1:8" s="56" customFormat="1" ht="11.25" x14ac:dyDescent="0.2">
      <c r="A611" s="52" t="s">
        <v>144</v>
      </c>
      <c r="B611" s="52" t="s">
        <v>94</v>
      </c>
      <c r="C611" s="52" t="s">
        <v>143</v>
      </c>
      <c r="D611" s="52" t="s">
        <v>80</v>
      </c>
      <c r="E611" s="52" t="s">
        <v>21</v>
      </c>
      <c r="F611" s="53">
        <v>1705</v>
      </c>
      <c r="G611" s="53">
        <v>8730</v>
      </c>
      <c r="H611" s="53">
        <v>1064165</v>
      </c>
    </row>
    <row r="612" spans="1:8" s="56" customFormat="1" ht="11.25" x14ac:dyDescent="0.2">
      <c r="A612" s="52" t="s">
        <v>144</v>
      </c>
      <c r="B612" s="52" t="s">
        <v>94</v>
      </c>
      <c r="C612" s="52" t="s">
        <v>143</v>
      </c>
      <c r="D612" s="52" t="s">
        <v>81</v>
      </c>
      <c r="E612" s="52" t="s">
        <v>26</v>
      </c>
      <c r="F612" s="53">
        <v>2020</v>
      </c>
      <c r="G612" s="53">
        <v>8865</v>
      </c>
      <c r="H612" s="53">
        <v>1060880</v>
      </c>
    </row>
    <row r="613" spans="1:8" s="56" customFormat="1" ht="11.25" x14ac:dyDescent="0.2">
      <c r="A613" s="52" t="s">
        <v>144</v>
      </c>
      <c r="B613" s="52" t="s">
        <v>94</v>
      </c>
      <c r="C613" s="52" t="s">
        <v>143</v>
      </c>
      <c r="D613" s="52" t="s">
        <v>83</v>
      </c>
      <c r="E613" s="52" t="s">
        <v>24</v>
      </c>
      <c r="F613" s="53">
        <v>295</v>
      </c>
      <c r="G613" s="53">
        <v>2670</v>
      </c>
      <c r="H613" s="53">
        <v>282170</v>
      </c>
    </row>
    <row r="614" spans="1:8" s="56" customFormat="1" ht="11.25" x14ac:dyDescent="0.2">
      <c r="A614" s="52" t="s">
        <v>144</v>
      </c>
      <c r="B614" s="52" t="s">
        <v>94</v>
      </c>
      <c r="C614" s="52" t="s">
        <v>143</v>
      </c>
      <c r="D614" s="52" t="s">
        <v>84</v>
      </c>
      <c r="E614" s="52" t="s">
        <v>27</v>
      </c>
      <c r="F614" s="53">
        <v>1465</v>
      </c>
      <c r="G614" s="53">
        <v>5925</v>
      </c>
      <c r="H614" s="53">
        <v>824045</v>
      </c>
    </row>
    <row r="615" spans="1:8" s="56" customFormat="1" ht="11.25" x14ac:dyDescent="0.2">
      <c r="A615" s="52" t="s">
        <v>144</v>
      </c>
      <c r="B615" s="52" t="s">
        <v>94</v>
      </c>
      <c r="C615" s="52" t="s">
        <v>143</v>
      </c>
      <c r="D615" s="52" t="s">
        <v>85</v>
      </c>
      <c r="E615" s="52" t="s">
        <v>19</v>
      </c>
      <c r="F615" s="53">
        <v>105</v>
      </c>
      <c r="G615" s="53">
        <v>465</v>
      </c>
      <c r="H615" s="53">
        <v>44530</v>
      </c>
    </row>
    <row r="616" spans="1:8" s="56" customFormat="1" ht="11.25" x14ac:dyDescent="0.2">
      <c r="A616" s="52" t="s">
        <v>144</v>
      </c>
      <c r="B616" s="52" t="s">
        <v>94</v>
      </c>
      <c r="C616" s="52" t="s">
        <v>143</v>
      </c>
      <c r="D616" s="52" t="s">
        <v>86</v>
      </c>
      <c r="E616" s="52" t="s">
        <v>16</v>
      </c>
      <c r="F616" s="53">
        <v>200</v>
      </c>
      <c r="G616" s="53">
        <v>645</v>
      </c>
      <c r="H616" s="53">
        <v>65640</v>
      </c>
    </row>
    <row r="617" spans="1:8" s="56" customFormat="1" ht="11.25" x14ac:dyDescent="0.2">
      <c r="A617" s="52" t="s">
        <v>144</v>
      </c>
      <c r="B617" s="52" t="s">
        <v>94</v>
      </c>
      <c r="C617" s="52" t="s">
        <v>143</v>
      </c>
      <c r="D617" s="52" t="s">
        <v>87</v>
      </c>
      <c r="E617" s="52" t="s">
        <v>14</v>
      </c>
      <c r="F617" s="53">
        <v>245</v>
      </c>
      <c r="G617" s="53">
        <v>655</v>
      </c>
      <c r="H617" s="53">
        <v>81875</v>
      </c>
    </row>
    <row r="618" spans="1:8" s="56" customFormat="1" ht="11.25" x14ac:dyDescent="0.2">
      <c r="A618" s="52" t="s">
        <v>144</v>
      </c>
      <c r="B618" s="52" t="s">
        <v>94</v>
      </c>
      <c r="C618" s="52" t="s">
        <v>143</v>
      </c>
      <c r="D618" s="52" t="s">
        <v>88</v>
      </c>
      <c r="E618" s="52" t="s">
        <v>28</v>
      </c>
      <c r="F618" s="53">
        <v>1030</v>
      </c>
      <c r="G618" s="53">
        <v>4850</v>
      </c>
      <c r="H618" s="53">
        <v>495980</v>
      </c>
    </row>
    <row r="619" spans="1:8" s="56" customFormat="1" ht="11.25" x14ac:dyDescent="0.2">
      <c r="A619" s="52" t="s">
        <v>144</v>
      </c>
      <c r="B619" s="52" t="s">
        <v>94</v>
      </c>
      <c r="C619" s="52" t="s">
        <v>143</v>
      </c>
      <c r="D619" s="52" t="s">
        <v>90</v>
      </c>
      <c r="E619" s="52" t="s">
        <v>22</v>
      </c>
      <c r="F619" s="53">
        <v>465</v>
      </c>
      <c r="G619" s="53">
        <v>2455</v>
      </c>
      <c r="H619" s="53">
        <v>206670</v>
      </c>
    </row>
    <row r="620" spans="1:8" s="56" customFormat="1" ht="11.25" x14ac:dyDescent="0.2">
      <c r="A620" s="52" t="s">
        <v>144</v>
      </c>
      <c r="B620" s="52" t="s">
        <v>94</v>
      </c>
      <c r="C620" s="52" t="s">
        <v>143</v>
      </c>
      <c r="D620" s="52" t="s">
        <v>92</v>
      </c>
      <c r="E620" s="52" t="s">
        <v>23</v>
      </c>
      <c r="F620" s="53">
        <v>650</v>
      </c>
      <c r="G620" s="53">
        <v>2325</v>
      </c>
      <c r="H620" s="53">
        <v>283045</v>
      </c>
    </row>
    <row r="621" spans="1:8" s="56" customFormat="1" ht="11.25" x14ac:dyDescent="0.2">
      <c r="A621" s="52" t="s">
        <v>145</v>
      </c>
      <c r="B621" s="52" t="s">
        <v>107</v>
      </c>
      <c r="C621" s="52" t="s">
        <v>172</v>
      </c>
      <c r="D621" s="52" t="s">
        <v>69</v>
      </c>
      <c r="E621" s="52" t="s">
        <v>15</v>
      </c>
      <c r="F621" s="53">
        <v>65</v>
      </c>
      <c r="G621" s="53">
        <v>195</v>
      </c>
      <c r="H621" s="53">
        <v>13765</v>
      </c>
    </row>
    <row r="622" spans="1:8" s="56" customFormat="1" ht="11.25" x14ac:dyDescent="0.2">
      <c r="A622" s="52" t="s">
        <v>145</v>
      </c>
      <c r="B622" s="52" t="s">
        <v>107</v>
      </c>
      <c r="C622" s="52" t="s">
        <v>172</v>
      </c>
      <c r="D622" s="52" t="s">
        <v>70</v>
      </c>
      <c r="E622" s="52" t="s">
        <v>18</v>
      </c>
      <c r="F622" s="53">
        <v>300</v>
      </c>
      <c r="G622" s="53">
        <v>1275</v>
      </c>
      <c r="H622" s="53">
        <v>94675</v>
      </c>
    </row>
    <row r="623" spans="1:8" s="56" customFormat="1" ht="11.25" x14ac:dyDescent="0.2">
      <c r="A623" s="52" t="s">
        <v>145</v>
      </c>
      <c r="B623" s="52" t="s">
        <v>107</v>
      </c>
      <c r="C623" s="52" t="s">
        <v>172</v>
      </c>
      <c r="D623" s="52" t="s">
        <v>73</v>
      </c>
      <c r="E623" s="52" t="s">
        <v>17</v>
      </c>
      <c r="F623" s="53">
        <v>30</v>
      </c>
      <c r="G623" s="53">
        <v>110</v>
      </c>
      <c r="H623" s="53">
        <v>4770</v>
      </c>
    </row>
    <row r="624" spans="1:8" s="56" customFormat="1" ht="11.25" x14ac:dyDescent="0.2">
      <c r="A624" s="52" t="s">
        <v>145</v>
      </c>
      <c r="B624" s="52" t="s">
        <v>107</v>
      </c>
      <c r="C624" s="52" t="s">
        <v>172</v>
      </c>
      <c r="D624" s="52" t="s">
        <v>75</v>
      </c>
      <c r="E624" s="52" t="s">
        <v>20</v>
      </c>
      <c r="F624" s="53">
        <v>5</v>
      </c>
      <c r="G624" s="53">
        <v>25</v>
      </c>
      <c r="H624" s="53">
        <v>1440</v>
      </c>
    </row>
    <row r="625" spans="1:8" s="56" customFormat="1" ht="11.25" x14ac:dyDescent="0.2">
      <c r="A625" s="52" t="s">
        <v>145</v>
      </c>
      <c r="B625" s="52" t="s">
        <v>107</v>
      </c>
      <c r="C625" s="52" t="s">
        <v>172</v>
      </c>
      <c r="D625" s="52" t="s">
        <v>76</v>
      </c>
      <c r="E625" s="52" t="s">
        <v>25</v>
      </c>
      <c r="F625" s="53">
        <v>385</v>
      </c>
      <c r="G625" s="53">
        <v>1820</v>
      </c>
      <c r="H625" s="53">
        <v>99325</v>
      </c>
    </row>
    <row r="626" spans="1:8" s="56" customFormat="1" ht="11.25" x14ac:dyDescent="0.2">
      <c r="A626" s="52" t="s">
        <v>145</v>
      </c>
      <c r="B626" s="52" t="s">
        <v>107</v>
      </c>
      <c r="C626" s="52" t="s">
        <v>172</v>
      </c>
      <c r="D626" s="52" t="s">
        <v>78</v>
      </c>
      <c r="E626" s="52" t="s">
        <v>13</v>
      </c>
      <c r="F626" s="53">
        <v>65</v>
      </c>
      <c r="G626" s="53">
        <v>390</v>
      </c>
      <c r="H626" s="53">
        <v>22900</v>
      </c>
    </row>
    <row r="627" spans="1:8" s="56" customFormat="1" ht="11.25" x14ac:dyDescent="0.2">
      <c r="A627" s="52" t="s">
        <v>145</v>
      </c>
      <c r="B627" s="52" t="s">
        <v>107</v>
      </c>
      <c r="C627" s="52" t="s">
        <v>172</v>
      </c>
      <c r="D627" s="52" t="s">
        <v>80</v>
      </c>
      <c r="E627" s="52" t="s">
        <v>21</v>
      </c>
      <c r="F627" s="53">
        <v>805</v>
      </c>
      <c r="G627" s="53">
        <v>3395</v>
      </c>
      <c r="H627" s="53">
        <v>241405</v>
      </c>
    </row>
    <row r="628" spans="1:8" s="56" customFormat="1" ht="11.25" x14ac:dyDescent="0.2">
      <c r="A628" s="52" t="s">
        <v>145</v>
      </c>
      <c r="B628" s="52" t="s">
        <v>107</v>
      </c>
      <c r="C628" s="52" t="s">
        <v>172</v>
      </c>
      <c r="D628" s="52" t="s">
        <v>81</v>
      </c>
      <c r="E628" s="52" t="s">
        <v>26</v>
      </c>
      <c r="F628" s="53">
        <v>2085</v>
      </c>
      <c r="G628" s="53">
        <v>7960</v>
      </c>
      <c r="H628" s="53">
        <v>412435</v>
      </c>
    </row>
    <row r="629" spans="1:8" s="56" customFormat="1" ht="11.25" x14ac:dyDescent="0.2">
      <c r="A629" s="52" t="s">
        <v>145</v>
      </c>
      <c r="B629" s="52" t="s">
        <v>107</v>
      </c>
      <c r="C629" s="52" t="s">
        <v>172</v>
      </c>
      <c r="D629" s="52" t="s">
        <v>83</v>
      </c>
      <c r="E629" s="52" t="s">
        <v>24</v>
      </c>
      <c r="F629" s="53">
        <v>380</v>
      </c>
      <c r="G629" s="53">
        <v>2395</v>
      </c>
      <c r="H629" s="53">
        <v>199030</v>
      </c>
    </row>
    <row r="630" spans="1:8" s="56" customFormat="1" ht="11.25" x14ac:dyDescent="0.2">
      <c r="A630" s="52" t="s">
        <v>145</v>
      </c>
      <c r="B630" s="52" t="s">
        <v>107</v>
      </c>
      <c r="C630" s="52" t="s">
        <v>172</v>
      </c>
      <c r="D630" s="52" t="s">
        <v>84</v>
      </c>
      <c r="E630" s="52" t="s">
        <v>27</v>
      </c>
      <c r="F630" s="53">
        <v>950</v>
      </c>
      <c r="G630" s="53">
        <v>6540</v>
      </c>
      <c r="H630" s="53">
        <v>695300</v>
      </c>
    </row>
    <row r="631" spans="1:8" s="56" customFormat="1" ht="11.25" x14ac:dyDescent="0.2">
      <c r="A631" s="52" t="s">
        <v>145</v>
      </c>
      <c r="B631" s="52" t="s">
        <v>107</v>
      </c>
      <c r="C631" s="52" t="s">
        <v>172</v>
      </c>
      <c r="D631" s="52" t="s">
        <v>85</v>
      </c>
      <c r="E631" s="52" t="s">
        <v>19</v>
      </c>
      <c r="F631" s="53">
        <v>150</v>
      </c>
      <c r="G631" s="53">
        <v>655</v>
      </c>
      <c r="H631" s="53">
        <v>44450</v>
      </c>
    </row>
    <row r="632" spans="1:8" s="56" customFormat="1" ht="11.25" x14ac:dyDescent="0.2">
      <c r="A632" s="52" t="s">
        <v>145</v>
      </c>
      <c r="B632" s="52" t="s">
        <v>107</v>
      </c>
      <c r="C632" s="52" t="s">
        <v>172</v>
      </c>
      <c r="D632" s="52" t="s">
        <v>86</v>
      </c>
      <c r="E632" s="52" t="s">
        <v>16</v>
      </c>
      <c r="F632" s="53">
        <v>205</v>
      </c>
      <c r="G632" s="53">
        <v>650</v>
      </c>
      <c r="H632" s="53">
        <v>45340</v>
      </c>
    </row>
    <row r="633" spans="1:8" s="56" customFormat="1" ht="11.25" x14ac:dyDescent="0.2">
      <c r="A633" s="52" t="s">
        <v>145</v>
      </c>
      <c r="B633" s="52" t="s">
        <v>107</v>
      </c>
      <c r="C633" s="52" t="s">
        <v>172</v>
      </c>
      <c r="D633" s="52" t="s">
        <v>87</v>
      </c>
      <c r="E633" s="52" t="s">
        <v>14</v>
      </c>
      <c r="F633" s="53">
        <v>180</v>
      </c>
      <c r="G633" s="53">
        <v>490</v>
      </c>
      <c r="H633" s="53">
        <v>33605</v>
      </c>
    </row>
    <row r="634" spans="1:8" s="56" customFormat="1" ht="11.25" x14ac:dyDescent="0.2">
      <c r="A634" s="52" t="s">
        <v>145</v>
      </c>
      <c r="B634" s="52" t="s">
        <v>107</v>
      </c>
      <c r="C634" s="52" t="s">
        <v>172</v>
      </c>
      <c r="D634" s="52" t="s">
        <v>88</v>
      </c>
      <c r="E634" s="52" t="s">
        <v>28</v>
      </c>
      <c r="F634" s="53">
        <v>1200</v>
      </c>
      <c r="G634" s="53">
        <v>4970</v>
      </c>
      <c r="H634" s="53">
        <v>333645</v>
      </c>
    </row>
    <row r="635" spans="1:8" s="56" customFormat="1" ht="11.25" x14ac:dyDescent="0.2">
      <c r="A635" s="52" t="s">
        <v>145</v>
      </c>
      <c r="B635" s="52" t="s">
        <v>107</v>
      </c>
      <c r="C635" s="52" t="s">
        <v>172</v>
      </c>
      <c r="D635" s="52" t="s">
        <v>90</v>
      </c>
      <c r="E635" s="52" t="s">
        <v>22</v>
      </c>
      <c r="F635" s="53">
        <v>610</v>
      </c>
      <c r="G635" s="53">
        <v>3365</v>
      </c>
      <c r="H635" s="53">
        <v>208220</v>
      </c>
    </row>
    <row r="636" spans="1:8" s="56" customFormat="1" ht="11.25" x14ac:dyDescent="0.2">
      <c r="A636" s="52" t="s">
        <v>145</v>
      </c>
      <c r="B636" s="52" t="s">
        <v>107</v>
      </c>
      <c r="C636" s="52" t="s">
        <v>172</v>
      </c>
      <c r="D636" s="52" t="s">
        <v>92</v>
      </c>
      <c r="E636" s="52" t="s">
        <v>23</v>
      </c>
      <c r="F636" s="53">
        <v>600</v>
      </c>
      <c r="G636" s="53">
        <v>2250</v>
      </c>
      <c r="H636" s="53">
        <v>169980</v>
      </c>
    </row>
    <row r="637" spans="1:8" s="56" customFormat="1" ht="11.25" x14ac:dyDescent="0.2">
      <c r="A637" s="52" t="s">
        <v>145</v>
      </c>
      <c r="B637" s="52" t="s">
        <v>106</v>
      </c>
      <c r="C637" s="52" t="s">
        <v>112</v>
      </c>
      <c r="D637" s="52" t="s">
        <v>69</v>
      </c>
      <c r="E637" s="52" t="s">
        <v>15</v>
      </c>
      <c r="F637" s="53">
        <v>70</v>
      </c>
      <c r="G637" s="53">
        <v>245</v>
      </c>
      <c r="H637" s="53">
        <v>15535</v>
      </c>
    </row>
    <row r="638" spans="1:8" s="56" customFormat="1" ht="11.25" x14ac:dyDescent="0.2">
      <c r="A638" s="52" t="s">
        <v>145</v>
      </c>
      <c r="B638" s="52" t="s">
        <v>106</v>
      </c>
      <c r="C638" s="52" t="s">
        <v>112</v>
      </c>
      <c r="D638" s="52" t="s">
        <v>70</v>
      </c>
      <c r="E638" s="52" t="s">
        <v>18</v>
      </c>
      <c r="F638" s="53">
        <v>170</v>
      </c>
      <c r="G638" s="53">
        <v>835</v>
      </c>
      <c r="H638" s="53">
        <v>54965</v>
      </c>
    </row>
    <row r="639" spans="1:8" s="56" customFormat="1" ht="11.25" x14ac:dyDescent="0.2">
      <c r="A639" s="52" t="s">
        <v>145</v>
      </c>
      <c r="B639" s="52" t="s">
        <v>106</v>
      </c>
      <c r="C639" s="52" t="s">
        <v>112</v>
      </c>
      <c r="D639" s="52" t="s">
        <v>73</v>
      </c>
      <c r="E639" s="52" t="s">
        <v>17</v>
      </c>
      <c r="F639" s="53">
        <v>20</v>
      </c>
      <c r="G639" s="53">
        <v>60</v>
      </c>
      <c r="H639" s="53">
        <v>3185</v>
      </c>
    </row>
    <row r="640" spans="1:8" s="56" customFormat="1" ht="11.25" x14ac:dyDescent="0.2">
      <c r="A640" s="52" t="s">
        <v>145</v>
      </c>
      <c r="B640" s="52" t="s">
        <v>106</v>
      </c>
      <c r="C640" s="52" t="s">
        <v>112</v>
      </c>
      <c r="D640" s="52" t="s">
        <v>75</v>
      </c>
      <c r="E640" s="52" t="s">
        <v>20</v>
      </c>
      <c r="F640" s="53">
        <v>5</v>
      </c>
      <c r="G640" s="53">
        <v>10</v>
      </c>
      <c r="H640" s="53">
        <v>1240</v>
      </c>
    </row>
    <row r="641" spans="1:8" s="56" customFormat="1" ht="11.25" x14ac:dyDescent="0.2">
      <c r="A641" s="52" t="s">
        <v>145</v>
      </c>
      <c r="B641" s="52" t="s">
        <v>106</v>
      </c>
      <c r="C641" s="52" t="s">
        <v>112</v>
      </c>
      <c r="D641" s="52" t="s">
        <v>76</v>
      </c>
      <c r="E641" s="52" t="s">
        <v>25</v>
      </c>
      <c r="F641" s="53">
        <v>300</v>
      </c>
      <c r="G641" s="53">
        <v>1260</v>
      </c>
      <c r="H641" s="53">
        <v>75530</v>
      </c>
    </row>
    <row r="642" spans="1:8" s="56" customFormat="1" ht="11.25" x14ac:dyDescent="0.2">
      <c r="A642" s="52" t="s">
        <v>145</v>
      </c>
      <c r="B642" s="52" t="s">
        <v>106</v>
      </c>
      <c r="C642" s="52" t="s">
        <v>112</v>
      </c>
      <c r="D642" s="52" t="s">
        <v>78</v>
      </c>
      <c r="E642" s="52" t="s">
        <v>13</v>
      </c>
      <c r="F642" s="53">
        <v>50</v>
      </c>
      <c r="G642" s="53">
        <v>235</v>
      </c>
      <c r="H642" s="53">
        <v>10820</v>
      </c>
    </row>
    <row r="643" spans="1:8" s="56" customFormat="1" ht="11.25" x14ac:dyDescent="0.2">
      <c r="A643" s="52" t="s">
        <v>145</v>
      </c>
      <c r="B643" s="52" t="s">
        <v>106</v>
      </c>
      <c r="C643" s="52" t="s">
        <v>112</v>
      </c>
      <c r="D643" s="52" t="s">
        <v>80</v>
      </c>
      <c r="E643" s="52" t="s">
        <v>21</v>
      </c>
      <c r="F643" s="53">
        <v>445</v>
      </c>
      <c r="G643" s="53">
        <v>2080</v>
      </c>
      <c r="H643" s="53">
        <v>143240</v>
      </c>
    </row>
    <row r="644" spans="1:8" s="56" customFormat="1" ht="11.25" x14ac:dyDescent="0.2">
      <c r="A644" s="52" t="s">
        <v>145</v>
      </c>
      <c r="B644" s="52" t="s">
        <v>106</v>
      </c>
      <c r="C644" s="52" t="s">
        <v>112</v>
      </c>
      <c r="D644" s="52" t="s">
        <v>81</v>
      </c>
      <c r="E644" s="52" t="s">
        <v>26</v>
      </c>
      <c r="F644" s="53">
        <v>1350</v>
      </c>
      <c r="G644" s="53">
        <v>6035</v>
      </c>
      <c r="H644" s="53">
        <v>289670</v>
      </c>
    </row>
    <row r="645" spans="1:8" s="56" customFormat="1" ht="11.25" x14ac:dyDescent="0.2">
      <c r="A645" s="52" t="s">
        <v>145</v>
      </c>
      <c r="B645" s="52" t="s">
        <v>106</v>
      </c>
      <c r="C645" s="52" t="s">
        <v>112</v>
      </c>
      <c r="D645" s="52" t="s">
        <v>83</v>
      </c>
      <c r="E645" s="52" t="s">
        <v>24</v>
      </c>
      <c r="F645" s="53">
        <v>350</v>
      </c>
      <c r="G645" s="53">
        <v>3250</v>
      </c>
      <c r="H645" s="53">
        <v>279265</v>
      </c>
    </row>
    <row r="646" spans="1:8" s="56" customFormat="1" ht="11.25" x14ac:dyDescent="0.2">
      <c r="A646" s="52" t="s">
        <v>145</v>
      </c>
      <c r="B646" s="52" t="s">
        <v>106</v>
      </c>
      <c r="C646" s="52" t="s">
        <v>112</v>
      </c>
      <c r="D646" s="52" t="s">
        <v>84</v>
      </c>
      <c r="E646" s="52" t="s">
        <v>27</v>
      </c>
      <c r="F646" s="53">
        <v>655</v>
      </c>
      <c r="G646" s="53">
        <v>4420</v>
      </c>
      <c r="H646" s="53">
        <v>419340</v>
      </c>
    </row>
    <row r="647" spans="1:8" s="56" customFormat="1" ht="11.25" x14ac:dyDescent="0.2">
      <c r="A647" s="52" t="s">
        <v>145</v>
      </c>
      <c r="B647" s="52" t="s">
        <v>106</v>
      </c>
      <c r="C647" s="52" t="s">
        <v>112</v>
      </c>
      <c r="D647" s="52" t="s">
        <v>85</v>
      </c>
      <c r="E647" s="52" t="s">
        <v>19</v>
      </c>
      <c r="F647" s="53">
        <v>100</v>
      </c>
      <c r="G647" s="53">
        <v>550</v>
      </c>
      <c r="H647" s="53">
        <v>33460</v>
      </c>
    </row>
    <row r="648" spans="1:8" s="56" customFormat="1" ht="11.25" x14ac:dyDescent="0.2">
      <c r="A648" s="52" t="s">
        <v>145</v>
      </c>
      <c r="B648" s="52" t="s">
        <v>106</v>
      </c>
      <c r="C648" s="52" t="s">
        <v>112</v>
      </c>
      <c r="D648" s="52" t="s">
        <v>86</v>
      </c>
      <c r="E648" s="52" t="s">
        <v>16</v>
      </c>
      <c r="F648" s="53">
        <v>190</v>
      </c>
      <c r="G648" s="53">
        <v>600</v>
      </c>
      <c r="H648" s="53">
        <v>34435</v>
      </c>
    </row>
    <row r="649" spans="1:8" s="56" customFormat="1" ht="11.25" x14ac:dyDescent="0.2">
      <c r="A649" s="52" t="s">
        <v>145</v>
      </c>
      <c r="B649" s="52" t="s">
        <v>106</v>
      </c>
      <c r="C649" s="52" t="s">
        <v>112</v>
      </c>
      <c r="D649" s="52" t="s">
        <v>87</v>
      </c>
      <c r="E649" s="52" t="s">
        <v>14</v>
      </c>
      <c r="F649" s="53">
        <v>90</v>
      </c>
      <c r="G649" s="53">
        <v>250</v>
      </c>
      <c r="H649" s="53">
        <v>13880</v>
      </c>
    </row>
    <row r="650" spans="1:8" s="56" customFormat="1" ht="11.25" x14ac:dyDescent="0.2">
      <c r="A650" s="52" t="s">
        <v>145</v>
      </c>
      <c r="B650" s="52" t="s">
        <v>106</v>
      </c>
      <c r="C650" s="52" t="s">
        <v>112</v>
      </c>
      <c r="D650" s="52" t="s">
        <v>88</v>
      </c>
      <c r="E650" s="52" t="s">
        <v>28</v>
      </c>
      <c r="F650" s="53">
        <v>805</v>
      </c>
      <c r="G650" s="53">
        <v>3980</v>
      </c>
      <c r="H650" s="53">
        <v>232655</v>
      </c>
    </row>
    <row r="651" spans="1:8" s="56" customFormat="1" ht="11.25" x14ac:dyDescent="0.2">
      <c r="A651" s="52" t="s">
        <v>145</v>
      </c>
      <c r="B651" s="52" t="s">
        <v>106</v>
      </c>
      <c r="C651" s="52" t="s">
        <v>112</v>
      </c>
      <c r="D651" s="52" t="s">
        <v>90</v>
      </c>
      <c r="E651" s="52" t="s">
        <v>22</v>
      </c>
      <c r="F651" s="53">
        <v>450</v>
      </c>
      <c r="G651" s="53">
        <v>2695</v>
      </c>
      <c r="H651" s="53">
        <v>157485</v>
      </c>
    </row>
    <row r="652" spans="1:8" s="56" customFormat="1" ht="11.25" x14ac:dyDescent="0.2">
      <c r="A652" s="52" t="s">
        <v>145</v>
      </c>
      <c r="B652" s="52" t="s">
        <v>106</v>
      </c>
      <c r="C652" s="52" t="s">
        <v>112</v>
      </c>
      <c r="D652" s="52" t="s">
        <v>92</v>
      </c>
      <c r="E652" s="52" t="s">
        <v>23</v>
      </c>
      <c r="F652" s="53">
        <v>530</v>
      </c>
      <c r="G652" s="53">
        <v>2780</v>
      </c>
      <c r="H652" s="53">
        <v>189110</v>
      </c>
    </row>
    <row r="653" spans="1:8" s="56" customFormat="1" ht="11.25" x14ac:dyDescent="0.2">
      <c r="A653" s="52" t="s">
        <v>145</v>
      </c>
      <c r="B653" s="52" t="s">
        <v>105</v>
      </c>
      <c r="C653" s="52" t="s">
        <v>111</v>
      </c>
      <c r="D653" s="52" t="s">
        <v>69</v>
      </c>
      <c r="E653" s="52" t="s">
        <v>15</v>
      </c>
      <c r="F653" s="53">
        <v>20</v>
      </c>
      <c r="G653" s="53">
        <v>45</v>
      </c>
      <c r="H653" s="53">
        <v>3565</v>
      </c>
    </row>
    <row r="654" spans="1:8" s="56" customFormat="1" ht="11.25" x14ac:dyDescent="0.2">
      <c r="A654" s="52" t="s">
        <v>145</v>
      </c>
      <c r="B654" s="52" t="s">
        <v>105</v>
      </c>
      <c r="C654" s="52" t="s">
        <v>111</v>
      </c>
      <c r="D654" s="52" t="s">
        <v>70</v>
      </c>
      <c r="E654" s="52" t="s">
        <v>18</v>
      </c>
      <c r="F654" s="53">
        <v>40</v>
      </c>
      <c r="G654" s="53">
        <v>270</v>
      </c>
      <c r="H654" s="53">
        <v>18140</v>
      </c>
    </row>
    <row r="655" spans="1:8" s="56" customFormat="1" ht="11.25" x14ac:dyDescent="0.2">
      <c r="A655" s="52" t="s">
        <v>145</v>
      </c>
      <c r="B655" s="52" t="s">
        <v>105</v>
      </c>
      <c r="C655" s="52" t="s">
        <v>111</v>
      </c>
      <c r="D655" s="52" t="s">
        <v>73</v>
      </c>
      <c r="E655" s="52" t="s">
        <v>17</v>
      </c>
      <c r="F655" s="53">
        <v>5</v>
      </c>
      <c r="G655" s="53">
        <v>15</v>
      </c>
      <c r="H655" s="53">
        <v>855</v>
      </c>
    </row>
    <row r="656" spans="1:8" s="56" customFormat="1" ht="11.25" x14ac:dyDescent="0.2">
      <c r="A656" s="52" t="s">
        <v>145</v>
      </c>
      <c r="B656" s="52" t="s">
        <v>105</v>
      </c>
      <c r="C656" s="52" t="s">
        <v>111</v>
      </c>
      <c r="D656" s="52" t="s">
        <v>75</v>
      </c>
      <c r="E656" s="52" t="s">
        <v>20</v>
      </c>
      <c r="F656" s="53">
        <v>0</v>
      </c>
      <c r="G656" s="53">
        <v>30</v>
      </c>
      <c r="H656" s="53">
        <v>715</v>
      </c>
    </row>
    <row r="657" spans="1:8" s="56" customFormat="1" ht="11.25" x14ac:dyDescent="0.2">
      <c r="A657" s="52" t="s">
        <v>145</v>
      </c>
      <c r="B657" s="52" t="s">
        <v>105</v>
      </c>
      <c r="C657" s="52" t="s">
        <v>111</v>
      </c>
      <c r="D657" s="52" t="s">
        <v>76</v>
      </c>
      <c r="E657" s="52" t="s">
        <v>25</v>
      </c>
      <c r="F657" s="53">
        <v>130</v>
      </c>
      <c r="G657" s="53">
        <v>580</v>
      </c>
      <c r="H657" s="53">
        <v>36735</v>
      </c>
    </row>
    <row r="658" spans="1:8" s="56" customFormat="1" ht="11.25" x14ac:dyDescent="0.2">
      <c r="A658" s="52" t="s">
        <v>145</v>
      </c>
      <c r="B658" s="52" t="s">
        <v>105</v>
      </c>
      <c r="C658" s="52" t="s">
        <v>111</v>
      </c>
      <c r="D658" s="52" t="s">
        <v>78</v>
      </c>
      <c r="E658" s="52" t="s">
        <v>13</v>
      </c>
      <c r="F658" s="53">
        <v>35</v>
      </c>
      <c r="G658" s="53">
        <v>210</v>
      </c>
      <c r="H658" s="53">
        <v>16400</v>
      </c>
    </row>
    <row r="659" spans="1:8" s="56" customFormat="1" ht="11.25" x14ac:dyDescent="0.2">
      <c r="A659" s="52" t="s">
        <v>145</v>
      </c>
      <c r="B659" s="52" t="s">
        <v>105</v>
      </c>
      <c r="C659" s="52" t="s">
        <v>111</v>
      </c>
      <c r="D659" s="52" t="s">
        <v>80</v>
      </c>
      <c r="E659" s="52" t="s">
        <v>21</v>
      </c>
      <c r="F659" s="53">
        <v>240</v>
      </c>
      <c r="G659" s="53">
        <v>995</v>
      </c>
      <c r="H659" s="53">
        <v>66750</v>
      </c>
    </row>
    <row r="660" spans="1:8" s="56" customFormat="1" ht="11.25" x14ac:dyDescent="0.2">
      <c r="A660" s="52" t="s">
        <v>145</v>
      </c>
      <c r="B660" s="52" t="s">
        <v>105</v>
      </c>
      <c r="C660" s="52" t="s">
        <v>111</v>
      </c>
      <c r="D660" s="52" t="s">
        <v>81</v>
      </c>
      <c r="E660" s="52" t="s">
        <v>26</v>
      </c>
      <c r="F660" s="53">
        <v>505</v>
      </c>
      <c r="G660" s="53">
        <v>1845</v>
      </c>
      <c r="H660" s="53">
        <v>91995</v>
      </c>
    </row>
    <row r="661" spans="1:8" s="56" customFormat="1" ht="11.25" x14ac:dyDescent="0.2">
      <c r="A661" s="52" t="s">
        <v>145</v>
      </c>
      <c r="B661" s="52" t="s">
        <v>105</v>
      </c>
      <c r="C661" s="52" t="s">
        <v>111</v>
      </c>
      <c r="D661" s="52" t="s">
        <v>83</v>
      </c>
      <c r="E661" s="52" t="s">
        <v>24</v>
      </c>
      <c r="F661" s="53">
        <v>140</v>
      </c>
      <c r="G661" s="53">
        <v>1135</v>
      </c>
      <c r="H661" s="53">
        <v>98525</v>
      </c>
    </row>
    <row r="662" spans="1:8" s="56" customFormat="1" ht="11.25" x14ac:dyDescent="0.2">
      <c r="A662" s="52" t="s">
        <v>145</v>
      </c>
      <c r="B662" s="52" t="s">
        <v>105</v>
      </c>
      <c r="C662" s="52" t="s">
        <v>111</v>
      </c>
      <c r="D662" s="52" t="s">
        <v>84</v>
      </c>
      <c r="E662" s="52" t="s">
        <v>27</v>
      </c>
      <c r="F662" s="53">
        <v>275</v>
      </c>
      <c r="G662" s="53">
        <v>1445</v>
      </c>
      <c r="H662" s="53">
        <v>136725</v>
      </c>
    </row>
    <row r="663" spans="1:8" s="56" customFormat="1" ht="11.25" x14ac:dyDescent="0.2">
      <c r="A663" s="52" t="s">
        <v>145</v>
      </c>
      <c r="B663" s="52" t="s">
        <v>105</v>
      </c>
      <c r="C663" s="52" t="s">
        <v>111</v>
      </c>
      <c r="D663" s="52" t="s">
        <v>85</v>
      </c>
      <c r="E663" s="52" t="s">
        <v>19</v>
      </c>
      <c r="F663" s="53">
        <v>45</v>
      </c>
      <c r="G663" s="53">
        <v>145</v>
      </c>
      <c r="H663" s="53">
        <v>7435</v>
      </c>
    </row>
    <row r="664" spans="1:8" s="56" customFormat="1" ht="11.25" x14ac:dyDescent="0.2">
      <c r="A664" s="52" t="s">
        <v>145</v>
      </c>
      <c r="B664" s="52" t="s">
        <v>105</v>
      </c>
      <c r="C664" s="52" t="s">
        <v>111</v>
      </c>
      <c r="D664" s="52" t="s">
        <v>86</v>
      </c>
      <c r="E664" s="52" t="s">
        <v>16</v>
      </c>
      <c r="F664" s="53">
        <v>65</v>
      </c>
      <c r="G664" s="53">
        <v>175</v>
      </c>
      <c r="H664" s="53">
        <v>12240</v>
      </c>
    </row>
    <row r="665" spans="1:8" s="56" customFormat="1" ht="11.25" x14ac:dyDescent="0.2">
      <c r="A665" s="52" t="s">
        <v>145</v>
      </c>
      <c r="B665" s="52" t="s">
        <v>105</v>
      </c>
      <c r="C665" s="52" t="s">
        <v>111</v>
      </c>
      <c r="D665" s="52" t="s">
        <v>87</v>
      </c>
      <c r="E665" s="52" t="s">
        <v>14</v>
      </c>
      <c r="F665" s="53">
        <v>35</v>
      </c>
      <c r="G665" s="53">
        <v>95</v>
      </c>
      <c r="H665" s="53">
        <v>4830</v>
      </c>
    </row>
    <row r="666" spans="1:8" s="56" customFormat="1" ht="11.25" x14ac:dyDescent="0.2">
      <c r="A666" s="52" t="s">
        <v>145</v>
      </c>
      <c r="B666" s="52" t="s">
        <v>105</v>
      </c>
      <c r="C666" s="52" t="s">
        <v>111</v>
      </c>
      <c r="D666" s="52" t="s">
        <v>88</v>
      </c>
      <c r="E666" s="52" t="s">
        <v>28</v>
      </c>
      <c r="F666" s="53">
        <v>290</v>
      </c>
      <c r="G666" s="53">
        <v>1420</v>
      </c>
      <c r="H666" s="53">
        <v>91185</v>
      </c>
    </row>
    <row r="667" spans="1:8" s="56" customFormat="1" ht="11.25" x14ac:dyDescent="0.2">
      <c r="A667" s="52" t="s">
        <v>145</v>
      </c>
      <c r="B667" s="52" t="s">
        <v>105</v>
      </c>
      <c r="C667" s="52" t="s">
        <v>111</v>
      </c>
      <c r="D667" s="52" t="s">
        <v>90</v>
      </c>
      <c r="E667" s="52" t="s">
        <v>22</v>
      </c>
      <c r="F667" s="53">
        <v>190</v>
      </c>
      <c r="G667" s="53">
        <v>1145</v>
      </c>
      <c r="H667" s="53">
        <v>75770</v>
      </c>
    </row>
    <row r="668" spans="1:8" s="56" customFormat="1" ht="11.25" x14ac:dyDescent="0.2">
      <c r="A668" s="52" t="s">
        <v>145</v>
      </c>
      <c r="B668" s="52" t="s">
        <v>105</v>
      </c>
      <c r="C668" s="52" t="s">
        <v>111</v>
      </c>
      <c r="D668" s="52" t="s">
        <v>92</v>
      </c>
      <c r="E668" s="52" t="s">
        <v>23</v>
      </c>
      <c r="F668" s="53">
        <v>215</v>
      </c>
      <c r="G668" s="53">
        <v>795</v>
      </c>
      <c r="H668" s="53">
        <v>55395</v>
      </c>
    </row>
    <row r="669" spans="1:8" s="56" customFormat="1" ht="11.25" x14ac:dyDescent="0.2">
      <c r="A669" s="52" t="s">
        <v>145</v>
      </c>
      <c r="B669" s="52" t="s">
        <v>116</v>
      </c>
      <c r="C669" s="52" t="s">
        <v>130</v>
      </c>
      <c r="D669" s="52" t="s">
        <v>69</v>
      </c>
      <c r="E669" s="52" t="s">
        <v>15</v>
      </c>
      <c r="F669" s="53">
        <v>100</v>
      </c>
      <c r="G669" s="53">
        <v>505</v>
      </c>
      <c r="H669" s="53">
        <v>31455</v>
      </c>
    </row>
    <row r="670" spans="1:8" s="56" customFormat="1" ht="11.25" x14ac:dyDescent="0.2">
      <c r="A670" s="52" t="s">
        <v>145</v>
      </c>
      <c r="B670" s="52" t="s">
        <v>116</v>
      </c>
      <c r="C670" s="52" t="s">
        <v>130</v>
      </c>
      <c r="D670" s="52" t="s">
        <v>70</v>
      </c>
      <c r="E670" s="52" t="s">
        <v>18</v>
      </c>
      <c r="F670" s="53">
        <v>350</v>
      </c>
      <c r="G670" s="53">
        <v>2065</v>
      </c>
      <c r="H670" s="53">
        <v>142145</v>
      </c>
    </row>
    <row r="671" spans="1:8" s="56" customFormat="1" ht="11.25" x14ac:dyDescent="0.2">
      <c r="A671" s="52" t="s">
        <v>145</v>
      </c>
      <c r="B671" s="52" t="s">
        <v>116</v>
      </c>
      <c r="C671" s="52" t="s">
        <v>130</v>
      </c>
      <c r="D671" s="52" t="s">
        <v>73</v>
      </c>
      <c r="E671" s="52" t="s">
        <v>17</v>
      </c>
      <c r="F671" s="53">
        <v>55</v>
      </c>
      <c r="G671" s="53">
        <v>310</v>
      </c>
      <c r="H671" s="53">
        <v>15250</v>
      </c>
    </row>
    <row r="672" spans="1:8" s="56" customFormat="1" ht="11.25" x14ac:dyDescent="0.2">
      <c r="A672" s="52" t="s">
        <v>145</v>
      </c>
      <c r="B672" s="52" t="s">
        <v>116</v>
      </c>
      <c r="C672" s="52" t="s">
        <v>130</v>
      </c>
      <c r="D672" s="52" t="s">
        <v>75</v>
      </c>
      <c r="E672" s="52" t="s">
        <v>20</v>
      </c>
      <c r="F672" s="53">
        <v>15</v>
      </c>
      <c r="G672" s="53">
        <v>55</v>
      </c>
      <c r="H672" s="53">
        <v>3625</v>
      </c>
    </row>
    <row r="673" spans="1:8" s="56" customFormat="1" ht="11.25" x14ac:dyDescent="0.2">
      <c r="A673" s="52" t="s">
        <v>145</v>
      </c>
      <c r="B673" s="52" t="s">
        <v>116</v>
      </c>
      <c r="C673" s="52" t="s">
        <v>130</v>
      </c>
      <c r="D673" s="52" t="s">
        <v>76</v>
      </c>
      <c r="E673" s="52" t="s">
        <v>25</v>
      </c>
      <c r="F673" s="53">
        <v>515</v>
      </c>
      <c r="G673" s="53">
        <v>2340</v>
      </c>
      <c r="H673" s="53">
        <v>134020</v>
      </c>
    </row>
    <row r="674" spans="1:8" s="56" customFormat="1" ht="11.25" x14ac:dyDescent="0.2">
      <c r="A674" s="52" t="s">
        <v>145</v>
      </c>
      <c r="B674" s="52" t="s">
        <v>116</v>
      </c>
      <c r="C674" s="52" t="s">
        <v>130</v>
      </c>
      <c r="D674" s="52" t="s">
        <v>78</v>
      </c>
      <c r="E674" s="52" t="s">
        <v>13</v>
      </c>
      <c r="F674" s="53">
        <v>80</v>
      </c>
      <c r="G674" s="53">
        <v>760</v>
      </c>
      <c r="H674" s="53">
        <v>32525</v>
      </c>
    </row>
    <row r="675" spans="1:8" s="56" customFormat="1" ht="11.25" x14ac:dyDescent="0.2">
      <c r="A675" s="52" t="s">
        <v>145</v>
      </c>
      <c r="B675" s="52" t="s">
        <v>116</v>
      </c>
      <c r="C675" s="52" t="s">
        <v>130</v>
      </c>
      <c r="D675" s="52" t="s">
        <v>80</v>
      </c>
      <c r="E675" s="52" t="s">
        <v>21</v>
      </c>
      <c r="F675" s="53">
        <v>1265</v>
      </c>
      <c r="G675" s="53">
        <v>6030</v>
      </c>
      <c r="H675" s="53">
        <v>361795</v>
      </c>
    </row>
    <row r="676" spans="1:8" s="56" customFormat="1" ht="11.25" x14ac:dyDescent="0.2">
      <c r="A676" s="52" t="s">
        <v>145</v>
      </c>
      <c r="B676" s="52" t="s">
        <v>116</v>
      </c>
      <c r="C676" s="52" t="s">
        <v>130</v>
      </c>
      <c r="D676" s="52" t="s">
        <v>81</v>
      </c>
      <c r="E676" s="52" t="s">
        <v>26</v>
      </c>
      <c r="F676" s="53">
        <v>2750</v>
      </c>
      <c r="G676" s="53">
        <v>11970</v>
      </c>
      <c r="H676" s="53">
        <v>608015</v>
      </c>
    </row>
    <row r="677" spans="1:8" s="56" customFormat="1" ht="11.25" x14ac:dyDescent="0.2">
      <c r="A677" s="52" t="s">
        <v>145</v>
      </c>
      <c r="B677" s="52" t="s">
        <v>116</v>
      </c>
      <c r="C677" s="52" t="s">
        <v>130</v>
      </c>
      <c r="D677" s="52" t="s">
        <v>83</v>
      </c>
      <c r="E677" s="52" t="s">
        <v>24</v>
      </c>
      <c r="F677" s="53">
        <v>485</v>
      </c>
      <c r="G677" s="53">
        <v>4930</v>
      </c>
      <c r="H677" s="53">
        <v>375740</v>
      </c>
    </row>
    <row r="678" spans="1:8" s="56" customFormat="1" ht="11.25" x14ac:dyDescent="0.2">
      <c r="A678" s="52" t="s">
        <v>145</v>
      </c>
      <c r="B678" s="52" t="s">
        <v>116</v>
      </c>
      <c r="C678" s="52" t="s">
        <v>130</v>
      </c>
      <c r="D678" s="52" t="s">
        <v>84</v>
      </c>
      <c r="E678" s="52" t="s">
        <v>27</v>
      </c>
      <c r="F678" s="53">
        <v>1195</v>
      </c>
      <c r="G678" s="53">
        <v>7615</v>
      </c>
      <c r="H678" s="53">
        <v>762510</v>
      </c>
    </row>
    <row r="679" spans="1:8" s="56" customFormat="1" ht="11.25" x14ac:dyDescent="0.2">
      <c r="A679" s="52" t="s">
        <v>145</v>
      </c>
      <c r="B679" s="52" t="s">
        <v>116</v>
      </c>
      <c r="C679" s="52" t="s">
        <v>130</v>
      </c>
      <c r="D679" s="52" t="s">
        <v>85</v>
      </c>
      <c r="E679" s="52" t="s">
        <v>19</v>
      </c>
      <c r="F679" s="53">
        <v>160</v>
      </c>
      <c r="G679" s="53">
        <v>665</v>
      </c>
      <c r="H679" s="53">
        <v>47585</v>
      </c>
    </row>
    <row r="680" spans="1:8" s="56" customFormat="1" ht="11.25" x14ac:dyDescent="0.2">
      <c r="A680" s="52" t="s">
        <v>145</v>
      </c>
      <c r="B680" s="52" t="s">
        <v>116</v>
      </c>
      <c r="C680" s="52" t="s">
        <v>130</v>
      </c>
      <c r="D680" s="52" t="s">
        <v>86</v>
      </c>
      <c r="E680" s="52" t="s">
        <v>16</v>
      </c>
      <c r="F680" s="53">
        <v>330</v>
      </c>
      <c r="G680" s="53">
        <v>1035</v>
      </c>
      <c r="H680" s="53">
        <v>52455</v>
      </c>
    </row>
    <row r="681" spans="1:8" s="56" customFormat="1" ht="11.25" x14ac:dyDescent="0.2">
      <c r="A681" s="52" t="s">
        <v>145</v>
      </c>
      <c r="B681" s="52" t="s">
        <v>116</v>
      </c>
      <c r="C681" s="52" t="s">
        <v>130</v>
      </c>
      <c r="D681" s="52" t="s">
        <v>87</v>
      </c>
      <c r="E681" s="52" t="s">
        <v>14</v>
      </c>
      <c r="F681" s="53">
        <v>185</v>
      </c>
      <c r="G681" s="53">
        <v>790</v>
      </c>
      <c r="H681" s="53">
        <v>43640</v>
      </c>
    </row>
    <row r="682" spans="1:8" s="56" customFormat="1" ht="11.25" x14ac:dyDescent="0.2">
      <c r="A682" s="52" t="s">
        <v>145</v>
      </c>
      <c r="B682" s="52" t="s">
        <v>116</v>
      </c>
      <c r="C682" s="52" t="s">
        <v>130</v>
      </c>
      <c r="D682" s="52" t="s">
        <v>88</v>
      </c>
      <c r="E682" s="52" t="s">
        <v>28</v>
      </c>
      <c r="F682" s="53">
        <v>1280</v>
      </c>
      <c r="G682" s="53">
        <v>6555</v>
      </c>
      <c r="H682" s="53">
        <v>370670</v>
      </c>
    </row>
    <row r="683" spans="1:8" s="56" customFormat="1" ht="11.25" x14ac:dyDescent="0.2">
      <c r="A683" s="52" t="s">
        <v>145</v>
      </c>
      <c r="B683" s="52" t="s">
        <v>116</v>
      </c>
      <c r="C683" s="52" t="s">
        <v>130</v>
      </c>
      <c r="D683" s="52" t="s">
        <v>90</v>
      </c>
      <c r="E683" s="52" t="s">
        <v>22</v>
      </c>
      <c r="F683" s="53">
        <v>1225</v>
      </c>
      <c r="G683" s="53">
        <v>6445</v>
      </c>
      <c r="H683" s="53">
        <v>320600</v>
      </c>
    </row>
    <row r="684" spans="1:8" s="56" customFormat="1" ht="11.25" x14ac:dyDescent="0.2">
      <c r="A684" s="52" t="s">
        <v>145</v>
      </c>
      <c r="B684" s="52" t="s">
        <v>116</v>
      </c>
      <c r="C684" s="52" t="s">
        <v>130</v>
      </c>
      <c r="D684" s="52" t="s">
        <v>92</v>
      </c>
      <c r="E684" s="52" t="s">
        <v>23</v>
      </c>
      <c r="F684" s="53">
        <v>1200</v>
      </c>
      <c r="G684" s="53">
        <v>4875</v>
      </c>
      <c r="H684" s="53">
        <v>310210</v>
      </c>
    </row>
    <row r="685" spans="1:8" s="56" customFormat="1" ht="11.25" x14ac:dyDescent="0.2">
      <c r="A685" s="52" t="s">
        <v>145</v>
      </c>
      <c r="B685" s="52" t="s">
        <v>151</v>
      </c>
      <c r="C685" s="52" t="s">
        <v>171</v>
      </c>
      <c r="D685" s="52" t="s">
        <v>69</v>
      </c>
      <c r="E685" s="52" t="s">
        <v>15</v>
      </c>
      <c r="F685" s="53"/>
      <c r="G685" s="53"/>
      <c r="H685" s="53"/>
    </row>
    <row r="686" spans="1:8" s="56" customFormat="1" ht="11.25" x14ac:dyDescent="0.2">
      <c r="A686" s="52" t="s">
        <v>145</v>
      </c>
      <c r="B686" s="52" t="s">
        <v>151</v>
      </c>
      <c r="C686" s="52" t="s">
        <v>171</v>
      </c>
      <c r="D686" s="52" t="s">
        <v>70</v>
      </c>
      <c r="E686" s="52" t="s">
        <v>18</v>
      </c>
      <c r="F686" s="53">
        <v>0</v>
      </c>
      <c r="G686" s="53">
        <v>0</v>
      </c>
      <c r="H686" s="53">
        <v>5</v>
      </c>
    </row>
    <row r="687" spans="1:8" s="56" customFormat="1" ht="11.25" x14ac:dyDescent="0.2">
      <c r="A687" s="52" t="s">
        <v>145</v>
      </c>
      <c r="B687" s="52" t="s">
        <v>151</v>
      </c>
      <c r="C687" s="52" t="s">
        <v>171</v>
      </c>
      <c r="D687" s="52" t="s">
        <v>80</v>
      </c>
      <c r="E687" s="52" t="s">
        <v>21</v>
      </c>
      <c r="F687" s="53">
        <v>0</v>
      </c>
      <c r="G687" s="53">
        <v>0</v>
      </c>
      <c r="H687" s="53">
        <v>170</v>
      </c>
    </row>
    <row r="688" spans="1:8" s="56" customFormat="1" ht="11.25" x14ac:dyDescent="0.2">
      <c r="A688" s="52" t="s">
        <v>145</v>
      </c>
      <c r="B688" s="52" t="s">
        <v>151</v>
      </c>
      <c r="C688" s="52" t="s">
        <v>171</v>
      </c>
      <c r="D688" s="52" t="s">
        <v>81</v>
      </c>
      <c r="E688" s="52" t="s">
        <v>26</v>
      </c>
      <c r="F688" s="53">
        <v>0</v>
      </c>
      <c r="G688" s="53">
        <v>0</v>
      </c>
      <c r="H688" s="53">
        <v>150</v>
      </c>
    </row>
    <row r="689" spans="1:8" s="56" customFormat="1" ht="11.25" x14ac:dyDescent="0.2">
      <c r="A689" s="52" t="s">
        <v>145</v>
      </c>
      <c r="B689" s="52" t="s">
        <v>151</v>
      </c>
      <c r="C689" s="52" t="s">
        <v>171</v>
      </c>
      <c r="D689" s="52" t="s">
        <v>83</v>
      </c>
      <c r="E689" s="52" t="s">
        <v>24</v>
      </c>
      <c r="F689" s="53">
        <v>0</v>
      </c>
      <c r="G689" s="53">
        <v>30</v>
      </c>
      <c r="H689" s="53">
        <v>2195</v>
      </c>
    </row>
    <row r="690" spans="1:8" s="56" customFormat="1" ht="11.25" x14ac:dyDescent="0.2">
      <c r="A690" s="52" t="s">
        <v>145</v>
      </c>
      <c r="B690" s="52" t="s">
        <v>151</v>
      </c>
      <c r="C690" s="52" t="s">
        <v>171</v>
      </c>
      <c r="D690" s="52" t="s">
        <v>84</v>
      </c>
      <c r="E690" s="52" t="s">
        <v>27</v>
      </c>
      <c r="F690" s="53">
        <v>15</v>
      </c>
      <c r="G690" s="53">
        <v>45</v>
      </c>
      <c r="H690" s="53">
        <v>5110</v>
      </c>
    </row>
    <row r="691" spans="1:8" s="56" customFormat="1" ht="11.25" x14ac:dyDescent="0.2">
      <c r="A691" s="52" t="s">
        <v>145</v>
      </c>
      <c r="B691" s="52" t="s">
        <v>151</v>
      </c>
      <c r="C691" s="52" t="s">
        <v>171</v>
      </c>
      <c r="D691" s="52" t="s">
        <v>86</v>
      </c>
      <c r="E691" s="52" t="s">
        <v>16</v>
      </c>
      <c r="F691" s="53"/>
      <c r="G691" s="53"/>
      <c r="H691" s="53"/>
    </row>
    <row r="692" spans="1:8" s="56" customFormat="1" ht="11.25" x14ac:dyDescent="0.2">
      <c r="A692" s="52" t="s">
        <v>145</v>
      </c>
      <c r="B692" s="52" t="s">
        <v>151</v>
      </c>
      <c r="C692" s="52" t="s">
        <v>171</v>
      </c>
      <c r="D692" s="52" t="s">
        <v>88</v>
      </c>
      <c r="E692" s="52" t="s">
        <v>28</v>
      </c>
      <c r="F692" s="53">
        <v>5</v>
      </c>
      <c r="G692" s="53">
        <v>15</v>
      </c>
      <c r="H692" s="53">
        <v>1035</v>
      </c>
    </row>
    <row r="693" spans="1:8" s="56" customFormat="1" ht="11.25" x14ac:dyDescent="0.2">
      <c r="A693" s="52" t="s">
        <v>145</v>
      </c>
      <c r="B693" s="52" t="s">
        <v>151</v>
      </c>
      <c r="C693" s="52" t="s">
        <v>171</v>
      </c>
      <c r="D693" s="52" t="s">
        <v>90</v>
      </c>
      <c r="E693" s="52" t="s">
        <v>22</v>
      </c>
      <c r="F693" s="53">
        <v>0</v>
      </c>
      <c r="G693" s="53">
        <v>0</v>
      </c>
      <c r="H693" s="53">
        <v>190</v>
      </c>
    </row>
    <row r="694" spans="1:8" s="56" customFormat="1" ht="11.25" x14ac:dyDescent="0.2">
      <c r="A694" s="52" t="s">
        <v>145</v>
      </c>
      <c r="B694" s="52" t="s">
        <v>151</v>
      </c>
      <c r="C694" s="52" t="s">
        <v>171</v>
      </c>
      <c r="D694" s="52" t="s">
        <v>92</v>
      </c>
      <c r="E694" s="52" t="s">
        <v>23</v>
      </c>
      <c r="F694" s="53">
        <v>10</v>
      </c>
      <c r="G694" s="53">
        <v>10</v>
      </c>
      <c r="H694" s="53">
        <v>570</v>
      </c>
    </row>
    <row r="695" spans="1:8" s="56" customFormat="1" ht="11.25" x14ac:dyDescent="0.2">
      <c r="A695" s="52" t="s">
        <v>145</v>
      </c>
      <c r="B695" s="52" t="s">
        <v>104</v>
      </c>
      <c r="C695" s="52" t="s">
        <v>110</v>
      </c>
      <c r="D695" s="52" t="s">
        <v>69</v>
      </c>
      <c r="E695" s="52" t="s">
        <v>15</v>
      </c>
      <c r="F695" s="53">
        <v>15</v>
      </c>
      <c r="G695" s="53">
        <v>55</v>
      </c>
      <c r="H695" s="53">
        <v>3935</v>
      </c>
    </row>
    <row r="696" spans="1:8" s="56" customFormat="1" ht="11.25" x14ac:dyDescent="0.2">
      <c r="A696" s="52" t="s">
        <v>145</v>
      </c>
      <c r="B696" s="52" t="s">
        <v>104</v>
      </c>
      <c r="C696" s="52" t="s">
        <v>110</v>
      </c>
      <c r="D696" s="52" t="s">
        <v>70</v>
      </c>
      <c r="E696" s="52" t="s">
        <v>18</v>
      </c>
      <c r="F696" s="53">
        <v>35</v>
      </c>
      <c r="G696" s="53">
        <v>265</v>
      </c>
      <c r="H696" s="53">
        <v>17600</v>
      </c>
    </row>
    <row r="697" spans="1:8" s="56" customFormat="1" ht="11.25" x14ac:dyDescent="0.2">
      <c r="A697" s="52" t="s">
        <v>145</v>
      </c>
      <c r="B697" s="52" t="s">
        <v>104</v>
      </c>
      <c r="C697" s="52" t="s">
        <v>110</v>
      </c>
      <c r="D697" s="52" t="s">
        <v>73</v>
      </c>
      <c r="E697" s="52" t="s">
        <v>17</v>
      </c>
      <c r="F697" s="53">
        <v>0</v>
      </c>
      <c r="G697" s="53">
        <v>0</v>
      </c>
      <c r="H697" s="53">
        <v>20</v>
      </c>
    </row>
    <row r="698" spans="1:8" s="56" customFormat="1" ht="11.25" x14ac:dyDescent="0.2">
      <c r="A698" s="52" t="s">
        <v>145</v>
      </c>
      <c r="B698" s="52" t="s">
        <v>104</v>
      </c>
      <c r="C698" s="52" t="s">
        <v>110</v>
      </c>
      <c r="D698" s="52" t="s">
        <v>76</v>
      </c>
      <c r="E698" s="52" t="s">
        <v>25</v>
      </c>
      <c r="F698" s="53">
        <v>45</v>
      </c>
      <c r="G698" s="53">
        <v>210</v>
      </c>
      <c r="H698" s="53">
        <v>18265</v>
      </c>
    </row>
    <row r="699" spans="1:8" s="56" customFormat="1" ht="11.25" x14ac:dyDescent="0.2">
      <c r="A699" s="52" t="s">
        <v>145</v>
      </c>
      <c r="B699" s="52" t="s">
        <v>104</v>
      </c>
      <c r="C699" s="52" t="s">
        <v>110</v>
      </c>
      <c r="D699" s="52" t="s">
        <v>78</v>
      </c>
      <c r="E699" s="52" t="s">
        <v>13</v>
      </c>
      <c r="F699" s="53">
        <v>5</v>
      </c>
      <c r="G699" s="53">
        <v>175</v>
      </c>
      <c r="H699" s="53">
        <v>12065</v>
      </c>
    </row>
    <row r="700" spans="1:8" s="56" customFormat="1" ht="11.25" x14ac:dyDescent="0.2">
      <c r="A700" s="52" t="s">
        <v>145</v>
      </c>
      <c r="B700" s="52" t="s">
        <v>104</v>
      </c>
      <c r="C700" s="52" t="s">
        <v>110</v>
      </c>
      <c r="D700" s="52" t="s">
        <v>80</v>
      </c>
      <c r="E700" s="52" t="s">
        <v>21</v>
      </c>
      <c r="F700" s="53">
        <v>145</v>
      </c>
      <c r="G700" s="53">
        <v>1395</v>
      </c>
      <c r="H700" s="53">
        <v>119035</v>
      </c>
    </row>
    <row r="701" spans="1:8" s="56" customFormat="1" ht="11.25" x14ac:dyDescent="0.2">
      <c r="A701" s="52" t="s">
        <v>145</v>
      </c>
      <c r="B701" s="52" t="s">
        <v>104</v>
      </c>
      <c r="C701" s="52" t="s">
        <v>110</v>
      </c>
      <c r="D701" s="52" t="s">
        <v>81</v>
      </c>
      <c r="E701" s="52" t="s">
        <v>26</v>
      </c>
      <c r="F701" s="53">
        <v>220</v>
      </c>
      <c r="G701" s="53">
        <v>925</v>
      </c>
      <c r="H701" s="53">
        <v>72900</v>
      </c>
    </row>
    <row r="702" spans="1:8" s="56" customFormat="1" ht="11.25" x14ac:dyDescent="0.2">
      <c r="A702" s="52" t="s">
        <v>145</v>
      </c>
      <c r="B702" s="52" t="s">
        <v>104</v>
      </c>
      <c r="C702" s="52" t="s">
        <v>110</v>
      </c>
      <c r="D702" s="52" t="s">
        <v>83</v>
      </c>
      <c r="E702" s="52" t="s">
        <v>24</v>
      </c>
      <c r="F702" s="53">
        <v>120</v>
      </c>
      <c r="G702" s="53">
        <v>810</v>
      </c>
      <c r="H702" s="53">
        <v>70310</v>
      </c>
    </row>
    <row r="703" spans="1:8" s="56" customFormat="1" ht="11.25" x14ac:dyDescent="0.2">
      <c r="A703" s="52" t="s">
        <v>145</v>
      </c>
      <c r="B703" s="52" t="s">
        <v>104</v>
      </c>
      <c r="C703" s="52" t="s">
        <v>110</v>
      </c>
      <c r="D703" s="52" t="s">
        <v>84</v>
      </c>
      <c r="E703" s="52" t="s">
        <v>27</v>
      </c>
      <c r="F703" s="53">
        <v>145</v>
      </c>
      <c r="G703" s="53">
        <v>795</v>
      </c>
      <c r="H703" s="53">
        <v>77785</v>
      </c>
    </row>
    <row r="704" spans="1:8" s="56" customFormat="1" ht="11.25" x14ac:dyDescent="0.2">
      <c r="A704" s="52" t="s">
        <v>145</v>
      </c>
      <c r="B704" s="52" t="s">
        <v>104</v>
      </c>
      <c r="C704" s="52" t="s">
        <v>110</v>
      </c>
      <c r="D704" s="52" t="s">
        <v>85</v>
      </c>
      <c r="E704" s="52" t="s">
        <v>19</v>
      </c>
      <c r="F704" s="53">
        <v>20</v>
      </c>
      <c r="G704" s="53">
        <v>85</v>
      </c>
      <c r="H704" s="53">
        <v>8040</v>
      </c>
    </row>
    <row r="705" spans="1:8" s="56" customFormat="1" ht="11.25" x14ac:dyDescent="0.2">
      <c r="A705" s="52" t="s">
        <v>145</v>
      </c>
      <c r="B705" s="52" t="s">
        <v>104</v>
      </c>
      <c r="C705" s="52" t="s">
        <v>110</v>
      </c>
      <c r="D705" s="52" t="s">
        <v>86</v>
      </c>
      <c r="E705" s="52" t="s">
        <v>16</v>
      </c>
      <c r="F705" s="53">
        <v>10</v>
      </c>
      <c r="G705" s="53">
        <v>25</v>
      </c>
      <c r="H705" s="53">
        <v>1695</v>
      </c>
    </row>
    <row r="706" spans="1:8" s="56" customFormat="1" ht="11.25" x14ac:dyDescent="0.2">
      <c r="A706" s="52" t="s">
        <v>145</v>
      </c>
      <c r="B706" s="52" t="s">
        <v>104</v>
      </c>
      <c r="C706" s="52" t="s">
        <v>110</v>
      </c>
      <c r="D706" s="52" t="s">
        <v>87</v>
      </c>
      <c r="E706" s="52" t="s">
        <v>14</v>
      </c>
      <c r="F706" s="53">
        <v>10</v>
      </c>
      <c r="G706" s="53">
        <v>55</v>
      </c>
      <c r="H706" s="53">
        <v>4785</v>
      </c>
    </row>
    <row r="707" spans="1:8" s="56" customFormat="1" ht="11.25" x14ac:dyDescent="0.2">
      <c r="A707" s="52" t="s">
        <v>145</v>
      </c>
      <c r="B707" s="52" t="s">
        <v>104</v>
      </c>
      <c r="C707" s="52" t="s">
        <v>110</v>
      </c>
      <c r="D707" s="52" t="s">
        <v>88</v>
      </c>
      <c r="E707" s="52" t="s">
        <v>28</v>
      </c>
      <c r="F707" s="53">
        <v>155</v>
      </c>
      <c r="G707" s="53">
        <v>980</v>
      </c>
      <c r="H707" s="53">
        <v>83310</v>
      </c>
    </row>
    <row r="708" spans="1:8" s="56" customFormat="1" ht="11.25" x14ac:dyDescent="0.2">
      <c r="A708" s="52" t="s">
        <v>145</v>
      </c>
      <c r="B708" s="52" t="s">
        <v>104</v>
      </c>
      <c r="C708" s="52" t="s">
        <v>110</v>
      </c>
      <c r="D708" s="52" t="s">
        <v>90</v>
      </c>
      <c r="E708" s="52" t="s">
        <v>22</v>
      </c>
      <c r="F708" s="53">
        <v>110</v>
      </c>
      <c r="G708" s="53">
        <v>870</v>
      </c>
      <c r="H708" s="53">
        <v>76755</v>
      </c>
    </row>
    <row r="709" spans="1:8" s="56" customFormat="1" ht="11.25" x14ac:dyDescent="0.2">
      <c r="A709" s="52" t="s">
        <v>145</v>
      </c>
      <c r="B709" s="52" t="s">
        <v>104</v>
      </c>
      <c r="C709" s="52" t="s">
        <v>110</v>
      </c>
      <c r="D709" s="52" t="s">
        <v>92</v>
      </c>
      <c r="E709" s="52" t="s">
        <v>23</v>
      </c>
      <c r="F709" s="53">
        <v>85</v>
      </c>
      <c r="G709" s="53">
        <v>375</v>
      </c>
      <c r="H709" s="53">
        <v>32935</v>
      </c>
    </row>
    <row r="710" spans="1:8" s="56" customFormat="1" ht="11.25" x14ac:dyDescent="0.2">
      <c r="A710" s="52" t="s">
        <v>145</v>
      </c>
      <c r="B710" s="52" t="s">
        <v>115</v>
      </c>
      <c r="C710" s="52" t="s">
        <v>131</v>
      </c>
      <c r="D710" s="52" t="s">
        <v>69</v>
      </c>
      <c r="E710" s="52" t="s">
        <v>15</v>
      </c>
      <c r="F710" s="53">
        <v>205</v>
      </c>
      <c r="G710" s="53">
        <v>565</v>
      </c>
      <c r="H710" s="53">
        <v>33315</v>
      </c>
    </row>
    <row r="711" spans="1:8" s="56" customFormat="1" ht="11.25" x14ac:dyDescent="0.2">
      <c r="A711" s="52" t="s">
        <v>145</v>
      </c>
      <c r="B711" s="52" t="s">
        <v>115</v>
      </c>
      <c r="C711" s="52" t="s">
        <v>131</v>
      </c>
      <c r="D711" s="52" t="s">
        <v>70</v>
      </c>
      <c r="E711" s="52" t="s">
        <v>18</v>
      </c>
      <c r="F711" s="53">
        <v>3080</v>
      </c>
      <c r="G711" s="53">
        <v>18345</v>
      </c>
      <c r="H711" s="53">
        <v>1459635</v>
      </c>
    </row>
    <row r="712" spans="1:8" s="56" customFormat="1" ht="11.25" x14ac:dyDescent="0.2">
      <c r="A712" s="52" t="s">
        <v>145</v>
      </c>
      <c r="B712" s="52" t="s">
        <v>115</v>
      </c>
      <c r="C712" s="52" t="s">
        <v>131</v>
      </c>
      <c r="D712" s="52" t="s">
        <v>72</v>
      </c>
      <c r="E712" s="52" t="s">
        <v>12</v>
      </c>
      <c r="F712" s="53">
        <v>5</v>
      </c>
      <c r="G712" s="53">
        <v>145</v>
      </c>
      <c r="H712" s="53">
        <v>6390</v>
      </c>
    </row>
    <row r="713" spans="1:8" s="56" customFormat="1" ht="11.25" x14ac:dyDescent="0.2">
      <c r="A713" s="52" t="s">
        <v>145</v>
      </c>
      <c r="B713" s="52" t="s">
        <v>115</v>
      </c>
      <c r="C713" s="52" t="s">
        <v>131</v>
      </c>
      <c r="D713" s="52" t="s">
        <v>73</v>
      </c>
      <c r="E713" s="52" t="s">
        <v>17</v>
      </c>
      <c r="F713" s="53">
        <v>955</v>
      </c>
      <c r="G713" s="53">
        <v>21035</v>
      </c>
      <c r="H713" s="53">
        <v>1107295</v>
      </c>
    </row>
    <row r="714" spans="1:8" s="56" customFormat="1" ht="11.25" x14ac:dyDescent="0.2">
      <c r="A714" s="52" t="s">
        <v>145</v>
      </c>
      <c r="B714" s="52" t="s">
        <v>115</v>
      </c>
      <c r="C714" s="52" t="s">
        <v>131</v>
      </c>
      <c r="D714" s="52" t="s">
        <v>75</v>
      </c>
      <c r="E714" s="52" t="s">
        <v>20</v>
      </c>
      <c r="F714" s="53">
        <v>180</v>
      </c>
      <c r="G714" s="53">
        <v>33670</v>
      </c>
      <c r="H714" s="53">
        <v>2084780</v>
      </c>
    </row>
    <row r="715" spans="1:8" s="56" customFormat="1" ht="11.25" x14ac:dyDescent="0.2">
      <c r="A715" s="52" t="s">
        <v>145</v>
      </c>
      <c r="B715" s="52" t="s">
        <v>115</v>
      </c>
      <c r="C715" s="52" t="s">
        <v>131</v>
      </c>
      <c r="D715" s="52" t="s">
        <v>76</v>
      </c>
      <c r="E715" s="52" t="s">
        <v>25</v>
      </c>
      <c r="F715" s="53">
        <v>5980</v>
      </c>
      <c r="G715" s="53">
        <v>59340</v>
      </c>
      <c r="H715" s="53">
        <v>3720400</v>
      </c>
    </row>
    <row r="716" spans="1:8" s="56" customFormat="1" ht="11.25" x14ac:dyDescent="0.2">
      <c r="A716" s="52" t="s">
        <v>145</v>
      </c>
      <c r="B716" s="52" t="s">
        <v>115</v>
      </c>
      <c r="C716" s="52" t="s">
        <v>131</v>
      </c>
      <c r="D716" s="52" t="s">
        <v>78</v>
      </c>
      <c r="E716" s="52" t="s">
        <v>13</v>
      </c>
      <c r="F716" s="53">
        <v>650</v>
      </c>
      <c r="G716" s="53">
        <v>8415</v>
      </c>
      <c r="H716" s="53">
        <v>508595</v>
      </c>
    </row>
    <row r="717" spans="1:8" s="56" customFormat="1" ht="11.25" x14ac:dyDescent="0.2">
      <c r="A717" s="52" t="s">
        <v>145</v>
      </c>
      <c r="B717" s="52" t="s">
        <v>115</v>
      </c>
      <c r="C717" s="52" t="s">
        <v>131</v>
      </c>
      <c r="D717" s="52" t="s">
        <v>80</v>
      </c>
      <c r="E717" s="52" t="s">
        <v>21</v>
      </c>
      <c r="F717" s="53">
        <v>25285</v>
      </c>
      <c r="G717" s="53">
        <v>156515</v>
      </c>
      <c r="H717" s="53">
        <v>11100870</v>
      </c>
    </row>
    <row r="718" spans="1:8" s="56" customFormat="1" ht="11.25" x14ac:dyDescent="0.2">
      <c r="A718" s="52" t="s">
        <v>145</v>
      </c>
      <c r="B718" s="52" t="s">
        <v>115</v>
      </c>
      <c r="C718" s="52" t="s">
        <v>131</v>
      </c>
      <c r="D718" s="52" t="s">
        <v>81</v>
      </c>
      <c r="E718" s="52" t="s">
        <v>26</v>
      </c>
      <c r="F718" s="53">
        <v>46915</v>
      </c>
      <c r="G718" s="53">
        <v>300850</v>
      </c>
      <c r="H718" s="53">
        <v>19626090</v>
      </c>
    </row>
    <row r="719" spans="1:8" s="56" customFormat="1" ht="11.25" x14ac:dyDescent="0.2">
      <c r="A719" s="52" t="s">
        <v>145</v>
      </c>
      <c r="B719" s="52" t="s">
        <v>115</v>
      </c>
      <c r="C719" s="52" t="s">
        <v>131</v>
      </c>
      <c r="D719" s="52" t="s">
        <v>83</v>
      </c>
      <c r="E719" s="52" t="s">
        <v>24</v>
      </c>
      <c r="F719" s="53">
        <v>9065</v>
      </c>
      <c r="G719" s="53">
        <v>146885</v>
      </c>
      <c r="H719" s="53">
        <v>11699435</v>
      </c>
    </row>
    <row r="720" spans="1:8" s="56" customFormat="1" ht="11.25" x14ac:dyDescent="0.2">
      <c r="A720" s="52" t="s">
        <v>145</v>
      </c>
      <c r="B720" s="52" t="s">
        <v>115</v>
      </c>
      <c r="C720" s="52" t="s">
        <v>131</v>
      </c>
      <c r="D720" s="52" t="s">
        <v>84</v>
      </c>
      <c r="E720" s="52" t="s">
        <v>27</v>
      </c>
      <c r="F720" s="53">
        <v>33260</v>
      </c>
      <c r="G720" s="53">
        <v>263195</v>
      </c>
      <c r="H720" s="53">
        <v>27220985</v>
      </c>
    </row>
    <row r="721" spans="1:8" s="56" customFormat="1" ht="11.25" x14ac:dyDescent="0.2">
      <c r="A721" s="52" t="s">
        <v>145</v>
      </c>
      <c r="B721" s="52" t="s">
        <v>115</v>
      </c>
      <c r="C721" s="52" t="s">
        <v>131</v>
      </c>
      <c r="D721" s="52" t="s">
        <v>85</v>
      </c>
      <c r="E721" s="52" t="s">
        <v>19</v>
      </c>
      <c r="F721" s="53">
        <v>10120</v>
      </c>
      <c r="G721" s="53">
        <v>98525</v>
      </c>
      <c r="H721" s="53">
        <v>6801400</v>
      </c>
    </row>
    <row r="722" spans="1:8" s="56" customFormat="1" ht="11.25" x14ac:dyDescent="0.2">
      <c r="A722" s="52" t="s">
        <v>145</v>
      </c>
      <c r="B722" s="52" t="s">
        <v>115</v>
      </c>
      <c r="C722" s="52" t="s">
        <v>131</v>
      </c>
      <c r="D722" s="52" t="s">
        <v>86</v>
      </c>
      <c r="E722" s="52" t="s">
        <v>16</v>
      </c>
      <c r="F722" s="53">
        <v>5425</v>
      </c>
      <c r="G722" s="53">
        <v>27725</v>
      </c>
      <c r="H722" s="53">
        <v>1737160</v>
      </c>
    </row>
    <row r="723" spans="1:8" s="56" customFormat="1" ht="11.25" x14ac:dyDescent="0.2">
      <c r="A723" s="52" t="s">
        <v>145</v>
      </c>
      <c r="B723" s="52" t="s">
        <v>115</v>
      </c>
      <c r="C723" s="52" t="s">
        <v>131</v>
      </c>
      <c r="D723" s="52" t="s">
        <v>87</v>
      </c>
      <c r="E723" s="52" t="s">
        <v>14</v>
      </c>
      <c r="F723" s="53">
        <v>6180</v>
      </c>
      <c r="G723" s="53">
        <v>25960</v>
      </c>
      <c r="H723" s="53">
        <v>1559015</v>
      </c>
    </row>
    <row r="724" spans="1:8" s="56" customFormat="1" ht="11.25" x14ac:dyDescent="0.2">
      <c r="A724" s="52" t="s">
        <v>145</v>
      </c>
      <c r="B724" s="52" t="s">
        <v>115</v>
      </c>
      <c r="C724" s="52" t="s">
        <v>131</v>
      </c>
      <c r="D724" s="52" t="s">
        <v>88</v>
      </c>
      <c r="E724" s="52" t="s">
        <v>28</v>
      </c>
      <c r="F724" s="53">
        <v>36460</v>
      </c>
      <c r="G724" s="53">
        <v>373040</v>
      </c>
      <c r="H724" s="53">
        <v>24730165</v>
      </c>
    </row>
    <row r="725" spans="1:8" s="56" customFormat="1" ht="11.25" x14ac:dyDescent="0.2">
      <c r="A725" s="52" t="s">
        <v>145</v>
      </c>
      <c r="B725" s="52" t="s">
        <v>115</v>
      </c>
      <c r="C725" s="52" t="s">
        <v>131</v>
      </c>
      <c r="D725" s="52" t="s">
        <v>90</v>
      </c>
      <c r="E725" s="52" t="s">
        <v>22</v>
      </c>
      <c r="F725" s="53">
        <v>14630</v>
      </c>
      <c r="G725" s="53">
        <v>97205</v>
      </c>
      <c r="H725" s="53">
        <v>5349150</v>
      </c>
    </row>
    <row r="726" spans="1:8" s="56" customFormat="1" ht="11.25" x14ac:dyDescent="0.2">
      <c r="A726" s="52" t="s">
        <v>145</v>
      </c>
      <c r="B726" s="52" t="s">
        <v>115</v>
      </c>
      <c r="C726" s="52" t="s">
        <v>131</v>
      </c>
      <c r="D726" s="52" t="s">
        <v>92</v>
      </c>
      <c r="E726" s="52" t="s">
        <v>23</v>
      </c>
      <c r="F726" s="53">
        <v>21795</v>
      </c>
      <c r="G726" s="53">
        <v>132885</v>
      </c>
      <c r="H726" s="53">
        <v>8815665</v>
      </c>
    </row>
    <row r="727" spans="1:8" s="56" customFormat="1" ht="11.25" x14ac:dyDescent="0.2">
      <c r="A727" s="52" t="s">
        <v>145</v>
      </c>
      <c r="B727" s="52" t="s">
        <v>103</v>
      </c>
      <c r="C727" s="52" t="s">
        <v>132</v>
      </c>
      <c r="D727" s="52" t="s">
        <v>69</v>
      </c>
      <c r="E727" s="52" t="s">
        <v>15</v>
      </c>
      <c r="F727" s="53">
        <v>360</v>
      </c>
      <c r="G727" s="53">
        <v>925</v>
      </c>
      <c r="H727" s="53">
        <v>56995</v>
      </c>
    </row>
    <row r="728" spans="1:8" s="56" customFormat="1" ht="11.25" x14ac:dyDescent="0.2">
      <c r="A728" s="52" t="s">
        <v>145</v>
      </c>
      <c r="B728" s="52" t="s">
        <v>103</v>
      </c>
      <c r="C728" s="52" t="s">
        <v>132</v>
      </c>
      <c r="D728" s="52" t="s">
        <v>70</v>
      </c>
      <c r="E728" s="52" t="s">
        <v>18</v>
      </c>
      <c r="F728" s="53">
        <v>835</v>
      </c>
      <c r="G728" s="53">
        <v>5045</v>
      </c>
      <c r="H728" s="53">
        <v>292275</v>
      </c>
    </row>
    <row r="729" spans="1:8" s="56" customFormat="1" ht="11.25" x14ac:dyDescent="0.2">
      <c r="A729" s="52" t="s">
        <v>145</v>
      </c>
      <c r="B729" s="52" t="s">
        <v>103</v>
      </c>
      <c r="C729" s="52" t="s">
        <v>132</v>
      </c>
      <c r="D729" s="52" t="s">
        <v>73</v>
      </c>
      <c r="E729" s="52" t="s">
        <v>17</v>
      </c>
      <c r="F729" s="53">
        <v>295</v>
      </c>
      <c r="G729" s="53">
        <v>8195</v>
      </c>
      <c r="H729" s="53">
        <v>419145</v>
      </c>
    </row>
    <row r="730" spans="1:8" s="56" customFormat="1" ht="11.25" x14ac:dyDescent="0.2">
      <c r="A730" s="52" t="s">
        <v>145</v>
      </c>
      <c r="B730" s="52" t="s">
        <v>103</v>
      </c>
      <c r="C730" s="52" t="s">
        <v>132</v>
      </c>
      <c r="D730" s="52" t="s">
        <v>75</v>
      </c>
      <c r="E730" s="52" t="s">
        <v>20</v>
      </c>
      <c r="F730" s="53">
        <v>75</v>
      </c>
      <c r="G730" s="53">
        <v>5095</v>
      </c>
      <c r="H730" s="53">
        <v>315600</v>
      </c>
    </row>
    <row r="731" spans="1:8" s="56" customFormat="1" ht="11.25" x14ac:dyDescent="0.2">
      <c r="A731" s="52" t="s">
        <v>145</v>
      </c>
      <c r="B731" s="52" t="s">
        <v>103</v>
      </c>
      <c r="C731" s="52" t="s">
        <v>132</v>
      </c>
      <c r="D731" s="52" t="s">
        <v>76</v>
      </c>
      <c r="E731" s="52" t="s">
        <v>25</v>
      </c>
      <c r="F731" s="53">
        <v>1830</v>
      </c>
      <c r="G731" s="53">
        <v>24410</v>
      </c>
      <c r="H731" s="53">
        <v>1329565</v>
      </c>
    </row>
    <row r="732" spans="1:8" s="56" customFormat="1" ht="11.25" x14ac:dyDescent="0.2">
      <c r="A732" s="52" t="s">
        <v>145</v>
      </c>
      <c r="B732" s="52" t="s">
        <v>103</v>
      </c>
      <c r="C732" s="52" t="s">
        <v>132</v>
      </c>
      <c r="D732" s="52" t="s">
        <v>78</v>
      </c>
      <c r="E732" s="52" t="s">
        <v>13</v>
      </c>
      <c r="F732" s="53">
        <v>225</v>
      </c>
      <c r="G732" s="53">
        <v>1465</v>
      </c>
      <c r="H732" s="53">
        <v>78820</v>
      </c>
    </row>
    <row r="733" spans="1:8" s="56" customFormat="1" ht="11.25" x14ac:dyDescent="0.2">
      <c r="A733" s="52" t="s">
        <v>145</v>
      </c>
      <c r="B733" s="52" t="s">
        <v>103</v>
      </c>
      <c r="C733" s="52" t="s">
        <v>132</v>
      </c>
      <c r="D733" s="52" t="s">
        <v>80</v>
      </c>
      <c r="E733" s="52" t="s">
        <v>21</v>
      </c>
      <c r="F733" s="53">
        <v>3845</v>
      </c>
      <c r="G733" s="53">
        <v>18610</v>
      </c>
      <c r="H733" s="53">
        <v>1026085</v>
      </c>
    </row>
    <row r="734" spans="1:8" s="56" customFormat="1" ht="11.25" x14ac:dyDescent="0.2">
      <c r="A734" s="52" t="s">
        <v>145</v>
      </c>
      <c r="B734" s="52" t="s">
        <v>103</v>
      </c>
      <c r="C734" s="52" t="s">
        <v>132</v>
      </c>
      <c r="D734" s="52" t="s">
        <v>81</v>
      </c>
      <c r="E734" s="52" t="s">
        <v>26</v>
      </c>
      <c r="F734" s="53">
        <v>7775</v>
      </c>
      <c r="G734" s="53">
        <v>37490</v>
      </c>
      <c r="H734" s="53">
        <v>1926235</v>
      </c>
    </row>
    <row r="735" spans="1:8" s="56" customFormat="1" ht="11.25" x14ac:dyDescent="0.2">
      <c r="A735" s="52" t="s">
        <v>145</v>
      </c>
      <c r="B735" s="52" t="s">
        <v>103</v>
      </c>
      <c r="C735" s="52" t="s">
        <v>132</v>
      </c>
      <c r="D735" s="52" t="s">
        <v>83</v>
      </c>
      <c r="E735" s="52" t="s">
        <v>24</v>
      </c>
      <c r="F735" s="53">
        <v>1135</v>
      </c>
      <c r="G735" s="53">
        <v>12120</v>
      </c>
      <c r="H735" s="53">
        <v>599535</v>
      </c>
    </row>
    <row r="736" spans="1:8" s="56" customFormat="1" ht="11.25" x14ac:dyDescent="0.2">
      <c r="A736" s="52" t="s">
        <v>145</v>
      </c>
      <c r="B736" s="52" t="s">
        <v>103</v>
      </c>
      <c r="C736" s="52" t="s">
        <v>132</v>
      </c>
      <c r="D736" s="52" t="s">
        <v>84</v>
      </c>
      <c r="E736" s="52" t="s">
        <v>27</v>
      </c>
      <c r="F736" s="53">
        <v>4330</v>
      </c>
      <c r="G736" s="53">
        <v>22785</v>
      </c>
      <c r="H736" s="53">
        <v>2141085</v>
      </c>
    </row>
    <row r="737" spans="1:8" s="56" customFormat="1" ht="11.25" x14ac:dyDescent="0.2">
      <c r="A737" s="52" t="s">
        <v>145</v>
      </c>
      <c r="B737" s="52" t="s">
        <v>103</v>
      </c>
      <c r="C737" s="52" t="s">
        <v>132</v>
      </c>
      <c r="D737" s="52" t="s">
        <v>85</v>
      </c>
      <c r="E737" s="52" t="s">
        <v>19</v>
      </c>
      <c r="F737" s="53">
        <v>430</v>
      </c>
      <c r="G737" s="53">
        <v>2750</v>
      </c>
      <c r="H737" s="53">
        <v>169000</v>
      </c>
    </row>
    <row r="738" spans="1:8" s="56" customFormat="1" ht="11.25" x14ac:dyDescent="0.2">
      <c r="A738" s="52" t="s">
        <v>145</v>
      </c>
      <c r="B738" s="52" t="s">
        <v>103</v>
      </c>
      <c r="C738" s="52" t="s">
        <v>132</v>
      </c>
      <c r="D738" s="52" t="s">
        <v>86</v>
      </c>
      <c r="E738" s="52" t="s">
        <v>16</v>
      </c>
      <c r="F738" s="53">
        <v>875</v>
      </c>
      <c r="G738" s="53">
        <v>2575</v>
      </c>
      <c r="H738" s="53">
        <v>144050</v>
      </c>
    </row>
    <row r="739" spans="1:8" s="56" customFormat="1" ht="11.25" x14ac:dyDescent="0.2">
      <c r="A739" s="52" t="s">
        <v>145</v>
      </c>
      <c r="B739" s="52" t="s">
        <v>103</v>
      </c>
      <c r="C739" s="52" t="s">
        <v>132</v>
      </c>
      <c r="D739" s="52" t="s">
        <v>87</v>
      </c>
      <c r="E739" s="52" t="s">
        <v>14</v>
      </c>
      <c r="F739" s="53">
        <v>595</v>
      </c>
      <c r="G739" s="53">
        <v>2305</v>
      </c>
      <c r="H739" s="53">
        <v>96170</v>
      </c>
    </row>
    <row r="740" spans="1:8" s="56" customFormat="1" ht="11.25" x14ac:dyDescent="0.2">
      <c r="A740" s="52" t="s">
        <v>145</v>
      </c>
      <c r="B740" s="52" t="s">
        <v>103</v>
      </c>
      <c r="C740" s="52" t="s">
        <v>132</v>
      </c>
      <c r="D740" s="52" t="s">
        <v>88</v>
      </c>
      <c r="E740" s="52" t="s">
        <v>28</v>
      </c>
      <c r="F740" s="53">
        <v>3985</v>
      </c>
      <c r="G740" s="53">
        <v>26685</v>
      </c>
      <c r="H740" s="53">
        <v>1361365</v>
      </c>
    </row>
    <row r="741" spans="1:8" s="56" customFormat="1" ht="11.25" x14ac:dyDescent="0.2">
      <c r="A741" s="52" t="s">
        <v>145</v>
      </c>
      <c r="B741" s="52" t="s">
        <v>103</v>
      </c>
      <c r="C741" s="52" t="s">
        <v>132</v>
      </c>
      <c r="D741" s="52" t="s">
        <v>90</v>
      </c>
      <c r="E741" s="52" t="s">
        <v>22</v>
      </c>
      <c r="F741" s="53">
        <v>2645</v>
      </c>
      <c r="G741" s="53">
        <v>15545</v>
      </c>
      <c r="H741" s="53">
        <v>667950</v>
      </c>
    </row>
    <row r="742" spans="1:8" s="56" customFormat="1" ht="11.25" x14ac:dyDescent="0.2">
      <c r="A742" s="52" t="s">
        <v>145</v>
      </c>
      <c r="B742" s="52" t="s">
        <v>103</v>
      </c>
      <c r="C742" s="52" t="s">
        <v>132</v>
      </c>
      <c r="D742" s="52" t="s">
        <v>92</v>
      </c>
      <c r="E742" s="52" t="s">
        <v>23</v>
      </c>
      <c r="F742" s="53">
        <v>4295</v>
      </c>
      <c r="G742" s="53">
        <v>15580</v>
      </c>
      <c r="H742" s="53">
        <v>839110</v>
      </c>
    </row>
    <row r="743" spans="1:8" s="56" customFormat="1" ht="11.25" x14ac:dyDescent="0.2">
      <c r="A743" s="52" t="s">
        <v>145</v>
      </c>
      <c r="B743" s="52" t="s">
        <v>102</v>
      </c>
      <c r="C743" s="52" t="s">
        <v>133</v>
      </c>
      <c r="D743" s="52" t="s">
        <v>69</v>
      </c>
      <c r="E743" s="52" t="s">
        <v>15</v>
      </c>
      <c r="F743" s="53">
        <v>410</v>
      </c>
      <c r="G743" s="53">
        <v>1010</v>
      </c>
      <c r="H743" s="53">
        <v>62510</v>
      </c>
    </row>
    <row r="744" spans="1:8" s="56" customFormat="1" ht="11.25" x14ac:dyDescent="0.2">
      <c r="A744" s="52" t="s">
        <v>145</v>
      </c>
      <c r="B744" s="52" t="s">
        <v>102</v>
      </c>
      <c r="C744" s="52" t="s">
        <v>133</v>
      </c>
      <c r="D744" s="52" t="s">
        <v>70</v>
      </c>
      <c r="E744" s="52" t="s">
        <v>18</v>
      </c>
      <c r="F744" s="53">
        <v>1120</v>
      </c>
      <c r="G744" s="53">
        <v>6070</v>
      </c>
      <c r="H744" s="53">
        <v>356170</v>
      </c>
    </row>
    <row r="745" spans="1:8" s="56" customFormat="1" ht="11.25" x14ac:dyDescent="0.2">
      <c r="A745" s="52" t="s">
        <v>145</v>
      </c>
      <c r="B745" s="52" t="s">
        <v>102</v>
      </c>
      <c r="C745" s="52" t="s">
        <v>133</v>
      </c>
      <c r="D745" s="52" t="s">
        <v>72</v>
      </c>
      <c r="E745" s="52" t="s">
        <v>12</v>
      </c>
      <c r="F745" s="53">
        <v>0</v>
      </c>
      <c r="G745" s="53">
        <v>15</v>
      </c>
      <c r="H745" s="53">
        <v>385</v>
      </c>
    </row>
    <row r="746" spans="1:8" s="56" customFormat="1" ht="11.25" x14ac:dyDescent="0.2">
      <c r="A746" s="52" t="s">
        <v>145</v>
      </c>
      <c r="B746" s="52" t="s">
        <v>102</v>
      </c>
      <c r="C746" s="52" t="s">
        <v>133</v>
      </c>
      <c r="D746" s="52" t="s">
        <v>73</v>
      </c>
      <c r="E746" s="52" t="s">
        <v>17</v>
      </c>
      <c r="F746" s="53">
        <v>315</v>
      </c>
      <c r="G746" s="53">
        <v>7440</v>
      </c>
      <c r="H746" s="53">
        <v>379875</v>
      </c>
    </row>
    <row r="747" spans="1:8" s="56" customFormat="1" ht="11.25" x14ac:dyDescent="0.2">
      <c r="A747" s="52" t="s">
        <v>145</v>
      </c>
      <c r="B747" s="52" t="s">
        <v>102</v>
      </c>
      <c r="C747" s="52" t="s">
        <v>133</v>
      </c>
      <c r="D747" s="52" t="s">
        <v>75</v>
      </c>
      <c r="E747" s="52" t="s">
        <v>20</v>
      </c>
      <c r="F747" s="53">
        <v>105</v>
      </c>
      <c r="G747" s="53">
        <v>15595</v>
      </c>
      <c r="H747" s="53">
        <v>1011090</v>
      </c>
    </row>
    <row r="748" spans="1:8" s="56" customFormat="1" ht="11.25" x14ac:dyDescent="0.2">
      <c r="A748" s="52" t="s">
        <v>145</v>
      </c>
      <c r="B748" s="52" t="s">
        <v>102</v>
      </c>
      <c r="C748" s="52" t="s">
        <v>133</v>
      </c>
      <c r="D748" s="52" t="s">
        <v>76</v>
      </c>
      <c r="E748" s="52" t="s">
        <v>25</v>
      </c>
      <c r="F748" s="53">
        <v>2315</v>
      </c>
      <c r="G748" s="53">
        <v>34920</v>
      </c>
      <c r="H748" s="53">
        <v>1974215</v>
      </c>
    </row>
    <row r="749" spans="1:8" s="56" customFormat="1" ht="11.25" x14ac:dyDescent="0.2">
      <c r="A749" s="52" t="s">
        <v>145</v>
      </c>
      <c r="B749" s="52" t="s">
        <v>102</v>
      </c>
      <c r="C749" s="52" t="s">
        <v>133</v>
      </c>
      <c r="D749" s="52" t="s">
        <v>78</v>
      </c>
      <c r="E749" s="52" t="s">
        <v>13</v>
      </c>
      <c r="F749" s="53">
        <v>250</v>
      </c>
      <c r="G749" s="53">
        <v>1790</v>
      </c>
      <c r="H749" s="53">
        <v>93495</v>
      </c>
    </row>
    <row r="750" spans="1:8" s="56" customFormat="1" ht="11.25" x14ac:dyDescent="0.2">
      <c r="A750" s="52" t="s">
        <v>145</v>
      </c>
      <c r="B750" s="52" t="s">
        <v>102</v>
      </c>
      <c r="C750" s="52" t="s">
        <v>133</v>
      </c>
      <c r="D750" s="52" t="s">
        <v>80</v>
      </c>
      <c r="E750" s="52" t="s">
        <v>21</v>
      </c>
      <c r="F750" s="53">
        <v>3680</v>
      </c>
      <c r="G750" s="53">
        <v>15965</v>
      </c>
      <c r="H750" s="53">
        <v>856800</v>
      </c>
    </row>
    <row r="751" spans="1:8" s="56" customFormat="1" ht="11.25" x14ac:dyDescent="0.2">
      <c r="A751" s="52" t="s">
        <v>145</v>
      </c>
      <c r="B751" s="52" t="s">
        <v>102</v>
      </c>
      <c r="C751" s="52" t="s">
        <v>133</v>
      </c>
      <c r="D751" s="52" t="s">
        <v>81</v>
      </c>
      <c r="E751" s="52" t="s">
        <v>26</v>
      </c>
      <c r="F751" s="53">
        <v>9445</v>
      </c>
      <c r="G751" s="53">
        <v>42975</v>
      </c>
      <c r="H751" s="53">
        <v>2212525</v>
      </c>
    </row>
    <row r="752" spans="1:8" s="56" customFormat="1" ht="11.25" x14ac:dyDescent="0.2">
      <c r="A752" s="52" t="s">
        <v>145</v>
      </c>
      <c r="B752" s="52" t="s">
        <v>102</v>
      </c>
      <c r="C752" s="52" t="s">
        <v>133</v>
      </c>
      <c r="D752" s="52" t="s">
        <v>83</v>
      </c>
      <c r="E752" s="52" t="s">
        <v>24</v>
      </c>
      <c r="F752" s="53">
        <v>1145</v>
      </c>
      <c r="G752" s="53">
        <v>14035</v>
      </c>
      <c r="H752" s="53">
        <v>775615</v>
      </c>
    </row>
    <row r="753" spans="1:8" s="56" customFormat="1" ht="11.25" x14ac:dyDescent="0.2">
      <c r="A753" s="52" t="s">
        <v>145</v>
      </c>
      <c r="B753" s="52" t="s">
        <v>102</v>
      </c>
      <c r="C753" s="52" t="s">
        <v>133</v>
      </c>
      <c r="D753" s="52" t="s">
        <v>84</v>
      </c>
      <c r="E753" s="52" t="s">
        <v>27</v>
      </c>
      <c r="F753" s="53">
        <v>4955</v>
      </c>
      <c r="G753" s="53">
        <v>25075</v>
      </c>
      <c r="H753" s="53">
        <v>2385000</v>
      </c>
    </row>
    <row r="754" spans="1:8" s="56" customFormat="1" ht="11.25" x14ac:dyDescent="0.2">
      <c r="A754" s="52" t="s">
        <v>145</v>
      </c>
      <c r="B754" s="52" t="s">
        <v>102</v>
      </c>
      <c r="C754" s="52" t="s">
        <v>133</v>
      </c>
      <c r="D754" s="52" t="s">
        <v>85</v>
      </c>
      <c r="E754" s="52" t="s">
        <v>19</v>
      </c>
      <c r="F754" s="53">
        <v>395</v>
      </c>
      <c r="G754" s="53">
        <v>1570</v>
      </c>
      <c r="H754" s="53">
        <v>107910</v>
      </c>
    </row>
    <row r="755" spans="1:8" s="56" customFormat="1" ht="11.25" x14ac:dyDescent="0.2">
      <c r="A755" s="52" t="s">
        <v>145</v>
      </c>
      <c r="B755" s="52" t="s">
        <v>102</v>
      </c>
      <c r="C755" s="52" t="s">
        <v>133</v>
      </c>
      <c r="D755" s="52" t="s">
        <v>86</v>
      </c>
      <c r="E755" s="52" t="s">
        <v>16</v>
      </c>
      <c r="F755" s="53">
        <v>950</v>
      </c>
      <c r="G755" s="53">
        <v>2955</v>
      </c>
      <c r="H755" s="53">
        <v>153765</v>
      </c>
    </row>
    <row r="756" spans="1:8" s="56" customFormat="1" ht="11.25" x14ac:dyDescent="0.2">
      <c r="A756" s="52" t="s">
        <v>145</v>
      </c>
      <c r="B756" s="52" t="s">
        <v>102</v>
      </c>
      <c r="C756" s="52" t="s">
        <v>133</v>
      </c>
      <c r="D756" s="52" t="s">
        <v>87</v>
      </c>
      <c r="E756" s="52" t="s">
        <v>14</v>
      </c>
      <c r="F756" s="53">
        <v>570</v>
      </c>
      <c r="G756" s="53">
        <v>2285</v>
      </c>
      <c r="H756" s="53">
        <v>103410</v>
      </c>
    </row>
    <row r="757" spans="1:8" s="56" customFormat="1" ht="11.25" x14ac:dyDescent="0.2">
      <c r="A757" s="52" t="s">
        <v>145</v>
      </c>
      <c r="B757" s="52" t="s">
        <v>102</v>
      </c>
      <c r="C757" s="52" t="s">
        <v>133</v>
      </c>
      <c r="D757" s="52" t="s">
        <v>88</v>
      </c>
      <c r="E757" s="52" t="s">
        <v>28</v>
      </c>
      <c r="F757" s="53">
        <v>4270</v>
      </c>
      <c r="G757" s="53">
        <v>29810</v>
      </c>
      <c r="H757" s="53">
        <v>1572795</v>
      </c>
    </row>
    <row r="758" spans="1:8" s="56" customFormat="1" ht="11.25" x14ac:dyDescent="0.2">
      <c r="A758" s="52" t="s">
        <v>145</v>
      </c>
      <c r="B758" s="52" t="s">
        <v>102</v>
      </c>
      <c r="C758" s="52" t="s">
        <v>133</v>
      </c>
      <c r="D758" s="52" t="s">
        <v>90</v>
      </c>
      <c r="E758" s="52" t="s">
        <v>22</v>
      </c>
      <c r="F758" s="53">
        <v>3075</v>
      </c>
      <c r="G758" s="53">
        <v>16950</v>
      </c>
      <c r="H758" s="53">
        <v>691135</v>
      </c>
    </row>
    <row r="759" spans="1:8" s="56" customFormat="1" ht="11.25" x14ac:dyDescent="0.2">
      <c r="A759" s="52" t="s">
        <v>145</v>
      </c>
      <c r="B759" s="52" t="s">
        <v>102</v>
      </c>
      <c r="C759" s="52" t="s">
        <v>133</v>
      </c>
      <c r="D759" s="52" t="s">
        <v>92</v>
      </c>
      <c r="E759" s="52" t="s">
        <v>23</v>
      </c>
      <c r="F759" s="53">
        <v>4325</v>
      </c>
      <c r="G759" s="53">
        <v>16560</v>
      </c>
      <c r="H759" s="53">
        <v>916425</v>
      </c>
    </row>
    <row r="760" spans="1:8" s="56" customFormat="1" ht="11.25" x14ac:dyDescent="0.2">
      <c r="A760" s="52" t="s">
        <v>145</v>
      </c>
      <c r="B760" s="52" t="s">
        <v>101</v>
      </c>
      <c r="C760" s="52" t="s">
        <v>134</v>
      </c>
      <c r="D760" s="52" t="s">
        <v>69</v>
      </c>
      <c r="E760" s="52" t="s">
        <v>15</v>
      </c>
      <c r="F760" s="53">
        <v>615</v>
      </c>
      <c r="G760" s="53">
        <v>1890</v>
      </c>
      <c r="H760" s="53">
        <v>141045</v>
      </c>
    </row>
    <row r="761" spans="1:8" s="56" customFormat="1" ht="11.25" x14ac:dyDescent="0.2">
      <c r="A761" s="52" t="s">
        <v>145</v>
      </c>
      <c r="B761" s="52" t="s">
        <v>101</v>
      </c>
      <c r="C761" s="52" t="s">
        <v>134</v>
      </c>
      <c r="D761" s="52" t="s">
        <v>70</v>
      </c>
      <c r="E761" s="52" t="s">
        <v>18</v>
      </c>
      <c r="F761" s="53">
        <v>1320</v>
      </c>
      <c r="G761" s="53">
        <v>7775</v>
      </c>
      <c r="H761" s="53">
        <v>458190</v>
      </c>
    </row>
    <row r="762" spans="1:8" s="56" customFormat="1" ht="11.25" x14ac:dyDescent="0.2">
      <c r="A762" s="52" t="s">
        <v>145</v>
      </c>
      <c r="B762" s="52" t="s">
        <v>101</v>
      </c>
      <c r="C762" s="52" t="s">
        <v>134</v>
      </c>
      <c r="D762" s="52" t="s">
        <v>72</v>
      </c>
      <c r="E762" s="52" t="s">
        <v>12</v>
      </c>
      <c r="F762" s="53">
        <v>5</v>
      </c>
      <c r="G762" s="53">
        <v>80</v>
      </c>
      <c r="H762" s="53">
        <v>3580</v>
      </c>
    </row>
    <row r="763" spans="1:8" s="56" customFormat="1" ht="11.25" x14ac:dyDescent="0.2">
      <c r="A763" s="52" t="s">
        <v>145</v>
      </c>
      <c r="B763" s="52" t="s">
        <v>101</v>
      </c>
      <c r="C763" s="52" t="s">
        <v>134</v>
      </c>
      <c r="D763" s="52" t="s">
        <v>73</v>
      </c>
      <c r="E763" s="52" t="s">
        <v>17</v>
      </c>
      <c r="F763" s="53">
        <v>260</v>
      </c>
      <c r="G763" s="53">
        <v>7260</v>
      </c>
      <c r="H763" s="53">
        <v>353020</v>
      </c>
    </row>
    <row r="764" spans="1:8" s="56" customFormat="1" ht="11.25" x14ac:dyDescent="0.2">
      <c r="A764" s="52" t="s">
        <v>145</v>
      </c>
      <c r="B764" s="52" t="s">
        <v>101</v>
      </c>
      <c r="C764" s="52" t="s">
        <v>134</v>
      </c>
      <c r="D764" s="52" t="s">
        <v>75</v>
      </c>
      <c r="E764" s="52" t="s">
        <v>20</v>
      </c>
      <c r="F764" s="53">
        <v>100</v>
      </c>
      <c r="G764" s="53">
        <v>13615</v>
      </c>
      <c r="H764" s="53">
        <v>687485</v>
      </c>
    </row>
    <row r="765" spans="1:8" s="56" customFormat="1" ht="11.25" x14ac:dyDescent="0.2">
      <c r="A765" s="52" t="s">
        <v>145</v>
      </c>
      <c r="B765" s="52" t="s">
        <v>101</v>
      </c>
      <c r="C765" s="52" t="s">
        <v>134</v>
      </c>
      <c r="D765" s="52" t="s">
        <v>76</v>
      </c>
      <c r="E765" s="52" t="s">
        <v>25</v>
      </c>
      <c r="F765" s="53">
        <v>2000</v>
      </c>
      <c r="G765" s="53">
        <v>29715</v>
      </c>
      <c r="H765" s="53">
        <v>1614635</v>
      </c>
    </row>
    <row r="766" spans="1:8" s="56" customFormat="1" ht="11.25" x14ac:dyDescent="0.2">
      <c r="A766" s="52" t="s">
        <v>145</v>
      </c>
      <c r="B766" s="52" t="s">
        <v>101</v>
      </c>
      <c r="C766" s="52" t="s">
        <v>134</v>
      </c>
      <c r="D766" s="52" t="s">
        <v>78</v>
      </c>
      <c r="E766" s="52" t="s">
        <v>13</v>
      </c>
      <c r="F766" s="53">
        <v>270</v>
      </c>
      <c r="G766" s="53">
        <v>2720</v>
      </c>
      <c r="H766" s="53">
        <v>139880</v>
      </c>
    </row>
    <row r="767" spans="1:8" s="56" customFormat="1" ht="11.25" x14ac:dyDescent="0.2">
      <c r="A767" s="52" t="s">
        <v>145</v>
      </c>
      <c r="B767" s="52" t="s">
        <v>101</v>
      </c>
      <c r="C767" s="52" t="s">
        <v>134</v>
      </c>
      <c r="D767" s="52" t="s">
        <v>80</v>
      </c>
      <c r="E767" s="52" t="s">
        <v>21</v>
      </c>
      <c r="F767" s="53">
        <v>4660</v>
      </c>
      <c r="G767" s="53">
        <v>27300</v>
      </c>
      <c r="H767" s="53">
        <v>1469260</v>
      </c>
    </row>
    <row r="768" spans="1:8" s="56" customFormat="1" ht="11.25" x14ac:dyDescent="0.2">
      <c r="A768" s="52" t="s">
        <v>145</v>
      </c>
      <c r="B768" s="52" t="s">
        <v>101</v>
      </c>
      <c r="C768" s="52" t="s">
        <v>134</v>
      </c>
      <c r="D768" s="52" t="s">
        <v>81</v>
      </c>
      <c r="E768" s="52" t="s">
        <v>26</v>
      </c>
      <c r="F768" s="53">
        <v>10490</v>
      </c>
      <c r="G768" s="53">
        <v>53400</v>
      </c>
      <c r="H768" s="53">
        <v>2637950</v>
      </c>
    </row>
    <row r="769" spans="1:8" s="56" customFormat="1" ht="11.25" x14ac:dyDescent="0.2">
      <c r="A769" s="52" t="s">
        <v>145</v>
      </c>
      <c r="B769" s="52" t="s">
        <v>101</v>
      </c>
      <c r="C769" s="52" t="s">
        <v>134</v>
      </c>
      <c r="D769" s="52" t="s">
        <v>83</v>
      </c>
      <c r="E769" s="52" t="s">
        <v>24</v>
      </c>
      <c r="F769" s="53">
        <v>1360</v>
      </c>
      <c r="G769" s="53">
        <v>18995</v>
      </c>
      <c r="H769" s="53">
        <v>918590</v>
      </c>
    </row>
    <row r="770" spans="1:8" s="56" customFormat="1" ht="11.25" x14ac:dyDescent="0.2">
      <c r="A770" s="52" t="s">
        <v>145</v>
      </c>
      <c r="B770" s="52" t="s">
        <v>101</v>
      </c>
      <c r="C770" s="52" t="s">
        <v>134</v>
      </c>
      <c r="D770" s="52" t="s">
        <v>84</v>
      </c>
      <c r="E770" s="52" t="s">
        <v>27</v>
      </c>
      <c r="F770" s="53">
        <v>6070</v>
      </c>
      <c r="G770" s="53">
        <v>34120</v>
      </c>
      <c r="H770" s="53">
        <v>3216905</v>
      </c>
    </row>
    <row r="771" spans="1:8" s="56" customFormat="1" ht="11.25" x14ac:dyDescent="0.2">
      <c r="A771" s="52" t="s">
        <v>145</v>
      </c>
      <c r="B771" s="52" t="s">
        <v>101</v>
      </c>
      <c r="C771" s="52" t="s">
        <v>134</v>
      </c>
      <c r="D771" s="52" t="s">
        <v>85</v>
      </c>
      <c r="E771" s="52" t="s">
        <v>19</v>
      </c>
      <c r="F771" s="53">
        <v>550</v>
      </c>
      <c r="G771" s="53">
        <v>3060</v>
      </c>
      <c r="H771" s="53">
        <v>198235</v>
      </c>
    </row>
    <row r="772" spans="1:8" s="56" customFormat="1" ht="11.25" x14ac:dyDescent="0.2">
      <c r="A772" s="52" t="s">
        <v>145</v>
      </c>
      <c r="B772" s="52" t="s">
        <v>101</v>
      </c>
      <c r="C772" s="52" t="s">
        <v>134</v>
      </c>
      <c r="D772" s="52" t="s">
        <v>86</v>
      </c>
      <c r="E772" s="52" t="s">
        <v>16</v>
      </c>
      <c r="F772" s="53">
        <v>1060</v>
      </c>
      <c r="G772" s="53">
        <v>4270</v>
      </c>
      <c r="H772" s="53">
        <v>224765</v>
      </c>
    </row>
    <row r="773" spans="1:8" s="56" customFormat="1" ht="11.25" x14ac:dyDescent="0.2">
      <c r="A773" s="52" t="s">
        <v>145</v>
      </c>
      <c r="B773" s="52" t="s">
        <v>101</v>
      </c>
      <c r="C773" s="52" t="s">
        <v>134</v>
      </c>
      <c r="D773" s="52" t="s">
        <v>87</v>
      </c>
      <c r="E773" s="52" t="s">
        <v>14</v>
      </c>
      <c r="F773" s="53">
        <v>895</v>
      </c>
      <c r="G773" s="53">
        <v>3280</v>
      </c>
      <c r="H773" s="53">
        <v>161150</v>
      </c>
    </row>
    <row r="774" spans="1:8" s="56" customFormat="1" ht="11.25" x14ac:dyDescent="0.2">
      <c r="A774" s="52" t="s">
        <v>145</v>
      </c>
      <c r="B774" s="52" t="s">
        <v>101</v>
      </c>
      <c r="C774" s="52" t="s">
        <v>134</v>
      </c>
      <c r="D774" s="52" t="s">
        <v>88</v>
      </c>
      <c r="E774" s="52" t="s">
        <v>28</v>
      </c>
      <c r="F774" s="53">
        <v>5090</v>
      </c>
      <c r="G774" s="53">
        <v>38495</v>
      </c>
      <c r="H774" s="53">
        <v>2054555</v>
      </c>
    </row>
    <row r="775" spans="1:8" s="56" customFormat="1" ht="11.25" x14ac:dyDescent="0.2">
      <c r="A775" s="52" t="s">
        <v>145</v>
      </c>
      <c r="B775" s="52" t="s">
        <v>101</v>
      </c>
      <c r="C775" s="52" t="s">
        <v>134</v>
      </c>
      <c r="D775" s="52" t="s">
        <v>90</v>
      </c>
      <c r="E775" s="52" t="s">
        <v>22</v>
      </c>
      <c r="F775" s="53">
        <v>3335</v>
      </c>
      <c r="G775" s="53">
        <v>22655</v>
      </c>
      <c r="H775" s="53">
        <v>874575</v>
      </c>
    </row>
    <row r="776" spans="1:8" s="56" customFormat="1" ht="11.25" x14ac:dyDescent="0.2">
      <c r="A776" s="52" t="s">
        <v>145</v>
      </c>
      <c r="B776" s="52" t="s">
        <v>101</v>
      </c>
      <c r="C776" s="52" t="s">
        <v>134</v>
      </c>
      <c r="D776" s="52" t="s">
        <v>92</v>
      </c>
      <c r="E776" s="52" t="s">
        <v>23</v>
      </c>
      <c r="F776" s="53">
        <v>5355</v>
      </c>
      <c r="G776" s="53">
        <v>24015</v>
      </c>
      <c r="H776" s="53">
        <v>1338505</v>
      </c>
    </row>
    <row r="777" spans="1:8" s="56" customFormat="1" ht="11.25" x14ac:dyDescent="0.2">
      <c r="A777" s="52" t="s">
        <v>145</v>
      </c>
      <c r="B777" s="52" t="s">
        <v>100</v>
      </c>
      <c r="C777" s="52" t="s">
        <v>135</v>
      </c>
      <c r="D777" s="52" t="s">
        <v>69</v>
      </c>
      <c r="E777" s="52" t="s">
        <v>15</v>
      </c>
      <c r="F777" s="53">
        <v>450</v>
      </c>
      <c r="G777" s="53">
        <v>1225</v>
      </c>
      <c r="H777" s="53">
        <v>85615</v>
      </c>
    </row>
    <row r="778" spans="1:8" s="56" customFormat="1" ht="11.25" x14ac:dyDescent="0.2">
      <c r="A778" s="52" t="s">
        <v>145</v>
      </c>
      <c r="B778" s="52" t="s">
        <v>100</v>
      </c>
      <c r="C778" s="52" t="s">
        <v>135</v>
      </c>
      <c r="D778" s="52" t="s">
        <v>70</v>
      </c>
      <c r="E778" s="52" t="s">
        <v>18</v>
      </c>
      <c r="F778" s="53">
        <v>1460</v>
      </c>
      <c r="G778" s="53">
        <v>9525</v>
      </c>
      <c r="H778" s="53">
        <v>565920</v>
      </c>
    </row>
    <row r="779" spans="1:8" s="56" customFormat="1" ht="11.25" x14ac:dyDescent="0.2">
      <c r="A779" s="52" t="s">
        <v>145</v>
      </c>
      <c r="B779" s="52" t="s">
        <v>100</v>
      </c>
      <c r="C779" s="52" t="s">
        <v>135</v>
      </c>
      <c r="D779" s="52" t="s">
        <v>72</v>
      </c>
      <c r="E779" s="52" t="s">
        <v>12</v>
      </c>
      <c r="F779" s="53">
        <v>5</v>
      </c>
      <c r="G779" s="53">
        <v>45</v>
      </c>
      <c r="H779" s="53">
        <v>1560</v>
      </c>
    </row>
    <row r="780" spans="1:8" s="56" customFormat="1" ht="11.25" x14ac:dyDescent="0.2">
      <c r="A780" s="52" t="s">
        <v>145</v>
      </c>
      <c r="B780" s="52" t="s">
        <v>100</v>
      </c>
      <c r="C780" s="52" t="s">
        <v>135</v>
      </c>
      <c r="D780" s="52" t="s">
        <v>73</v>
      </c>
      <c r="E780" s="52" t="s">
        <v>17</v>
      </c>
      <c r="F780" s="53">
        <v>415</v>
      </c>
      <c r="G780" s="53">
        <v>8995</v>
      </c>
      <c r="H780" s="53">
        <v>469175</v>
      </c>
    </row>
    <row r="781" spans="1:8" s="56" customFormat="1" ht="11.25" x14ac:dyDescent="0.2">
      <c r="A781" s="52" t="s">
        <v>145</v>
      </c>
      <c r="B781" s="52" t="s">
        <v>100</v>
      </c>
      <c r="C781" s="52" t="s">
        <v>135</v>
      </c>
      <c r="D781" s="52" t="s">
        <v>75</v>
      </c>
      <c r="E781" s="52" t="s">
        <v>20</v>
      </c>
      <c r="F781" s="53">
        <v>140</v>
      </c>
      <c r="G781" s="53">
        <v>21215</v>
      </c>
      <c r="H781" s="53">
        <v>982370</v>
      </c>
    </row>
    <row r="782" spans="1:8" s="56" customFormat="1" ht="11.25" x14ac:dyDescent="0.2">
      <c r="A782" s="52" t="s">
        <v>145</v>
      </c>
      <c r="B782" s="52" t="s">
        <v>100</v>
      </c>
      <c r="C782" s="52" t="s">
        <v>135</v>
      </c>
      <c r="D782" s="52" t="s">
        <v>76</v>
      </c>
      <c r="E782" s="52" t="s">
        <v>25</v>
      </c>
      <c r="F782" s="53">
        <v>3460</v>
      </c>
      <c r="G782" s="53">
        <v>54295</v>
      </c>
      <c r="H782" s="53">
        <v>3054280</v>
      </c>
    </row>
    <row r="783" spans="1:8" s="56" customFormat="1" ht="11.25" x14ac:dyDescent="0.2">
      <c r="A783" s="52" t="s">
        <v>145</v>
      </c>
      <c r="B783" s="52" t="s">
        <v>100</v>
      </c>
      <c r="C783" s="52" t="s">
        <v>135</v>
      </c>
      <c r="D783" s="52" t="s">
        <v>78</v>
      </c>
      <c r="E783" s="52" t="s">
        <v>13</v>
      </c>
      <c r="F783" s="53">
        <v>420</v>
      </c>
      <c r="G783" s="53">
        <v>3570</v>
      </c>
      <c r="H783" s="53">
        <v>187125</v>
      </c>
    </row>
    <row r="784" spans="1:8" s="56" customFormat="1" ht="11.25" x14ac:dyDescent="0.2">
      <c r="A784" s="52" t="s">
        <v>145</v>
      </c>
      <c r="B784" s="52" t="s">
        <v>100</v>
      </c>
      <c r="C784" s="52" t="s">
        <v>135</v>
      </c>
      <c r="D784" s="52" t="s">
        <v>80</v>
      </c>
      <c r="E784" s="52" t="s">
        <v>21</v>
      </c>
      <c r="F784" s="53">
        <v>7365</v>
      </c>
      <c r="G784" s="53">
        <v>42115</v>
      </c>
      <c r="H784" s="53">
        <v>2412230</v>
      </c>
    </row>
    <row r="785" spans="1:8" s="56" customFormat="1" ht="11.25" x14ac:dyDescent="0.2">
      <c r="A785" s="52" t="s">
        <v>145</v>
      </c>
      <c r="B785" s="52" t="s">
        <v>100</v>
      </c>
      <c r="C785" s="52" t="s">
        <v>135</v>
      </c>
      <c r="D785" s="52" t="s">
        <v>81</v>
      </c>
      <c r="E785" s="52" t="s">
        <v>26</v>
      </c>
      <c r="F785" s="53">
        <v>16855</v>
      </c>
      <c r="G785" s="53">
        <v>91740</v>
      </c>
      <c r="H785" s="53">
        <v>4751430</v>
      </c>
    </row>
    <row r="786" spans="1:8" s="56" customFormat="1" ht="11.25" x14ac:dyDescent="0.2">
      <c r="A786" s="52" t="s">
        <v>145</v>
      </c>
      <c r="B786" s="52" t="s">
        <v>100</v>
      </c>
      <c r="C786" s="52" t="s">
        <v>135</v>
      </c>
      <c r="D786" s="52" t="s">
        <v>83</v>
      </c>
      <c r="E786" s="52" t="s">
        <v>24</v>
      </c>
      <c r="F786" s="53">
        <v>2485</v>
      </c>
      <c r="G786" s="53">
        <v>34050</v>
      </c>
      <c r="H786" s="53">
        <v>1832385</v>
      </c>
    </row>
    <row r="787" spans="1:8" s="56" customFormat="1" ht="11.25" x14ac:dyDescent="0.2">
      <c r="A787" s="52" t="s">
        <v>145</v>
      </c>
      <c r="B787" s="52" t="s">
        <v>100</v>
      </c>
      <c r="C787" s="52" t="s">
        <v>135</v>
      </c>
      <c r="D787" s="52" t="s">
        <v>84</v>
      </c>
      <c r="E787" s="52" t="s">
        <v>27</v>
      </c>
      <c r="F787" s="53">
        <v>8930</v>
      </c>
      <c r="G787" s="53">
        <v>53460</v>
      </c>
      <c r="H787" s="53">
        <v>4770185</v>
      </c>
    </row>
    <row r="788" spans="1:8" s="56" customFormat="1" ht="11.25" x14ac:dyDescent="0.2">
      <c r="A788" s="52" t="s">
        <v>145</v>
      </c>
      <c r="B788" s="52" t="s">
        <v>100</v>
      </c>
      <c r="C788" s="52" t="s">
        <v>135</v>
      </c>
      <c r="D788" s="52" t="s">
        <v>85</v>
      </c>
      <c r="E788" s="52" t="s">
        <v>19</v>
      </c>
      <c r="F788" s="53">
        <v>1100</v>
      </c>
      <c r="G788" s="53">
        <v>9355</v>
      </c>
      <c r="H788" s="53">
        <v>626865</v>
      </c>
    </row>
    <row r="789" spans="1:8" s="56" customFormat="1" ht="11.25" x14ac:dyDescent="0.2">
      <c r="A789" s="52" t="s">
        <v>145</v>
      </c>
      <c r="B789" s="52" t="s">
        <v>100</v>
      </c>
      <c r="C789" s="52" t="s">
        <v>135</v>
      </c>
      <c r="D789" s="52" t="s">
        <v>86</v>
      </c>
      <c r="E789" s="52" t="s">
        <v>16</v>
      </c>
      <c r="F789" s="53">
        <v>1895</v>
      </c>
      <c r="G789" s="53">
        <v>6245</v>
      </c>
      <c r="H789" s="53">
        <v>355550</v>
      </c>
    </row>
    <row r="790" spans="1:8" s="56" customFormat="1" ht="11.25" x14ac:dyDescent="0.2">
      <c r="A790" s="52" t="s">
        <v>145</v>
      </c>
      <c r="B790" s="52" t="s">
        <v>100</v>
      </c>
      <c r="C790" s="52" t="s">
        <v>135</v>
      </c>
      <c r="D790" s="52" t="s">
        <v>87</v>
      </c>
      <c r="E790" s="52" t="s">
        <v>14</v>
      </c>
      <c r="F790" s="53">
        <v>1330</v>
      </c>
      <c r="G790" s="53">
        <v>4370</v>
      </c>
      <c r="H790" s="53">
        <v>231180</v>
      </c>
    </row>
    <row r="791" spans="1:8" s="56" customFormat="1" ht="11.25" x14ac:dyDescent="0.2">
      <c r="A791" s="52" t="s">
        <v>145</v>
      </c>
      <c r="B791" s="52" t="s">
        <v>100</v>
      </c>
      <c r="C791" s="52" t="s">
        <v>135</v>
      </c>
      <c r="D791" s="52" t="s">
        <v>88</v>
      </c>
      <c r="E791" s="52" t="s">
        <v>28</v>
      </c>
      <c r="F791" s="53">
        <v>8765</v>
      </c>
      <c r="G791" s="53">
        <v>72815</v>
      </c>
      <c r="H791" s="53">
        <v>3970810</v>
      </c>
    </row>
    <row r="792" spans="1:8" s="56" customFormat="1" ht="11.25" x14ac:dyDescent="0.2">
      <c r="A792" s="52" t="s">
        <v>145</v>
      </c>
      <c r="B792" s="52" t="s">
        <v>100</v>
      </c>
      <c r="C792" s="52" t="s">
        <v>135</v>
      </c>
      <c r="D792" s="52" t="s">
        <v>90</v>
      </c>
      <c r="E792" s="52" t="s">
        <v>22</v>
      </c>
      <c r="F792" s="53">
        <v>5905</v>
      </c>
      <c r="G792" s="53">
        <v>37890</v>
      </c>
      <c r="H792" s="53">
        <v>1784300</v>
      </c>
    </row>
    <row r="793" spans="1:8" s="56" customFormat="1" ht="11.25" x14ac:dyDescent="0.2">
      <c r="A793" s="52" t="s">
        <v>145</v>
      </c>
      <c r="B793" s="52" t="s">
        <v>100</v>
      </c>
      <c r="C793" s="52" t="s">
        <v>135</v>
      </c>
      <c r="D793" s="52" t="s">
        <v>92</v>
      </c>
      <c r="E793" s="52" t="s">
        <v>23</v>
      </c>
      <c r="F793" s="53">
        <v>7655</v>
      </c>
      <c r="G793" s="53">
        <v>33520</v>
      </c>
      <c r="H793" s="53">
        <v>1891125</v>
      </c>
    </row>
    <row r="794" spans="1:8" s="56" customFormat="1" ht="11.25" x14ac:dyDescent="0.2">
      <c r="A794" s="52" t="s">
        <v>145</v>
      </c>
      <c r="B794" s="52" t="s">
        <v>114</v>
      </c>
      <c r="C794" s="52" t="s">
        <v>136</v>
      </c>
      <c r="D794" s="52" t="s">
        <v>69</v>
      </c>
      <c r="E794" s="52" t="s">
        <v>15</v>
      </c>
      <c r="F794" s="53">
        <v>955</v>
      </c>
      <c r="G794" s="53">
        <v>1945</v>
      </c>
      <c r="H794" s="53">
        <v>129655</v>
      </c>
    </row>
    <row r="795" spans="1:8" s="56" customFormat="1" ht="11.25" x14ac:dyDescent="0.2">
      <c r="A795" s="52" t="s">
        <v>145</v>
      </c>
      <c r="B795" s="52" t="s">
        <v>114</v>
      </c>
      <c r="C795" s="52" t="s">
        <v>136</v>
      </c>
      <c r="D795" s="52" t="s">
        <v>70</v>
      </c>
      <c r="E795" s="52" t="s">
        <v>18</v>
      </c>
      <c r="F795" s="53">
        <v>2200</v>
      </c>
      <c r="G795" s="53">
        <v>13825</v>
      </c>
      <c r="H795" s="53">
        <v>855070</v>
      </c>
    </row>
    <row r="796" spans="1:8" s="56" customFormat="1" ht="11.25" x14ac:dyDescent="0.2">
      <c r="A796" s="52" t="s">
        <v>145</v>
      </c>
      <c r="B796" s="52" t="s">
        <v>114</v>
      </c>
      <c r="C796" s="52" t="s">
        <v>136</v>
      </c>
      <c r="D796" s="52" t="s">
        <v>72</v>
      </c>
      <c r="E796" s="52" t="s">
        <v>12</v>
      </c>
      <c r="F796" s="53">
        <v>0</v>
      </c>
      <c r="G796" s="53">
        <v>15</v>
      </c>
      <c r="H796" s="53">
        <v>1285</v>
      </c>
    </row>
    <row r="797" spans="1:8" s="56" customFormat="1" ht="11.25" x14ac:dyDescent="0.2">
      <c r="A797" s="52" t="s">
        <v>145</v>
      </c>
      <c r="B797" s="52" t="s">
        <v>114</v>
      </c>
      <c r="C797" s="52" t="s">
        <v>136</v>
      </c>
      <c r="D797" s="52" t="s">
        <v>73</v>
      </c>
      <c r="E797" s="52" t="s">
        <v>17</v>
      </c>
      <c r="F797" s="53">
        <v>610</v>
      </c>
      <c r="G797" s="53">
        <v>13550</v>
      </c>
      <c r="H797" s="53">
        <v>688190</v>
      </c>
    </row>
    <row r="798" spans="1:8" s="56" customFormat="1" ht="11.25" x14ac:dyDescent="0.2">
      <c r="A798" s="52" t="s">
        <v>145</v>
      </c>
      <c r="B798" s="52" t="s">
        <v>114</v>
      </c>
      <c r="C798" s="52" t="s">
        <v>136</v>
      </c>
      <c r="D798" s="52" t="s">
        <v>75</v>
      </c>
      <c r="E798" s="52" t="s">
        <v>20</v>
      </c>
      <c r="F798" s="53">
        <v>165</v>
      </c>
      <c r="G798" s="53">
        <v>19405</v>
      </c>
      <c r="H798" s="53">
        <v>1217270</v>
      </c>
    </row>
    <row r="799" spans="1:8" s="56" customFormat="1" ht="11.25" x14ac:dyDescent="0.2">
      <c r="A799" s="52" t="s">
        <v>145</v>
      </c>
      <c r="B799" s="52" t="s">
        <v>114</v>
      </c>
      <c r="C799" s="52" t="s">
        <v>136</v>
      </c>
      <c r="D799" s="52" t="s">
        <v>76</v>
      </c>
      <c r="E799" s="52" t="s">
        <v>25</v>
      </c>
      <c r="F799" s="53">
        <v>3925</v>
      </c>
      <c r="G799" s="53">
        <v>55600</v>
      </c>
      <c r="H799" s="53">
        <v>3061115</v>
      </c>
    </row>
    <row r="800" spans="1:8" s="56" customFormat="1" ht="11.25" x14ac:dyDescent="0.2">
      <c r="A800" s="52" t="s">
        <v>145</v>
      </c>
      <c r="B800" s="52" t="s">
        <v>114</v>
      </c>
      <c r="C800" s="52" t="s">
        <v>136</v>
      </c>
      <c r="D800" s="52" t="s">
        <v>78</v>
      </c>
      <c r="E800" s="52" t="s">
        <v>13</v>
      </c>
      <c r="F800" s="53">
        <v>480</v>
      </c>
      <c r="G800" s="53">
        <v>3695</v>
      </c>
      <c r="H800" s="53">
        <v>210325</v>
      </c>
    </row>
    <row r="801" spans="1:8" s="56" customFormat="1" ht="11.25" x14ac:dyDescent="0.2">
      <c r="A801" s="52" t="s">
        <v>145</v>
      </c>
      <c r="B801" s="52" t="s">
        <v>114</v>
      </c>
      <c r="C801" s="52" t="s">
        <v>136</v>
      </c>
      <c r="D801" s="52" t="s">
        <v>80</v>
      </c>
      <c r="E801" s="52" t="s">
        <v>21</v>
      </c>
      <c r="F801" s="53">
        <v>8415</v>
      </c>
      <c r="G801" s="53">
        <v>39795</v>
      </c>
      <c r="H801" s="53">
        <v>2166795</v>
      </c>
    </row>
    <row r="802" spans="1:8" s="56" customFormat="1" ht="11.25" x14ac:dyDescent="0.2">
      <c r="A802" s="52" t="s">
        <v>145</v>
      </c>
      <c r="B802" s="52" t="s">
        <v>114</v>
      </c>
      <c r="C802" s="52" t="s">
        <v>136</v>
      </c>
      <c r="D802" s="52" t="s">
        <v>81</v>
      </c>
      <c r="E802" s="52" t="s">
        <v>26</v>
      </c>
      <c r="F802" s="53">
        <v>19405</v>
      </c>
      <c r="G802" s="53">
        <v>96680</v>
      </c>
      <c r="H802" s="53">
        <v>5196100</v>
      </c>
    </row>
    <row r="803" spans="1:8" s="56" customFormat="1" ht="11.25" x14ac:dyDescent="0.2">
      <c r="A803" s="52" t="s">
        <v>145</v>
      </c>
      <c r="B803" s="52" t="s">
        <v>114</v>
      </c>
      <c r="C803" s="52" t="s">
        <v>136</v>
      </c>
      <c r="D803" s="52" t="s">
        <v>83</v>
      </c>
      <c r="E803" s="52" t="s">
        <v>24</v>
      </c>
      <c r="F803" s="53">
        <v>2280</v>
      </c>
      <c r="G803" s="53">
        <v>31425</v>
      </c>
      <c r="H803" s="53">
        <v>1932445</v>
      </c>
    </row>
    <row r="804" spans="1:8" s="56" customFormat="1" ht="11.25" x14ac:dyDescent="0.2">
      <c r="A804" s="52" t="s">
        <v>145</v>
      </c>
      <c r="B804" s="52" t="s">
        <v>114</v>
      </c>
      <c r="C804" s="52" t="s">
        <v>136</v>
      </c>
      <c r="D804" s="52" t="s">
        <v>84</v>
      </c>
      <c r="E804" s="52" t="s">
        <v>27</v>
      </c>
      <c r="F804" s="53">
        <v>9970</v>
      </c>
      <c r="G804" s="53">
        <v>60300</v>
      </c>
      <c r="H804" s="53">
        <v>5619230</v>
      </c>
    </row>
    <row r="805" spans="1:8" s="56" customFormat="1" ht="11.25" x14ac:dyDescent="0.2">
      <c r="A805" s="52" t="s">
        <v>145</v>
      </c>
      <c r="B805" s="52" t="s">
        <v>114</v>
      </c>
      <c r="C805" s="52" t="s">
        <v>136</v>
      </c>
      <c r="D805" s="52" t="s">
        <v>85</v>
      </c>
      <c r="E805" s="52" t="s">
        <v>19</v>
      </c>
      <c r="F805" s="53">
        <v>1060</v>
      </c>
      <c r="G805" s="53">
        <v>6530</v>
      </c>
      <c r="H805" s="53">
        <v>417015</v>
      </c>
    </row>
    <row r="806" spans="1:8" s="56" customFormat="1" ht="11.25" x14ac:dyDescent="0.2">
      <c r="A806" s="52" t="s">
        <v>145</v>
      </c>
      <c r="B806" s="52" t="s">
        <v>114</v>
      </c>
      <c r="C806" s="52" t="s">
        <v>136</v>
      </c>
      <c r="D806" s="52" t="s">
        <v>86</v>
      </c>
      <c r="E806" s="52" t="s">
        <v>16</v>
      </c>
      <c r="F806" s="53">
        <v>2055</v>
      </c>
      <c r="G806" s="53">
        <v>6345</v>
      </c>
      <c r="H806" s="53">
        <v>337410</v>
      </c>
    </row>
    <row r="807" spans="1:8" s="56" customFormat="1" ht="11.25" x14ac:dyDescent="0.2">
      <c r="A807" s="52" t="s">
        <v>145</v>
      </c>
      <c r="B807" s="52" t="s">
        <v>114</v>
      </c>
      <c r="C807" s="52" t="s">
        <v>136</v>
      </c>
      <c r="D807" s="52" t="s">
        <v>87</v>
      </c>
      <c r="E807" s="52" t="s">
        <v>14</v>
      </c>
      <c r="F807" s="53">
        <v>1285</v>
      </c>
      <c r="G807" s="53">
        <v>4655</v>
      </c>
      <c r="H807" s="53">
        <v>230285</v>
      </c>
    </row>
    <row r="808" spans="1:8" s="56" customFormat="1" ht="11.25" x14ac:dyDescent="0.2">
      <c r="A808" s="52" t="s">
        <v>145</v>
      </c>
      <c r="B808" s="52" t="s">
        <v>114</v>
      </c>
      <c r="C808" s="52" t="s">
        <v>136</v>
      </c>
      <c r="D808" s="52" t="s">
        <v>88</v>
      </c>
      <c r="E808" s="52" t="s">
        <v>28</v>
      </c>
      <c r="F808" s="53">
        <v>9145</v>
      </c>
      <c r="G808" s="53">
        <v>64485</v>
      </c>
      <c r="H808" s="53">
        <v>3390790</v>
      </c>
    </row>
    <row r="809" spans="1:8" s="56" customFormat="1" ht="11.25" x14ac:dyDescent="0.2">
      <c r="A809" s="52" t="s">
        <v>145</v>
      </c>
      <c r="B809" s="52" t="s">
        <v>114</v>
      </c>
      <c r="C809" s="52" t="s">
        <v>136</v>
      </c>
      <c r="D809" s="52" t="s">
        <v>90</v>
      </c>
      <c r="E809" s="52" t="s">
        <v>22</v>
      </c>
      <c r="F809" s="53">
        <v>7130</v>
      </c>
      <c r="G809" s="53">
        <v>42265</v>
      </c>
      <c r="H809" s="53">
        <v>1899720</v>
      </c>
    </row>
    <row r="810" spans="1:8" s="56" customFormat="1" ht="11.25" x14ac:dyDescent="0.2">
      <c r="A810" s="52" t="s">
        <v>145</v>
      </c>
      <c r="B810" s="52" t="s">
        <v>114</v>
      </c>
      <c r="C810" s="52" t="s">
        <v>136</v>
      </c>
      <c r="D810" s="52" t="s">
        <v>92</v>
      </c>
      <c r="E810" s="52" t="s">
        <v>23</v>
      </c>
      <c r="F810" s="53">
        <v>7925</v>
      </c>
      <c r="G810" s="53">
        <v>33855</v>
      </c>
      <c r="H810" s="53">
        <v>1873345</v>
      </c>
    </row>
    <row r="811" spans="1:8" s="56" customFormat="1" ht="11.25" x14ac:dyDescent="0.2">
      <c r="A811" s="52" t="s">
        <v>145</v>
      </c>
      <c r="B811" s="52" t="s">
        <v>99</v>
      </c>
      <c r="C811" s="52" t="s">
        <v>137</v>
      </c>
      <c r="D811" s="52" t="s">
        <v>69</v>
      </c>
      <c r="E811" s="52" t="s">
        <v>15</v>
      </c>
      <c r="F811" s="53">
        <v>640</v>
      </c>
      <c r="G811" s="53">
        <v>1740</v>
      </c>
      <c r="H811" s="53">
        <v>104625</v>
      </c>
    </row>
    <row r="812" spans="1:8" s="56" customFormat="1" ht="11.25" x14ac:dyDescent="0.2">
      <c r="A812" s="52" t="s">
        <v>145</v>
      </c>
      <c r="B812" s="52" t="s">
        <v>99</v>
      </c>
      <c r="C812" s="52" t="s">
        <v>137</v>
      </c>
      <c r="D812" s="52" t="s">
        <v>70</v>
      </c>
      <c r="E812" s="52" t="s">
        <v>18</v>
      </c>
      <c r="F812" s="53">
        <v>1510</v>
      </c>
      <c r="G812" s="53">
        <v>11990</v>
      </c>
      <c r="H812" s="53">
        <v>604695</v>
      </c>
    </row>
    <row r="813" spans="1:8" s="56" customFormat="1" ht="11.25" x14ac:dyDescent="0.2">
      <c r="A813" s="52" t="s">
        <v>145</v>
      </c>
      <c r="B813" s="52" t="s">
        <v>99</v>
      </c>
      <c r="C813" s="52" t="s">
        <v>137</v>
      </c>
      <c r="D813" s="52" t="s">
        <v>72</v>
      </c>
      <c r="E813" s="52" t="s">
        <v>12</v>
      </c>
      <c r="F813" s="53">
        <v>0</v>
      </c>
      <c r="G813" s="53">
        <v>50</v>
      </c>
      <c r="H813" s="53">
        <v>1360</v>
      </c>
    </row>
    <row r="814" spans="1:8" s="56" customFormat="1" ht="11.25" x14ac:dyDescent="0.2">
      <c r="A814" s="52" t="s">
        <v>145</v>
      </c>
      <c r="B814" s="52" t="s">
        <v>99</v>
      </c>
      <c r="C814" s="52" t="s">
        <v>137</v>
      </c>
      <c r="D814" s="52" t="s">
        <v>73</v>
      </c>
      <c r="E814" s="52" t="s">
        <v>17</v>
      </c>
      <c r="F814" s="53">
        <v>420</v>
      </c>
      <c r="G814" s="53">
        <v>14350</v>
      </c>
      <c r="H814" s="53">
        <v>666960</v>
      </c>
    </row>
    <row r="815" spans="1:8" s="56" customFormat="1" ht="11.25" x14ac:dyDescent="0.2">
      <c r="A815" s="52" t="s">
        <v>145</v>
      </c>
      <c r="B815" s="52" t="s">
        <v>99</v>
      </c>
      <c r="C815" s="52" t="s">
        <v>137</v>
      </c>
      <c r="D815" s="52" t="s">
        <v>75</v>
      </c>
      <c r="E815" s="52" t="s">
        <v>20</v>
      </c>
      <c r="F815" s="53">
        <v>175</v>
      </c>
      <c r="G815" s="53">
        <v>16745</v>
      </c>
      <c r="H815" s="53">
        <v>664865</v>
      </c>
    </row>
    <row r="816" spans="1:8" s="56" customFormat="1" ht="11.25" x14ac:dyDescent="0.2">
      <c r="A816" s="52" t="s">
        <v>145</v>
      </c>
      <c r="B816" s="52" t="s">
        <v>99</v>
      </c>
      <c r="C816" s="52" t="s">
        <v>137</v>
      </c>
      <c r="D816" s="52" t="s">
        <v>76</v>
      </c>
      <c r="E816" s="52" t="s">
        <v>25</v>
      </c>
      <c r="F816" s="53">
        <v>2975</v>
      </c>
      <c r="G816" s="53">
        <v>44650</v>
      </c>
      <c r="H816" s="53">
        <v>2146290</v>
      </c>
    </row>
    <row r="817" spans="1:8" s="56" customFormat="1" ht="11.25" x14ac:dyDescent="0.2">
      <c r="A817" s="52" t="s">
        <v>145</v>
      </c>
      <c r="B817" s="52" t="s">
        <v>99</v>
      </c>
      <c r="C817" s="52" t="s">
        <v>137</v>
      </c>
      <c r="D817" s="52" t="s">
        <v>78</v>
      </c>
      <c r="E817" s="52" t="s">
        <v>13</v>
      </c>
      <c r="F817" s="53">
        <v>320</v>
      </c>
      <c r="G817" s="53">
        <v>2795</v>
      </c>
      <c r="H817" s="53">
        <v>147605</v>
      </c>
    </row>
    <row r="818" spans="1:8" s="56" customFormat="1" ht="11.25" x14ac:dyDescent="0.2">
      <c r="A818" s="52" t="s">
        <v>145</v>
      </c>
      <c r="B818" s="52" t="s">
        <v>99</v>
      </c>
      <c r="C818" s="52" t="s">
        <v>137</v>
      </c>
      <c r="D818" s="52" t="s">
        <v>80</v>
      </c>
      <c r="E818" s="52" t="s">
        <v>21</v>
      </c>
      <c r="F818" s="53">
        <v>5880</v>
      </c>
      <c r="G818" s="53">
        <v>30640</v>
      </c>
      <c r="H818" s="53">
        <v>1546120</v>
      </c>
    </row>
    <row r="819" spans="1:8" s="56" customFormat="1" ht="11.25" x14ac:dyDescent="0.2">
      <c r="A819" s="52" t="s">
        <v>145</v>
      </c>
      <c r="B819" s="52" t="s">
        <v>99</v>
      </c>
      <c r="C819" s="52" t="s">
        <v>137</v>
      </c>
      <c r="D819" s="52" t="s">
        <v>81</v>
      </c>
      <c r="E819" s="52" t="s">
        <v>26</v>
      </c>
      <c r="F819" s="53">
        <v>12160</v>
      </c>
      <c r="G819" s="53">
        <v>65190</v>
      </c>
      <c r="H819" s="53">
        <v>3247460</v>
      </c>
    </row>
    <row r="820" spans="1:8" s="56" customFormat="1" ht="11.25" x14ac:dyDescent="0.2">
      <c r="A820" s="52" t="s">
        <v>145</v>
      </c>
      <c r="B820" s="52" t="s">
        <v>99</v>
      </c>
      <c r="C820" s="52" t="s">
        <v>137</v>
      </c>
      <c r="D820" s="52" t="s">
        <v>83</v>
      </c>
      <c r="E820" s="52" t="s">
        <v>24</v>
      </c>
      <c r="F820" s="53">
        <v>1325</v>
      </c>
      <c r="G820" s="53">
        <v>24575</v>
      </c>
      <c r="H820" s="53">
        <v>1245020</v>
      </c>
    </row>
    <row r="821" spans="1:8" s="56" customFormat="1" ht="11.25" x14ac:dyDescent="0.2">
      <c r="A821" s="52" t="s">
        <v>145</v>
      </c>
      <c r="B821" s="52" t="s">
        <v>99</v>
      </c>
      <c r="C821" s="52" t="s">
        <v>137</v>
      </c>
      <c r="D821" s="52" t="s">
        <v>84</v>
      </c>
      <c r="E821" s="52" t="s">
        <v>27</v>
      </c>
      <c r="F821" s="53">
        <v>6885</v>
      </c>
      <c r="G821" s="53">
        <v>39005</v>
      </c>
      <c r="H821" s="53">
        <v>3592585</v>
      </c>
    </row>
    <row r="822" spans="1:8" s="56" customFormat="1" ht="11.25" x14ac:dyDescent="0.2">
      <c r="A822" s="52" t="s">
        <v>145</v>
      </c>
      <c r="B822" s="52" t="s">
        <v>99</v>
      </c>
      <c r="C822" s="52" t="s">
        <v>137</v>
      </c>
      <c r="D822" s="52" t="s">
        <v>85</v>
      </c>
      <c r="E822" s="52" t="s">
        <v>19</v>
      </c>
      <c r="F822" s="53">
        <v>975</v>
      </c>
      <c r="G822" s="53">
        <v>8825</v>
      </c>
      <c r="H822" s="53">
        <v>510525</v>
      </c>
    </row>
    <row r="823" spans="1:8" s="56" customFormat="1" ht="11.25" x14ac:dyDescent="0.2">
      <c r="A823" s="52" t="s">
        <v>145</v>
      </c>
      <c r="B823" s="52" t="s">
        <v>99</v>
      </c>
      <c r="C823" s="52" t="s">
        <v>137</v>
      </c>
      <c r="D823" s="52" t="s">
        <v>86</v>
      </c>
      <c r="E823" s="52" t="s">
        <v>16</v>
      </c>
      <c r="F823" s="53">
        <v>1440</v>
      </c>
      <c r="G823" s="53">
        <v>6065</v>
      </c>
      <c r="H823" s="53">
        <v>288630</v>
      </c>
    </row>
    <row r="824" spans="1:8" s="56" customFormat="1" ht="11.25" x14ac:dyDescent="0.2">
      <c r="A824" s="52" t="s">
        <v>145</v>
      </c>
      <c r="B824" s="52" t="s">
        <v>99</v>
      </c>
      <c r="C824" s="52" t="s">
        <v>137</v>
      </c>
      <c r="D824" s="52" t="s">
        <v>87</v>
      </c>
      <c r="E824" s="52" t="s">
        <v>14</v>
      </c>
      <c r="F824" s="53">
        <v>1025</v>
      </c>
      <c r="G824" s="53">
        <v>3910</v>
      </c>
      <c r="H824" s="53">
        <v>175175</v>
      </c>
    </row>
    <row r="825" spans="1:8" s="56" customFormat="1" ht="11.25" x14ac:dyDescent="0.2">
      <c r="A825" s="52" t="s">
        <v>145</v>
      </c>
      <c r="B825" s="52" t="s">
        <v>99</v>
      </c>
      <c r="C825" s="52" t="s">
        <v>137</v>
      </c>
      <c r="D825" s="52" t="s">
        <v>88</v>
      </c>
      <c r="E825" s="52" t="s">
        <v>28</v>
      </c>
      <c r="F825" s="53">
        <v>7400</v>
      </c>
      <c r="G825" s="53">
        <v>58220</v>
      </c>
      <c r="H825" s="53">
        <v>3017090</v>
      </c>
    </row>
    <row r="826" spans="1:8" s="56" customFormat="1" ht="11.25" x14ac:dyDescent="0.2">
      <c r="A826" s="52" t="s">
        <v>145</v>
      </c>
      <c r="B826" s="52" t="s">
        <v>99</v>
      </c>
      <c r="C826" s="52" t="s">
        <v>137</v>
      </c>
      <c r="D826" s="52" t="s">
        <v>90</v>
      </c>
      <c r="E826" s="52" t="s">
        <v>22</v>
      </c>
      <c r="F826" s="53">
        <v>4365</v>
      </c>
      <c r="G826" s="53">
        <v>30960</v>
      </c>
      <c r="H826" s="53">
        <v>1190230</v>
      </c>
    </row>
    <row r="827" spans="1:8" s="56" customFormat="1" ht="11.25" x14ac:dyDescent="0.2">
      <c r="A827" s="52" t="s">
        <v>145</v>
      </c>
      <c r="B827" s="52" t="s">
        <v>99</v>
      </c>
      <c r="C827" s="52" t="s">
        <v>137</v>
      </c>
      <c r="D827" s="52" t="s">
        <v>92</v>
      </c>
      <c r="E827" s="52" t="s">
        <v>23</v>
      </c>
      <c r="F827" s="53">
        <v>7255</v>
      </c>
      <c r="G827" s="53">
        <v>29495</v>
      </c>
      <c r="H827" s="53">
        <v>1510540</v>
      </c>
    </row>
    <row r="828" spans="1:8" s="56" customFormat="1" ht="11.25" x14ac:dyDescent="0.2">
      <c r="A828" s="52" t="s">
        <v>145</v>
      </c>
      <c r="B828" s="52" t="s">
        <v>98</v>
      </c>
      <c r="C828" s="52" t="s">
        <v>138</v>
      </c>
      <c r="D828" s="52" t="s">
        <v>69</v>
      </c>
      <c r="E828" s="52" t="s">
        <v>15</v>
      </c>
      <c r="F828" s="53">
        <v>690</v>
      </c>
      <c r="G828" s="53">
        <v>2165</v>
      </c>
      <c r="H828" s="53">
        <v>144015</v>
      </c>
    </row>
    <row r="829" spans="1:8" s="56" customFormat="1" ht="11.25" x14ac:dyDescent="0.2">
      <c r="A829" s="52" t="s">
        <v>145</v>
      </c>
      <c r="B829" s="52" t="s">
        <v>98</v>
      </c>
      <c r="C829" s="52" t="s">
        <v>138</v>
      </c>
      <c r="D829" s="52" t="s">
        <v>70</v>
      </c>
      <c r="E829" s="52" t="s">
        <v>18</v>
      </c>
      <c r="F829" s="53">
        <v>1530</v>
      </c>
      <c r="G829" s="53">
        <v>10565</v>
      </c>
      <c r="H829" s="53">
        <v>584185</v>
      </c>
    </row>
    <row r="830" spans="1:8" s="56" customFormat="1" ht="11.25" x14ac:dyDescent="0.2">
      <c r="A830" s="52" t="s">
        <v>145</v>
      </c>
      <c r="B830" s="52" t="s">
        <v>98</v>
      </c>
      <c r="C830" s="52" t="s">
        <v>138</v>
      </c>
      <c r="D830" s="52" t="s">
        <v>73</v>
      </c>
      <c r="E830" s="52" t="s">
        <v>17</v>
      </c>
      <c r="F830" s="53">
        <v>270</v>
      </c>
      <c r="G830" s="53">
        <v>6205</v>
      </c>
      <c r="H830" s="53">
        <v>286925</v>
      </c>
    </row>
    <row r="831" spans="1:8" s="56" customFormat="1" ht="11.25" x14ac:dyDescent="0.2">
      <c r="A831" s="52" t="s">
        <v>145</v>
      </c>
      <c r="B831" s="52" t="s">
        <v>98</v>
      </c>
      <c r="C831" s="52" t="s">
        <v>138</v>
      </c>
      <c r="D831" s="52" t="s">
        <v>75</v>
      </c>
      <c r="E831" s="52" t="s">
        <v>20</v>
      </c>
      <c r="F831" s="53">
        <v>125</v>
      </c>
      <c r="G831" s="53">
        <v>4880</v>
      </c>
      <c r="H831" s="53">
        <v>282640</v>
      </c>
    </row>
    <row r="832" spans="1:8" s="56" customFormat="1" ht="11.25" x14ac:dyDescent="0.2">
      <c r="A832" s="52" t="s">
        <v>145</v>
      </c>
      <c r="B832" s="52" t="s">
        <v>98</v>
      </c>
      <c r="C832" s="52" t="s">
        <v>138</v>
      </c>
      <c r="D832" s="52" t="s">
        <v>76</v>
      </c>
      <c r="E832" s="52" t="s">
        <v>25</v>
      </c>
      <c r="F832" s="53">
        <v>1900</v>
      </c>
      <c r="G832" s="53">
        <v>20135</v>
      </c>
      <c r="H832" s="53">
        <v>1065040</v>
      </c>
    </row>
    <row r="833" spans="1:8" s="56" customFormat="1" ht="11.25" x14ac:dyDescent="0.2">
      <c r="A833" s="52" t="s">
        <v>145</v>
      </c>
      <c r="B833" s="52" t="s">
        <v>98</v>
      </c>
      <c r="C833" s="52" t="s">
        <v>138</v>
      </c>
      <c r="D833" s="52" t="s">
        <v>78</v>
      </c>
      <c r="E833" s="52" t="s">
        <v>13</v>
      </c>
      <c r="F833" s="53">
        <v>250</v>
      </c>
      <c r="G833" s="53">
        <v>2025</v>
      </c>
      <c r="H833" s="53">
        <v>104140</v>
      </c>
    </row>
    <row r="834" spans="1:8" s="56" customFormat="1" ht="11.25" x14ac:dyDescent="0.2">
      <c r="A834" s="52" t="s">
        <v>145</v>
      </c>
      <c r="B834" s="52" t="s">
        <v>98</v>
      </c>
      <c r="C834" s="52" t="s">
        <v>138</v>
      </c>
      <c r="D834" s="52" t="s">
        <v>80</v>
      </c>
      <c r="E834" s="52" t="s">
        <v>21</v>
      </c>
      <c r="F834" s="53">
        <v>5040</v>
      </c>
      <c r="G834" s="53">
        <v>22345</v>
      </c>
      <c r="H834" s="53">
        <v>1121545</v>
      </c>
    </row>
    <row r="835" spans="1:8" s="56" customFormat="1" ht="11.25" x14ac:dyDescent="0.2">
      <c r="A835" s="52" t="s">
        <v>145</v>
      </c>
      <c r="B835" s="52" t="s">
        <v>98</v>
      </c>
      <c r="C835" s="52" t="s">
        <v>138</v>
      </c>
      <c r="D835" s="52" t="s">
        <v>81</v>
      </c>
      <c r="E835" s="52" t="s">
        <v>26</v>
      </c>
      <c r="F835" s="53">
        <v>11710</v>
      </c>
      <c r="G835" s="53">
        <v>53320</v>
      </c>
      <c r="H835" s="53">
        <v>2614160</v>
      </c>
    </row>
    <row r="836" spans="1:8" s="56" customFormat="1" ht="11.25" x14ac:dyDescent="0.2">
      <c r="A836" s="52" t="s">
        <v>145</v>
      </c>
      <c r="B836" s="52" t="s">
        <v>98</v>
      </c>
      <c r="C836" s="52" t="s">
        <v>138</v>
      </c>
      <c r="D836" s="52" t="s">
        <v>83</v>
      </c>
      <c r="E836" s="52" t="s">
        <v>24</v>
      </c>
      <c r="F836" s="53">
        <v>1205</v>
      </c>
      <c r="G836" s="53">
        <v>16590</v>
      </c>
      <c r="H836" s="53">
        <v>892445</v>
      </c>
    </row>
    <row r="837" spans="1:8" s="56" customFormat="1" ht="11.25" x14ac:dyDescent="0.2">
      <c r="A837" s="52" t="s">
        <v>145</v>
      </c>
      <c r="B837" s="52" t="s">
        <v>98</v>
      </c>
      <c r="C837" s="52" t="s">
        <v>138</v>
      </c>
      <c r="D837" s="52" t="s">
        <v>84</v>
      </c>
      <c r="E837" s="52" t="s">
        <v>27</v>
      </c>
      <c r="F837" s="53">
        <v>7170</v>
      </c>
      <c r="G837" s="53">
        <v>35770</v>
      </c>
      <c r="H837" s="53">
        <v>3339540</v>
      </c>
    </row>
    <row r="838" spans="1:8" s="56" customFormat="1" ht="11.25" x14ac:dyDescent="0.2">
      <c r="A838" s="52" t="s">
        <v>145</v>
      </c>
      <c r="B838" s="52" t="s">
        <v>98</v>
      </c>
      <c r="C838" s="52" t="s">
        <v>138</v>
      </c>
      <c r="D838" s="52" t="s">
        <v>85</v>
      </c>
      <c r="E838" s="52" t="s">
        <v>19</v>
      </c>
      <c r="F838" s="53">
        <v>740</v>
      </c>
      <c r="G838" s="53">
        <v>6210</v>
      </c>
      <c r="H838" s="53">
        <v>353580</v>
      </c>
    </row>
    <row r="839" spans="1:8" s="56" customFormat="1" ht="11.25" x14ac:dyDescent="0.2">
      <c r="A839" s="52" t="s">
        <v>145</v>
      </c>
      <c r="B839" s="52" t="s">
        <v>98</v>
      </c>
      <c r="C839" s="52" t="s">
        <v>138</v>
      </c>
      <c r="D839" s="52" t="s">
        <v>86</v>
      </c>
      <c r="E839" s="52" t="s">
        <v>16</v>
      </c>
      <c r="F839" s="53">
        <v>1230</v>
      </c>
      <c r="G839" s="53">
        <v>4695</v>
      </c>
      <c r="H839" s="53">
        <v>236170</v>
      </c>
    </row>
    <row r="840" spans="1:8" s="56" customFormat="1" ht="11.25" x14ac:dyDescent="0.2">
      <c r="A840" s="52" t="s">
        <v>145</v>
      </c>
      <c r="B840" s="52" t="s">
        <v>98</v>
      </c>
      <c r="C840" s="52" t="s">
        <v>138</v>
      </c>
      <c r="D840" s="52" t="s">
        <v>87</v>
      </c>
      <c r="E840" s="52" t="s">
        <v>14</v>
      </c>
      <c r="F840" s="53">
        <v>1000</v>
      </c>
      <c r="G840" s="53">
        <v>3455</v>
      </c>
      <c r="H840" s="53">
        <v>164715</v>
      </c>
    </row>
    <row r="841" spans="1:8" s="56" customFormat="1" ht="11.25" x14ac:dyDescent="0.2">
      <c r="A841" s="52" t="s">
        <v>145</v>
      </c>
      <c r="B841" s="52" t="s">
        <v>98</v>
      </c>
      <c r="C841" s="52" t="s">
        <v>138</v>
      </c>
      <c r="D841" s="52" t="s">
        <v>88</v>
      </c>
      <c r="E841" s="52" t="s">
        <v>28</v>
      </c>
      <c r="F841" s="53">
        <v>5875</v>
      </c>
      <c r="G841" s="53">
        <v>36245</v>
      </c>
      <c r="H841" s="53">
        <v>1788700</v>
      </c>
    </row>
    <row r="842" spans="1:8" s="56" customFormat="1" ht="11.25" x14ac:dyDescent="0.2">
      <c r="A842" s="52" t="s">
        <v>145</v>
      </c>
      <c r="B842" s="52" t="s">
        <v>98</v>
      </c>
      <c r="C842" s="52" t="s">
        <v>138</v>
      </c>
      <c r="D842" s="52" t="s">
        <v>90</v>
      </c>
      <c r="E842" s="52" t="s">
        <v>22</v>
      </c>
      <c r="F842" s="53">
        <v>3585</v>
      </c>
      <c r="G842" s="53">
        <v>20555</v>
      </c>
      <c r="H842" s="53">
        <v>821670</v>
      </c>
    </row>
    <row r="843" spans="1:8" s="56" customFormat="1" ht="11.25" x14ac:dyDescent="0.2">
      <c r="A843" s="52" t="s">
        <v>145</v>
      </c>
      <c r="B843" s="52" t="s">
        <v>98</v>
      </c>
      <c r="C843" s="52" t="s">
        <v>138</v>
      </c>
      <c r="D843" s="52" t="s">
        <v>92</v>
      </c>
      <c r="E843" s="52" t="s">
        <v>23</v>
      </c>
      <c r="F843" s="53">
        <v>5710</v>
      </c>
      <c r="G843" s="53">
        <v>23225</v>
      </c>
      <c r="H843" s="53">
        <v>1226430</v>
      </c>
    </row>
    <row r="844" spans="1:8" s="56" customFormat="1" ht="11.25" x14ac:dyDescent="0.2">
      <c r="A844" s="52" t="s">
        <v>145</v>
      </c>
      <c r="B844" s="52" t="s">
        <v>97</v>
      </c>
      <c r="C844" s="52" t="s">
        <v>139</v>
      </c>
      <c r="D844" s="52" t="s">
        <v>69</v>
      </c>
      <c r="E844" s="52" t="s">
        <v>15</v>
      </c>
      <c r="F844" s="53">
        <v>1640</v>
      </c>
      <c r="G844" s="53">
        <v>4255</v>
      </c>
      <c r="H844" s="53">
        <v>260405</v>
      </c>
    </row>
    <row r="845" spans="1:8" s="56" customFormat="1" ht="11.25" x14ac:dyDescent="0.2">
      <c r="A845" s="52" t="s">
        <v>145</v>
      </c>
      <c r="B845" s="52" t="s">
        <v>97</v>
      </c>
      <c r="C845" s="52" t="s">
        <v>139</v>
      </c>
      <c r="D845" s="52" t="s">
        <v>70</v>
      </c>
      <c r="E845" s="52" t="s">
        <v>18</v>
      </c>
      <c r="F845" s="53">
        <v>2520</v>
      </c>
      <c r="G845" s="53">
        <v>14040</v>
      </c>
      <c r="H845" s="53">
        <v>802465</v>
      </c>
    </row>
    <row r="846" spans="1:8" s="56" customFormat="1" ht="11.25" x14ac:dyDescent="0.2">
      <c r="A846" s="52" t="s">
        <v>145</v>
      </c>
      <c r="B846" s="52" t="s">
        <v>97</v>
      </c>
      <c r="C846" s="52" t="s">
        <v>139</v>
      </c>
      <c r="D846" s="52" t="s">
        <v>72</v>
      </c>
      <c r="E846" s="52" t="s">
        <v>12</v>
      </c>
      <c r="F846" s="53">
        <v>0</v>
      </c>
      <c r="G846" s="53">
        <v>55</v>
      </c>
      <c r="H846" s="53">
        <v>2465</v>
      </c>
    </row>
    <row r="847" spans="1:8" s="56" customFormat="1" ht="11.25" x14ac:dyDescent="0.2">
      <c r="A847" s="52" t="s">
        <v>145</v>
      </c>
      <c r="B847" s="52" t="s">
        <v>97</v>
      </c>
      <c r="C847" s="52" t="s">
        <v>139</v>
      </c>
      <c r="D847" s="52" t="s">
        <v>73</v>
      </c>
      <c r="E847" s="52" t="s">
        <v>17</v>
      </c>
      <c r="F847" s="53">
        <v>525</v>
      </c>
      <c r="G847" s="53">
        <v>8830</v>
      </c>
      <c r="H847" s="53">
        <v>411210</v>
      </c>
    </row>
    <row r="848" spans="1:8" s="56" customFormat="1" ht="11.25" x14ac:dyDescent="0.2">
      <c r="A848" s="52" t="s">
        <v>145</v>
      </c>
      <c r="B848" s="52" t="s">
        <v>97</v>
      </c>
      <c r="C848" s="52" t="s">
        <v>139</v>
      </c>
      <c r="D848" s="52" t="s">
        <v>75</v>
      </c>
      <c r="E848" s="52" t="s">
        <v>20</v>
      </c>
      <c r="F848" s="53">
        <v>175</v>
      </c>
      <c r="G848" s="53">
        <v>12930</v>
      </c>
      <c r="H848" s="53">
        <v>626135</v>
      </c>
    </row>
    <row r="849" spans="1:8" s="56" customFormat="1" ht="11.25" x14ac:dyDescent="0.2">
      <c r="A849" s="52" t="s">
        <v>145</v>
      </c>
      <c r="B849" s="52" t="s">
        <v>97</v>
      </c>
      <c r="C849" s="52" t="s">
        <v>139</v>
      </c>
      <c r="D849" s="52" t="s">
        <v>76</v>
      </c>
      <c r="E849" s="52" t="s">
        <v>25</v>
      </c>
      <c r="F849" s="53">
        <v>4020</v>
      </c>
      <c r="G849" s="53">
        <v>42290</v>
      </c>
      <c r="H849" s="53">
        <v>2314425</v>
      </c>
    </row>
    <row r="850" spans="1:8" s="56" customFormat="1" ht="11.25" x14ac:dyDescent="0.2">
      <c r="A850" s="52" t="s">
        <v>145</v>
      </c>
      <c r="B850" s="52" t="s">
        <v>97</v>
      </c>
      <c r="C850" s="52" t="s">
        <v>139</v>
      </c>
      <c r="D850" s="52" t="s">
        <v>78</v>
      </c>
      <c r="E850" s="52" t="s">
        <v>13</v>
      </c>
      <c r="F850" s="53">
        <v>555</v>
      </c>
      <c r="G850" s="53">
        <v>4110</v>
      </c>
      <c r="H850" s="53">
        <v>205730</v>
      </c>
    </row>
    <row r="851" spans="1:8" s="56" customFormat="1" ht="11.25" x14ac:dyDescent="0.2">
      <c r="A851" s="52" t="s">
        <v>145</v>
      </c>
      <c r="B851" s="52" t="s">
        <v>97</v>
      </c>
      <c r="C851" s="52" t="s">
        <v>139</v>
      </c>
      <c r="D851" s="52" t="s">
        <v>80</v>
      </c>
      <c r="E851" s="52" t="s">
        <v>21</v>
      </c>
      <c r="F851" s="53">
        <v>9630</v>
      </c>
      <c r="G851" s="53">
        <v>41070</v>
      </c>
      <c r="H851" s="53">
        <v>2038715</v>
      </c>
    </row>
    <row r="852" spans="1:8" s="56" customFormat="1" ht="11.25" x14ac:dyDescent="0.2">
      <c r="A852" s="52" t="s">
        <v>145</v>
      </c>
      <c r="B852" s="52" t="s">
        <v>97</v>
      </c>
      <c r="C852" s="52" t="s">
        <v>139</v>
      </c>
      <c r="D852" s="52" t="s">
        <v>81</v>
      </c>
      <c r="E852" s="52" t="s">
        <v>26</v>
      </c>
      <c r="F852" s="53">
        <v>22340</v>
      </c>
      <c r="G852" s="53">
        <v>98765</v>
      </c>
      <c r="H852" s="53">
        <v>5090330</v>
      </c>
    </row>
    <row r="853" spans="1:8" s="56" customFormat="1" ht="11.25" x14ac:dyDescent="0.2">
      <c r="A853" s="52" t="s">
        <v>145</v>
      </c>
      <c r="B853" s="52" t="s">
        <v>97</v>
      </c>
      <c r="C853" s="52" t="s">
        <v>139</v>
      </c>
      <c r="D853" s="52" t="s">
        <v>83</v>
      </c>
      <c r="E853" s="52" t="s">
        <v>24</v>
      </c>
      <c r="F853" s="53">
        <v>2400</v>
      </c>
      <c r="G853" s="53">
        <v>27500</v>
      </c>
      <c r="H853" s="53">
        <v>1407890</v>
      </c>
    </row>
    <row r="854" spans="1:8" s="56" customFormat="1" ht="11.25" x14ac:dyDescent="0.2">
      <c r="A854" s="52" t="s">
        <v>145</v>
      </c>
      <c r="B854" s="52" t="s">
        <v>97</v>
      </c>
      <c r="C854" s="52" t="s">
        <v>139</v>
      </c>
      <c r="D854" s="52" t="s">
        <v>84</v>
      </c>
      <c r="E854" s="52" t="s">
        <v>27</v>
      </c>
      <c r="F854" s="53">
        <v>11840</v>
      </c>
      <c r="G854" s="53">
        <v>64755</v>
      </c>
      <c r="H854" s="53">
        <v>6221720</v>
      </c>
    </row>
    <row r="855" spans="1:8" s="56" customFormat="1" ht="11.25" x14ac:dyDescent="0.2">
      <c r="A855" s="52" t="s">
        <v>145</v>
      </c>
      <c r="B855" s="52" t="s">
        <v>97</v>
      </c>
      <c r="C855" s="52" t="s">
        <v>139</v>
      </c>
      <c r="D855" s="52" t="s">
        <v>85</v>
      </c>
      <c r="E855" s="52" t="s">
        <v>19</v>
      </c>
      <c r="F855" s="53">
        <v>1365</v>
      </c>
      <c r="G855" s="53">
        <v>9405</v>
      </c>
      <c r="H855" s="53">
        <v>589255</v>
      </c>
    </row>
    <row r="856" spans="1:8" s="56" customFormat="1" ht="11.25" x14ac:dyDescent="0.2">
      <c r="A856" s="52" t="s">
        <v>145</v>
      </c>
      <c r="B856" s="52" t="s">
        <v>97</v>
      </c>
      <c r="C856" s="52" t="s">
        <v>139</v>
      </c>
      <c r="D856" s="52" t="s">
        <v>86</v>
      </c>
      <c r="E856" s="52" t="s">
        <v>16</v>
      </c>
      <c r="F856" s="53">
        <v>2615</v>
      </c>
      <c r="G856" s="53">
        <v>8005</v>
      </c>
      <c r="H856" s="53">
        <v>424435</v>
      </c>
    </row>
    <row r="857" spans="1:8" s="56" customFormat="1" ht="11.25" x14ac:dyDescent="0.2">
      <c r="A857" s="52" t="s">
        <v>145</v>
      </c>
      <c r="B857" s="52" t="s">
        <v>97</v>
      </c>
      <c r="C857" s="52" t="s">
        <v>139</v>
      </c>
      <c r="D857" s="52" t="s">
        <v>87</v>
      </c>
      <c r="E857" s="52" t="s">
        <v>14</v>
      </c>
      <c r="F857" s="53">
        <v>2415</v>
      </c>
      <c r="G857" s="53">
        <v>7330</v>
      </c>
      <c r="H857" s="53">
        <v>363725</v>
      </c>
    </row>
    <row r="858" spans="1:8" s="56" customFormat="1" ht="11.25" x14ac:dyDescent="0.2">
      <c r="A858" s="52" t="s">
        <v>145</v>
      </c>
      <c r="B858" s="52" t="s">
        <v>97</v>
      </c>
      <c r="C858" s="52" t="s">
        <v>139</v>
      </c>
      <c r="D858" s="52" t="s">
        <v>88</v>
      </c>
      <c r="E858" s="52" t="s">
        <v>28</v>
      </c>
      <c r="F858" s="53">
        <v>11065</v>
      </c>
      <c r="G858" s="53">
        <v>66070</v>
      </c>
      <c r="H858" s="53">
        <v>3481635</v>
      </c>
    </row>
    <row r="859" spans="1:8" s="56" customFormat="1" ht="11.25" x14ac:dyDescent="0.2">
      <c r="A859" s="52" t="s">
        <v>145</v>
      </c>
      <c r="B859" s="52" t="s">
        <v>97</v>
      </c>
      <c r="C859" s="52" t="s">
        <v>139</v>
      </c>
      <c r="D859" s="52" t="s">
        <v>90</v>
      </c>
      <c r="E859" s="52" t="s">
        <v>22</v>
      </c>
      <c r="F859" s="53">
        <v>6995</v>
      </c>
      <c r="G859" s="53">
        <v>38040</v>
      </c>
      <c r="H859" s="53">
        <v>1543540</v>
      </c>
    </row>
    <row r="860" spans="1:8" s="56" customFormat="1" ht="11.25" x14ac:dyDescent="0.2">
      <c r="A860" s="52" t="s">
        <v>145</v>
      </c>
      <c r="B860" s="52" t="s">
        <v>97</v>
      </c>
      <c r="C860" s="52" t="s">
        <v>139</v>
      </c>
      <c r="D860" s="52" t="s">
        <v>92</v>
      </c>
      <c r="E860" s="52" t="s">
        <v>23</v>
      </c>
      <c r="F860" s="53">
        <v>10430</v>
      </c>
      <c r="G860" s="53">
        <v>39690</v>
      </c>
      <c r="H860" s="53">
        <v>2256220</v>
      </c>
    </row>
    <row r="861" spans="1:8" s="56" customFormat="1" ht="11.25" x14ac:dyDescent="0.2">
      <c r="A861" s="52" t="s">
        <v>145</v>
      </c>
      <c r="B861" s="52" t="s">
        <v>113</v>
      </c>
      <c r="C861" s="52" t="s">
        <v>140</v>
      </c>
      <c r="D861" s="52" t="s">
        <v>69</v>
      </c>
      <c r="E861" s="52" t="s">
        <v>15</v>
      </c>
      <c r="F861" s="53">
        <v>1140</v>
      </c>
      <c r="G861" s="53">
        <v>2685</v>
      </c>
      <c r="H861" s="53">
        <v>172000</v>
      </c>
    </row>
    <row r="862" spans="1:8" s="56" customFormat="1" ht="11.25" x14ac:dyDescent="0.2">
      <c r="A862" s="52" t="s">
        <v>145</v>
      </c>
      <c r="B862" s="52" t="s">
        <v>113</v>
      </c>
      <c r="C862" s="52" t="s">
        <v>140</v>
      </c>
      <c r="D862" s="52" t="s">
        <v>70</v>
      </c>
      <c r="E862" s="52" t="s">
        <v>18</v>
      </c>
      <c r="F862" s="53">
        <v>2500</v>
      </c>
      <c r="G862" s="53">
        <v>11840</v>
      </c>
      <c r="H862" s="53">
        <v>708060</v>
      </c>
    </row>
    <row r="863" spans="1:8" s="56" customFormat="1" ht="11.25" x14ac:dyDescent="0.2">
      <c r="A863" s="52" t="s">
        <v>145</v>
      </c>
      <c r="B863" s="52" t="s">
        <v>113</v>
      </c>
      <c r="C863" s="52" t="s">
        <v>140</v>
      </c>
      <c r="D863" s="52" t="s">
        <v>72</v>
      </c>
      <c r="E863" s="52" t="s">
        <v>12</v>
      </c>
      <c r="F863" s="53">
        <v>0</v>
      </c>
      <c r="G863" s="53">
        <v>0</v>
      </c>
      <c r="H863" s="53">
        <v>125</v>
      </c>
    </row>
    <row r="864" spans="1:8" s="56" customFormat="1" ht="11.25" x14ac:dyDescent="0.2">
      <c r="A864" s="52" t="s">
        <v>145</v>
      </c>
      <c r="B864" s="52" t="s">
        <v>113</v>
      </c>
      <c r="C864" s="52" t="s">
        <v>140</v>
      </c>
      <c r="D864" s="52" t="s">
        <v>73</v>
      </c>
      <c r="E864" s="52" t="s">
        <v>17</v>
      </c>
      <c r="F864" s="53">
        <v>495</v>
      </c>
      <c r="G864" s="53">
        <v>8915</v>
      </c>
      <c r="H864" s="53">
        <v>474505</v>
      </c>
    </row>
    <row r="865" spans="1:8" s="56" customFormat="1" ht="11.25" x14ac:dyDescent="0.2">
      <c r="A865" s="52" t="s">
        <v>145</v>
      </c>
      <c r="B865" s="52" t="s">
        <v>113</v>
      </c>
      <c r="C865" s="52" t="s">
        <v>140</v>
      </c>
      <c r="D865" s="52" t="s">
        <v>75</v>
      </c>
      <c r="E865" s="52" t="s">
        <v>20</v>
      </c>
      <c r="F865" s="53">
        <v>170</v>
      </c>
      <c r="G865" s="53">
        <v>24325</v>
      </c>
      <c r="H865" s="53">
        <v>859320</v>
      </c>
    </row>
    <row r="866" spans="1:8" s="56" customFormat="1" ht="11.25" x14ac:dyDescent="0.2">
      <c r="A866" s="52" t="s">
        <v>145</v>
      </c>
      <c r="B866" s="52" t="s">
        <v>113</v>
      </c>
      <c r="C866" s="52" t="s">
        <v>140</v>
      </c>
      <c r="D866" s="52" t="s">
        <v>76</v>
      </c>
      <c r="E866" s="52" t="s">
        <v>25</v>
      </c>
      <c r="F866" s="53">
        <v>3570</v>
      </c>
      <c r="G866" s="53">
        <v>31250</v>
      </c>
      <c r="H866" s="53">
        <v>1767185</v>
      </c>
    </row>
    <row r="867" spans="1:8" s="56" customFormat="1" ht="11.25" x14ac:dyDescent="0.2">
      <c r="A867" s="52" t="s">
        <v>145</v>
      </c>
      <c r="B867" s="52" t="s">
        <v>113</v>
      </c>
      <c r="C867" s="52" t="s">
        <v>140</v>
      </c>
      <c r="D867" s="52" t="s">
        <v>78</v>
      </c>
      <c r="E867" s="52" t="s">
        <v>13</v>
      </c>
      <c r="F867" s="53">
        <v>505</v>
      </c>
      <c r="G867" s="53">
        <v>3630</v>
      </c>
      <c r="H867" s="53">
        <v>213090</v>
      </c>
    </row>
    <row r="868" spans="1:8" s="56" customFormat="1" ht="11.25" x14ac:dyDescent="0.2">
      <c r="A868" s="52" t="s">
        <v>145</v>
      </c>
      <c r="B868" s="52" t="s">
        <v>113</v>
      </c>
      <c r="C868" s="52" t="s">
        <v>140</v>
      </c>
      <c r="D868" s="52" t="s">
        <v>80</v>
      </c>
      <c r="E868" s="52" t="s">
        <v>21</v>
      </c>
      <c r="F868" s="53">
        <v>10125</v>
      </c>
      <c r="G868" s="53">
        <v>43185</v>
      </c>
      <c r="H868" s="53">
        <v>2386440</v>
      </c>
    </row>
    <row r="869" spans="1:8" s="56" customFormat="1" ht="11.25" x14ac:dyDescent="0.2">
      <c r="A869" s="52" t="s">
        <v>145</v>
      </c>
      <c r="B869" s="52" t="s">
        <v>113</v>
      </c>
      <c r="C869" s="52" t="s">
        <v>140</v>
      </c>
      <c r="D869" s="52" t="s">
        <v>81</v>
      </c>
      <c r="E869" s="52" t="s">
        <v>26</v>
      </c>
      <c r="F869" s="53">
        <v>22155</v>
      </c>
      <c r="G869" s="53">
        <v>98140</v>
      </c>
      <c r="H869" s="53">
        <v>5281335</v>
      </c>
    </row>
    <row r="870" spans="1:8" s="56" customFormat="1" ht="11.25" x14ac:dyDescent="0.2">
      <c r="A870" s="52" t="s">
        <v>145</v>
      </c>
      <c r="B870" s="52" t="s">
        <v>113</v>
      </c>
      <c r="C870" s="52" t="s">
        <v>140</v>
      </c>
      <c r="D870" s="52" t="s">
        <v>83</v>
      </c>
      <c r="E870" s="52" t="s">
        <v>24</v>
      </c>
      <c r="F870" s="53">
        <v>2505</v>
      </c>
      <c r="G870" s="53">
        <v>27145</v>
      </c>
      <c r="H870" s="53">
        <v>1474055</v>
      </c>
    </row>
    <row r="871" spans="1:8" s="56" customFormat="1" ht="11.25" x14ac:dyDescent="0.2">
      <c r="A871" s="52" t="s">
        <v>145</v>
      </c>
      <c r="B871" s="52" t="s">
        <v>113</v>
      </c>
      <c r="C871" s="52" t="s">
        <v>140</v>
      </c>
      <c r="D871" s="52" t="s">
        <v>84</v>
      </c>
      <c r="E871" s="52" t="s">
        <v>27</v>
      </c>
      <c r="F871" s="53">
        <v>12600</v>
      </c>
      <c r="G871" s="53">
        <v>65805</v>
      </c>
      <c r="H871" s="53">
        <v>6193085</v>
      </c>
    </row>
    <row r="872" spans="1:8" s="56" customFormat="1" ht="11.25" x14ac:dyDescent="0.2">
      <c r="A872" s="52" t="s">
        <v>145</v>
      </c>
      <c r="B872" s="52" t="s">
        <v>113</v>
      </c>
      <c r="C872" s="52" t="s">
        <v>140</v>
      </c>
      <c r="D872" s="52" t="s">
        <v>85</v>
      </c>
      <c r="E872" s="52" t="s">
        <v>19</v>
      </c>
      <c r="F872" s="53">
        <v>1620</v>
      </c>
      <c r="G872" s="53">
        <v>13440</v>
      </c>
      <c r="H872" s="53">
        <v>914030</v>
      </c>
    </row>
    <row r="873" spans="1:8" s="56" customFormat="1" ht="11.25" x14ac:dyDescent="0.2">
      <c r="A873" s="52" t="s">
        <v>145</v>
      </c>
      <c r="B873" s="52" t="s">
        <v>113</v>
      </c>
      <c r="C873" s="52" t="s">
        <v>140</v>
      </c>
      <c r="D873" s="52" t="s">
        <v>86</v>
      </c>
      <c r="E873" s="52" t="s">
        <v>16</v>
      </c>
      <c r="F873" s="53">
        <v>2570</v>
      </c>
      <c r="G873" s="53">
        <v>7725</v>
      </c>
      <c r="H873" s="53">
        <v>396590</v>
      </c>
    </row>
    <row r="874" spans="1:8" s="56" customFormat="1" ht="11.25" x14ac:dyDescent="0.2">
      <c r="A874" s="52" t="s">
        <v>145</v>
      </c>
      <c r="B874" s="52" t="s">
        <v>113</v>
      </c>
      <c r="C874" s="52" t="s">
        <v>140</v>
      </c>
      <c r="D874" s="52" t="s">
        <v>87</v>
      </c>
      <c r="E874" s="52" t="s">
        <v>14</v>
      </c>
      <c r="F874" s="53">
        <v>2420</v>
      </c>
      <c r="G874" s="53">
        <v>7520</v>
      </c>
      <c r="H874" s="53">
        <v>410860</v>
      </c>
    </row>
    <row r="875" spans="1:8" s="56" customFormat="1" ht="11.25" x14ac:dyDescent="0.2">
      <c r="A875" s="52" t="s">
        <v>145</v>
      </c>
      <c r="B875" s="52" t="s">
        <v>113</v>
      </c>
      <c r="C875" s="52" t="s">
        <v>140</v>
      </c>
      <c r="D875" s="52" t="s">
        <v>88</v>
      </c>
      <c r="E875" s="52" t="s">
        <v>28</v>
      </c>
      <c r="F875" s="53">
        <v>12160</v>
      </c>
      <c r="G875" s="53">
        <v>86380</v>
      </c>
      <c r="H875" s="53">
        <v>4748315</v>
      </c>
    </row>
    <row r="876" spans="1:8" s="56" customFormat="1" ht="11.25" x14ac:dyDescent="0.2">
      <c r="A876" s="52" t="s">
        <v>145</v>
      </c>
      <c r="B876" s="52" t="s">
        <v>113</v>
      </c>
      <c r="C876" s="52" t="s">
        <v>140</v>
      </c>
      <c r="D876" s="52" t="s">
        <v>90</v>
      </c>
      <c r="E876" s="52" t="s">
        <v>22</v>
      </c>
      <c r="F876" s="53">
        <v>7790</v>
      </c>
      <c r="G876" s="53">
        <v>45030</v>
      </c>
      <c r="H876" s="53">
        <v>1932410</v>
      </c>
    </row>
    <row r="877" spans="1:8" s="56" customFormat="1" ht="11.25" x14ac:dyDescent="0.2">
      <c r="A877" s="52" t="s">
        <v>145</v>
      </c>
      <c r="B877" s="52" t="s">
        <v>113</v>
      </c>
      <c r="C877" s="52" t="s">
        <v>140</v>
      </c>
      <c r="D877" s="52" t="s">
        <v>92</v>
      </c>
      <c r="E877" s="52" t="s">
        <v>23</v>
      </c>
      <c r="F877" s="53">
        <v>10170</v>
      </c>
      <c r="G877" s="53">
        <v>42810</v>
      </c>
      <c r="H877" s="53">
        <v>2481860</v>
      </c>
    </row>
    <row r="878" spans="1:8" s="56" customFormat="1" ht="11.25" x14ac:dyDescent="0.2">
      <c r="A878" s="52" t="s">
        <v>145</v>
      </c>
      <c r="B878" s="52" t="s">
        <v>96</v>
      </c>
      <c r="C878" s="52" t="s">
        <v>141</v>
      </c>
      <c r="D878" s="52" t="s">
        <v>69</v>
      </c>
      <c r="E878" s="52" t="s">
        <v>15</v>
      </c>
      <c r="F878" s="53">
        <v>640</v>
      </c>
      <c r="G878" s="53">
        <v>1430</v>
      </c>
      <c r="H878" s="53">
        <v>79755</v>
      </c>
    </row>
    <row r="879" spans="1:8" s="56" customFormat="1" ht="11.25" x14ac:dyDescent="0.2">
      <c r="A879" s="52" t="s">
        <v>145</v>
      </c>
      <c r="B879" s="52" t="s">
        <v>96</v>
      </c>
      <c r="C879" s="52" t="s">
        <v>141</v>
      </c>
      <c r="D879" s="52" t="s">
        <v>70</v>
      </c>
      <c r="E879" s="52" t="s">
        <v>18</v>
      </c>
      <c r="F879" s="53">
        <v>3185</v>
      </c>
      <c r="G879" s="53">
        <v>16870</v>
      </c>
      <c r="H879" s="53">
        <v>1018485</v>
      </c>
    </row>
    <row r="880" spans="1:8" s="56" customFormat="1" ht="11.25" x14ac:dyDescent="0.2">
      <c r="A880" s="52" t="s">
        <v>145</v>
      </c>
      <c r="B880" s="52" t="s">
        <v>96</v>
      </c>
      <c r="C880" s="52" t="s">
        <v>141</v>
      </c>
      <c r="D880" s="52" t="s">
        <v>73</v>
      </c>
      <c r="E880" s="52" t="s">
        <v>17</v>
      </c>
      <c r="F880" s="53">
        <v>1185</v>
      </c>
      <c r="G880" s="53">
        <v>24935</v>
      </c>
      <c r="H880" s="53">
        <v>1180160</v>
      </c>
    </row>
    <row r="881" spans="1:8" s="56" customFormat="1" ht="11.25" x14ac:dyDescent="0.2">
      <c r="A881" s="52" t="s">
        <v>145</v>
      </c>
      <c r="B881" s="52" t="s">
        <v>96</v>
      </c>
      <c r="C881" s="52" t="s">
        <v>141</v>
      </c>
      <c r="D881" s="52" t="s">
        <v>75</v>
      </c>
      <c r="E881" s="52" t="s">
        <v>20</v>
      </c>
      <c r="F881" s="53">
        <v>255</v>
      </c>
      <c r="G881" s="53">
        <v>13310</v>
      </c>
      <c r="H881" s="53">
        <v>781870</v>
      </c>
    </row>
    <row r="882" spans="1:8" s="56" customFormat="1" ht="11.25" x14ac:dyDescent="0.2">
      <c r="A882" s="52" t="s">
        <v>145</v>
      </c>
      <c r="B882" s="52" t="s">
        <v>96</v>
      </c>
      <c r="C882" s="52" t="s">
        <v>141</v>
      </c>
      <c r="D882" s="52" t="s">
        <v>76</v>
      </c>
      <c r="E882" s="52" t="s">
        <v>25</v>
      </c>
      <c r="F882" s="53">
        <v>7475</v>
      </c>
      <c r="G882" s="53">
        <v>89010</v>
      </c>
      <c r="H882" s="53">
        <v>4743500</v>
      </c>
    </row>
    <row r="883" spans="1:8" s="56" customFormat="1" ht="11.25" x14ac:dyDescent="0.2">
      <c r="A883" s="52" t="s">
        <v>145</v>
      </c>
      <c r="B883" s="52" t="s">
        <v>96</v>
      </c>
      <c r="C883" s="52" t="s">
        <v>141</v>
      </c>
      <c r="D883" s="52" t="s">
        <v>78</v>
      </c>
      <c r="E883" s="52" t="s">
        <v>13</v>
      </c>
      <c r="F883" s="53">
        <v>720</v>
      </c>
      <c r="G883" s="53">
        <v>5910</v>
      </c>
      <c r="H883" s="53">
        <v>299655</v>
      </c>
    </row>
    <row r="884" spans="1:8" s="56" customFormat="1" ht="11.25" x14ac:dyDescent="0.2">
      <c r="A884" s="52" t="s">
        <v>145</v>
      </c>
      <c r="B884" s="52" t="s">
        <v>96</v>
      </c>
      <c r="C884" s="52" t="s">
        <v>141</v>
      </c>
      <c r="D884" s="52" t="s">
        <v>80</v>
      </c>
      <c r="E884" s="52" t="s">
        <v>21</v>
      </c>
      <c r="F884" s="53">
        <v>13405</v>
      </c>
      <c r="G884" s="53">
        <v>59140</v>
      </c>
      <c r="H884" s="53">
        <v>3247280</v>
      </c>
    </row>
    <row r="885" spans="1:8" s="56" customFormat="1" ht="11.25" x14ac:dyDescent="0.2">
      <c r="A885" s="52" t="s">
        <v>145</v>
      </c>
      <c r="B885" s="52" t="s">
        <v>96</v>
      </c>
      <c r="C885" s="52" t="s">
        <v>141</v>
      </c>
      <c r="D885" s="52" t="s">
        <v>81</v>
      </c>
      <c r="E885" s="52" t="s">
        <v>26</v>
      </c>
      <c r="F885" s="53">
        <v>29615</v>
      </c>
      <c r="G885" s="53">
        <v>144760</v>
      </c>
      <c r="H885" s="53">
        <v>7668560</v>
      </c>
    </row>
    <row r="886" spans="1:8" s="56" customFormat="1" ht="11.25" x14ac:dyDescent="0.2">
      <c r="A886" s="52" t="s">
        <v>145</v>
      </c>
      <c r="B886" s="52" t="s">
        <v>96</v>
      </c>
      <c r="C886" s="52" t="s">
        <v>141</v>
      </c>
      <c r="D886" s="52" t="s">
        <v>83</v>
      </c>
      <c r="E886" s="52" t="s">
        <v>24</v>
      </c>
      <c r="F886" s="53">
        <v>3895</v>
      </c>
      <c r="G886" s="53">
        <v>45465</v>
      </c>
      <c r="H886" s="53">
        <v>2369140</v>
      </c>
    </row>
    <row r="887" spans="1:8" s="56" customFormat="1" ht="11.25" x14ac:dyDescent="0.2">
      <c r="A887" s="52" t="s">
        <v>145</v>
      </c>
      <c r="B887" s="52" t="s">
        <v>96</v>
      </c>
      <c r="C887" s="52" t="s">
        <v>141</v>
      </c>
      <c r="D887" s="52" t="s">
        <v>84</v>
      </c>
      <c r="E887" s="52" t="s">
        <v>27</v>
      </c>
      <c r="F887" s="53">
        <v>17100</v>
      </c>
      <c r="G887" s="53">
        <v>89360</v>
      </c>
      <c r="H887" s="53">
        <v>8215245</v>
      </c>
    </row>
    <row r="888" spans="1:8" s="56" customFormat="1" ht="11.25" x14ac:dyDescent="0.2">
      <c r="A888" s="52" t="s">
        <v>145</v>
      </c>
      <c r="B888" s="52" t="s">
        <v>96</v>
      </c>
      <c r="C888" s="52" t="s">
        <v>141</v>
      </c>
      <c r="D888" s="52" t="s">
        <v>85</v>
      </c>
      <c r="E888" s="52" t="s">
        <v>19</v>
      </c>
      <c r="F888" s="53">
        <v>2395</v>
      </c>
      <c r="G888" s="53">
        <v>18470</v>
      </c>
      <c r="H888" s="53">
        <v>1167945</v>
      </c>
    </row>
    <row r="889" spans="1:8" s="56" customFormat="1" ht="11.25" x14ac:dyDescent="0.2">
      <c r="A889" s="52" t="s">
        <v>145</v>
      </c>
      <c r="B889" s="52" t="s">
        <v>96</v>
      </c>
      <c r="C889" s="52" t="s">
        <v>141</v>
      </c>
      <c r="D889" s="52" t="s">
        <v>86</v>
      </c>
      <c r="E889" s="52" t="s">
        <v>16</v>
      </c>
      <c r="F889" s="53">
        <v>3410</v>
      </c>
      <c r="G889" s="53">
        <v>12360</v>
      </c>
      <c r="H889" s="53">
        <v>718750</v>
      </c>
    </row>
    <row r="890" spans="1:8" s="56" customFormat="1" ht="11.25" x14ac:dyDescent="0.2">
      <c r="A890" s="52" t="s">
        <v>145</v>
      </c>
      <c r="B890" s="52" t="s">
        <v>96</v>
      </c>
      <c r="C890" s="52" t="s">
        <v>141</v>
      </c>
      <c r="D890" s="52" t="s">
        <v>87</v>
      </c>
      <c r="E890" s="52" t="s">
        <v>14</v>
      </c>
      <c r="F890" s="53">
        <v>2635</v>
      </c>
      <c r="G890" s="53">
        <v>10210</v>
      </c>
      <c r="H890" s="53">
        <v>495705</v>
      </c>
    </row>
    <row r="891" spans="1:8" s="56" customFormat="1" ht="11.25" x14ac:dyDescent="0.2">
      <c r="A891" s="52" t="s">
        <v>145</v>
      </c>
      <c r="B891" s="52" t="s">
        <v>96</v>
      </c>
      <c r="C891" s="52" t="s">
        <v>141</v>
      </c>
      <c r="D891" s="52" t="s">
        <v>88</v>
      </c>
      <c r="E891" s="52" t="s">
        <v>28</v>
      </c>
      <c r="F891" s="53">
        <v>17600</v>
      </c>
      <c r="G891" s="53">
        <v>120150</v>
      </c>
      <c r="H891" s="53">
        <v>6479585</v>
      </c>
    </row>
    <row r="892" spans="1:8" s="56" customFormat="1" ht="11.25" x14ac:dyDescent="0.2">
      <c r="A892" s="52" t="s">
        <v>145</v>
      </c>
      <c r="B892" s="52" t="s">
        <v>96</v>
      </c>
      <c r="C892" s="52" t="s">
        <v>141</v>
      </c>
      <c r="D892" s="52" t="s">
        <v>90</v>
      </c>
      <c r="E892" s="52" t="s">
        <v>22</v>
      </c>
      <c r="F892" s="53">
        <v>9940</v>
      </c>
      <c r="G892" s="53">
        <v>59160</v>
      </c>
      <c r="H892" s="53">
        <v>2541940</v>
      </c>
    </row>
    <row r="893" spans="1:8" s="56" customFormat="1" ht="11.25" x14ac:dyDescent="0.2">
      <c r="A893" s="52" t="s">
        <v>145</v>
      </c>
      <c r="B893" s="52" t="s">
        <v>96</v>
      </c>
      <c r="C893" s="52" t="s">
        <v>141</v>
      </c>
      <c r="D893" s="52" t="s">
        <v>92</v>
      </c>
      <c r="E893" s="52" t="s">
        <v>23</v>
      </c>
      <c r="F893" s="53">
        <v>14225</v>
      </c>
      <c r="G893" s="53">
        <v>58380</v>
      </c>
      <c r="H893" s="53">
        <v>3210125</v>
      </c>
    </row>
    <row r="894" spans="1:8" s="56" customFormat="1" ht="11.25" x14ac:dyDescent="0.2">
      <c r="A894" s="52" t="s">
        <v>145</v>
      </c>
      <c r="B894" s="52" t="s">
        <v>95</v>
      </c>
      <c r="C894" s="52" t="s">
        <v>142</v>
      </c>
      <c r="D894" s="52" t="s">
        <v>69</v>
      </c>
      <c r="E894" s="52" t="s">
        <v>15</v>
      </c>
      <c r="F894" s="53">
        <v>765</v>
      </c>
      <c r="G894" s="53">
        <v>1665</v>
      </c>
      <c r="H894" s="53">
        <v>112730</v>
      </c>
    </row>
    <row r="895" spans="1:8" s="56" customFormat="1" ht="11.25" x14ac:dyDescent="0.2">
      <c r="A895" s="52" t="s">
        <v>145</v>
      </c>
      <c r="B895" s="52" t="s">
        <v>95</v>
      </c>
      <c r="C895" s="52" t="s">
        <v>142</v>
      </c>
      <c r="D895" s="52" t="s">
        <v>70</v>
      </c>
      <c r="E895" s="52" t="s">
        <v>18</v>
      </c>
      <c r="F895" s="53">
        <v>2125</v>
      </c>
      <c r="G895" s="53">
        <v>9330</v>
      </c>
      <c r="H895" s="53">
        <v>643215</v>
      </c>
    </row>
    <row r="896" spans="1:8" s="56" customFormat="1" ht="11.25" x14ac:dyDescent="0.2">
      <c r="A896" s="52" t="s">
        <v>145</v>
      </c>
      <c r="B896" s="52" t="s">
        <v>95</v>
      </c>
      <c r="C896" s="52" t="s">
        <v>142</v>
      </c>
      <c r="D896" s="52" t="s">
        <v>72</v>
      </c>
      <c r="E896" s="52" t="s">
        <v>12</v>
      </c>
      <c r="F896" s="53">
        <v>5</v>
      </c>
      <c r="G896" s="53">
        <v>15</v>
      </c>
      <c r="H896" s="53">
        <v>615</v>
      </c>
    </row>
    <row r="897" spans="1:8" s="56" customFormat="1" ht="11.25" x14ac:dyDescent="0.2">
      <c r="A897" s="52" t="s">
        <v>145</v>
      </c>
      <c r="B897" s="52" t="s">
        <v>95</v>
      </c>
      <c r="C897" s="52" t="s">
        <v>142</v>
      </c>
      <c r="D897" s="52" t="s">
        <v>73</v>
      </c>
      <c r="E897" s="52" t="s">
        <v>17</v>
      </c>
      <c r="F897" s="53">
        <v>350</v>
      </c>
      <c r="G897" s="53">
        <v>3160</v>
      </c>
      <c r="H897" s="53">
        <v>184710</v>
      </c>
    </row>
    <row r="898" spans="1:8" s="56" customFormat="1" ht="11.25" x14ac:dyDescent="0.2">
      <c r="A898" s="52" t="s">
        <v>145</v>
      </c>
      <c r="B898" s="52" t="s">
        <v>95</v>
      </c>
      <c r="C898" s="52" t="s">
        <v>142</v>
      </c>
      <c r="D898" s="52" t="s">
        <v>75</v>
      </c>
      <c r="E898" s="52" t="s">
        <v>20</v>
      </c>
      <c r="F898" s="53">
        <v>90</v>
      </c>
      <c r="G898" s="53">
        <v>2210</v>
      </c>
      <c r="H898" s="53">
        <v>129495</v>
      </c>
    </row>
    <row r="899" spans="1:8" s="56" customFormat="1" ht="11.25" x14ac:dyDescent="0.2">
      <c r="A899" s="52" t="s">
        <v>145</v>
      </c>
      <c r="B899" s="52" t="s">
        <v>95</v>
      </c>
      <c r="C899" s="52" t="s">
        <v>142</v>
      </c>
      <c r="D899" s="52" t="s">
        <v>76</v>
      </c>
      <c r="E899" s="52" t="s">
        <v>25</v>
      </c>
      <c r="F899" s="53">
        <v>3145</v>
      </c>
      <c r="G899" s="53">
        <v>22105</v>
      </c>
      <c r="H899" s="53">
        <v>1289420</v>
      </c>
    </row>
    <row r="900" spans="1:8" s="56" customFormat="1" ht="11.25" x14ac:dyDescent="0.2">
      <c r="A900" s="52" t="s">
        <v>145</v>
      </c>
      <c r="B900" s="52" t="s">
        <v>95</v>
      </c>
      <c r="C900" s="52" t="s">
        <v>142</v>
      </c>
      <c r="D900" s="52" t="s">
        <v>78</v>
      </c>
      <c r="E900" s="52" t="s">
        <v>13</v>
      </c>
      <c r="F900" s="53">
        <v>430</v>
      </c>
      <c r="G900" s="53">
        <v>3315</v>
      </c>
      <c r="H900" s="53">
        <v>180760</v>
      </c>
    </row>
    <row r="901" spans="1:8" s="56" customFormat="1" ht="11.25" x14ac:dyDescent="0.2">
      <c r="A901" s="52" t="s">
        <v>145</v>
      </c>
      <c r="B901" s="52" t="s">
        <v>95</v>
      </c>
      <c r="C901" s="52" t="s">
        <v>142</v>
      </c>
      <c r="D901" s="52" t="s">
        <v>80</v>
      </c>
      <c r="E901" s="52" t="s">
        <v>21</v>
      </c>
      <c r="F901" s="53">
        <v>10030</v>
      </c>
      <c r="G901" s="53">
        <v>40930</v>
      </c>
      <c r="H901" s="53">
        <v>2512580</v>
      </c>
    </row>
    <row r="902" spans="1:8" s="56" customFormat="1" ht="11.25" x14ac:dyDescent="0.2">
      <c r="A902" s="52" t="s">
        <v>145</v>
      </c>
      <c r="B902" s="52" t="s">
        <v>95</v>
      </c>
      <c r="C902" s="52" t="s">
        <v>142</v>
      </c>
      <c r="D902" s="52" t="s">
        <v>81</v>
      </c>
      <c r="E902" s="52" t="s">
        <v>26</v>
      </c>
      <c r="F902" s="53">
        <v>22735</v>
      </c>
      <c r="G902" s="53">
        <v>100425</v>
      </c>
      <c r="H902" s="53">
        <v>5928110</v>
      </c>
    </row>
    <row r="903" spans="1:8" s="56" customFormat="1" ht="11.25" x14ac:dyDescent="0.2">
      <c r="A903" s="52" t="s">
        <v>145</v>
      </c>
      <c r="B903" s="52" t="s">
        <v>95</v>
      </c>
      <c r="C903" s="52" t="s">
        <v>142</v>
      </c>
      <c r="D903" s="52" t="s">
        <v>83</v>
      </c>
      <c r="E903" s="52" t="s">
        <v>24</v>
      </c>
      <c r="F903" s="53">
        <v>2945</v>
      </c>
      <c r="G903" s="53">
        <v>31280</v>
      </c>
      <c r="H903" s="53">
        <v>1978070</v>
      </c>
    </row>
    <row r="904" spans="1:8" s="56" customFormat="1" ht="11.25" x14ac:dyDescent="0.2">
      <c r="A904" s="52" t="s">
        <v>145</v>
      </c>
      <c r="B904" s="52" t="s">
        <v>95</v>
      </c>
      <c r="C904" s="52" t="s">
        <v>142</v>
      </c>
      <c r="D904" s="52" t="s">
        <v>84</v>
      </c>
      <c r="E904" s="52" t="s">
        <v>27</v>
      </c>
      <c r="F904" s="53">
        <v>14260</v>
      </c>
      <c r="G904" s="53">
        <v>79040</v>
      </c>
      <c r="H904" s="53">
        <v>7967395</v>
      </c>
    </row>
    <row r="905" spans="1:8" s="56" customFormat="1" ht="11.25" x14ac:dyDescent="0.2">
      <c r="A905" s="52" t="s">
        <v>145</v>
      </c>
      <c r="B905" s="52" t="s">
        <v>95</v>
      </c>
      <c r="C905" s="52" t="s">
        <v>142</v>
      </c>
      <c r="D905" s="52" t="s">
        <v>85</v>
      </c>
      <c r="E905" s="52" t="s">
        <v>19</v>
      </c>
      <c r="F905" s="53">
        <v>1585</v>
      </c>
      <c r="G905" s="53">
        <v>11200</v>
      </c>
      <c r="H905" s="53">
        <v>776990</v>
      </c>
    </row>
    <row r="906" spans="1:8" s="56" customFormat="1" ht="11.25" x14ac:dyDescent="0.2">
      <c r="A906" s="52" t="s">
        <v>145</v>
      </c>
      <c r="B906" s="52" t="s">
        <v>95</v>
      </c>
      <c r="C906" s="52" t="s">
        <v>142</v>
      </c>
      <c r="D906" s="52" t="s">
        <v>86</v>
      </c>
      <c r="E906" s="52" t="s">
        <v>16</v>
      </c>
      <c r="F906" s="53">
        <v>2545</v>
      </c>
      <c r="G906" s="53">
        <v>7675</v>
      </c>
      <c r="H906" s="53">
        <v>457335</v>
      </c>
    </row>
    <row r="907" spans="1:8" s="56" customFormat="1" ht="11.25" x14ac:dyDescent="0.2">
      <c r="A907" s="52" t="s">
        <v>145</v>
      </c>
      <c r="B907" s="52" t="s">
        <v>95</v>
      </c>
      <c r="C907" s="52" t="s">
        <v>142</v>
      </c>
      <c r="D907" s="52" t="s">
        <v>87</v>
      </c>
      <c r="E907" s="52" t="s">
        <v>14</v>
      </c>
      <c r="F907" s="53">
        <v>3100</v>
      </c>
      <c r="G907" s="53">
        <v>8850</v>
      </c>
      <c r="H907" s="53">
        <v>479925</v>
      </c>
    </row>
    <row r="908" spans="1:8" s="56" customFormat="1" ht="11.25" x14ac:dyDescent="0.2">
      <c r="A908" s="52" t="s">
        <v>145</v>
      </c>
      <c r="B908" s="52" t="s">
        <v>95</v>
      </c>
      <c r="C908" s="52" t="s">
        <v>142</v>
      </c>
      <c r="D908" s="52" t="s">
        <v>88</v>
      </c>
      <c r="E908" s="52" t="s">
        <v>28</v>
      </c>
      <c r="F908" s="53">
        <v>13120</v>
      </c>
      <c r="G908" s="53">
        <v>72850</v>
      </c>
      <c r="H908" s="53">
        <v>4389855</v>
      </c>
    </row>
    <row r="909" spans="1:8" s="56" customFormat="1" ht="11.25" x14ac:dyDescent="0.2">
      <c r="A909" s="52" t="s">
        <v>145</v>
      </c>
      <c r="B909" s="52" t="s">
        <v>95</v>
      </c>
      <c r="C909" s="52" t="s">
        <v>142</v>
      </c>
      <c r="D909" s="52" t="s">
        <v>90</v>
      </c>
      <c r="E909" s="52" t="s">
        <v>22</v>
      </c>
      <c r="F909" s="53">
        <v>7760</v>
      </c>
      <c r="G909" s="53">
        <v>40915</v>
      </c>
      <c r="H909" s="53">
        <v>1986770</v>
      </c>
    </row>
    <row r="910" spans="1:8" s="56" customFormat="1" ht="11.25" x14ac:dyDescent="0.2">
      <c r="A910" s="52" t="s">
        <v>145</v>
      </c>
      <c r="B910" s="52" t="s">
        <v>95</v>
      </c>
      <c r="C910" s="52" t="s">
        <v>142</v>
      </c>
      <c r="D910" s="52" t="s">
        <v>92</v>
      </c>
      <c r="E910" s="52" t="s">
        <v>23</v>
      </c>
      <c r="F910" s="53">
        <v>9685</v>
      </c>
      <c r="G910" s="53">
        <v>39080</v>
      </c>
      <c r="H910" s="53">
        <v>2485250</v>
      </c>
    </row>
    <row r="911" spans="1:8" s="56" customFormat="1" ht="11.25" x14ac:dyDescent="0.2">
      <c r="A911" s="52" t="s">
        <v>145</v>
      </c>
      <c r="B911" s="52" t="s">
        <v>94</v>
      </c>
      <c r="C911" s="52" t="s">
        <v>143</v>
      </c>
      <c r="D911" s="52" t="s">
        <v>69</v>
      </c>
      <c r="E911" s="52" t="s">
        <v>15</v>
      </c>
      <c r="F911" s="53">
        <v>140</v>
      </c>
      <c r="G911" s="53">
        <v>335</v>
      </c>
      <c r="H911" s="53">
        <v>25595</v>
      </c>
    </row>
    <row r="912" spans="1:8" s="56" customFormat="1" ht="11.25" x14ac:dyDescent="0.2">
      <c r="A912" s="52" t="s">
        <v>145</v>
      </c>
      <c r="B912" s="52" t="s">
        <v>94</v>
      </c>
      <c r="C912" s="52" t="s">
        <v>143</v>
      </c>
      <c r="D912" s="52" t="s">
        <v>70</v>
      </c>
      <c r="E912" s="52" t="s">
        <v>18</v>
      </c>
      <c r="F912" s="53">
        <v>265</v>
      </c>
      <c r="G912" s="53">
        <v>1365</v>
      </c>
      <c r="H912" s="53">
        <v>111310</v>
      </c>
    </row>
    <row r="913" spans="1:8" s="56" customFormat="1" ht="11.25" x14ac:dyDescent="0.2">
      <c r="A913" s="52" t="s">
        <v>145</v>
      </c>
      <c r="B913" s="52" t="s">
        <v>94</v>
      </c>
      <c r="C913" s="52" t="s">
        <v>143</v>
      </c>
      <c r="D913" s="52" t="s">
        <v>73</v>
      </c>
      <c r="E913" s="52" t="s">
        <v>17</v>
      </c>
      <c r="F913" s="53">
        <v>15</v>
      </c>
      <c r="G913" s="53">
        <v>65</v>
      </c>
      <c r="H913" s="53">
        <v>4230</v>
      </c>
    </row>
    <row r="914" spans="1:8" s="56" customFormat="1" ht="11.25" x14ac:dyDescent="0.2">
      <c r="A914" s="52" t="s">
        <v>145</v>
      </c>
      <c r="B914" s="52" t="s">
        <v>94</v>
      </c>
      <c r="C914" s="52" t="s">
        <v>143</v>
      </c>
      <c r="D914" s="52" t="s">
        <v>75</v>
      </c>
      <c r="E914" s="52" t="s">
        <v>20</v>
      </c>
      <c r="F914" s="53">
        <v>10</v>
      </c>
      <c r="G914" s="53">
        <v>195</v>
      </c>
      <c r="H914" s="53">
        <v>16515</v>
      </c>
    </row>
    <row r="915" spans="1:8" s="56" customFormat="1" ht="11.25" x14ac:dyDescent="0.2">
      <c r="A915" s="52" t="s">
        <v>145</v>
      </c>
      <c r="B915" s="52" t="s">
        <v>94</v>
      </c>
      <c r="C915" s="52" t="s">
        <v>143</v>
      </c>
      <c r="D915" s="52" t="s">
        <v>76</v>
      </c>
      <c r="E915" s="52" t="s">
        <v>25</v>
      </c>
      <c r="F915" s="53">
        <v>205</v>
      </c>
      <c r="G915" s="53">
        <v>680</v>
      </c>
      <c r="H915" s="53">
        <v>47635</v>
      </c>
    </row>
    <row r="916" spans="1:8" s="56" customFormat="1" ht="11.25" x14ac:dyDescent="0.2">
      <c r="A916" s="52" t="s">
        <v>145</v>
      </c>
      <c r="B916" s="52" t="s">
        <v>94</v>
      </c>
      <c r="C916" s="52" t="s">
        <v>143</v>
      </c>
      <c r="D916" s="52" t="s">
        <v>78</v>
      </c>
      <c r="E916" s="52" t="s">
        <v>13</v>
      </c>
      <c r="F916" s="53">
        <v>40</v>
      </c>
      <c r="G916" s="53">
        <v>200</v>
      </c>
      <c r="H916" s="53">
        <v>12380</v>
      </c>
    </row>
    <row r="917" spans="1:8" s="56" customFormat="1" ht="11.25" x14ac:dyDescent="0.2">
      <c r="A917" s="52" t="s">
        <v>145</v>
      </c>
      <c r="B917" s="52" t="s">
        <v>94</v>
      </c>
      <c r="C917" s="52" t="s">
        <v>143</v>
      </c>
      <c r="D917" s="52" t="s">
        <v>80</v>
      </c>
      <c r="E917" s="52" t="s">
        <v>21</v>
      </c>
      <c r="F917" s="53">
        <v>1100</v>
      </c>
      <c r="G917" s="53">
        <v>4120</v>
      </c>
      <c r="H917" s="53">
        <v>280680</v>
      </c>
    </row>
    <row r="918" spans="1:8" s="56" customFormat="1" ht="11.25" x14ac:dyDescent="0.2">
      <c r="A918" s="52" t="s">
        <v>145</v>
      </c>
      <c r="B918" s="52" t="s">
        <v>94</v>
      </c>
      <c r="C918" s="52" t="s">
        <v>143</v>
      </c>
      <c r="D918" s="52" t="s">
        <v>81</v>
      </c>
      <c r="E918" s="52" t="s">
        <v>26</v>
      </c>
      <c r="F918" s="53">
        <v>1995</v>
      </c>
      <c r="G918" s="53">
        <v>7770</v>
      </c>
      <c r="H918" s="53">
        <v>507260</v>
      </c>
    </row>
    <row r="919" spans="1:8" s="56" customFormat="1" ht="11.25" x14ac:dyDescent="0.2">
      <c r="A919" s="52" t="s">
        <v>145</v>
      </c>
      <c r="B919" s="52" t="s">
        <v>94</v>
      </c>
      <c r="C919" s="52" t="s">
        <v>143</v>
      </c>
      <c r="D919" s="52" t="s">
        <v>83</v>
      </c>
      <c r="E919" s="52" t="s">
        <v>24</v>
      </c>
      <c r="F919" s="53">
        <v>275</v>
      </c>
      <c r="G919" s="53">
        <v>2555</v>
      </c>
      <c r="H919" s="53">
        <v>221745</v>
      </c>
    </row>
    <row r="920" spans="1:8" s="56" customFormat="1" ht="11.25" x14ac:dyDescent="0.2">
      <c r="A920" s="52" t="s">
        <v>145</v>
      </c>
      <c r="B920" s="52" t="s">
        <v>94</v>
      </c>
      <c r="C920" s="52" t="s">
        <v>143</v>
      </c>
      <c r="D920" s="52" t="s">
        <v>84</v>
      </c>
      <c r="E920" s="52" t="s">
        <v>27</v>
      </c>
      <c r="F920" s="53">
        <v>1465</v>
      </c>
      <c r="G920" s="53">
        <v>5825</v>
      </c>
      <c r="H920" s="53">
        <v>653895</v>
      </c>
    </row>
    <row r="921" spans="1:8" s="56" customFormat="1" ht="11.25" x14ac:dyDescent="0.2">
      <c r="A921" s="52" t="s">
        <v>145</v>
      </c>
      <c r="B921" s="52" t="s">
        <v>94</v>
      </c>
      <c r="C921" s="52" t="s">
        <v>143</v>
      </c>
      <c r="D921" s="52" t="s">
        <v>85</v>
      </c>
      <c r="E921" s="52" t="s">
        <v>19</v>
      </c>
      <c r="F921" s="53">
        <v>95</v>
      </c>
      <c r="G921" s="53">
        <v>405</v>
      </c>
      <c r="H921" s="53">
        <v>29380</v>
      </c>
    </row>
    <row r="922" spans="1:8" s="56" customFormat="1" ht="11.25" x14ac:dyDescent="0.2">
      <c r="A922" s="52" t="s">
        <v>145</v>
      </c>
      <c r="B922" s="52" t="s">
        <v>94</v>
      </c>
      <c r="C922" s="52" t="s">
        <v>143</v>
      </c>
      <c r="D922" s="52" t="s">
        <v>86</v>
      </c>
      <c r="E922" s="52" t="s">
        <v>16</v>
      </c>
      <c r="F922" s="53">
        <v>195</v>
      </c>
      <c r="G922" s="53">
        <v>545</v>
      </c>
      <c r="H922" s="53">
        <v>36955</v>
      </c>
    </row>
    <row r="923" spans="1:8" s="56" customFormat="1" ht="11.25" x14ac:dyDescent="0.2">
      <c r="A923" s="52" t="s">
        <v>145</v>
      </c>
      <c r="B923" s="52" t="s">
        <v>94</v>
      </c>
      <c r="C923" s="52" t="s">
        <v>143</v>
      </c>
      <c r="D923" s="52" t="s">
        <v>87</v>
      </c>
      <c r="E923" s="52" t="s">
        <v>14</v>
      </c>
      <c r="F923" s="53">
        <v>240</v>
      </c>
      <c r="G923" s="53">
        <v>650</v>
      </c>
      <c r="H923" s="53">
        <v>46090</v>
      </c>
    </row>
    <row r="924" spans="1:8" s="56" customFormat="1" ht="11.25" x14ac:dyDescent="0.2">
      <c r="A924" s="52" t="s">
        <v>145</v>
      </c>
      <c r="B924" s="52" t="s">
        <v>94</v>
      </c>
      <c r="C924" s="52" t="s">
        <v>143</v>
      </c>
      <c r="D924" s="52" t="s">
        <v>88</v>
      </c>
      <c r="E924" s="52" t="s">
        <v>28</v>
      </c>
      <c r="F924" s="53">
        <v>930</v>
      </c>
      <c r="G924" s="53">
        <v>4015</v>
      </c>
      <c r="H924" s="53">
        <v>271190</v>
      </c>
    </row>
    <row r="925" spans="1:8" s="56" customFormat="1" ht="11.25" x14ac:dyDescent="0.2">
      <c r="A925" s="52" t="s">
        <v>145</v>
      </c>
      <c r="B925" s="52" t="s">
        <v>94</v>
      </c>
      <c r="C925" s="52" t="s">
        <v>143</v>
      </c>
      <c r="D925" s="52" t="s">
        <v>90</v>
      </c>
      <c r="E925" s="52" t="s">
        <v>22</v>
      </c>
      <c r="F925" s="53">
        <v>470</v>
      </c>
      <c r="G925" s="53">
        <v>2220</v>
      </c>
      <c r="H925" s="53">
        <v>124200</v>
      </c>
    </row>
    <row r="926" spans="1:8" s="56" customFormat="1" ht="11.25" x14ac:dyDescent="0.2">
      <c r="A926" s="52" t="s">
        <v>145</v>
      </c>
      <c r="B926" s="52" t="s">
        <v>94</v>
      </c>
      <c r="C926" s="52" t="s">
        <v>143</v>
      </c>
      <c r="D926" s="52" t="s">
        <v>92</v>
      </c>
      <c r="E926" s="52" t="s">
        <v>23</v>
      </c>
      <c r="F926" s="53">
        <v>630</v>
      </c>
      <c r="G926" s="53">
        <v>2220</v>
      </c>
      <c r="H926" s="53">
        <v>158655</v>
      </c>
    </row>
    <row r="927" spans="1:8" s="56" customFormat="1" ht="11.25" x14ac:dyDescent="0.2">
      <c r="A927" s="52" t="s">
        <v>146</v>
      </c>
      <c r="B927" s="52" t="s">
        <v>107</v>
      </c>
      <c r="C927" s="52" t="s">
        <v>172</v>
      </c>
      <c r="D927" s="52" t="s">
        <v>69</v>
      </c>
      <c r="E927" s="52" t="s">
        <v>15</v>
      </c>
      <c r="F927" s="53">
        <v>25</v>
      </c>
      <c r="G927" s="53">
        <v>90</v>
      </c>
      <c r="H927" s="53">
        <v>6215</v>
      </c>
    </row>
    <row r="928" spans="1:8" s="56" customFormat="1" ht="11.25" x14ac:dyDescent="0.2">
      <c r="A928" s="52" t="s">
        <v>146</v>
      </c>
      <c r="B928" s="52" t="s">
        <v>107</v>
      </c>
      <c r="C928" s="52" t="s">
        <v>172</v>
      </c>
      <c r="D928" s="52" t="s">
        <v>70</v>
      </c>
      <c r="E928" s="52" t="s">
        <v>18</v>
      </c>
      <c r="F928" s="53">
        <v>140</v>
      </c>
      <c r="G928" s="53">
        <v>525</v>
      </c>
      <c r="H928" s="53">
        <v>42075</v>
      </c>
    </row>
    <row r="929" spans="1:8" s="56" customFormat="1" ht="11.25" x14ac:dyDescent="0.2">
      <c r="A929" s="52" t="s">
        <v>146</v>
      </c>
      <c r="B929" s="52" t="s">
        <v>107</v>
      </c>
      <c r="C929" s="52" t="s">
        <v>172</v>
      </c>
      <c r="D929" s="52" t="s">
        <v>73</v>
      </c>
      <c r="E929" s="52" t="s">
        <v>17</v>
      </c>
      <c r="F929" s="53">
        <v>10</v>
      </c>
      <c r="G929" s="53">
        <v>35</v>
      </c>
      <c r="H929" s="53">
        <v>1700</v>
      </c>
    </row>
    <row r="930" spans="1:8" s="56" customFormat="1" ht="11.25" x14ac:dyDescent="0.2">
      <c r="A930" s="52" t="s">
        <v>146</v>
      </c>
      <c r="B930" s="52" t="s">
        <v>107</v>
      </c>
      <c r="C930" s="52" t="s">
        <v>172</v>
      </c>
      <c r="D930" s="52" t="s">
        <v>75</v>
      </c>
      <c r="E930" s="52" t="s">
        <v>20</v>
      </c>
      <c r="F930" s="53">
        <v>0</v>
      </c>
      <c r="G930" s="53">
        <v>5</v>
      </c>
      <c r="H930" s="53">
        <v>735</v>
      </c>
    </row>
    <row r="931" spans="1:8" s="56" customFormat="1" ht="11.25" x14ac:dyDescent="0.2">
      <c r="A931" s="52" t="s">
        <v>146</v>
      </c>
      <c r="B931" s="52" t="s">
        <v>107</v>
      </c>
      <c r="C931" s="52" t="s">
        <v>172</v>
      </c>
      <c r="D931" s="52" t="s">
        <v>76</v>
      </c>
      <c r="E931" s="52" t="s">
        <v>25</v>
      </c>
      <c r="F931" s="53">
        <v>125</v>
      </c>
      <c r="G931" s="53">
        <v>525</v>
      </c>
      <c r="H931" s="53">
        <v>37560</v>
      </c>
    </row>
    <row r="932" spans="1:8" s="56" customFormat="1" ht="11.25" x14ac:dyDescent="0.2">
      <c r="A932" s="52" t="s">
        <v>146</v>
      </c>
      <c r="B932" s="52" t="s">
        <v>107</v>
      </c>
      <c r="C932" s="52" t="s">
        <v>172</v>
      </c>
      <c r="D932" s="52" t="s">
        <v>78</v>
      </c>
      <c r="E932" s="52" t="s">
        <v>13</v>
      </c>
      <c r="F932" s="53">
        <v>20</v>
      </c>
      <c r="G932" s="53">
        <v>85</v>
      </c>
      <c r="H932" s="53">
        <v>7560</v>
      </c>
    </row>
    <row r="933" spans="1:8" s="56" customFormat="1" ht="11.25" x14ac:dyDescent="0.2">
      <c r="A933" s="52" t="s">
        <v>146</v>
      </c>
      <c r="B933" s="52" t="s">
        <v>107</v>
      </c>
      <c r="C933" s="52" t="s">
        <v>172</v>
      </c>
      <c r="D933" s="52" t="s">
        <v>80</v>
      </c>
      <c r="E933" s="52" t="s">
        <v>21</v>
      </c>
      <c r="F933" s="53">
        <v>275</v>
      </c>
      <c r="G933" s="53">
        <v>875</v>
      </c>
      <c r="H933" s="53">
        <v>86320</v>
      </c>
    </row>
    <row r="934" spans="1:8" s="56" customFormat="1" ht="11.25" x14ac:dyDescent="0.2">
      <c r="A934" s="52" t="s">
        <v>146</v>
      </c>
      <c r="B934" s="52" t="s">
        <v>107</v>
      </c>
      <c r="C934" s="52" t="s">
        <v>172</v>
      </c>
      <c r="D934" s="52" t="s">
        <v>81</v>
      </c>
      <c r="E934" s="52" t="s">
        <v>26</v>
      </c>
      <c r="F934" s="53">
        <v>665</v>
      </c>
      <c r="G934" s="53">
        <v>1705</v>
      </c>
      <c r="H934" s="53">
        <v>137445</v>
      </c>
    </row>
    <row r="935" spans="1:8" s="56" customFormat="1" ht="11.25" x14ac:dyDescent="0.2">
      <c r="A935" s="52" t="s">
        <v>146</v>
      </c>
      <c r="B935" s="52" t="s">
        <v>107</v>
      </c>
      <c r="C935" s="52" t="s">
        <v>172</v>
      </c>
      <c r="D935" s="52" t="s">
        <v>83</v>
      </c>
      <c r="E935" s="52" t="s">
        <v>24</v>
      </c>
      <c r="F935" s="53">
        <v>195</v>
      </c>
      <c r="G935" s="53">
        <v>1435</v>
      </c>
      <c r="H935" s="53">
        <v>120825</v>
      </c>
    </row>
    <row r="936" spans="1:8" s="56" customFormat="1" ht="11.25" x14ac:dyDescent="0.2">
      <c r="A936" s="52" t="s">
        <v>146</v>
      </c>
      <c r="B936" s="52" t="s">
        <v>107</v>
      </c>
      <c r="C936" s="52" t="s">
        <v>172</v>
      </c>
      <c r="D936" s="52" t="s">
        <v>84</v>
      </c>
      <c r="E936" s="52" t="s">
        <v>27</v>
      </c>
      <c r="F936" s="53">
        <v>660</v>
      </c>
      <c r="G936" s="53">
        <v>4295</v>
      </c>
      <c r="H936" s="53">
        <v>445020</v>
      </c>
    </row>
    <row r="937" spans="1:8" s="56" customFormat="1" ht="11.25" x14ac:dyDescent="0.2">
      <c r="A937" s="52" t="s">
        <v>146</v>
      </c>
      <c r="B937" s="52" t="s">
        <v>107</v>
      </c>
      <c r="C937" s="52" t="s">
        <v>172</v>
      </c>
      <c r="D937" s="52" t="s">
        <v>85</v>
      </c>
      <c r="E937" s="52" t="s">
        <v>19</v>
      </c>
      <c r="F937" s="53">
        <v>50</v>
      </c>
      <c r="G937" s="53">
        <v>245</v>
      </c>
      <c r="H937" s="53">
        <v>19745</v>
      </c>
    </row>
    <row r="938" spans="1:8" s="56" customFormat="1" ht="11.25" x14ac:dyDescent="0.2">
      <c r="A938" s="52" t="s">
        <v>146</v>
      </c>
      <c r="B938" s="52" t="s">
        <v>107</v>
      </c>
      <c r="C938" s="52" t="s">
        <v>172</v>
      </c>
      <c r="D938" s="52" t="s">
        <v>86</v>
      </c>
      <c r="E938" s="52" t="s">
        <v>16</v>
      </c>
      <c r="F938" s="53">
        <v>75</v>
      </c>
      <c r="G938" s="53">
        <v>250</v>
      </c>
      <c r="H938" s="53">
        <v>19485</v>
      </c>
    </row>
    <row r="939" spans="1:8" s="56" customFormat="1" ht="11.25" x14ac:dyDescent="0.2">
      <c r="A939" s="52" t="s">
        <v>146</v>
      </c>
      <c r="B939" s="52" t="s">
        <v>107</v>
      </c>
      <c r="C939" s="52" t="s">
        <v>172</v>
      </c>
      <c r="D939" s="52" t="s">
        <v>87</v>
      </c>
      <c r="E939" s="52" t="s">
        <v>14</v>
      </c>
      <c r="F939" s="53">
        <v>95</v>
      </c>
      <c r="G939" s="53">
        <v>230</v>
      </c>
      <c r="H939" s="53">
        <v>20455</v>
      </c>
    </row>
    <row r="940" spans="1:8" s="56" customFormat="1" ht="11.25" x14ac:dyDescent="0.2">
      <c r="A940" s="52" t="s">
        <v>146</v>
      </c>
      <c r="B940" s="52" t="s">
        <v>107</v>
      </c>
      <c r="C940" s="52" t="s">
        <v>172</v>
      </c>
      <c r="D940" s="52" t="s">
        <v>88</v>
      </c>
      <c r="E940" s="52" t="s">
        <v>28</v>
      </c>
      <c r="F940" s="53">
        <v>570</v>
      </c>
      <c r="G940" s="53">
        <v>2050</v>
      </c>
      <c r="H940" s="53">
        <v>167230</v>
      </c>
    </row>
    <row r="941" spans="1:8" s="56" customFormat="1" ht="11.25" x14ac:dyDescent="0.2">
      <c r="A941" s="52" t="s">
        <v>146</v>
      </c>
      <c r="B941" s="52" t="s">
        <v>107</v>
      </c>
      <c r="C941" s="52" t="s">
        <v>172</v>
      </c>
      <c r="D941" s="52" t="s">
        <v>90</v>
      </c>
      <c r="E941" s="52" t="s">
        <v>22</v>
      </c>
      <c r="F941" s="53">
        <v>260</v>
      </c>
      <c r="G941" s="53">
        <v>1405</v>
      </c>
      <c r="H941" s="53">
        <v>89865</v>
      </c>
    </row>
    <row r="942" spans="1:8" s="56" customFormat="1" ht="11.25" x14ac:dyDescent="0.2">
      <c r="A942" s="52" t="s">
        <v>146</v>
      </c>
      <c r="B942" s="52" t="s">
        <v>107</v>
      </c>
      <c r="C942" s="52" t="s">
        <v>172</v>
      </c>
      <c r="D942" s="52" t="s">
        <v>92</v>
      </c>
      <c r="E942" s="52" t="s">
        <v>23</v>
      </c>
      <c r="F942" s="53">
        <v>285</v>
      </c>
      <c r="G942" s="53">
        <v>1170</v>
      </c>
      <c r="H942" s="53">
        <v>88920</v>
      </c>
    </row>
    <row r="943" spans="1:8" s="56" customFormat="1" ht="11.25" x14ac:dyDescent="0.2">
      <c r="A943" s="52" t="s">
        <v>146</v>
      </c>
      <c r="B943" s="52" t="s">
        <v>106</v>
      </c>
      <c r="C943" s="52" t="s">
        <v>112</v>
      </c>
      <c r="D943" s="52" t="s">
        <v>69</v>
      </c>
      <c r="E943" s="52" t="s">
        <v>15</v>
      </c>
      <c r="F943" s="53">
        <v>45</v>
      </c>
      <c r="G943" s="53">
        <v>200</v>
      </c>
      <c r="H943" s="53">
        <v>10865</v>
      </c>
    </row>
    <row r="944" spans="1:8" s="56" customFormat="1" ht="11.25" x14ac:dyDescent="0.2">
      <c r="A944" s="52" t="s">
        <v>146</v>
      </c>
      <c r="B944" s="52" t="s">
        <v>106</v>
      </c>
      <c r="C944" s="52" t="s">
        <v>112</v>
      </c>
      <c r="D944" s="52" t="s">
        <v>70</v>
      </c>
      <c r="E944" s="52" t="s">
        <v>18</v>
      </c>
      <c r="F944" s="53">
        <v>80</v>
      </c>
      <c r="G944" s="53">
        <v>300</v>
      </c>
      <c r="H944" s="53">
        <v>22645</v>
      </c>
    </row>
    <row r="945" spans="1:8" s="56" customFormat="1" ht="11.25" x14ac:dyDescent="0.2">
      <c r="A945" s="52" t="s">
        <v>146</v>
      </c>
      <c r="B945" s="52" t="s">
        <v>106</v>
      </c>
      <c r="C945" s="52" t="s">
        <v>112</v>
      </c>
      <c r="D945" s="52" t="s">
        <v>72</v>
      </c>
      <c r="E945" s="52" t="s">
        <v>12</v>
      </c>
      <c r="F945" s="53">
        <v>0</v>
      </c>
      <c r="G945" s="53">
        <v>65</v>
      </c>
      <c r="H945" s="53">
        <v>2310</v>
      </c>
    </row>
    <row r="946" spans="1:8" s="56" customFormat="1" ht="11.25" x14ac:dyDescent="0.2">
      <c r="A946" s="52" t="s">
        <v>146</v>
      </c>
      <c r="B946" s="52" t="s">
        <v>106</v>
      </c>
      <c r="C946" s="52" t="s">
        <v>112</v>
      </c>
      <c r="D946" s="52" t="s">
        <v>73</v>
      </c>
      <c r="E946" s="52" t="s">
        <v>17</v>
      </c>
      <c r="F946" s="53">
        <v>5</v>
      </c>
      <c r="G946" s="53">
        <v>10</v>
      </c>
      <c r="H946" s="53">
        <v>820</v>
      </c>
    </row>
    <row r="947" spans="1:8" s="56" customFormat="1" ht="11.25" x14ac:dyDescent="0.2">
      <c r="A947" s="52" t="s">
        <v>146</v>
      </c>
      <c r="B947" s="52" t="s">
        <v>106</v>
      </c>
      <c r="C947" s="52" t="s">
        <v>112</v>
      </c>
      <c r="D947" s="52" t="s">
        <v>75</v>
      </c>
      <c r="E947" s="52" t="s">
        <v>20</v>
      </c>
      <c r="F947" s="53">
        <v>0</v>
      </c>
      <c r="G947" s="53">
        <v>5</v>
      </c>
      <c r="H947" s="53">
        <v>650</v>
      </c>
    </row>
    <row r="948" spans="1:8" s="56" customFormat="1" ht="11.25" x14ac:dyDescent="0.2">
      <c r="A948" s="52" t="s">
        <v>146</v>
      </c>
      <c r="B948" s="52" t="s">
        <v>106</v>
      </c>
      <c r="C948" s="52" t="s">
        <v>112</v>
      </c>
      <c r="D948" s="52" t="s">
        <v>76</v>
      </c>
      <c r="E948" s="52" t="s">
        <v>25</v>
      </c>
      <c r="F948" s="53">
        <v>90</v>
      </c>
      <c r="G948" s="53">
        <v>335</v>
      </c>
      <c r="H948" s="53">
        <v>22820</v>
      </c>
    </row>
    <row r="949" spans="1:8" s="56" customFormat="1" ht="11.25" x14ac:dyDescent="0.2">
      <c r="A949" s="52" t="s">
        <v>146</v>
      </c>
      <c r="B949" s="52" t="s">
        <v>106</v>
      </c>
      <c r="C949" s="52" t="s">
        <v>112</v>
      </c>
      <c r="D949" s="52" t="s">
        <v>78</v>
      </c>
      <c r="E949" s="52" t="s">
        <v>13</v>
      </c>
      <c r="F949" s="53">
        <v>20</v>
      </c>
      <c r="G949" s="53">
        <v>70</v>
      </c>
      <c r="H949" s="53">
        <v>4510</v>
      </c>
    </row>
    <row r="950" spans="1:8" s="56" customFormat="1" ht="11.25" x14ac:dyDescent="0.2">
      <c r="A950" s="52" t="s">
        <v>146</v>
      </c>
      <c r="B950" s="52" t="s">
        <v>106</v>
      </c>
      <c r="C950" s="52" t="s">
        <v>112</v>
      </c>
      <c r="D950" s="52" t="s">
        <v>80</v>
      </c>
      <c r="E950" s="52" t="s">
        <v>21</v>
      </c>
      <c r="F950" s="53">
        <v>115</v>
      </c>
      <c r="G950" s="53">
        <v>560</v>
      </c>
      <c r="H950" s="53">
        <v>40065</v>
      </c>
    </row>
    <row r="951" spans="1:8" s="56" customFormat="1" ht="11.25" x14ac:dyDescent="0.2">
      <c r="A951" s="52" t="s">
        <v>146</v>
      </c>
      <c r="B951" s="52" t="s">
        <v>106</v>
      </c>
      <c r="C951" s="52" t="s">
        <v>112</v>
      </c>
      <c r="D951" s="52" t="s">
        <v>81</v>
      </c>
      <c r="E951" s="52" t="s">
        <v>26</v>
      </c>
      <c r="F951" s="53">
        <v>340</v>
      </c>
      <c r="G951" s="53">
        <v>920</v>
      </c>
      <c r="H951" s="53">
        <v>71380</v>
      </c>
    </row>
    <row r="952" spans="1:8" s="56" customFormat="1" ht="11.25" x14ac:dyDescent="0.2">
      <c r="A952" s="52" t="s">
        <v>146</v>
      </c>
      <c r="B952" s="52" t="s">
        <v>106</v>
      </c>
      <c r="C952" s="52" t="s">
        <v>112</v>
      </c>
      <c r="D952" s="52" t="s">
        <v>83</v>
      </c>
      <c r="E952" s="52" t="s">
        <v>24</v>
      </c>
      <c r="F952" s="53">
        <v>175</v>
      </c>
      <c r="G952" s="53">
        <v>1760</v>
      </c>
      <c r="H952" s="53">
        <v>144550</v>
      </c>
    </row>
    <row r="953" spans="1:8" s="56" customFormat="1" ht="11.25" x14ac:dyDescent="0.2">
      <c r="A953" s="52" t="s">
        <v>146</v>
      </c>
      <c r="B953" s="52" t="s">
        <v>106</v>
      </c>
      <c r="C953" s="52" t="s">
        <v>112</v>
      </c>
      <c r="D953" s="52" t="s">
        <v>84</v>
      </c>
      <c r="E953" s="52" t="s">
        <v>27</v>
      </c>
      <c r="F953" s="53">
        <v>410</v>
      </c>
      <c r="G953" s="53">
        <v>2460</v>
      </c>
      <c r="H953" s="53">
        <v>212245</v>
      </c>
    </row>
    <row r="954" spans="1:8" s="56" customFormat="1" ht="11.25" x14ac:dyDescent="0.2">
      <c r="A954" s="52" t="s">
        <v>146</v>
      </c>
      <c r="B954" s="52" t="s">
        <v>106</v>
      </c>
      <c r="C954" s="52" t="s">
        <v>112</v>
      </c>
      <c r="D954" s="52" t="s">
        <v>85</v>
      </c>
      <c r="E954" s="52" t="s">
        <v>19</v>
      </c>
      <c r="F954" s="53">
        <v>40</v>
      </c>
      <c r="G954" s="53">
        <v>210</v>
      </c>
      <c r="H954" s="53">
        <v>14460</v>
      </c>
    </row>
    <row r="955" spans="1:8" s="56" customFormat="1" ht="11.25" x14ac:dyDescent="0.2">
      <c r="A955" s="52" t="s">
        <v>146</v>
      </c>
      <c r="B955" s="52" t="s">
        <v>106</v>
      </c>
      <c r="C955" s="52" t="s">
        <v>112</v>
      </c>
      <c r="D955" s="52" t="s">
        <v>86</v>
      </c>
      <c r="E955" s="52" t="s">
        <v>16</v>
      </c>
      <c r="F955" s="53">
        <v>55</v>
      </c>
      <c r="G955" s="53">
        <v>175</v>
      </c>
      <c r="H955" s="53">
        <v>12525</v>
      </c>
    </row>
    <row r="956" spans="1:8" s="56" customFormat="1" ht="11.25" x14ac:dyDescent="0.2">
      <c r="A956" s="52" t="s">
        <v>146</v>
      </c>
      <c r="B956" s="52" t="s">
        <v>106</v>
      </c>
      <c r="C956" s="52" t="s">
        <v>112</v>
      </c>
      <c r="D956" s="52" t="s">
        <v>87</v>
      </c>
      <c r="E956" s="52" t="s">
        <v>14</v>
      </c>
      <c r="F956" s="53">
        <v>25</v>
      </c>
      <c r="G956" s="53">
        <v>55</v>
      </c>
      <c r="H956" s="53">
        <v>5565</v>
      </c>
    </row>
    <row r="957" spans="1:8" s="56" customFormat="1" ht="11.25" x14ac:dyDescent="0.2">
      <c r="A957" s="52" t="s">
        <v>146</v>
      </c>
      <c r="B957" s="52" t="s">
        <v>106</v>
      </c>
      <c r="C957" s="52" t="s">
        <v>112</v>
      </c>
      <c r="D957" s="52" t="s">
        <v>88</v>
      </c>
      <c r="E957" s="52" t="s">
        <v>28</v>
      </c>
      <c r="F957" s="53">
        <v>360</v>
      </c>
      <c r="G957" s="53">
        <v>1625</v>
      </c>
      <c r="H957" s="53">
        <v>116470</v>
      </c>
    </row>
    <row r="958" spans="1:8" s="56" customFormat="1" ht="11.25" x14ac:dyDescent="0.2">
      <c r="A958" s="52" t="s">
        <v>146</v>
      </c>
      <c r="B958" s="52" t="s">
        <v>106</v>
      </c>
      <c r="C958" s="52" t="s">
        <v>112</v>
      </c>
      <c r="D958" s="52" t="s">
        <v>90</v>
      </c>
      <c r="E958" s="52" t="s">
        <v>22</v>
      </c>
      <c r="F958" s="53">
        <v>150</v>
      </c>
      <c r="G958" s="53">
        <v>630</v>
      </c>
      <c r="H958" s="53">
        <v>46630</v>
      </c>
    </row>
    <row r="959" spans="1:8" s="56" customFormat="1" ht="11.25" x14ac:dyDescent="0.2">
      <c r="A959" s="52" t="s">
        <v>146</v>
      </c>
      <c r="B959" s="52" t="s">
        <v>106</v>
      </c>
      <c r="C959" s="52" t="s">
        <v>112</v>
      </c>
      <c r="D959" s="52" t="s">
        <v>92</v>
      </c>
      <c r="E959" s="52" t="s">
        <v>23</v>
      </c>
      <c r="F959" s="53">
        <v>215</v>
      </c>
      <c r="G959" s="53">
        <v>1250</v>
      </c>
      <c r="H959" s="53">
        <v>79065</v>
      </c>
    </row>
    <row r="960" spans="1:8" s="56" customFormat="1" ht="11.25" x14ac:dyDescent="0.2">
      <c r="A960" s="52" t="s">
        <v>146</v>
      </c>
      <c r="B960" s="52" t="s">
        <v>105</v>
      </c>
      <c r="C960" s="52" t="s">
        <v>111</v>
      </c>
      <c r="D960" s="52" t="s">
        <v>69</v>
      </c>
      <c r="E960" s="52" t="s">
        <v>15</v>
      </c>
      <c r="F960" s="53">
        <v>10</v>
      </c>
      <c r="G960" s="53">
        <v>25</v>
      </c>
      <c r="H960" s="53">
        <v>2620</v>
      </c>
    </row>
    <row r="961" spans="1:8" s="56" customFormat="1" ht="11.25" x14ac:dyDescent="0.2">
      <c r="A961" s="52" t="s">
        <v>146</v>
      </c>
      <c r="B961" s="52" t="s">
        <v>105</v>
      </c>
      <c r="C961" s="52" t="s">
        <v>111</v>
      </c>
      <c r="D961" s="52" t="s">
        <v>70</v>
      </c>
      <c r="E961" s="52" t="s">
        <v>18</v>
      </c>
      <c r="F961" s="53">
        <v>35</v>
      </c>
      <c r="G961" s="53">
        <v>235</v>
      </c>
      <c r="H961" s="53">
        <v>15545</v>
      </c>
    </row>
    <row r="962" spans="1:8" s="56" customFormat="1" ht="11.25" x14ac:dyDescent="0.2">
      <c r="A962" s="52" t="s">
        <v>146</v>
      </c>
      <c r="B962" s="52" t="s">
        <v>105</v>
      </c>
      <c r="C962" s="52" t="s">
        <v>111</v>
      </c>
      <c r="D962" s="52" t="s">
        <v>73</v>
      </c>
      <c r="E962" s="52" t="s">
        <v>17</v>
      </c>
      <c r="F962" s="53">
        <v>5</v>
      </c>
      <c r="G962" s="53">
        <v>10</v>
      </c>
      <c r="H962" s="53">
        <v>230</v>
      </c>
    </row>
    <row r="963" spans="1:8" s="56" customFormat="1" ht="11.25" x14ac:dyDescent="0.2">
      <c r="A963" s="52" t="s">
        <v>146</v>
      </c>
      <c r="B963" s="52" t="s">
        <v>105</v>
      </c>
      <c r="C963" s="52" t="s">
        <v>111</v>
      </c>
      <c r="D963" s="52" t="s">
        <v>75</v>
      </c>
      <c r="E963" s="52" t="s">
        <v>20</v>
      </c>
      <c r="F963" s="53">
        <v>0</v>
      </c>
      <c r="G963" s="53">
        <v>0</v>
      </c>
      <c r="H963" s="53">
        <v>30</v>
      </c>
    </row>
    <row r="964" spans="1:8" s="56" customFormat="1" ht="11.25" x14ac:dyDescent="0.2">
      <c r="A964" s="52" t="s">
        <v>146</v>
      </c>
      <c r="B964" s="52" t="s">
        <v>105</v>
      </c>
      <c r="C964" s="52" t="s">
        <v>111</v>
      </c>
      <c r="D964" s="52" t="s">
        <v>76</v>
      </c>
      <c r="E964" s="52" t="s">
        <v>25</v>
      </c>
      <c r="F964" s="53">
        <v>75</v>
      </c>
      <c r="G964" s="53">
        <v>325</v>
      </c>
      <c r="H964" s="53">
        <v>20765</v>
      </c>
    </row>
    <row r="965" spans="1:8" s="56" customFormat="1" ht="11.25" x14ac:dyDescent="0.2">
      <c r="A965" s="52" t="s">
        <v>146</v>
      </c>
      <c r="B965" s="52" t="s">
        <v>105</v>
      </c>
      <c r="C965" s="52" t="s">
        <v>111</v>
      </c>
      <c r="D965" s="52" t="s">
        <v>78</v>
      </c>
      <c r="E965" s="52" t="s">
        <v>13</v>
      </c>
      <c r="F965" s="53">
        <v>15</v>
      </c>
      <c r="G965" s="53">
        <v>95</v>
      </c>
      <c r="H965" s="53">
        <v>9960</v>
      </c>
    </row>
    <row r="966" spans="1:8" s="56" customFormat="1" ht="11.25" x14ac:dyDescent="0.2">
      <c r="A966" s="52" t="s">
        <v>146</v>
      </c>
      <c r="B966" s="52" t="s">
        <v>105</v>
      </c>
      <c r="C966" s="52" t="s">
        <v>111</v>
      </c>
      <c r="D966" s="52" t="s">
        <v>80</v>
      </c>
      <c r="E966" s="52" t="s">
        <v>21</v>
      </c>
      <c r="F966" s="53">
        <v>125</v>
      </c>
      <c r="G966" s="53">
        <v>390</v>
      </c>
      <c r="H966" s="53">
        <v>35155</v>
      </c>
    </row>
    <row r="967" spans="1:8" s="56" customFormat="1" ht="11.25" x14ac:dyDescent="0.2">
      <c r="A967" s="52" t="s">
        <v>146</v>
      </c>
      <c r="B967" s="52" t="s">
        <v>105</v>
      </c>
      <c r="C967" s="52" t="s">
        <v>111</v>
      </c>
      <c r="D967" s="52" t="s">
        <v>81</v>
      </c>
      <c r="E967" s="52" t="s">
        <v>26</v>
      </c>
      <c r="F967" s="53">
        <v>245</v>
      </c>
      <c r="G967" s="53">
        <v>735</v>
      </c>
      <c r="H967" s="53">
        <v>42730</v>
      </c>
    </row>
    <row r="968" spans="1:8" s="56" customFormat="1" ht="11.25" x14ac:dyDescent="0.2">
      <c r="A968" s="52" t="s">
        <v>146</v>
      </c>
      <c r="B968" s="52" t="s">
        <v>105</v>
      </c>
      <c r="C968" s="52" t="s">
        <v>111</v>
      </c>
      <c r="D968" s="52" t="s">
        <v>83</v>
      </c>
      <c r="E968" s="52" t="s">
        <v>24</v>
      </c>
      <c r="F968" s="53">
        <v>115</v>
      </c>
      <c r="G968" s="53">
        <v>930</v>
      </c>
      <c r="H968" s="53">
        <v>77910</v>
      </c>
    </row>
    <row r="969" spans="1:8" s="56" customFormat="1" ht="11.25" x14ac:dyDescent="0.2">
      <c r="A969" s="52" t="s">
        <v>146</v>
      </c>
      <c r="B969" s="52" t="s">
        <v>105</v>
      </c>
      <c r="C969" s="52" t="s">
        <v>111</v>
      </c>
      <c r="D969" s="52" t="s">
        <v>84</v>
      </c>
      <c r="E969" s="52" t="s">
        <v>27</v>
      </c>
      <c r="F969" s="53">
        <v>240</v>
      </c>
      <c r="G969" s="53">
        <v>1325</v>
      </c>
      <c r="H969" s="53">
        <v>117490</v>
      </c>
    </row>
    <row r="970" spans="1:8" s="56" customFormat="1" ht="11.25" x14ac:dyDescent="0.2">
      <c r="A970" s="52" t="s">
        <v>146</v>
      </c>
      <c r="B970" s="52" t="s">
        <v>105</v>
      </c>
      <c r="C970" s="52" t="s">
        <v>111</v>
      </c>
      <c r="D970" s="52" t="s">
        <v>85</v>
      </c>
      <c r="E970" s="52" t="s">
        <v>19</v>
      </c>
      <c r="F970" s="53">
        <v>20</v>
      </c>
      <c r="G970" s="53">
        <v>40</v>
      </c>
      <c r="H970" s="53">
        <v>3120</v>
      </c>
    </row>
    <row r="971" spans="1:8" s="56" customFormat="1" ht="11.25" x14ac:dyDescent="0.2">
      <c r="A971" s="52" t="s">
        <v>146</v>
      </c>
      <c r="B971" s="52" t="s">
        <v>105</v>
      </c>
      <c r="C971" s="52" t="s">
        <v>111</v>
      </c>
      <c r="D971" s="52" t="s">
        <v>86</v>
      </c>
      <c r="E971" s="52" t="s">
        <v>16</v>
      </c>
      <c r="F971" s="53">
        <v>35</v>
      </c>
      <c r="G971" s="53">
        <v>80</v>
      </c>
      <c r="H971" s="53">
        <v>6210</v>
      </c>
    </row>
    <row r="972" spans="1:8" s="56" customFormat="1" ht="11.25" x14ac:dyDescent="0.2">
      <c r="A972" s="52" t="s">
        <v>146</v>
      </c>
      <c r="B972" s="52" t="s">
        <v>105</v>
      </c>
      <c r="C972" s="52" t="s">
        <v>111</v>
      </c>
      <c r="D972" s="52" t="s">
        <v>87</v>
      </c>
      <c r="E972" s="52" t="s">
        <v>14</v>
      </c>
      <c r="F972" s="53">
        <v>10</v>
      </c>
      <c r="G972" s="53">
        <v>15</v>
      </c>
      <c r="H972" s="53">
        <v>1310</v>
      </c>
    </row>
    <row r="973" spans="1:8" s="56" customFormat="1" ht="11.25" x14ac:dyDescent="0.2">
      <c r="A973" s="52" t="s">
        <v>146</v>
      </c>
      <c r="B973" s="52" t="s">
        <v>105</v>
      </c>
      <c r="C973" s="52" t="s">
        <v>111</v>
      </c>
      <c r="D973" s="52" t="s">
        <v>88</v>
      </c>
      <c r="E973" s="52" t="s">
        <v>28</v>
      </c>
      <c r="F973" s="53">
        <v>155</v>
      </c>
      <c r="G973" s="53">
        <v>660</v>
      </c>
      <c r="H973" s="53">
        <v>43570</v>
      </c>
    </row>
    <row r="974" spans="1:8" s="56" customFormat="1" ht="11.25" x14ac:dyDescent="0.2">
      <c r="A974" s="52" t="s">
        <v>146</v>
      </c>
      <c r="B974" s="52" t="s">
        <v>105</v>
      </c>
      <c r="C974" s="52" t="s">
        <v>111</v>
      </c>
      <c r="D974" s="52" t="s">
        <v>90</v>
      </c>
      <c r="E974" s="52" t="s">
        <v>22</v>
      </c>
      <c r="F974" s="53">
        <v>120</v>
      </c>
      <c r="G974" s="53">
        <v>570</v>
      </c>
      <c r="H974" s="53">
        <v>41270</v>
      </c>
    </row>
    <row r="975" spans="1:8" s="56" customFormat="1" ht="11.25" x14ac:dyDescent="0.2">
      <c r="A975" s="52" t="s">
        <v>146</v>
      </c>
      <c r="B975" s="52" t="s">
        <v>105</v>
      </c>
      <c r="C975" s="52" t="s">
        <v>111</v>
      </c>
      <c r="D975" s="52" t="s">
        <v>92</v>
      </c>
      <c r="E975" s="52" t="s">
        <v>23</v>
      </c>
      <c r="F975" s="53">
        <v>145</v>
      </c>
      <c r="G975" s="53">
        <v>495</v>
      </c>
      <c r="H975" s="53">
        <v>40495</v>
      </c>
    </row>
    <row r="976" spans="1:8" s="56" customFormat="1" ht="11.25" x14ac:dyDescent="0.2">
      <c r="A976" s="52" t="s">
        <v>146</v>
      </c>
      <c r="B976" s="52" t="s">
        <v>116</v>
      </c>
      <c r="C976" s="52" t="s">
        <v>130</v>
      </c>
      <c r="D976" s="52" t="s">
        <v>69</v>
      </c>
      <c r="E976" s="52" t="s">
        <v>15</v>
      </c>
      <c r="F976" s="53">
        <v>25</v>
      </c>
      <c r="G976" s="53">
        <v>80</v>
      </c>
      <c r="H976" s="53">
        <v>8185</v>
      </c>
    </row>
    <row r="977" spans="1:8" s="56" customFormat="1" ht="11.25" x14ac:dyDescent="0.2">
      <c r="A977" s="52" t="s">
        <v>146</v>
      </c>
      <c r="B977" s="52" t="s">
        <v>116</v>
      </c>
      <c r="C977" s="52" t="s">
        <v>130</v>
      </c>
      <c r="D977" s="52" t="s">
        <v>70</v>
      </c>
      <c r="E977" s="52" t="s">
        <v>18</v>
      </c>
      <c r="F977" s="53">
        <v>135</v>
      </c>
      <c r="G977" s="53">
        <v>700</v>
      </c>
      <c r="H977" s="53">
        <v>53640</v>
      </c>
    </row>
    <row r="978" spans="1:8" s="56" customFormat="1" ht="11.25" x14ac:dyDescent="0.2">
      <c r="A978" s="52" t="s">
        <v>146</v>
      </c>
      <c r="B978" s="52" t="s">
        <v>116</v>
      </c>
      <c r="C978" s="52" t="s">
        <v>130</v>
      </c>
      <c r="D978" s="52" t="s">
        <v>73</v>
      </c>
      <c r="E978" s="52" t="s">
        <v>17</v>
      </c>
      <c r="F978" s="53">
        <v>20</v>
      </c>
      <c r="G978" s="53">
        <v>50</v>
      </c>
      <c r="H978" s="53">
        <v>3975</v>
      </c>
    </row>
    <row r="979" spans="1:8" s="56" customFormat="1" ht="11.25" x14ac:dyDescent="0.2">
      <c r="A979" s="52" t="s">
        <v>146</v>
      </c>
      <c r="B979" s="52" t="s">
        <v>116</v>
      </c>
      <c r="C979" s="52" t="s">
        <v>130</v>
      </c>
      <c r="D979" s="52" t="s">
        <v>75</v>
      </c>
      <c r="E979" s="52" t="s">
        <v>20</v>
      </c>
      <c r="F979" s="53">
        <v>5</v>
      </c>
      <c r="G979" s="53">
        <v>20</v>
      </c>
      <c r="H979" s="53">
        <v>1570</v>
      </c>
    </row>
    <row r="980" spans="1:8" s="56" customFormat="1" ht="11.25" x14ac:dyDescent="0.2">
      <c r="A980" s="52" t="s">
        <v>146</v>
      </c>
      <c r="B980" s="52" t="s">
        <v>116</v>
      </c>
      <c r="C980" s="52" t="s">
        <v>130</v>
      </c>
      <c r="D980" s="52" t="s">
        <v>76</v>
      </c>
      <c r="E980" s="52" t="s">
        <v>25</v>
      </c>
      <c r="F980" s="53">
        <v>140</v>
      </c>
      <c r="G980" s="53">
        <v>435</v>
      </c>
      <c r="H980" s="53">
        <v>32235</v>
      </c>
    </row>
    <row r="981" spans="1:8" s="56" customFormat="1" ht="11.25" x14ac:dyDescent="0.2">
      <c r="A981" s="52" t="s">
        <v>146</v>
      </c>
      <c r="B981" s="52" t="s">
        <v>116</v>
      </c>
      <c r="C981" s="52" t="s">
        <v>130</v>
      </c>
      <c r="D981" s="52" t="s">
        <v>78</v>
      </c>
      <c r="E981" s="52" t="s">
        <v>13</v>
      </c>
      <c r="F981" s="53">
        <v>20</v>
      </c>
      <c r="G981" s="53">
        <v>100</v>
      </c>
      <c r="H981" s="53">
        <v>5060</v>
      </c>
    </row>
    <row r="982" spans="1:8" s="56" customFormat="1" ht="11.25" x14ac:dyDescent="0.2">
      <c r="A982" s="52" t="s">
        <v>146</v>
      </c>
      <c r="B982" s="52" t="s">
        <v>116</v>
      </c>
      <c r="C982" s="52" t="s">
        <v>130</v>
      </c>
      <c r="D982" s="52" t="s">
        <v>80</v>
      </c>
      <c r="E982" s="52" t="s">
        <v>21</v>
      </c>
      <c r="F982" s="53">
        <v>285</v>
      </c>
      <c r="G982" s="53">
        <v>905</v>
      </c>
      <c r="H982" s="53">
        <v>80565</v>
      </c>
    </row>
    <row r="983" spans="1:8" s="56" customFormat="1" ht="11.25" x14ac:dyDescent="0.2">
      <c r="A983" s="52" t="s">
        <v>146</v>
      </c>
      <c r="B983" s="52" t="s">
        <v>116</v>
      </c>
      <c r="C983" s="52" t="s">
        <v>130</v>
      </c>
      <c r="D983" s="52" t="s">
        <v>81</v>
      </c>
      <c r="E983" s="52" t="s">
        <v>26</v>
      </c>
      <c r="F983" s="53">
        <v>655</v>
      </c>
      <c r="G983" s="53">
        <v>1875</v>
      </c>
      <c r="H983" s="53">
        <v>133470</v>
      </c>
    </row>
    <row r="984" spans="1:8" s="56" customFormat="1" ht="11.25" x14ac:dyDescent="0.2">
      <c r="A984" s="52" t="s">
        <v>146</v>
      </c>
      <c r="B984" s="52" t="s">
        <v>116</v>
      </c>
      <c r="C984" s="52" t="s">
        <v>130</v>
      </c>
      <c r="D984" s="52" t="s">
        <v>83</v>
      </c>
      <c r="E984" s="52" t="s">
        <v>24</v>
      </c>
      <c r="F984" s="53">
        <v>210</v>
      </c>
      <c r="G984" s="53">
        <v>2830</v>
      </c>
      <c r="H984" s="53">
        <v>204295</v>
      </c>
    </row>
    <row r="985" spans="1:8" s="56" customFormat="1" ht="11.25" x14ac:dyDescent="0.2">
      <c r="A985" s="52" t="s">
        <v>146</v>
      </c>
      <c r="B985" s="52" t="s">
        <v>116</v>
      </c>
      <c r="C985" s="52" t="s">
        <v>130</v>
      </c>
      <c r="D985" s="52" t="s">
        <v>84</v>
      </c>
      <c r="E985" s="52" t="s">
        <v>27</v>
      </c>
      <c r="F985" s="53">
        <v>645</v>
      </c>
      <c r="G985" s="53">
        <v>3915</v>
      </c>
      <c r="H985" s="53">
        <v>342150</v>
      </c>
    </row>
    <row r="986" spans="1:8" s="56" customFormat="1" ht="11.25" x14ac:dyDescent="0.2">
      <c r="A986" s="52" t="s">
        <v>146</v>
      </c>
      <c r="B986" s="52" t="s">
        <v>116</v>
      </c>
      <c r="C986" s="52" t="s">
        <v>130</v>
      </c>
      <c r="D986" s="52" t="s">
        <v>85</v>
      </c>
      <c r="E986" s="52" t="s">
        <v>19</v>
      </c>
      <c r="F986" s="53">
        <v>70</v>
      </c>
      <c r="G986" s="53">
        <v>230</v>
      </c>
      <c r="H986" s="53">
        <v>21060</v>
      </c>
    </row>
    <row r="987" spans="1:8" s="56" customFormat="1" ht="11.25" x14ac:dyDescent="0.2">
      <c r="A987" s="52" t="s">
        <v>146</v>
      </c>
      <c r="B987" s="52" t="s">
        <v>116</v>
      </c>
      <c r="C987" s="52" t="s">
        <v>130</v>
      </c>
      <c r="D987" s="52" t="s">
        <v>86</v>
      </c>
      <c r="E987" s="52" t="s">
        <v>16</v>
      </c>
      <c r="F987" s="53">
        <v>80</v>
      </c>
      <c r="G987" s="53">
        <v>180</v>
      </c>
      <c r="H987" s="53">
        <v>8680</v>
      </c>
    </row>
    <row r="988" spans="1:8" s="56" customFormat="1" ht="11.25" x14ac:dyDescent="0.2">
      <c r="A988" s="52" t="s">
        <v>146</v>
      </c>
      <c r="B988" s="52" t="s">
        <v>116</v>
      </c>
      <c r="C988" s="52" t="s">
        <v>130</v>
      </c>
      <c r="D988" s="52" t="s">
        <v>87</v>
      </c>
      <c r="E988" s="52" t="s">
        <v>14</v>
      </c>
      <c r="F988" s="53">
        <v>50</v>
      </c>
      <c r="G988" s="53">
        <v>165</v>
      </c>
      <c r="H988" s="53">
        <v>11420</v>
      </c>
    </row>
    <row r="989" spans="1:8" s="56" customFormat="1" ht="11.25" x14ac:dyDescent="0.2">
      <c r="A989" s="52" t="s">
        <v>146</v>
      </c>
      <c r="B989" s="52" t="s">
        <v>116</v>
      </c>
      <c r="C989" s="52" t="s">
        <v>130</v>
      </c>
      <c r="D989" s="52" t="s">
        <v>88</v>
      </c>
      <c r="E989" s="52" t="s">
        <v>28</v>
      </c>
      <c r="F989" s="53">
        <v>475</v>
      </c>
      <c r="G989" s="53">
        <v>2405</v>
      </c>
      <c r="H989" s="53">
        <v>166485</v>
      </c>
    </row>
    <row r="990" spans="1:8" s="56" customFormat="1" ht="11.25" x14ac:dyDescent="0.2">
      <c r="A990" s="52" t="s">
        <v>146</v>
      </c>
      <c r="B990" s="52" t="s">
        <v>116</v>
      </c>
      <c r="C990" s="52" t="s">
        <v>130</v>
      </c>
      <c r="D990" s="52" t="s">
        <v>90</v>
      </c>
      <c r="E990" s="52" t="s">
        <v>22</v>
      </c>
      <c r="F990" s="53">
        <v>355</v>
      </c>
      <c r="G990" s="53">
        <v>1510</v>
      </c>
      <c r="H990" s="53">
        <v>76125</v>
      </c>
    </row>
    <row r="991" spans="1:8" s="56" customFormat="1" ht="11.25" x14ac:dyDescent="0.2">
      <c r="A991" s="52" t="s">
        <v>146</v>
      </c>
      <c r="B991" s="52" t="s">
        <v>116</v>
      </c>
      <c r="C991" s="52" t="s">
        <v>130</v>
      </c>
      <c r="D991" s="52" t="s">
        <v>92</v>
      </c>
      <c r="E991" s="52" t="s">
        <v>23</v>
      </c>
      <c r="F991" s="53">
        <v>395</v>
      </c>
      <c r="G991" s="53">
        <v>1565</v>
      </c>
      <c r="H991" s="53">
        <v>106005</v>
      </c>
    </row>
    <row r="992" spans="1:8" s="56" customFormat="1" ht="11.25" x14ac:dyDescent="0.2">
      <c r="A992" s="52" t="s">
        <v>146</v>
      </c>
      <c r="B992" s="52" t="s">
        <v>151</v>
      </c>
      <c r="C992" s="52" t="s">
        <v>171</v>
      </c>
      <c r="D992" s="52" t="s">
        <v>81</v>
      </c>
      <c r="E992" s="52" t="s">
        <v>26</v>
      </c>
      <c r="F992" s="53">
        <v>0</v>
      </c>
      <c r="G992" s="53">
        <v>0</v>
      </c>
      <c r="H992" s="53">
        <v>150</v>
      </c>
    </row>
    <row r="993" spans="1:8" s="56" customFormat="1" ht="11.25" x14ac:dyDescent="0.2">
      <c r="A993" s="52" t="s">
        <v>146</v>
      </c>
      <c r="B993" s="52" t="s">
        <v>151</v>
      </c>
      <c r="C993" s="52" t="s">
        <v>171</v>
      </c>
      <c r="D993" s="52" t="s">
        <v>83</v>
      </c>
      <c r="E993" s="52" t="s">
        <v>24</v>
      </c>
      <c r="F993" s="53">
        <v>0</v>
      </c>
      <c r="G993" s="53">
        <v>30</v>
      </c>
      <c r="H993" s="53">
        <v>2340</v>
      </c>
    </row>
    <row r="994" spans="1:8" s="56" customFormat="1" ht="11.25" x14ac:dyDescent="0.2">
      <c r="A994" s="52" t="s">
        <v>146</v>
      </c>
      <c r="B994" s="52" t="s">
        <v>151</v>
      </c>
      <c r="C994" s="52" t="s">
        <v>171</v>
      </c>
      <c r="D994" s="52" t="s">
        <v>84</v>
      </c>
      <c r="E994" s="52" t="s">
        <v>27</v>
      </c>
      <c r="F994" s="53">
        <v>5</v>
      </c>
      <c r="G994" s="53">
        <v>30</v>
      </c>
      <c r="H994" s="53">
        <v>3300</v>
      </c>
    </row>
    <row r="995" spans="1:8" s="56" customFormat="1" ht="11.25" x14ac:dyDescent="0.2">
      <c r="A995" s="52" t="s">
        <v>146</v>
      </c>
      <c r="B995" s="52" t="s">
        <v>151</v>
      </c>
      <c r="C995" s="52" t="s">
        <v>171</v>
      </c>
      <c r="D995" s="52" t="s">
        <v>88</v>
      </c>
      <c r="E995" s="52" t="s">
        <v>28</v>
      </c>
      <c r="F995" s="53">
        <v>5</v>
      </c>
      <c r="G995" s="53">
        <v>10</v>
      </c>
      <c r="H995" s="53">
        <v>740</v>
      </c>
    </row>
    <row r="996" spans="1:8" s="56" customFormat="1" ht="11.25" x14ac:dyDescent="0.2">
      <c r="A996" s="52" t="s">
        <v>146</v>
      </c>
      <c r="B996" s="52" t="s">
        <v>151</v>
      </c>
      <c r="C996" s="52" t="s">
        <v>171</v>
      </c>
      <c r="D996" s="52" t="s">
        <v>90</v>
      </c>
      <c r="E996" s="52" t="s">
        <v>22</v>
      </c>
      <c r="F996" s="53">
        <v>0</v>
      </c>
      <c r="G996" s="53">
        <v>0</v>
      </c>
      <c r="H996" s="53">
        <v>160</v>
      </c>
    </row>
    <row r="997" spans="1:8" s="56" customFormat="1" ht="11.25" x14ac:dyDescent="0.2">
      <c r="A997" s="52" t="s">
        <v>146</v>
      </c>
      <c r="B997" s="52" t="s">
        <v>151</v>
      </c>
      <c r="C997" s="52" t="s">
        <v>171</v>
      </c>
      <c r="D997" s="52" t="s">
        <v>92</v>
      </c>
      <c r="E997" s="52" t="s">
        <v>23</v>
      </c>
      <c r="F997" s="53">
        <v>0</v>
      </c>
      <c r="G997" s="53">
        <v>0</v>
      </c>
      <c r="H997" s="53">
        <v>80</v>
      </c>
    </row>
    <row r="998" spans="1:8" s="56" customFormat="1" ht="11.25" x14ac:dyDescent="0.2">
      <c r="A998" s="52" t="s">
        <v>146</v>
      </c>
      <c r="B998" s="52" t="s">
        <v>104</v>
      </c>
      <c r="C998" s="52" t="s">
        <v>110</v>
      </c>
      <c r="D998" s="52" t="s">
        <v>69</v>
      </c>
      <c r="E998" s="52" t="s">
        <v>15</v>
      </c>
      <c r="F998" s="53">
        <v>5</v>
      </c>
      <c r="G998" s="53">
        <v>30</v>
      </c>
      <c r="H998" s="53">
        <v>2070</v>
      </c>
    </row>
    <row r="999" spans="1:8" s="56" customFormat="1" ht="11.25" x14ac:dyDescent="0.2">
      <c r="A999" s="52" t="s">
        <v>146</v>
      </c>
      <c r="B999" s="52" t="s">
        <v>104</v>
      </c>
      <c r="C999" s="52" t="s">
        <v>110</v>
      </c>
      <c r="D999" s="52" t="s">
        <v>70</v>
      </c>
      <c r="E999" s="52" t="s">
        <v>18</v>
      </c>
      <c r="F999" s="53">
        <v>20</v>
      </c>
      <c r="G999" s="53">
        <v>185</v>
      </c>
      <c r="H999" s="53">
        <v>8915</v>
      </c>
    </row>
    <row r="1000" spans="1:8" s="56" customFormat="1" ht="11.25" x14ac:dyDescent="0.2">
      <c r="A1000" s="52" t="s">
        <v>146</v>
      </c>
      <c r="B1000" s="52" t="s">
        <v>104</v>
      </c>
      <c r="C1000" s="52" t="s">
        <v>110</v>
      </c>
      <c r="D1000" s="52" t="s">
        <v>73</v>
      </c>
      <c r="E1000" s="52" t="s">
        <v>17</v>
      </c>
      <c r="F1000" s="53"/>
      <c r="G1000" s="53"/>
      <c r="H1000" s="53"/>
    </row>
    <row r="1001" spans="1:8" s="56" customFormat="1" ht="11.25" x14ac:dyDescent="0.2">
      <c r="A1001" s="52" t="s">
        <v>146</v>
      </c>
      <c r="B1001" s="52" t="s">
        <v>104</v>
      </c>
      <c r="C1001" s="52" t="s">
        <v>110</v>
      </c>
      <c r="D1001" s="52" t="s">
        <v>76</v>
      </c>
      <c r="E1001" s="52" t="s">
        <v>25</v>
      </c>
      <c r="F1001" s="53">
        <v>15</v>
      </c>
      <c r="G1001" s="53">
        <v>45</v>
      </c>
      <c r="H1001" s="53">
        <v>3940</v>
      </c>
    </row>
    <row r="1002" spans="1:8" s="56" customFormat="1" ht="11.25" x14ac:dyDescent="0.2">
      <c r="A1002" s="52" t="s">
        <v>146</v>
      </c>
      <c r="B1002" s="52" t="s">
        <v>104</v>
      </c>
      <c r="C1002" s="52" t="s">
        <v>110</v>
      </c>
      <c r="D1002" s="52" t="s">
        <v>78</v>
      </c>
      <c r="E1002" s="52" t="s">
        <v>13</v>
      </c>
      <c r="F1002" s="53">
        <v>5</v>
      </c>
      <c r="G1002" s="53">
        <v>55</v>
      </c>
      <c r="H1002" s="53">
        <v>4055</v>
      </c>
    </row>
    <row r="1003" spans="1:8" s="56" customFormat="1" ht="11.25" x14ac:dyDescent="0.2">
      <c r="A1003" s="52" t="s">
        <v>146</v>
      </c>
      <c r="B1003" s="52" t="s">
        <v>104</v>
      </c>
      <c r="C1003" s="52" t="s">
        <v>110</v>
      </c>
      <c r="D1003" s="52" t="s">
        <v>80</v>
      </c>
      <c r="E1003" s="52" t="s">
        <v>21</v>
      </c>
      <c r="F1003" s="53">
        <v>85</v>
      </c>
      <c r="G1003" s="53">
        <v>540</v>
      </c>
      <c r="H1003" s="53">
        <v>56005</v>
      </c>
    </row>
    <row r="1004" spans="1:8" s="56" customFormat="1" ht="11.25" x14ac:dyDescent="0.2">
      <c r="A1004" s="52" t="s">
        <v>146</v>
      </c>
      <c r="B1004" s="52" t="s">
        <v>104</v>
      </c>
      <c r="C1004" s="52" t="s">
        <v>110</v>
      </c>
      <c r="D1004" s="52" t="s">
        <v>81</v>
      </c>
      <c r="E1004" s="52" t="s">
        <v>26</v>
      </c>
      <c r="F1004" s="53">
        <v>80</v>
      </c>
      <c r="G1004" s="53">
        <v>255</v>
      </c>
      <c r="H1004" s="53">
        <v>20705</v>
      </c>
    </row>
    <row r="1005" spans="1:8" s="56" customFormat="1" ht="11.25" x14ac:dyDescent="0.2">
      <c r="A1005" s="52" t="s">
        <v>146</v>
      </c>
      <c r="B1005" s="52" t="s">
        <v>104</v>
      </c>
      <c r="C1005" s="52" t="s">
        <v>110</v>
      </c>
      <c r="D1005" s="52" t="s">
        <v>83</v>
      </c>
      <c r="E1005" s="52" t="s">
        <v>24</v>
      </c>
      <c r="F1005" s="53">
        <v>50</v>
      </c>
      <c r="G1005" s="53">
        <v>465</v>
      </c>
      <c r="H1005" s="53">
        <v>43695</v>
      </c>
    </row>
    <row r="1006" spans="1:8" s="56" customFormat="1" ht="11.25" x14ac:dyDescent="0.2">
      <c r="A1006" s="52" t="s">
        <v>146</v>
      </c>
      <c r="B1006" s="52" t="s">
        <v>104</v>
      </c>
      <c r="C1006" s="52" t="s">
        <v>110</v>
      </c>
      <c r="D1006" s="52" t="s">
        <v>84</v>
      </c>
      <c r="E1006" s="52" t="s">
        <v>27</v>
      </c>
      <c r="F1006" s="53">
        <v>105</v>
      </c>
      <c r="G1006" s="53">
        <v>600</v>
      </c>
      <c r="H1006" s="53">
        <v>51850</v>
      </c>
    </row>
    <row r="1007" spans="1:8" s="56" customFormat="1" ht="11.25" x14ac:dyDescent="0.2">
      <c r="A1007" s="52" t="s">
        <v>146</v>
      </c>
      <c r="B1007" s="52" t="s">
        <v>104</v>
      </c>
      <c r="C1007" s="52" t="s">
        <v>110</v>
      </c>
      <c r="D1007" s="52" t="s">
        <v>85</v>
      </c>
      <c r="E1007" s="52" t="s">
        <v>19</v>
      </c>
      <c r="F1007" s="53">
        <v>10</v>
      </c>
      <c r="G1007" s="53">
        <v>40</v>
      </c>
      <c r="H1007" s="53">
        <v>3545</v>
      </c>
    </row>
    <row r="1008" spans="1:8" s="56" customFormat="1" ht="11.25" x14ac:dyDescent="0.2">
      <c r="A1008" s="52" t="s">
        <v>146</v>
      </c>
      <c r="B1008" s="52" t="s">
        <v>104</v>
      </c>
      <c r="C1008" s="52" t="s">
        <v>110</v>
      </c>
      <c r="D1008" s="52" t="s">
        <v>86</v>
      </c>
      <c r="E1008" s="52" t="s">
        <v>16</v>
      </c>
      <c r="F1008" s="53">
        <v>5</v>
      </c>
      <c r="G1008" s="53">
        <v>10</v>
      </c>
      <c r="H1008" s="53">
        <v>685</v>
      </c>
    </row>
    <row r="1009" spans="1:8" s="56" customFormat="1" ht="11.25" x14ac:dyDescent="0.2">
      <c r="A1009" s="52" t="s">
        <v>146</v>
      </c>
      <c r="B1009" s="52" t="s">
        <v>104</v>
      </c>
      <c r="C1009" s="52" t="s">
        <v>110</v>
      </c>
      <c r="D1009" s="52" t="s">
        <v>87</v>
      </c>
      <c r="E1009" s="52" t="s">
        <v>14</v>
      </c>
      <c r="F1009" s="53">
        <v>5</v>
      </c>
      <c r="G1009" s="53">
        <v>10</v>
      </c>
      <c r="H1009" s="53">
        <v>1045</v>
      </c>
    </row>
    <row r="1010" spans="1:8" s="56" customFormat="1" ht="11.25" x14ac:dyDescent="0.2">
      <c r="A1010" s="52" t="s">
        <v>146</v>
      </c>
      <c r="B1010" s="52" t="s">
        <v>104</v>
      </c>
      <c r="C1010" s="52" t="s">
        <v>110</v>
      </c>
      <c r="D1010" s="52" t="s">
        <v>88</v>
      </c>
      <c r="E1010" s="52" t="s">
        <v>28</v>
      </c>
      <c r="F1010" s="53">
        <v>75</v>
      </c>
      <c r="G1010" s="53">
        <v>470</v>
      </c>
      <c r="H1010" s="53">
        <v>39375</v>
      </c>
    </row>
    <row r="1011" spans="1:8" s="56" customFormat="1" ht="11.25" x14ac:dyDescent="0.2">
      <c r="A1011" s="52" t="s">
        <v>146</v>
      </c>
      <c r="B1011" s="52" t="s">
        <v>104</v>
      </c>
      <c r="C1011" s="52" t="s">
        <v>110</v>
      </c>
      <c r="D1011" s="52" t="s">
        <v>90</v>
      </c>
      <c r="E1011" s="52" t="s">
        <v>22</v>
      </c>
      <c r="F1011" s="53">
        <v>65</v>
      </c>
      <c r="G1011" s="53">
        <v>325</v>
      </c>
      <c r="H1011" s="53">
        <v>28030</v>
      </c>
    </row>
    <row r="1012" spans="1:8" s="56" customFormat="1" ht="11.25" x14ac:dyDescent="0.2">
      <c r="A1012" s="52" t="s">
        <v>146</v>
      </c>
      <c r="B1012" s="52" t="s">
        <v>104</v>
      </c>
      <c r="C1012" s="52" t="s">
        <v>110</v>
      </c>
      <c r="D1012" s="52" t="s">
        <v>92</v>
      </c>
      <c r="E1012" s="52" t="s">
        <v>23</v>
      </c>
      <c r="F1012" s="53">
        <v>50</v>
      </c>
      <c r="G1012" s="53">
        <v>205</v>
      </c>
      <c r="H1012" s="53">
        <v>16285</v>
      </c>
    </row>
    <row r="1013" spans="1:8" s="56" customFormat="1" ht="11.25" x14ac:dyDescent="0.2">
      <c r="A1013" s="52" t="s">
        <v>146</v>
      </c>
      <c r="B1013" s="52" t="s">
        <v>115</v>
      </c>
      <c r="C1013" s="52" t="s">
        <v>131</v>
      </c>
      <c r="D1013" s="52" t="s">
        <v>69</v>
      </c>
      <c r="E1013" s="52" t="s">
        <v>15</v>
      </c>
      <c r="F1013" s="53">
        <v>75</v>
      </c>
      <c r="G1013" s="53">
        <v>290</v>
      </c>
      <c r="H1013" s="53">
        <v>24785</v>
      </c>
    </row>
    <row r="1014" spans="1:8" s="56" customFormat="1" ht="11.25" x14ac:dyDescent="0.2">
      <c r="A1014" s="52" t="s">
        <v>146</v>
      </c>
      <c r="B1014" s="52" t="s">
        <v>115</v>
      </c>
      <c r="C1014" s="52" t="s">
        <v>131</v>
      </c>
      <c r="D1014" s="52" t="s">
        <v>70</v>
      </c>
      <c r="E1014" s="52" t="s">
        <v>18</v>
      </c>
      <c r="F1014" s="53">
        <v>1770</v>
      </c>
      <c r="G1014" s="53">
        <v>9555</v>
      </c>
      <c r="H1014" s="53">
        <v>750825</v>
      </c>
    </row>
    <row r="1015" spans="1:8" s="56" customFormat="1" ht="11.25" x14ac:dyDescent="0.2">
      <c r="A1015" s="52" t="s">
        <v>146</v>
      </c>
      <c r="B1015" s="52" t="s">
        <v>115</v>
      </c>
      <c r="C1015" s="52" t="s">
        <v>131</v>
      </c>
      <c r="D1015" s="52" t="s">
        <v>72</v>
      </c>
      <c r="E1015" s="52" t="s">
        <v>12</v>
      </c>
      <c r="F1015" s="53">
        <v>0</v>
      </c>
      <c r="G1015" s="53">
        <v>0</v>
      </c>
      <c r="H1015" s="53">
        <v>100</v>
      </c>
    </row>
    <row r="1016" spans="1:8" s="56" customFormat="1" ht="11.25" x14ac:dyDescent="0.2">
      <c r="A1016" s="52" t="s">
        <v>146</v>
      </c>
      <c r="B1016" s="52" t="s">
        <v>115</v>
      </c>
      <c r="C1016" s="52" t="s">
        <v>131</v>
      </c>
      <c r="D1016" s="52" t="s">
        <v>73</v>
      </c>
      <c r="E1016" s="52" t="s">
        <v>17</v>
      </c>
      <c r="F1016" s="53">
        <v>615</v>
      </c>
      <c r="G1016" s="53">
        <v>12900</v>
      </c>
      <c r="H1016" s="53">
        <v>661870</v>
      </c>
    </row>
    <row r="1017" spans="1:8" s="56" customFormat="1" ht="11.25" x14ac:dyDescent="0.2">
      <c r="A1017" s="52" t="s">
        <v>146</v>
      </c>
      <c r="B1017" s="52" t="s">
        <v>115</v>
      </c>
      <c r="C1017" s="52" t="s">
        <v>131</v>
      </c>
      <c r="D1017" s="52" t="s">
        <v>75</v>
      </c>
      <c r="E1017" s="52" t="s">
        <v>20</v>
      </c>
      <c r="F1017" s="53">
        <v>125</v>
      </c>
      <c r="G1017" s="53">
        <v>27790</v>
      </c>
      <c r="H1017" s="53">
        <v>1566325</v>
      </c>
    </row>
    <row r="1018" spans="1:8" s="56" customFormat="1" ht="11.25" x14ac:dyDescent="0.2">
      <c r="A1018" s="52" t="s">
        <v>146</v>
      </c>
      <c r="B1018" s="52" t="s">
        <v>115</v>
      </c>
      <c r="C1018" s="52" t="s">
        <v>131</v>
      </c>
      <c r="D1018" s="52" t="s">
        <v>76</v>
      </c>
      <c r="E1018" s="52" t="s">
        <v>25</v>
      </c>
      <c r="F1018" s="53">
        <v>3235</v>
      </c>
      <c r="G1018" s="53">
        <v>31035</v>
      </c>
      <c r="H1018" s="53">
        <v>1946900</v>
      </c>
    </row>
    <row r="1019" spans="1:8" s="56" customFormat="1" ht="11.25" x14ac:dyDescent="0.2">
      <c r="A1019" s="52" t="s">
        <v>146</v>
      </c>
      <c r="B1019" s="52" t="s">
        <v>115</v>
      </c>
      <c r="C1019" s="52" t="s">
        <v>131</v>
      </c>
      <c r="D1019" s="52" t="s">
        <v>78</v>
      </c>
      <c r="E1019" s="52" t="s">
        <v>13</v>
      </c>
      <c r="F1019" s="53">
        <v>310</v>
      </c>
      <c r="G1019" s="53">
        <v>2240</v>
      </c>
      <c r="H1019" s="53">
        <v>133510</v>
      </c>
    </row>
    <row r="1020" spans="1:8" s="56" customFormat="1" ht="11.25" x14ac:dyDescent="0.2">
      <c r="A1020" s="52" t="s">
        <v>146</v>
      </c>
      <c r="B1020" s="52" t="s">
        <v>115</v>
      </c>
      <c r="C1020" s="52" t="s">
        <v>131</v>
      </c>
      <c r="D1020" s="52" t="s">
        <v>80</v>
      </c>
      <c r="E1020" s="52" t="s">
        <v>21</v>
      </c>
      <c r="F1020" s="53">
        <v>7760</v>
      </c>
      <c r="G1020" s="53">
        <v>35115</v>
      </c>
      <c r="H1020" s="53">
        <v>3185475</v>
      </c>
    </row>
    <row r="1021" spans="1:8" s="56" customFormat="1" ht="11.25" x14ac:dyDescent="0.2">
      <c r="A1021" s="52" t="s">
        <v>146</v>
      </c>
      <c r="B1021" s="52" t="s">
        <v>115</v>
      </c>
      <c r="C1021" s="52" t="s">
        <v>131</v>
      </c>
      <c r="D1021" s="52" t="s">
        <v>81</v>
      </c>
      <c r="E1021" s="52" t="s">
        <v>26</v>
      </c>
      <c r="F1021" s="53">
        <v>20430</v>
      </c>
      <c r="G1021" s="53">
        <v>115215</v>
      </c>
      <c r="H1021" s="53">
        <v>7590940</v>
      </c>
    </row>
    <row r="1022" spans="1:8" s="56" customFormat="1" ht="11.25" x14ac:dyDescent="0.2">
      <c r="A1022" s="52" t="s">
        <v>146</v>
      </c>
      <c r="B1022" s="52" t="s">
        <v>115</v>
      </c>
      <c r="C1022" s="52" t="s">
        <v>131</v>
      </c>
      <c r="D1022" s="52" t="s">
        <v>83</v>
      </c>
      <c r="E1022" s="52" t="s">
        <v>24</v>
      </c>
      <c r="F1022" s="53">
        <v>5645</v>
      </c>
      <c r="G1022" s="53">
        <v>100045</v>
      </c>
      <c r="H1022" s="53">
        <v>8096730</v>
      </c>
    </row>
    <row r="1023" spans="1:8" s="56" customFormat="1" ht="11.25" x14ac:dyDescent="0.2">
      <c r="A1023" s="52" t="s">
        <v>146</v>
      </c>
      <c r="B1023" s="52" t="s">
        <v>115</v>
      </c>
      <c r="C1023" s="52" t="s">
        <v>131</v>
      </c>
      <c r="D1023" s="52" t="s">
        <v>84</v>
      </c>
      <c r="E1023" s="52" t="s">
        <v>27</v>
      </c>
      <c r="F1023" s="53">
        <v>27010</v>
      </c>
      <c r="G1023" s="53">
        <v>209390</v>
      </c>
      <c r="H1023" s="53">
        <v>18656515</v>
      </c>
    </row>
    <row r="1024" spans="1:8" s="56" customFormat="1" ht="11.25" x14ac:dyDescent="0.2">
      <c r="A1024" s="52" t="s">
        <v>146</v>
      </c>
      <c r="B1024" s="52" t="s">
        <v>115</v>
      </c>
      <c r="C1024" s="52" t="s">
        <v>131</v>
      </c>
      <c r="D1024" s="52" t="s">
        <v>85</v>
      </c>
      <c r="E1024" s="52" t="s">
        <v>19</v>
      </c>
      <c r="F1024" s="53">
        <v>6515</v>
      </c>
      <c r="G1024" s="53">
        <v>58825</v>
      </c>
      <c r="H1024" s="53">
        <v>4252280</v>
      </c>
    </row>
    <row r="1025" spans="1:8" s="56" customFormat="1" ht="11.25" x14ac:dyDescent="0.2">
      <c r="A1025" s="52" t="s">
        <v>146</v>
      </c>
      <c r="B1025" s="52" t="s">
        <v>115</v>
      </c>
      <c r="C1025" s="52" t="s">
        <v>131</v>
      </c>
      <c r="D1025" s="52" t="s">
        <v>86</v>
      </c>
      <c r="E1025" s="52" t="s">
        <v>16</v>
      </c>
      <c r="F1025" s="53">
        <v>2430</v>
      </c>
      <c r="G1025" s="53">
        <v>13095</v>
      </c>
      <c r="H1025" s="53">
        <v>882865</v>
      </c>
    </row>
    <row r="1026" spans="1:8" s="56" customFormat="1" ht="11.25" x14ac:dyDescent="0.2">
      <c r="A1026" s="52" t="s">
        <v>146</v>
      </c>
      <c r="B1026" s="52" t="s">
        <v>115</v>
      </c>
      <c r="C1026" s="52" t="s">
        <v>131</v>
      </c>
      <c r="D1026" s="52" t="s">
        <v>87</v>
      </c>
      <c r="E1026" s="52" t="s">
        <v>14</v>
      </c>
      <c r="F1026" s="53">
        <v>1810</v>
      </c>
      <c r="G1026" s="53">
        <v>6265</v>
      </c>
      <c r="H1026" s="53">
        <v>497140</v>
      </c>
    </row>
    <row r="1027" spans="1:8" s="56" customFormat="1" ht="11.25" x14ac:dyDescent="0.2">
      <c r="A1027" s="52" t="s">
        <v>146</v>
      </c>
      <c r="B1027" s="52" t="s">
        <v>115</v>
      </c>
      <c r="C1027" s="52" t="s">
        <v>131</v>
      </c>
      <c r="D1027" s="52" t="s">
        <v>88</v>
      </c>
      <c r="E1027" s="52" t="s">
        <v>28</v>
      </c>
      <c r="F1027" s="53">
        <v>20815</v>
      </c>
      <c r="G1027" s="53">
        <v>194820</v>
      </c>
      <c r="H1027" s="53">
        <v>14117950</v>
      </c>
    </row>
    <row r="1028" spans="1:8" s="56" customFormat="1" ht="11.25" x14ac:dyDescent="0.2">
      <c r="A1028" s="52" t="s">
        <v>146</v>
      </c>
      <c r="B1028" s="52" t="s">
        <v>115</v>
      </c>
      <c r="C1028" s="52" t="s">
        <v>131</v>
      </c>
      <c r="D1028" s="52" t="s">
        <v>90</v>
      </c>
      <c r="E1028" s="52" t="s">
        <v>22</v>
      </c>
      <c r="F1028" s="53">
        <v>6280</v>
      </c>
      <c r="G1028" s="53">
        <v>37035</v>
      </c>
      <c r="H1028" s="53">
        <v>1991980</v>
      </c>
    </row>
    <row r="1029" spans="1:8" s="56" customFormat="1" ht="11.25" x14ac:dyDescent="0.2">
      <c r="A1029" s="52" t="s">
        <v>146</v>
      </c>
      <c r="B1029" s="52" t="s">
        <v>115</v>
      </c>
      <c r="C1029" s="52" t="s">
        <v>131</v>
      </c>
      <c r="D1029" s="52" t="s">
        <v>92</v>
      </c>
      <c r="E1029" s="52" t="s">
        <v>23</v>
      </c>
      <c r="F1029" s="53">
        <v>10955</v>
      </c>
      <c r="G1029" s="53">
        <v>79885</v>
      </c>
      <c r="H1029" s="53">
        <v>5615155</v>
      </c>
    </row>
    <row r="1030" spans="1:8" s="56" customFormat="1" ht="11.25" x14ac:dyDescent="0.2">
      <c r="A1030" s="52" t="s">
        <v>146</v>
      </c>
      <c r="B1030" s="52" t="s">
        <v>103</v>
      </c>
      <c r="C1030" s="52" t="s">
        <v>132</v>
      </c>
      <c r="D1030" s="52" t="s">
        <v>69</v>
      </c>
      <c r="E1030" s="52" t="s">
        <v>15</v>
      </c>
      <c r="F1030" s="53">
        <v>145</v>
      </c>
      <c r="G1030" s="53">
        <v>305</v>
      </c>
      <c r="H1030" s="53">
        <v>17970</v>
      </c>
    </row>
    <row r="1031" spans="1:8" s="56" customFormat="1" ht="11.25" x14ac:dyDescent="0.2">
      <c r="A1031" s="52" t="s">
        <v>146</v>
      </c>
      <c r="B1031" s="52" t="s">
        <v>103</v>
      </c>
      <c r="C1031" s="52" t="s">
        <v>132</v>
      </c>
      <c r="D1031" s="52" t="s">
        <v>70</v>
      </c>
      <c r="E1031" s="52" t="s">
        <v>18</v>
      </c>
      <c r="F1031" s="53">
        <v>395</v>
      </c>
      <c r="G1031" s="53">
        <v>2045</v>
      </c>
      <c r="H1031" s="53">
        <v>105410</v>
      </c>
    </row>
    <row r="1032" spans="1:8" s="56" customFormat="1" ht="11.25" x14ac:dyDescent="0.2">
      <c r="A1032" s="52" t="s">
        <v>146</v>
      </c>
      <c r="B1032" s="52" t="s">
        <v>103</v>
      </c>
      <c r="C1032" s="52" t="s">
        <v>132</v>
      </c>
      <c r="D1032" s="52" t="s">
        <v>73</v>
      </c>
      <c r="E1032" s="52" t="s">
        <v>17</v>
      </c>
      <c r="F1032" s="53">
        <v>190</v>
      </c>
      <c r="G1032" s="53">
        <v>4720</v>
      </c>
      <c r="H1032" s="53">
        <v>217700</v>
      </c>
    </row>
    <row r="1033" spans="1:8" s="56" customFormat="1" ht="11.25" x14ac:dyDescent="0.2">
      <c r="A1033" s="52" t="s">
        <v>146</v>
      </c>
      <c r="B1033" s="52" t="s">
        <v>103</v>
      </c>
      <c r="C1033" s="52" t="s">
        <v>132</v>
      </c>
      <c r="D1033" s="52" t="s">
        <v>75</v>
      </c>
      <c r="E1033" s="52" t="s">
        <v>20</v>
      </c>
      <c r="F1033" s="53">
        <v>50</v>
      </c>
      <c r="G1033" s="53">
        <v>3115</v>
      </c>
      <c r="H1033" s="53">
        <v>176160</v>
      </c>
    </row>
    <row r="1034" spans="1:8" s="56" customFormat="1" ht="11.25" x14ac:dyDescent="0.2">
      <c r="A1034" s="52" t="s">
        <v>146</v>
      </c>
      <c r="B1034" s="52" t="s">
        <v>103</v>
      </c>
      <c r="C1034" s="52" t="s">
        <v>132</v>
      </c>
      <c r="D1034" s="52" t="s">
        <v>76</v>
      </c>
      <c r="E1034" s="52" t="s">
        <v>25</v>
      </c>
      <c r="F1034" s="53">
        <v>1010</v>
      </c>
      <c r="G1034" s="53">
        <v>13540</v>
      </c>
      <c r="H1034" s="53">
        <v>722690</v>
      </c>
    </row>
    <row r="1035" spans="1:8" s="56" customFormat="1" ht="11.25" x14ac:dyDescent="0.2">
      <c r="A1035" s="52" t="s">
        <v>146</v>
      </c>
      <c r="B1035" s="52" t="s">
        <v>103</v>
      </c>
      <c r="C1035" s="52" t="s">
        <v>132</v>
      </c>
      <c r="D1035" s="52" t="s">
        <v>78</v>
      </c>
      <c r="E1035" s="52" t="s">
        <v>13</v>
      </c>
      <c r="F1035" s="53">
        <v>75</v>
      </c>
      <c r="G1035" s="53">
        <v>230</v>
      </c>
      <c r="H1035" s="53">
        <v>13335</v>
      </c>
    </row>
    <row r="1036" spans="1:8" s="56" customFormat="1" ht="11.25" x14ac:dyDescent="0.2">
      <c r="A1036" s="52" t="s">
        <v>146</v>
      </c>
      <c r="B1036" s="52" t="s">
        <v>103</v>
      </c>
      <c r="C1036" s="52" t="s">
        <v>132</v>
      </c>
      <c r="D1036" s="52" t="s">
        <v>80</v>
      </c>
      <c r="E1036" s="52" t="s">
        <v>21</v>
      </c>
      <c r="F1036" s="53">
        <v>1040</v>
      </c>
      <c r="G1036" s="53">
        <v>3085</v>
      </c>
      <c r="H1036" s="53">
        <v>208560</v>
      </c>
    </row>
    <row r="1037" spans="1:8" s="56" customFormat="1" ht="11.25" x14ac:dyDescent="0.2">
      <c r="A1037" s="52" t="s">
        <v>146</v>
      </c>
      <c r="B1037" s="52" t="s">
        <v>103</v>
      </c>
      <c r="C1037" s="52" t="s">
        <v>132</v>
      </c>
      <c r="D1037" s="52" t="s">
        <v>81</v>
      </c>
      <c r="E1037" s="52" t="s">
        <v>26</v>
      </c>
      <c r="F1037" s="53">
        <v>2615</v>
      </c>
      <c r="G1037" s="53">
        <v>9870</v>
      </c>
      <c r="H1037" s="53">
        <v>529895</v>
      </c>
    </row>
    <row r="1038" spans="1:8" s="56" customFormat="1" ht="11.25" x14ac:dyDescent="0.2">
      <c r="A1038" s="52" t="s">
        <v>146</v>
      </c>
      <c r="B1038" s="52" t="s">
        <v>103</v>
      </c>
      <c r="C1038" s="52" t="s">
        <v>132</v>
      </c>
      <c r="D1038" s="52" t="s">
        <v>83</v>
      </c>
      <c r="E1038" s="52" t="s">
        <v>24</v>
      </c>
      <c r="F1038" s="53">
        <v>595</v>
      </c>
      <c r="G1038" s="53">
        <v>4245</v>
      </c>
      <c r="H1038" s="53">
        <v>188175</v>
      </c>
    </row>
    <row r="1039" spans="1:8" s="56" customFormat="1" ht="11.25" x14ac:dyDescent="0.2">
      <c r="A1039" s="52" t="s">
        <v>146</v>
      </c>
      <c r="B1039" s="52" t="s">
        <v>103</v>
      </c>
      <c r="C1039" s="52" t="s">
        <v>132</v>
      </c>
      <c r="D1039" s="52" t="s">
        <v>84</v>
      </c>
      <c r="E1039" s="52" t="s">
        <v>27</v>
      </c>
      <c r="F1039" s="53">
        <v>2740</v>
      </c>
      <c r="G1039" s="53">
        <v>13320</v>
      </c>
      <c r="H1039" s="53">
        <v>782385</v>
      </c>
    </row>
    <row r="1040" spans="1:8" s="56" customFormat="1" ht="11.25" x14ac:dyDescent="0.2">
      <c r="A1040" s="52" t="s">
        <v>146</v>
      </c>
      <c r="B1040" s="52" t="s">
        <v>103</v>
      </c>
      <c r="C1040" s="52" t="s">
        <v>132</v>
      </c>
      <c r="D1040" s="52" t="s">
        <v>85</v>
      </c>
      <c r="E1040" s="52" t="s">
        <v>19</v>
      </c>
      <c r="F1040" s="53">
        <v>280</v>
      </c>
      <c r="G1040" s="53">
        <v>1635</v>
      </c>
      <c r="H1040" s="53">
        <v>103985</v>
      </c>
    </row>
    <row r="1041" spans="1:8" s="56" customFormat="1" ht="11.25" x14ac:dyDescent="0.2">
      <c r="A1041" s="52" t="s">
        <v>146</v>
      </c>
      <c r="B1041" s="52" t="s">
        <v>103</v>
      </c>
      <c r="C1041" s="52" t="s">
        <v>132</v>
      </c>
      <c r="D1041" s="52" t="s">
        <v>86</v>
      </c>
      <c r="E1041" s="52" t="s">
        <v>16</v>
      </c>
      <c r="F1041" s="53">
        <v>315</v>
      </c>
      <c r="G1041" s="53">
        <v>820</v>
      </c>
      <c r="H1041" s="53">
        <v>47605</v>
      </c>
    </row>
    <row r="1042" spans="1:8" s="56" customFormat="1" ht="11.25" x14ac:dyDescent="0.2">
      <c r="A1042" s="52" t="s">
        <v>146</v>
      </c>
      <c r="B1042" s="52" t="s">
        <v>103</v>
      </c>
      <c r="C1042" s="52" t="s">
        <v>132</v>
      </c>
      <c r="D1042" s="52" t="s">
        <v>87</v>
      </c>
      <c r="E1042" s="52" t="s">
        <v>14</v>
      </c>
      <c r="F1042" s="53">
        <v>130</v>
      </c>
      <c r="G1042" s="53">
        <v>240</v>
      </c>
      <c r="H1042" s="53">
        <v>16805</v>
      </c>
    </row>
    <row r="1043" spans="1:8" s="56" customFormat="1" ht="11.25" x14ac:dyDescent="0.2">
      <c r="A1043" s="52" t="s">
        <v>146</v>
      </c>
      <c r="B1043" s="52" t="s">
        <v>103</v>
      </c>
      <c r="C1043" s="52" t="s">
        <v>132</v>
      </c>
      <c r="D1043" s="52" t="s">
        <v>88</v>
      </c>
      <c r="E1043" s="52" t="s">
        <v>28</v>
      </c>
      <c r="F1043" s="53">
        <v>1825</v>
      </c>
      <c r="G1043" s="53">
        <v>8745</v>
      </c>
      <c r="H1043" s="53">
        <v>506935</v>
      </c>
    </row>
    <row r="1044" spans="1:8" s="56" customFormat="1" ht="11.25" x14ac:dyDescent="0.2">
      <c r="A1044" s="52" t="s">
        <v>146</v>
      </c>
      <c r="B1044" s="52" t="s">
        <v>103</v>
      </c>
      <c r="C1044" s="52" t="s">
        <v>132</v>
      </c>
      <c r="D1044" s="52" t="s">
        <v>90</v>
      </c>
      <c r="E1044" s="52" t="s">
        <v>22</v>
      </c>
      <c r="F1044" s="53">
        <v>1010</v>
      </c>
      <c r="G1044" s="53">
        <v>5420</v>
      </c>
      <c r="H1044" s="53">
        <v>229225</v>
      </c>
    </row>
    <row r="1045" spans="1:8" s="56" customFormat="1" ht="11.25" x14ac:dyDescent="0.2">
      <c r="A1045" s="52" t="s">
        <v>146</v>
      </c>
      <c r="B1045" s="52" t="s">
        <v>103</v>
      </c>
      <c r="C1045" s="52" t="s">
        <v>132</v>
      </c>
      <c r="D1045" s="52" t="s">
        <v>92</v>
      </c>
      <c r="E1045" s="52" t="s">
        <v>23</v>
      </c>
      <c r="F1045" s="53">
        <v>1960</v>
      </c>
      <c r="G1045" s="53">
        <v>7065</v>
      </c>
      <c r="H1045" s="53">
        <v>370910</v>
      </c>
    </row>
    <row r="1046" spans="1:8" s="56" customFormat="1" ht="11.25" x14ac:dyDescent="0.2">
      <c r="A1046" s="52" t="s">
        <v>146</v>
      </c>
      <c r="B1046" s="52" t="s">
        <v>102</v>
      </c>
      <c r="C1046" s="52" t="s">
        <v>133</v>
      </c>
      <c r="D1046" s="52" t="s">
        <v>69</v>
      </c>
      <c r="E1046" s="52" t="s">
        <v>15</v>
      </c>
      <c r="F1046" s="53">
        <v>165</v>
      </c>
      <c r="G1046" s="53">
        <v>355</v>
      </c>
      <c r="H1046" s="53">
        <v>25370</v>
      </c>
    </row>
    <row r="1047" spans="1:8" s="56" customFormat="1" ht="11.25" x14ac:dyDescent="0.2">
      <c r="A1047" s="52" t="s">
        <v>146</v>
      </c>
      <c r="B1047" s="52" t="s">
        <v>102</v>
      </c>
      <c r="C1047" s="52" t="s">
        <v>133</v>
      </c>
      <c r="D1047" s="52" t="s">
        <v>70</v>
      </c>
      <c r="E1047" s="52" t="s">
        <v>18</v>
      </c>
      <c r="F1047" s="53">
        <v>505</v>
      </c>
      <c r="G1047" s="53">
        <v>2600</v>
      </c>
      <c r="H1047" s="53">
        <v>138940</v>
      </c>
    </row>
    <row r="1048" spans="1:8" s="56" customFormat="1" ht="11.25" x14ac:dyDescent="0.2">
      <c r="A1048" s="52" t="s">
        <v>146</v>
      </c>
      <c r="B1048" s="52" t="s">
        <v>102</v>
      </c>
      <c r="C1048" s="52" t="s">
        <v>133</v>
      </c>
      <c r="D1048" s="52" t="s">
        <v>72</v>
      </c>
      <c r="E1048" s="52" t="s">
        <v>12</v>
      </c>
      <c r="F1048" s="53">
        <v>0</v>
      </c>
      <c r="G1048" s="53">
        <v>0</v>
      </c>
      <c r="H1048" s="53">
        <v>10</v>
      </c>
    </row>
    <row r="1049" spans="1:8" s="56" customFormat="1" ht="11.25" x14ac:dyDescent="0.2">
      <c r="A1049" s="52" t="s">
        <v>146</v>
      </c>
      <c r="B1049" s="52" t="s">
        <v>102</v>
      </c>
      <c r="C1049" s="52" t="s">
        <v>133</v>
      </c>
      <c r="D1049" s="52" t="s">
        <v>73</v>
      </c>
      <c r="E1049" s="52" t="s">
        <v>17</v>
      </c>
      <c r="F1049" s="53">
        <v>220</v>
      </c>
      <c r="G1049" s="53">
        <v>4445</v>
      </c>
      <c r="H1049" s="53">
        <v>195985</v>
      </c>
    </row>
    <row r="1050" spans="1:8" s="56" customFormat="1" ht="11.25" x14ac:dyDescent="0.2">
      <c r="A1050" s="52" t="s">
        <v>146</v>
      </c>
      <c r="B1050" s="52" t="s">
        <v>102</v>
      </c>
      <c r="C1050" s="52" t="s">
        <v>133</v>
      </c>
      <c r="D1050" s="52" t="s">
        <v>75</v>
      </c>
      <c r="E1050" s="52" t="s">
        <v>20</v>
      </c>
      <c r="F1050" s="53">
        <v>75</v>
      </c>
      <c r="G1050" s="53">
        <v>9075</v>
      </c>
      <c r="H1050" s="53">
        <v>429245</v>
      </c>
    </row>
    <row r="1051" spans="1:8" s="56" customFormat="1" ht="11.25" x14ac:dyDescent="0.2">
      <c r="A1051" s="52" t="s">
        <v>146</v>
      </c>
      <c r="B1051" s="52" t="s">
        <v>102</v>
      </c>
      <c r="C1051" s="52" t="s">
        <v>133</v>
      </c>
      <c r="D1051" s="52" t="s">
        <v>76</v>
      </c>
      <c r="E1051" s="52" t="s">
        <v>25</v>
      </c>
      <c r="F1051" s="53">
        <v>1315</v>
      </c>
      <c r="G1051" s="53">
        <v>19475</v>
      </c>
      <c r="H1051" s="53">
        <v>941135</v>
      </c>
    </row>
    <row r="1052" spans="1:8" s="56" customFormat="1" ht="11.25" x14ac:dyDescent="0.2">
      <c r="A1052" s="52" t="s">
        <v>146</v>
      </c>
      <c r="B1052" s="52" t="s">
        <v>102</v>
      </c>
      <c r="C1052" s="52" t="s">
        <v>133</v>
      </c>
      <c r="D1052" s="52" t="s">
        <v>78</v>
      </c>
      <c r="E1052" s="52" t="s">
        <v>13</v>
      </c>
      <c r="F1052" s="53">
        <v>105</v>
      </c>
      <c r="G1052" s="53">
        <v>565</v>
      </c>
      <c r="H1052" s="53">
        <v>28845</v>
      </c>
    </row>
    <row r="1053" spans="1:8" s="56" customFormat="1" ht="11.25" x14ac:dyDescent="0.2">
      <c r="A1053" s="52" t="s">
        <v>146</v>
      </c>
      <c r="B1053" s="52" t="s">
        <v>102</v>
      </c>
      <c r="C1053" s="52" t="s">
        <v>133</v>
      </c>
      <c r="D1053" s="52" t="s">
        <v>80</v>
      </c>
      <c r="E1053" s="52" t="s">
        <v>21</v>
      </c>
      <c r="F1053" s="53">
        <v>925</v>
      </c>
      <c r="G1053" s="53">
        <v>2470</v>
      </c>
      <c r="H1053" s="53">
        <v>150260</v>
      </c>
    </row>
    <row r="1054" spans="1:8" s="56" customFormat="1" ht="11.25" x14ac:dyDescent="0.2">
      <c r="A1054" s="52" t="s">
        <v>146</v>
      </c>
      <c r="B1054" s="52" t="s">
        <v>102</v>
      </c>
      <c r="C1054" s="52" t="s">
        <v>133</v>
      </c>
      <c r="D1054" s="52" t="s">
        <v>81</v>
      </c>
      <c r="E1054" s="52" t="s">
        <v>26</v>
      </c>
      <c r="F1054" s="53">
        <v>3120</v>
      </c>
      <c r="G1054" s="53">
        <v>10545</v>
      </c>
      <c r="H1054" s="53">
        <v>550010</v>
      </c>
    </row>
    <row r="1055" spans="1:8" s="56" customFormat="1" ht="11.25" x14ac:dyDescent="0.2">
      <c r="A1055" s="52" t="s">
        <v>146</v>
      </c>
      <c r="B1055" s="52" t="s">
        <v>102</v>
      </c>
      <c r="C1055" s="52" t="s">
        <v>133</v>
      </c>
      <c r="D1055" s="52" t="s">
        <v>83</v>
      </c>
      <c r="E1055" s="52" t="s">
        <v>24</v>
      </c>
      <c r="F1055" s="53">
        <v>630</v>
      </c>
      <c r="G1055" s="53">
        <v>5705</v>
      </c>
      <c r="H1055" s="53">
        <v>232315</v>
      </c>
    </row>
    <row r="1056" spans="1:8" s="56" customFormat="1" ht="11.25" x14ac:dyDescent="0.2">
      <c r="A1056" s="52" t="s">
        <v>146</v>
      </c>
      <c r="B1056" s="52" t="s">
        <v>102</v>
      </c>
      <c r="C1056" s="52" t="s">
        <v>133</v>
      </c>
      <c r="D1056" s="52" t="s">
        <v>84</v>
      </c>
      <c r="E1056" s="52" t="s">
        <v>27</v>
      </c>
      <c r="F1056" s="53">
        <v>3260</v>
      </c>
      <c r="G1056" s="53">
        <v>15865</v>
      </c>
      <c r="H1056" s="53">
        <v>926605</v>
      </c>
    </row>
    <row r="1057" spans="1:8" s="56" customFormat="1" ht="11.25" x14ac:dyDescent="0.2">
      <c r="A1057" s="52" t="s">
        <v>146</v>
      </c>
      <c r="B1057" s="52" t="s">
        <v>102</v>
      </c>
      <c r="C1057" s="52" t="s">
        <v>133</v>
      </c>
      <c r="D1057" s="52" t="s">
        <v>85</v>
      </c>
      <c r="E1057" s="52" t="s">
        <v>19</v>
      </c>
      <c r="F1057" s="53">
        <v>220</v>
      </c>
      <c r="G1057" s="53">
        <v>795</v>
      </c>
      <c r="H1057" s="53">
        <v>51925</v>
      </c>
    </row>
    <row r="1058" spans="1:8" s="56" customFormat="1" ht="11.25" x14ac:dyDescent="0.2">
      <c r="A1058" s="52" t="s">
        <v>146</v>
      </c>
      <c r="B1058" s="52" t="s">
        <v>102</v>
      </c>
      <c r="C1058" s="52" t="s">
        <v>133</v>
      </c>
      <c r="D1058" s="52" t="s">
        <v>86</v>
      </c>
      <c r="E1058" s="52" t="s">
        <v>16</v>
      </c>
      <c r="F1058" s="53">
        <v>315</v>
      </c>
      <c r="G1058" s="53">
        <v>925</v>
      </c>
      <c r="H1058" s="53">
        <v>50725</v>
      </c>
    </row>
    <row r="1059" spans="1:8" s="56" customFormat="1" ht="11.25" x14ac:dyDescent="0.2">
      <c r="A1059" s="52" t="s">
        <v>146</v>
      </c>
      <c r="B1059" s="52" t="s">
        <v>102</v>
      </c>
      <c r="C1059" s="52" t="s">
        <v>133</v>
      </c>
      <c r="D1059" s="52" t="s">
        <v>87</v>
      </c>
      <c r="E1059" s="52" t="s">
        <v>14</v>
      </c>
      <c r="F1059" s="53">
        <v>130</v>
      </c>
      <c r="G1059" s="53">
        <v>290</v>
      </c>
      <c r="H1059" s="53">
        <v>21795</v>
      </c>
    </row>
    <row r="1060" spans="1:8" s="56" customFormat="1" ht="11.25" x14ac:dyDescent="0.2">
      <c r="A1060" s="52" t="s">
        <v>146</v>
      </c>
      <c r="B1060" s="52" t="s">
        <v>102</v>
      </c>
      <c r="C1060" s="52" t="s">
        <v>133</v>
      </c>
      <c r="D1060" s="52" t="s">
        <v>88</v>
      </c>
      <c r="E1060" s="52" t="s">
        <v>28</v>
      </c>
      <c r="F1060" s="53">
        <v>1980</v>
      </c>
      <c r="G1060" s="53">
        <v>11350</v>
      </c>
      <c r="H1060" s="53">
        <v>695150</v>
      </c>
    </row>
    <row r="1061" spans="1:8" s="56" customFormat="1" ht="11.25" x14ac:dyDescent="0.2">
      <c r="A1061" s="52" t="s">
        <v>146</v>
      </c>
      <c r="B1061" s="52" t="s">
        <v>102</v>
      </c>
      <c r="C1061" s="52" t="s">
        <v>133</v>
      </c>
      <c r="D1061" s="52" t="s">
        <v>90</v>
      </c>
      <c r="E1061" s="52" t="s">
        <v>22</v>
      </c>
      <c r="F1061" s="53">
        <v>1125</v>
      </c>
      <c r="G1061" s="53">
        <v>4715</v>
      </c>
      <c r="H1061" s="53">
        <v>195180</v>
      </c>
    </row>
    <row r="1062" spans="1:8" s="56" customFormat="1" ht="11.25" x14ac:dyDescent="0.2">
      <c r="A1062" s="52" t="s">
        <v>146</v>
      </c>
      <c r="B1062" s="52" t="s">
        <v>102</v>
      </c>
      <c r="C1062" s="52" t="s">
        <v>133</v>
      </c>
      <c r="D1062" s="52" t="s">
        <v>92</v>
      </c>
      <c r="E1062" s="52" t="s">
        <v>23</v>
      </c>
      <c r="F1062" s="53">
        <v>1895</v>
      </c>
      <c r="G1062" s="53">
        <v>7860</v>
      </c>
      <c r="H1062" s="53">
        <v>430665</v>
      </c>
    </row>
    <row r="1063" spans="1:8" s="56" customFormat="1" ht="11.25" x14ac:dyDescent="0.2">
      <c r="A1063" s="52" t="s">
        <v>146</v>
      </c>
      <c r="B1063" s="52" t="s">
        <v>101</v>
      </c>
      <c r="C1063" s="52" t="s">
        <v>134</v>
      </c>
      <c r="D1063" s="52" t="s">
        <v>69</v>
      </c>
      <c r="E1063" s="52" t="s">
        <v>15</v>
      </c>
      <c r="F1063" s="53">
        <v>270</v>
      </c>
      <c r="G1063" s="53">
        <v>870</v>
      </c>
      <c r="H1063" s="53">
        <v>62520</v>
      </c>
    </row>
    <row r="1064" spans="1:8" s="56" customFormat="1" ht="11.25" x14ac:dyDescent="0.2">
      <c r="A1064" s="52" t="s">
        <v>146</v>
      </c>
      <c r="B1064" s="52" t="s">
        <v>101</v>
      </c>
      <c r="C1064" s="52" t="s">
        <v>134</v>
      </c>
      <c r="D1064" s="52" t="s">
        <v>70</v>
      </c>
      <c r="E1064" s="52" t="s">
        <v>18</v>
      </c>
      <c r="F1064" s="53">
        <v>530</v>
      </c>
      <c r="G1064" s="53">
        <v>3355</v>
      </c>
      <c r="H1064" s="53">
        <v>185195</v>
      </c>
    </row>
    <row r="1065" spans="1:8" s="56" customFormat="1" ht="11.25" x14ac:dyDescent="0.2">
      <c r="A1065" s="52" t="s">
        <v>146</v>
      </c>
      <c r="B1065" s="52" t="s">
        <v>101</v>
      </c>
      <c r="C1065" s="52" t="s">
        <v>134</v>
      </c>
      <c r="D1065" s="52" t="s">
        <v>72</v>
      </c>
      <c r="E1065" s="52" t="s">
        <v>12</v>
      </c>
      <c r="F1065" s="53"/>
      <c r="G1065" s="53"/>
      <c r="H1065" s="53"/>
    </row>
    <row r="1066" spans="1:8" s="56" customFormat="1" ht="11.25" x14ac:dyDescent="0.2">
      <c r="A1066" s="52" t="s">
        <v>146</v>
      </c>
      <c r="B1066" s="52" t="s">
        <v>101</v>
      </c>
      <c r="C1066" s="52" t="s">
        <v>134</v>
      </c>
      <c r="D1066" s="52" t="s">
        <v>73</v>
      </c>
      <c r="E1066" s="52" t="s">
        <v>17</v>
      </c>
      <c r="F1066" s="53">
        <v>155</v>
      </c>
      <c r="G1066" s="53">
        <v>3690</v>
      </c>
      <c r="H1066" s="53">
        <v>150155</v>
      </c>
    </row>
    <row r="1067" spans="1:8" s="56" customFormat="1" ht="11.25" x14ac:dyDescent="0.2">
      <c r="A1067" s="52" t="s">
        <v>146</v>
      </c>
      <c r="B1067" s="52" t="s">
        <v>101</v>
      </c>
      <c r="C1067" s="52" t="s">
        <v>134</v>
      </c>
      <c r="D1067" s="52" t="s">
        <v>75</v>
      </c>
      <c r="E1067" s="52" t="s">
        <v>20</v>
      </c>
      <c r="F1067" s="53">
        <v>60</v>
      </c>
      <c r="G1067" s="53">
        <v>6730</v>
      </c>
      <c r="H1067" s="53">
        <v>295720</v>
      </c>
    </row>
    <row r="1068" spans="1:8" s="56" customFormat="1" ht="11.25" x14ac:dyDescent="0.2">
      <c r="A1068" s="52" t="s">
        <v>146</v>
      </c>
      <c r="B1068" s="52" t="s">
        <v>101</v>
      </c>
      <c r="C1068" s="52" t="s">
        <v>134</v>
      </c>
      <c r="D1068" s="52" t="s">
        <v>76</v>
      </c>
      <c r="E1068" s="52" t="s">
        <v>25</v>
      </c>
      <c r="F1068" s="53">
        <v>1120</v>
      </c>
      <c r="G1068" s="53">
        <v>15695</v>
      </c>
      <c r="H1068" s="53">
        <v>774885</v>
      </c>
    </row>
    <row r="1069" spans="1:8" s="56" customFormat="1" ht="11.25" x14ac:dyDescent="0.2">
      <c r="A1069" s="52" t="s">
        <v>146</v>
      </c>
      <c r="B1069" s="52" t="s">
        <v>101</v>
      </c>
      <c r="C1069" s="52" t="s">
        <v>134</v>
      </c>
      <c r="D1069" s="52" t="s">
        <v>78</v>
      </c>
      <c r="E1069" s="52" t="s">
        <v>13</v>
      </c>
      <c r="F1069" s="53">
        <v>100</v>
      </c>
      <c r="G1069" s="53">
        <v>515</v>
      </c>
      <c r="H1069" s="53">
        <v>29650</v>
      </c>
    </row>
    <row r="1070" spans="1:8" s="56" customFormat="1" ht="11.25" x14ac:dyDescent="0.2">
      <c r="A1070" s="52" t="s">
        <v>146</v>
      </c>
      <c r="B1070" s="52" t="s">
        <v>101</v>
      </c>
      <c r="C1070" s="52" t="s">
        <v>134</v>
      </c>
      <c r="D1070" s="52" t="s">
        <v>80</v>
      </c>
      <c r="E1070" s="52" t="s">
        <v>21</v>
      </c>
      <c r="F1070" s="53">
        <v>1280</v>
      </c>
      <c r="G1070" s="53">
        <v>4315</v>
      </c>
      <c r="H1070" s="53">
        <v>294130</v>
      </c>
    </row>
    <row r="1071" spans="1:8" s="56" customFormat="1" ht="11.25" x14ac:dyDescent="0.2">
      <c r="A1071" s="52" t="s">
        <v>146</v>
      </c>
      <c r="B1071" s="52" t="s">
        <v>101</v>
      </c>
      <c r="C1071" s="52" t="s">
        <v>134</v>
      </c>
      <c r="D1071" s="52" t="s">
        <v>81</v>
      </c>
      <c r="E1071" s="52" t="s">
        <v>26</v>
      </c>
      <c r="F1071" s="53">
        <v>3275</v>
      </c>
      <c r="G1071" s="53">
        <v>12140</v>
      </c>
      <c r="H1071" s="53">
        <v>615710</v>
      </c>
    </row>
    <row r="1072" spans="1:8" s="56" customFormat="1" ht="11.25" x14ac:dyDescent="0.2">
      <c r="A1072" s="52" t="s">
        <v>146</v>
      </c>
      <c r="B1072" s="52" t="s">
        <v>101</v>
      </c>
      <c r="C1072" s="52" t="s">
        <v>134</v>
      </c>
      <c r="D1072" s="52" t="s">
        <v>83</v>
      </c>
      <c r="E1072" s="52" t="s">
        <v>24</v>
      </c>
      <c r="F1072" s="53">
        <v>765</v>
      </c>
      <c r="G1072" s="53">
        <v>8735</v>
      </c>
      <c r="H1072" s="53">
        <v>393770</v>
      </c>
    </row>
    <row r="1073" spans="1:8" s="56" customFormat="1" ht="11.25" x14ac:dyDescent="0.2">
      <c r="A1073" s="52" t="s">
        <v>146</v>
      </c>
      <c r="B1073" s="52" t="s">
        <v>101</v>
      </c>
      <c r="C1073" s="52" t="s">
        <v>134</v>
      </c>
      <c r="D1073" s="52" t="s">
        <v>84</v>
      </c>
      <c r="E1073" s="52" t="s">
        <v>27</v>
      </c>
      <c r="F1073" s="53">
        <v>3565</v>
      </c>
      <c r="G1073" s="53">
        <v>17580</v>
      </c>
      <c r="H1073" s="53">
        <v>1032960</v>
      </c>
    </row>
    <row r="1074" spans="1:8" s="56" customFormat="1" ht="11.25" x14ac:dyDescent="0.2">
      <c r="A1074" s="52" t="s">
        <v>146</v>
      </c>
      <c r="B1074" s="52" t="s">
        <v>101</v>
      </c>
      <c r="C1074" s="52" t="s">
        <v>134</v>
      </c>
      <c r="D1074" s="52" t="s">
        <v>85</v>
      </c>
      <c r="E1074" s="52" t="s">
        <v>19</v>
      </c>
      <c r="F1074" s="53">
        <v>325</v>
      </c>
      <c r="G1074" s="53">
        <v>1635</v>
      </c>
      <c r="H1074" s="53">
        <v>104140</v>
      </c>
    </row>
    <row r="1075" spans="1:8" s="56" customFormat="1" ht="11.25" x14ac:dyDescent="0.2">
      <c r="A1075" s="52" t="s">
        <v>146</v>
      </c>
      <c r="B1075" s="52" t="s">
        <v>101</v>
      </c>
      <c r="C1075" s="52" t="s">
        <v>134</v>
      </c>
      <c r="D1075" s="52" t="s">
        <v>86</v>
      </c>
      <c r="E1075" s="52" t="s">
        <v>16</v>
      </c>
      <c r="F1075" s="53">
        <v>365</v>
      </c>
      <c r="G1075" s="53">
        <v>1430</v>
      </c>
      <c r="H1075" s="53">
        <v>72290</v>
      </c>
    </row>
    <row r="1076" spans="1:8" s="56" customFormat="1" ht="11.25" x14ac:dyDescent="0.2">
      <c r="A1076" s="52" t="s">
        <v>146</v>
      </c>
      <c r="B1076" s="52" t="s">
        <v>101</v>
      </c>
      <c r="C1076" s="52" t="s">
        <v>134</v>
      </c>
      <c r="D1076" s="52" t="s">
        <v>87</v>
      </c>
      <c r="E1076" s="52" t="s">
        <v>14</v>
      </c>
      <c r="F1076" s="53">
        <v>190</v>
      </c>
      <c r="G1076" s="53">
        <v>495</v>
      </c>
      <c r="H1076" s="53">
        <v>37530</v>
      </c>
    </row>
    <row r="1077" spans="1:8" s="56" customFormat="1" ht="11.25" x14ac:dyDescent="0.2">
      <c r="A1077" s="52" t="s">
        <v>146</v>
      </c>
      <c r="B1077" s="52" t="s">
        <v>101</v>
      </c>
      <c r="C1077" s="52" t="s">
        <v>134</v>
      </c>
      <c r="D1077" s="52" t="s">
        <v>88</v>
      </c>
      <c r="E1077" s="52" t="s">
        <v>28</v>
      </c>
      <c r="F1077" s="53">
        <v>2300</v>
      </c>
      <c r="G1077" s="53">
        <v>12950</v>
      </c>
      <c r="H1077" s="53">
        <v>751680</v>
      </c>
    </row>
    <row r="1078" spans="1:8" s="56" customFormat="1" ht="11.25" x14ac:dyDescent="0.2">
      <c r="A1078" s="52" t="s">
        <v>146</v>
      </c>
      <c r="B1078" s="52" t="s">
        <v>101</v>
      </c>
      <c r="C1078" s="52" t="s">
        <v>134</v>
      </c>
      <c r="D1078" s="52" t="s">
        <v>90</v>
      </c>
      <c r="E1078" s="52" t="s">
        <v>22</v>
      </c>
      <c r="F1078" s="53">
        <v>1250</v>
      </c>
      <c r="G1078" s="53">
        <v>7140</v>
      </c>
      <c r="H1078" s="53">
        <v>283535</v>
      </c>
    </row>
    <row r="1079" spans="1:8" s="56" customFormat="1" ht="11.25" x14ac:dyDescent="0.2">
      <c r="A1079" s="52" t="s">
        <v>146</v>
      </c>
      <c r="B1079" s="52" t="s">
        <v>101</v>
      </c>
      <c r="C1079" s="52" t="s">
        <v>134</v>
      </c>
      <c r="D1079" s="52" t="s">
        <v>92</v>
      </c>
      <c r="E1079" s="52" t="s">
        <v>23</v>
      </c>
      <c r="F1079" s="53">
        <v>2265</v>
      </c>
      <c r="G1079" s="53">
        <v>10340</v>
      </c>
      <c r="H1079" s="53">
        <v>531470</v>
      </c>
    </row>
    <row r="1080" spans="1:8" s="56" customFormat="1" ht="11.25" x14ac:dyDescent="0.2">
      <c r="A1080" s="52" t="s">
        <v>146</v>
      </c>
      <c r="B1080" s="52" t="s">
        <v>100</v>
      </c>
      <c r="C1080" s="52" t="s">
        <v>135</v>
      </c>
      <c r="D1080" s="52" t="s">
        <v>69</v>
      </c>
      <c r="E1080" s="52" t="s">
        <v>15</v>
      </c>
      <c r="F1080" s="53">
        <v>185</v>
      </c>
      <c r="G1080" s="53">
        <v>400</v>
      </c>
      <c r="H1080" s="53">
        <v>29935</v>
      </c>
    </row>
    <row r="1081" spans="1:8" s="56" customFormat="1" ht="11.25" x14ac:dyDescent="0.2">
      <c r="A1081" s="52" t="s">
        <v>146</v>
      </c>
      <c r="B1081" s="52" t="s">
        <v>100</v>
      </c>
      <c r="C1081" s="52" t="s">
        <v>135</v>
      </c>
      <c r="D1081" s="52" t="s">
        <v>70</v>
      </c>
      <c r="E1081" s="52" t="s">
        <v>18</v>
      </c>
      <c r="F1081" s="53">
        <v>620</v>
      </c>
      <c r="G1081" s="53">
        <v>4125</v>
      </c>
      <c r="H1081" s="53">
        <v>213090</v>
      </c>
    </row>
    <row r="1082" spans="1:8" s="56" customFormat="1" ht="11.25" x14ac:dyDescent="0.2">
      <c r="A1082" s="52" t="s">
        <v>146</v>
      </c>
      <c r="B1082" s="52" t="s">
        <v>100</v>
      </c>
      <c r="C1082" s="52" t="s">
        <v>135</v>
      </c>
      <c r="D1082" s="52" t="s">
        <v>72</v>
      </c>
      <c r="E1082" s="52" t="s">
        <v>12</v>
      </c>
      <c r="F1082" s="53">
        <v>0</v>
      </c>
      <c r="G1082" s="53">
        <v>35</v>
      </c>
      <c r="H1082" s="53">
        <v>1415</v>
      </c>
    </row>
    <row r="1083" spans="1:8" s="56" customFormat="1" ht="11.25" x14ac:dyDescent="0.2">
      <c r="A1083" s="52" t="s">
        <v>146</v>
      </c>
      <c r="B1083" s="52" t="s">
        <v>100</v>
      </c>
      <c r="C1083" s="52" t="s">
        <v>135</v>
      </c>
      <c r="D1083" s="52" t="s">
        <v>73</v>
      </c>
      <c r="E1083" s="52" t="s">
        <v>17</v>
      </c>
      <c r="F1083" s="53">
        <v>235</v>
      </c>
      <c r="G1083" s="53">
        <v>4360</v>
      </c>
      <c r="H1083" s="53">
        <v>203140</v>
      </c>
    </row>
    <row r="1084" spans="1:8" s="56" customFormat="1" ht="11.25" x14ac:dyDescent="0.2">
      <c r="A1084" s="52" t="s">
        <v>146</v>
      </c>
      <c r="B1084" s="52" t="s">
        <v>100</v>
      </c>
      <c r="C1084" s="52" t="s">
        <v>135</v>
      </c>
      <c r="D1084" s="52" t="s">
        <v>75</v>
      </c>
      <c r="E1084" s="52" t="s">
        <v>20</v>
      </c>
      <c r="F1084" s="53">
        <v>75</v>
      </c>
      <c r="G1084" s="53">
        <v>11170</v>
      </c>
      <c r="H1084" s="53">
        <v>420135</v>
      </c>
    </row>
    <row r="1085" spans="1:8" s="56" customFormat="1" ht="11.25" x14ac:dyDescent="0.2">
      <c r="A1085" s="52" t="s">
        <v>146</v>
      </c>
      <c r="B1085" s="52" t="s">
        <v>100</v>
      </c>
      <c r="C1085" s="52" t="s">
        <v>135</v>
      </c>
      <c r="D1085" s="52" t="s">
        <v>76</v>
      </c>
      <c r="E1085" s="52" t="s">
        <v>25</v>
      </c>
      <c r="F1085" s="53">
        <v>1890</v>
      </c>
      <c r="G1085" s="53">
        <v>30185</v>
      </c>
      <c r="H1085" s="53">
        <v>1442475</v>
      </c>
    </row>
    <row r="1086" spans="1:8" s="56" customFormat="1" ht="11.25" x14ac:dyDescent="0.2">
      <c r="A1086" s="52" t="s">
        <v>146</v>
      </c>
      <c r="B1086" s="52" t="s">
        <v>100</v>
      </c>
      <c r="C1086" s="52" t="s">
        <v>135</v>
      </c>
      <c r="D1086" s="52" t="s">
        <v>78</v>
      </c>
      <c r="E1086" s="52" t="s">
        <v>13</v>
      </c>
      <c r="F1086" s="53">
        <v>185</v>
      </c>
      <c r="G1086" s="53">
        <v>1150</v>
      </c>
      <c r="H1086" s="53">
        <v>55440</v>
      </c>
    </row>
    <row r="1087" spans="1:8" s="56" customFormat="1" ht="11.25" x14ac:dyDescent="0.2">
      <c r="A1087" s="52" t="s">
        <v>146</v>
      </c>
      <c r="B1087" s="52" t="s">
        <v>100</v>
      </c>
      <c r="C1087" s="52" t="s">
        <v>135</v>
      </c>
      <c r="D1087" s="52" t="s">
        <v>80</v>
      </c>
      <c r="E1087" s="52" t="s">
        <v>21</v>
      </c>
      <c r="F1087" s="53">
        <v>2145</v>
      </c>
      <c r="G1087" s="53">
        <v>7600</v>
      </c>
      <c r="H1087" s="53">
        <v>496585</v>
      </c>
    </row>
    <row r="1088" spans="1:8" s="56" customFormat="1" ht="11.25" x14ac:dyDescent="0.2">
      <c r="A1088" s="52" t="s">
        <v>146</v>
      </c>
      <c r="B1088" s="52" t="s">
        <v>100</v>
      </c>
      <c r="C1088" s="52" t="s">
        <v>135</v>
      </c>
      <c r="D1088" s="52" t="s">
        <v>81</v>
      </c>
      <c r="E1088" s="52" t="s">
        <v>26</v>
      </c>
      <c r="F1088" s="53">
        <v>5835</v>
      </c>
      <c r="G1088" s="53">
        <v>21655</v>
      </c>
      <c r="H1088" s="53">
        <v>1182140</v>
      </c>
    </row>
    <row r="1089" spans="1:8" s="56" customFormat="1" ht="11.25" x14ac:dyDescent="0.2">
      <c r="A1089" s="52" t="s">
        <v>146</v>
      </c>
      <c r="B1089" s="52" t="s">
        <v>100</v>
      </c>
      <c r="C1089" s="52" t="s">
        <v>135</v>
      </c>
      <c r="D1089" s="52" t="s">
        <v>83</v>
      </c>
      <c r="E1089" s="52" t="s">
        <v>24</v>
      </c>
      <c r="F1089" s="53">
        <v>1370</v>
      </c>
      <c r="G1089" s="53">
        <v>13265</v>
      </c>
      <c r="H1089" s="53">
        <v>659390</v>
      </c>
    </row>
    <row r="1090" spans="1:8" s="56" customFormat="1" ht="11.25" x14ac:dyDescent="0.2">
      <c r="A1090" s="52" t="s">
        <v>146</v>
      </c>
      <c r="B1090" s="52" t="s">
        <v>100</v>
      </c>
      <c r="C1090" s="52" t="s">
        <v>135</v>
      </c>
      <c r="D1090" s="52" t="s">
        <v>84</v>
      </c>
      <c r="E1090" s="52" t="s">
        <v>27</v>
      </c>
      <c r="F1090" s="53">
        <v>5375</v>
      </c>
      <c r="G1090" s="53">
        <v>30190</v>
      </c>
      <c r="H1090" s="53">
        <v>1743955</v>
      </c>
    </row>
    <row r="1091" spans="1:8" s="56" customFormat="1" ht="11.25" x14ac:dyDescent="0.2">
      <c r="A1091" s="52" t="s">
        <v>146</v>
      </c>
      <c r="B1091" s="52" t="s">
        <v>100</v>
      </c>
      <c r="C1091" s="52" t="s">
        <v>135</v>
      </c>
      <c r="D1091" s="52" t="s">
        <v>85</v>
      </c>
      <c r="E1091" s="52" t="s">
        <v>19</v>
      </c>
      <c r="F1091" s="53">
        <v>695</v>
      </c>
      <c r="G1091" s="53">
        <v>5250</v>
      </c>
      <c r="H1091" s="53">
        <v>363555</v>
      </c>
    </row>
    <row r="1092" spans="1:8" s="56" customFormat="1" ht="11.25" x14ac:dyDescent="0.2">
      <c r="A1092" s="52" t="s">
        <v>146</v>
      </c>
      <c r="B1092" s="52" t="s">
        <v>100</v>
      </c>
      <c r="C1092" s="52" t="s">
        <v>135</v>
      </c>
      <c r="D1092" s="52" t="s">
        <v>86</v>
      </c>
      <c r="E1092" s="52" t="s">
        <v>16</v>
      </c>
      <c r="F1092" s="53">
        <v>630</v>
      </c>
      <c r="G1092" s="53">
        <v>1950</v>
      </c>
      <c r="H1092" s="53">
        <v>128055</v>
      </c>
    </row>
    <row r="1093" spans="1:8" s="56" customFormat="1" ht="11.25" x14ac:dyDescent="0.2">
      <c r="A1093" s="52" t="s">
        <v>146</v>
      </c>
      <c r="B1093" s="52" t="s">
        <v>100</v>
      </c>
      <c r="C1093" s="52" t="s">
        <v>135</v>
      </c>
      <c r="D1093" s="52" t="s">
        <v>87</v>
      </c>
      <c r="E1093" s="52" t="s">
        <v>14</v>
      </c>
      <c r="F1093" s="53">
        <v>340</v>
      </c>
      <c r="G1093" s="53">
        <v>795</v>
      </c>
      <c r="H1093" s="53">
        <v>56180</v>
      </c>
    </row>
    <row r="1094" spans="1:8" s="56" customFormat="1" ht="11.25" x14ac:dyDescent="0.2">
      <c r="A1094" s="52" t="s">
        <v>146</v>
      </c>
      <c r="B1094" s="52" t="s">
        <v>100</v>
      </c>
      <c r="C1094" s="52" t="s">
        <v>135</v>
      </c>
      <c r="D1094" s="52" t="s">
        <v>88</v>
      </c>
      <c r="E1094" s="52" t="s">
        <v>28</v>
      </c>
      <c r="F1094" s="53">
        <v>4130</v>
      </c>
      <c r="G1094" s="53">
        <v>26925</v>
      </c>
      <c r="H1094" s="53">
        <v>1618765</v>
      </c>
    </row>
    <row r="1095" spans="1:8" s="56" customFormat="1" ht="11.25" x14ac:dyDescent="0.2">
      <c r="A1095" s="52" t="s">
        <v>146</v>
      </c>
      <c r="B1095" s="52" t="s">
        <v>100</v>
      </c>
      <c r="C1095" s="52" t="s">
        <v>135</v>
      </c>
      <c r="D1095" s="52" t="s">
        <v>90</v>
      </c>
      <c r="E1095" s="52" t="s">
        <v>22</v>
      </c>
      <c r="F1095" s="53">
        <v>2280</v>
      </c>
      <c r="G1095" s="53">
        <v>12250</v>
      </c>
      <c r="H1095" s="53">
        <v>537160</v>
      </c>
    </row>
    <row r="1096" spans="1:8" s="56" customFormat="1" ht="11.25" x14ac:dyDescent="0.2">
      <c r="A1096" s="52" t="s">
        <v>146</v>
      </c>
      <c r="B1096" s="52" t="s">
        <v>100</v>
      </c>
      <c r="C1096" s="52" t="s">
        <v>135</v>
      </c>
      <c r="D1096" s="52" t="s">
        <v>92</v>
      </c>
      <c r="E1096" s="52" t="s">
        <v>23</v>
      </c>
      <c r="F1096" s="53">
        <v>3280</v>
      </c>
      <c r="G1096" s="53">
        <v>14300</v>
      </c>
      <c r="H1096" s="53">
        <v>755975</v>
      </c>
    </row>
    <row r="1097" spans="1:8" s="56" customFormat="1" ht="11.25" x14ac:dyDescent="0.2">
      <c r="A1097" s="52" t="s">
        <v>146</v>
      </c>
      <c r="B1097" s="52" t="s">
        <v>114</v>
      </c>
      <c r="C1097" s="52" t="s">
        <v>136</v>
      </c>
      <c r="D1097" s="52" t="s">
        <v>69</v>
      </c>
      <c r="E1097" s="52" t="s">
        <v>15</v>
      </c>
      <c r="F1097" s="53">
        <v>420</v>
      </c>
      <c r="G1097" s="53">
        <v>800</v>
      </c>
      <c r="H1097" s="53">
        <v>58755</v>
      </c>
    </row>
    <row r="1098" spans="1:8" s="56" customFormat="1" ht="11.25" x14ac:dyDescent="0.2">
      <c r="A1098" s="52" t="s">
        <v>146</v>
      </c>
      <c r="B1098" s="52" t="s">
        <v>114</v>
      </c>
      <c r="C1098" s="52" t="s">
        <v>136</v>
      </c>
      <c r="D1098" s="52" t="s">
        <v>70</v>
      </c>
      <c r="E1098" s="52" t="s">
        <v>18</v>
      </c>
      <c r="F1098" s="53">
        <v>1155</v>
      </c>
      <c r="G1098" s="53">
        <v>5690</v>
      </c>
      <c r="H1098" s="53">
        <v>317965</v>
      </c>
    </row>
    <row r="1099" spans="1:8" s="56" customFormat="1" ht="11.25" x14ac:dyDescent="0.2">
      <c r="A1099" s="52" t="s">
        <v>146</v>
      </c>
      <c r="B1099" s="52" t="s">
        <v>114</v>
      </c>
      <c r="C1099" s="52" t="s">
        <v>136</v>
      </c>
      <c r="D1099" s="52" t="s">
        <v>72</v>
      </c>
      <c r="E1099" s="52" t="s">
        <v>12</v>
      </c>
      <c r="F1099" s="53">
        <v>0</v>
      </c>
      <c r="G1099" s="53">
        <v>10</v>
      </c>
      <c r="H1099" s="53">
        <v>1235</v>
      </c>
    </row>
    <row r="1100" spans="1:8" s="56" customFormat="1" ht="11.25" x14ac:dyDescent="0.2">
      <c r="A1100" s="52" t="s">
        <v>146</v>
      </c>
      <c r="B1100" s="52" t="s">
        <v>114</v>
      </c>
      <c r="C1100" s="52" t="s">
        <v>136</v>
      </c>
      <c r="D1100" s="52" t="s">
        <v>73</v>
      </c>
      <c r="E1100" s="52" t="s">
        <v>17</v>
      </c>
      <c r="F1100" s="53">
        <v>395</v>
      </c>
      <c r="G1100" s="53">
        <v>8830</v>
      </c>
      <c r="H1100" s="53">
        <v>390265</v>
      </c>
    </row>
    <row r="1101" spans="1:8" s="56" customFormat="1" ht="11.25" x14ac:dyDescent="0.2">
      <c r="A1101" s="52" t="s">
        <v>146</v>
      </c>
      <c r="B1101" s="52" t="s">
        <v>114</v>
      </c>
      <c r="C1101" s="52" t="s">
        <v>136</v>
      </c>
      <c r="D1101" s="52" t="s">
        <v>75</v>
      </c>
      <c r="E1101" s="52" t="s">
        <v>20</v>
      </c>
      <c r="F1101" s="53">
        <v>110</v>
      </c>
      <c r="G1101" s="53">
        <v>10580</v>
      </c>
      <c r="H1101" s="53">
        <v>494875</v>
      </c>
    </row>
    <row r="1102" spans="1:8" s="56" customFormat="1" ht="11.25" x14ac:dyDescent="0.2">
      <c r="A1102" s="52" t="s">
        <v>146</v>
      </c>
      <c r="B1102" s="52" t="s">
        <v>114</v>
      </c>
      <c r="C1102" s="52" t="s">
        <v>136</v>
      </c>
      <c r="D1102" s="52" t="s">
        <v>76</v>
      </c>
      <c r="E1102" s="52" t="s">
        <v>25</v>
      </c>
      <c r="F1102" s="53">
        <v>2155</v>
      </c>
      <c r="G1102" s="53">
        <v>29145</v>
      </c>
      <c r="H1102" s="53">
        <v>1385980</v>
      </c>
    </row>
    <row r="1103" spans="1:8" s="56" customFormat="1" ht="11.25" x14ac:dyDescent="0.2">
      <c r="A1103" s="52" t="s">
        <v>146</v>
      </c>
      <c r="B1103" s="52" t="s">
        <v>114</v>
      </c>
      <c r="C1103" s="52" t="s">
        <v>136</v>
      </c>
      <c r="D1103" s="52" t="s">
        <v>78</v>
      </c>
      <c r="E1103" s="52" t="s">
        <v>13</v>
      </c>
      <c r="F1103" s="53">
        <v>185</v>
      </c>
      <c r="G1103" s="53">
        <v>820</v>
      </c>
      <c r="H1103" s="53">
        <v>52065</v>
      </c>
    </row>
    <row r="1104" spans="1:8" s="56" customFormat="1" ht="11.25" x14ac:dyDescent="0.2">
      <c r="A1104" s="52" t="s">
        <v>146</v>
      </c>
      <c r="B1104" s="52" t="s">
        <v>114</v>
      </c>
      <c r="C1104" s="52" t="s">
        <v>136</v>
      </c>
      <c r="D1104" s="52" t="s">
        <v>80</v>
      </c>
      <c r="E1104" s="52" t="s">
        <v>21</v>
      </c>
      <c r="F1104" s="53">
        <v>2225</v>
      </c>
      <c r="G1104" s="53">
        <v>6085</v>
      </c>
      <c r="H1104" s="53">
        <v>400955</v>
      </c>
    </row>
    <row r="1105" spans="1:8" s="56" customFormat="1" ht="11.25" x14ac:dyDescent="0.2">
      <c r="A1105" s="52" t="s">
        <v>146</v>
      </c>
      <c r="B1105" s="52" t="s">
        <v>114</v>
      </c>
      <c r="C1105" s="52" t="s">
        <v>136</v>
      </c>
      <c r="D1105" s="52" t="s">
        <v>81</v>
      </c>
      <c r="E1105" s="52" t="s">
        <v>26</v>
      </c>
      <c r="F1105" s="53">
        <v>7270</v>
      </c>
      <c r="G1105" s="53">
        <v>27715</v>
      </c>
      <c r="H1105" s="53">
        <v>1442400</v>
      </c>
    </row>
    <row r="1106" spans="1:8" s="56" customFormat="1" ht="11.25" x14ac:dyDescent="0.2">
      <c r="A1106" s="52" t="s">
        <v>146</v>
      </c>
      <c r="B1106" s="52" t="s">
        <v>114</v>
      </c>
      <c r="C1106" s="52" t="s">
        <v>136</v>
      </c>
      <c r="D1106" s="52" t="s">
        <v>83</v>
      </c>
      <c r="E1106" s="52" t="s">
        <v>24</v>
      </c>
      <c r="F1106" s="53">
        <v>1260</v>
      </c>
      <c r="G1106" s="53">
        <v>14100</v>
      </c>
      <c r="H1106" s="53">
        <v>883450</v>
      </c>
    </row>
    <row r="1107" spans="1:8" s="56" customFormat="1" ht="11.25" x14ac:dyDescent="0.2">
      <c r="A1107" s="52" t="s">
        <v>146</v>
      </c>
      <c r="B1107" s="52" t="s">
        <v>114</v>
      </c>
      <c r="C1107" s="52" t="s">
        <v>136</v>
      </c>
      <c r="D1107" s="52" t="s">
        <v>84</v>
      </c>
      <c r="E1107" s="52" t="s">
        <v>27</v>
      </c>
      <c r="F1107" s="53">
        <v>6730</v>
      </c>
      <c r="G1107" s="53">
        <v>37230</v>
      </c>
      <c r="H1107" s="53">
        <v>2304380</v>
      </c>
    </row>
    <row r="1108" spans="1:8" s="56" customFormat="1" ht="11.25" x14ac:dyDescent="0.2">
      <c r="A1108" s="52" t="s">
        <v>146</v>
      </c>
      <c r="B1108" s="52" t="s">
        <v>114</v>
      </c>
      <c r="C1108" s="52" t="s">
        <v>136</v>
      </c>
      <c r="D1108" s="52" t="s">
        <v>85</v>
      </c>
      <c r="E1108" s="52" t="s">
        <v>19</v>
      </c>
      <c r="F1108" s="53">
        <v>600</v>
      </c>
      <c r="G1108" s="53">
        <v>3345</v>
      </c>
      <c r="H1108" s="53">
        <v>211770</v>
      </c>
    </row>
    <row r="1109" spans="1:8" s="56" customFormat="1" ht="11.25" x14ac:dyDescent="0.2">
      <c r="A1109" s="52" t="s">
        <v>146</v>
      </c>
      <c r="B1109" s="52" t="s">
        <v>114</v>
      </c>
      <c r="C1109" s="52" t="s">
        <v>136</v>
      </c>
      <c r="D1109" s="52" t="s">
        <v>86</v>
      </c>
      <c r="E1109" s="52" t="s">
        <v>16</v>
      </c>
      <c r="F1109" s="53">
        <v>660</v>
      </c>
      <c r="G1109" s="53">
        <v>1815</v>
      </c>
      <c r="H1109" s="53">
        <v>104095</v>
      </c>
    </row>
    <row r="1110" spans="1:8" s="56" customFormat="1" ht="11.25" x14ac:dyDescent="0.2">
      <c r="A1110" s="52" t="s">
        <v>146</v>
      </c>
      <c r="B1110" s="52" t="s">
        <v>114</v>
      </c>
      <c r="C1110" s="52" t="s">
        <v>136</v>
      </c>
      <c r="D1110" s="52" t="s">
        <v>87</v>
      </c>
      <c r="E1110" s="52" t="s">
        <v>14</v>
      </c>
      <c r="F1110" s="53">
        <v>360</v>
      </c>
      <c r="G1110" s="53">
        <v>860</v>
      </c>
      <c r="H1110" s="53">
        <v>64760</v>
      </c>
    </row>
    <row r="1111" spans="1:8" s="56" customFormat="1" ht="11.25" x14ac:dyDescent="0.2">
      <c r="A1111" s="52" t="s">
        <v>146</v>
      </c>
      <c r="B1111" s="52" t="s">
        <v>114</v>
      </c>
      <c r="C1111" s="52" t="s">
        <v>136</v>
      </c>
      <c r="D1111" s="52" t="s">
        <v>88</v>
      </c>
      <c r="E1111" s="52" t="s">
        <v>28</v>
      </c>
      <c r="F1111" s="53">
        <v>4215</v>
      </c>
      <c r="G1111" s="53">
        <v>22775</v>
      </c>
      <c r="H1111" s="53">
        <v>1304280</v>
      </c>
    </row>
    <row r="1112" spans="1:8" s="56" customFormat="1" ht="11.25" x14ac:dyDescent="0.2">
      <c r="A1112" s="52" t="s">
        <v>146</v>
      </c>
      <c r="B1112" s="52" t="s">
        <v>114</v>
      </c>
      <c r="C1112" s="52" t="s">
        <v>136</v>
      </c>
      <c r="D1112" s="52" t="s">
        <v>90</v>
      </c>
      <c r="E1112" s="52" t="s">
        <v>22</v>
      </c>
      <c r="F1112" s="53">
        <v>2735</v>
      </c>
      <c r="G1112" s="53">
        <v>15525</v>
      </c>
      <c r="H1112" s="53">
        <v>608640</v>
      </c>
    </row>
    <row r="1113" spans="1:8" s="56" customFormat="1" ht="11.25" x14ac:dyDescent="0.2">
      <c r="A1113" s="52" t="s">
        <v>146</v>
      </c>
      <c r="B1113" s="52" t="s">
        <v>114</v>
      </c>
      <c r="C1113" s="52" t="s">
        <v>136</v>
      </c>
      <c r="D1113" s="52" t="s">
        <v>92</v>
      </c>
      <c r="E1113" s="52" t="s">
        <v>23</v>
      </c>
      <c r="F1113" s="53">
        <v>3165</v>
      </c>
      <c r="G1113" s="53">
        <v>14695</v>
      </c>
      <c r="H1113" s="53">
        <v>796580</v>
      </c>
    </row>
    <row r="1114" spans="1:8" s="56" customFormat="1" ht="11.25" x14ac:dyDescent="0.2">
      <c r="A1114" s="52" t="s">
        <v>146</v>
      </c>
      <c r="B1114" s="52" t="s">
        <v>99</v>
      </c>
      <c r="C1114" s="52" t="s">
        <v>137</v>
      </c>
      <c r="D1114" s="52" t="s">
        <v>69</v>
      </c>
      <c r="E1114" s="52" t="s">
        <v>15</v>
      </c>
      <c r="F1114" s="53">
        <v>255</v>
      </c>
      <c r="G1114" s="53">
        <v>635</v>
      </c>
      <c r="H1114" s="53">
        <v>40285</v>
      </c>
    </row>
    <row r="1115" spans="1:8" s="56" customFormat="1" ht="11.25" x14ac:dyDescent="0.2">
      <c r="A1115" s="52" t="s">
        <v>146</v>
      </c>
      <c r="B1115" s="52" t="s">
        <v>99</v>
      </c>
      <c r="C1115" s="52" t="s">
        <v>137</v>
      </c>
      <c r="D1115" s="52" t="s">
        <v>70</v>
      </c>
      <c r="E1115" s="52" t="s">
        <v>18</v>
      </c>
      <c r="F1115" s="53">
        <v>720</v>
      </c>
      <c r="G1115" s="53">
        <v>5470</v>
      </c>
      <c r="H1115" s="53">
        <v>225755</v>
      </c>
    </row>
    <row r="1116" spans="1:8" s="56" customFormat="1" ht="11.25" x14ac:dyDescent="0.2">
      <c r="A1116" s="52" t="s">
        <v>146</v>
      </c>
      <c r="B1116" s="52" t="s">
        <v>99</v>
      </c>
      <c r="C1116" s="52" t="s">
        <v>137</v>
      </c>
      <c r="D1116" s="52" t="s">
        <v>72</v>
      </c>
      <c r="E1116" s="52" t="s">
        <v>12</v>
      </c>
      <c r="F1116" s="53"/>
      <c r="G1116" s="53"/>
      <c r="H1116" s="53"/>
    </row>
    <row r="1117" spans="1:8" s="56" customFormat="1" ht="11.25" x14ac:dyDescent="0.2">
      <c r="A1117" s="52" t="s">
        <v>146</v>
      </c>
      <c r="B1117" s="52" t="s">
        <v>99</v>
      </c>
      <c r="C1117" s="52" t="s">
        <v>137</v>
      </c>
      <c r="D1117" s="52" t="s">
        <v>73</v>
      </c>
      <c r="E1117" s="52" t="s">
        <v>17</v>
      </c>
      <c r="F1117" s="53">
        <v>290</v>
      </c>
      <c r="G1117" s="53">
        <v>8895</v>
      </c>
      <c r="H1117" s="53">
        <v>332050</v>
      </c>
    </row>
    <row r="1118" spans="1:8" s="56" customFormat="1" ht="11.25" x14ac:dyDescent="0.2">
      <c r="A1118" s="52" t="s">
        <v>146</v>
      </c>
      <c r="B1118" s="52" t="s">
        <v>99</v>
      </c>
      <c r="C1118" s="52" t="s">
        <v>137</v>
      </c>
      <c r="D1118" s="52" t="s">
        <v>75</v>
      </c>
      <c r="E1118" s="52" t="s">
        <v>20</v>
      </c>
      <c r="F1118" s="53">
        <v>110</v>
      </c>
      <c r="G1118" s="53">
        <v>12200</v>
      </c>
      <c r="H1118" s="53">
        <v>463485</v>
      </c>
    </row>
    <row r="1119" spans="1:8" s="56" customFormat="1" ht="11.25" x14ac:dyDescent="0.2">
      <c r="A1119" s="52" t="s">
        <v>146</v>
      </c>
      <c r="B1119" s="52" t="s">
        <v>99</v>
      </c>
      <c r="C1119" s="52" t="s">
        <v>137</v>
      </c>
      <c r="D1119" s="52" t="s">
        <v>76</v>
      </c>
      <c r="E1119" s="52" t="s">
        <v>25</v>
      </c>
      <c r="F1119" s="53">
        <v>1690</v>
      </c>
      <c r="G1119" s="53">
        <v>21750</v>
      </c>
      <c r="H1119" s="53">
        <v>931385</v>
      </c>
    </row>
    <row r="1120" spans="1:8" s="56" customFormat="1" ht="11.25" x14ac:dyDescent="0.2">
      <c r="A1120" s="52" t="s">
        <v>146</v>
      </c>
      <c r="B1120" s="52" t="s">
        <v>99</v>
      </c>
      <c r="C1120" s="52" t="s">
        <v>137</v>
      </c>
      <c r="D1120" s="52" t="s">
        <v>78</v>
      </c>
      <c r="E1120" s="52" t="s">
        <v>13</v>
      </c>
      <c r="F1120" s="53">
        <v>115</v>
      </c>
      <c r="G1120" s="53">
        <v>485</v>
      </c>
      <c r="H1120" s="53">
        <v>24485</v>
      </c>
    </row>
    <row r="1121" spans="1:8" s="56" customFormat="1" ht="11.25" x14ac:dyDescent="0.2">
      <c r="A1121" s="52" t="s">
        <v>146</v>
      </c>
      <c r="B1121" s="52" t="s">
        <v>99</v>
      </c>
      <c r="C1121" s="52" t="s">
        <v>137</v>
      </c>
      <c r="D1121" s="52" t="s">
        <v>80</v>
      </c>
      <c r="E1121" s="52" t="s">
        <v>21</v>
      </c>
      <c r="F1121" s="53">
        <v>1555</v>
      </c>
      <c r="G1121" s="53">
        <v>5200</v>
      </c>
      <c r="H1121" s="53">
        <v>298125</v>
      </c>
    </row>
    <row r="1122" spans="1:8" s="56" customFormat="1" ht="11.25" x14ac:dyDescent="0.2">
      <c r="A1122" s="52" t="s">
        <v>146</v>
      </c>
      <c r="B1122" s="52" t="s">
        <v>99</v>
      </c>
      <c r="C1122" s="52" t="s">
        <v>137</v>
      </c>
      <c r="D1122" s="52" t="s">
        <v>81</v>
      </c>
      <c r="E1122" s="52" t="s">
        <v>26</v>
      </c>
      <c r="F1122" s="53">
        <v>4280</v>
      </c>
      <c r="G1122" s="53">
        <v>17165</v>
      </c>
      <c r="H1122" s="53">
        <v>817145</v>
      </c>
    </row>
    <row r="1123" spans="1:8" s="56" customFormat="1" ht="11.25" x14ac:dyDescent="0.2">
      <c r="A1123" s="52" t="s">
        <v>146</v>
      </c>
      <c r="B1123" s="52" t="s">
        <v>99</v>
      </c>
      <c r="C1123" s="52" t="s">
        <v>137</v>
      </c>
      <c r="D1123" s="52" t="s">
        <v>83</v>
      </c>
      <c r="E1123" s="52" t="s">
        <v>24</v>
      </c>
      <c r="F1123" s="53">
        <v>690</v>
      </c>
      <c r="G1123" s="53">
        <v>11305</v>
      </c>
      <c r="H1123" s="53">
        <v>566935</v>
      </c>
    </row>
    <row r="1124" spans="1:8" s="56" customFormat="1" ht="11.25" x14ac:dyDescent="0.2">
      <c r="A1124" s="52" t="s">
        <v>146</v>
      </c>
      <c r="B1124" s="52" t="s">
        <v>99</v>
      </c>
      <c r="C1124" s="52" t="s">
        <v>137</v>
      </c>
      <c r="D1124" s="52" t="s">
        <v>84</v>
      </c>
      <c r="E1124" s="52" t="s">
        <v>27</v>
      </c>
      <c r="F1124" s="53">
        <v>4310</v>
      </c>
      <c r="G1124" s="53">
        <v>21780</v>
      </c>
      <c r="H1124" s="53">
        <v>1215680</v>
      </c>
    </row>
    <row r="1125" spans="1:8" s="56" customFormat="1" ht="11.25" x14ac:dyDescent="0.2">
      <c r="A1125" s="52" t="s">
        <v>146</v>
      </c>
      <c r="B1125" s="52" t="s">
        <v>99</v>
      </c>
      <c r="C1125" s="52" t="s">
        <v>137</v>
      </c>
      <c r="D1125" s="52" t="s">
        <v>85</v>
      </c>
      <c r="E1125" s="52" t="s">
        <v>19</v>
      </c>
      <c r="F1125" s="53">
        <v>600</v>
      </c>
      <c r="G1125" s="53">
        <v>4905</v>
      </c>
      <c r="H1125" s="53">
        <v>279295</v>
      </c>
    </row>
    <row r="1126" spans="1:8" s="56" customFormat="1" ht="11.25" x14ac:dyDescent="0.2">
      <c r="A1126" s="52" t="s">
        <v>146</v>
      </c>
      <c r="B1126" s="52" t="s">
        <v>99</v>
      </c>
      <c r="C1126" s="52" t="s">
        <v>137</v>
      </c>
      <c r="D1126" s="52" t="s">
        <v>86</v>
      </c>
      <c r="E1126" s="52" t="s">
        <v>16</v>
      </c>
      <c r="F1126" s="53">
        <v>530</v>
      </c>
      <c r="G1126" s="53">
        <v>1830</v>
      </c>
      <c r="H1126" s="53">
        <v>84675</v>
      </c>
    </row>
    <row r="1127" spans="1:8" s="56" customFormat="1" ht="11.25" x14ac:dyDescent="0.2">
      <c r="A1127" s="52" t="s">
        <v>146</v>
      </c>
      <c r="B1127" s="52" t="s">
        <v>99</v>
      </c>
      <c r="C1127" s="52" t="s">
        <v>137</v>
      </c>
      <c r="D1127" s="52" t="s">
        <v>87</v>
      </c>
      <c r="E1127" s="52" t="s">
        <v>14</v>
      </c>
      <c r="F1127" s="53">
        <v>255</v>
      </c>
      <c r="G1127" s="53">
        <v>570</v>
      </c>
      <c r="H1127" s="53">
        <v>31845</v>
      </c>
    </row>
    <row r="1128" spans="1:8" s="56" customFormat="1" ht="11.25" x14ac:dyDescent="0.2">
      <c r="A1128" s="52" t="s">
        <v>146</v>
      </c>
      <c r="B1128" s="52" t="s">
        <v>99</v>
      </c>
      <c r="C1128" s="52" t="s">
        <v>137</v>
      </c>
      <c r="D1128" s="52" t="s">
        <v>88</v>
      </c>
      <c r="E1128" s="52" t="s">
        <v>28</v>
      </c>
      <c r="F1128" s="53">
        <v>3575</v>
      </c>
      <c r="G1128" s="53">
        <v>22605</v>
      </c>
      <c r="H1128" s="53">
        <v>1237900</v>
      </c>
    </row>
    <row r="1129" spans="1:8" s="56" customFormat="1" ht="11.25" x14ac:dyDescent="0.2">
      <c r="A1129" s="52" t="s">
        <v>146</v>
      </c>
      <c r="B1129" s="52" t="s">
        <v>99</v>
      </c>
      <c r="C1129" s="52" t="s">
        <v>137</v>
      </c>
      <c r="D1129" s="52" t="s">
        <v>90</v>
      </c>
      <c r="E1129" s="52" t="s">
        <v>22</v>
      </c>
      <c r="F1129" s="53">
        <v>1750</v>
      </c>
      <c r="G1129" s="53">
        <v>10295</v>
      </c>
      <c r="H1129" s="53">
        <v>371975</v>
      </c>
    </row>
    <row r="1130" spans="1:8" s="56" customFormat="1" ht="11.25" x14ac:dyDescent="0.2">
      <c r="A1130" s="52" t="s">
        <v>146</v>
      </c>
      <c r="B1130" s="52" t="s">
        <v>99</v>
      </c>
      <c r="C1130" s="52" t="s">
        <v>137</v>
      </c>
      <c r="D1130" s="52" t="s">
        <v>92</v>
      </c>
      <c r="E1130" s="52" t="s">
        <v>23</v>
      </c>
      <c r="F1130" s="53">
        <v>3245</v>
      </c>
      <c r="G1130" s="53">
        <v>13530</v>
      </c>
      <c r="H1130" s="53">
        <v>608035</v>
      </c>
    </row>
    <row r="1131" spans="1:8" s="56" customFormat="1" ht="11.25" x14ac:dyDescent="0.2">
      <c r="A1131" s="52" t="s">
        <v>146</v>
      </c>
      <c r="B1131" s="52" t="s">
        <v>98</v>
      </c>
      <c r="C1131" s="52" t="s">
        <v>138</v>
      </c>
      <c r="D1131" s="52" t="s">
        <v>69</v>
      </c>
      <c r="E1131" s="52" t="s">
        <v>15</v>
      </c>
      <c r="F1131" s="53">
        <v>265</v>
      </c>
      <c r="G1131" s="53">
        <v>590</v>
      </c>
      <c r="H1131" s="53">
        <v>38900</v>
      </c>
    </row>
    <row r="1132" spans="1:8" s="56" customFormat="1" ht="11.25" x14ac:dyDescent="0.2">
      <c r="A1132" s="52" t="s">
        <v>146</v>
      </c>
      <c r="B1132" s="52" t="s">
        <v>98</v>
      </c>
      <c r="C1132" s="52" t="s">
        <v>138</v>
      </c>
      <c r="D1132" s="52" t="s">
        <v>70</v>
      </c>
      <c r="E1132" s="52" t="s">
        <v>18</v>
      </c>
      <c r="F1132" s="53">
        <v>680</v>
      </c>
      <c r="G1132" s="53">
        <v>4950</v>
      </c>
      <c r="H1132" s="53">
        <v>222125</v>
      </c>
    </row>
    <row r="1133" spans="1:8" s="56" customFormat="1" ht="11.25" x14ac:dyDescent="0.2">
      <c r="A1133" s="52" t="s">
        <v>146</v>
      </c>
      <c r="B1133" s="52" t="s">
        <v>98</v>
      </c>
      <c r="C1133" s="52" t="s">
        <v>138</v>
      </c>
      <c r="D1133" s="52" t="s">
        <v>73</v>
      </c>
      <c r="E1133" s="52" t="s">
        <v>17</v>
      </c>
      <c r="F1133" s="53">
        <v>155</v>
      </c>
      <c r="G1133" s="53">
        <v>2990</v>
      </c>
      <c r="H1133" s="53">
        <v>120425</v>
      </c>
    </row>
    <row r="1134" spans="1:8" s="56" customFormat="1" ht="11.25" x14ac:dyDescent="0.2">
      <c r="A1134" s="52" t="s">
        <v>146</v>
      </c>
      <c r="B1134" s="52" t="s">
        <v>98</v>
      </c>
      <c r="C1134" s="52" t="s">
        <v>138</v>
      </c>
      <c r="D1134" s="52" t="s">
        <v>75</v>
      </c>
      <c r="E1134" s="52" t="s">
        <v>20</v>
      </c>
      <c r="F1134" s="53">
        <v>70</v>
      </c>
      <c r="G1134" s="53">
        <v>2405</v>
      </c>
      <c r="H1134" s="53">
        <v>112315</v>
      </c>
    </row>
    <row r="1135" spans="1:8" s="56" customFormat="1" ht="11.25" x14ac:dyDescent="0.2">
      <c r="A1135" s="52" t="s">
        <v>146</v>
      </c>
      <c r="B1135" s="52" t="s">
        <v>98</v>
      </c>
      <c r="C1135" s="52" t="s">
        <v>138</v>
      </c>
      <c r="D1135" s="52" t="s">
        <v>76</v>
      </c>
      <c r="E1135" s="52" t="s">
        <v>25</v>
      </c>
      <c r="F1135" s="53">
        <v>880</v>
      </c>
      <c r="G1135" s="53">
        <v>9190</v>
      </c>
      <c r="H1135" s="53">
        <v>379685</v>
      </c>
    </row>
    <row r="1136" spans="1:8" s="56" customFormat="1" ht="11.25" x14ac:dyDescent="0.2">
      <c r="A1136" s="52" t="s">
        <v>146</v>
      </c>
      <c r="B1136" s="52" t="s">
        <v>98</v>
      </c>
      <c r="C1136" s="52" t="s">
        <v>138</v>
      </c>
      <c r="D1136" s="52" t="s">
        <v>78</v>
      </c>
      <c r="E1136" s="52" t="s">
        <v>13</v>
      </c>
      <c r="F1136" s="53">
        <v>90</v>
      </c>
      <c r="G1136" s="53">
        <v>365</v>
      </c>
      <c r="H1136" s="53">
        <v>18365</v>
      </c>
    </row>
    <row r="1137" spans="1:8" s="56" customFormat="1" ht="11.25" x14ac:dyDescent="0.2">
      <c r="A1137" s="52" t="s">
        <v>146</v>
      </c>
      <c r="B1137" s="52" t="s">
        <v>98</v>
      </c>
      <c r="C1137" s="52" t="s">
        <v>138</v>
      </c>
      <c r="D1137" s="52" t="s">
        <v>80</v>
      </c>
      <c r="E1137" s="52" t="s">
        <v>21</v>
      </c>
      <c r="F1137" s="53">
        <v>1285</v>
      </c>
      <c r="G1137" s="53">
        <v>3240</v>
      </c>
      <c r="H1137" s="53">
        <v>197855</v>
      </c>
    </row>
    <row r="1138" spans="1:8" s="56" customFormat="1" ht="11.25" x14ac:dyDescent="0.2">
      <c r="A1138" s="52" t="s">
        <v>146</v>
      </c>
      <c r="B1138" s="52" t="s">
        <v>98</v>
      </c>
      <c r="C1138" s="52" t="s">
        <v>138</v>
      </c>
      <c r="D1138" s="52" t="s">
        <v>81</v>
      </c>
      <c r="E1138" s="52" t="s">
        <v>26</v>
      </c>
      <c r="F1138" s="53">
        <v>4000</v>
      </c>
      <c r="G1138" s="53">
        <v>13625</v>
      </c>
      <c r="H1138" s="53">
        <v>643890</v>
      </c>
    </row>
    <row r="1139" spans="1:8" s="56" customFormat="1" ht="11.25" x14ac:dyDescent="0.2">
      <c r="A1139" s="52" t="s">
        <v>146</v>
      </c>
      <c r="B1139" s="52" t="s">
        <v>98</v>
      </c>
      <c r="C1139" s="52" t="s">
        <v>138</v>
      </c>
      <c r="D1139" s="52" t="s">
        <v>83</v>
      </c>
      <c r="E1139" s="52" t="s">
        <v>24</v>
      </c>
      <c r="F1139" s="53">
        <v>640</v>
      </c>
      <c r="G1139" s="53">
        <v>7005</v>
      </c>
      <c r="H1139" s="53">
        <v>399200</v>
      </c>
    </row>
    <row r="1140" spans="1:8" s="56" customFormat="1" ht="11.25" x14ac:dyDescent="0.2">
      <c r="A1140" s="52" t="s">
        <v>146</v>
      </c>
      <c r="B1140" s="52" t="s">
        <v>98</v>
      </c>
      <c r="C1140" s="52" t="s">
        <v>138</v>
      </c>
      <c r="D1140" s="52" t="s">
        <v>84</v>
      </c>
      <c r="E1140" s="52" t="s">
        <v>27</v>
      </c>
      <c r="F1140" s="53">
        <v>4320</v>
      </c>
      <c r="G1140" s="53">
        <v>19790</v>
      </c>
      <c r="H1140" s="53">
        <v>1104085</v>
      </c>
    </row>
    <row r="1141" spans="1:8" s="56" customFormat="1" ht="11.25" x14ac:dyDescent="0.2">
      <c r="A1141" s="52" t="s">
        <v>146</v>
      </c>
      <c r="B1141" s="52" t="s">
        <v>98</v>
      </c>
      <c r="C1141" s="52" t="s">
        <v>138</v>
      </c>
      <c r="D1141" s="52" t="s">
        <v>85</v>
      </c>
      <c r="E1141" s="52" t="s">
        <v>19</v>
      </c>
      <c r="F1141" s="53">
        <v>440</v>
      </c>
      <c r="G1141" s="53">
        <v>3145</v>
      </c>
      <c r="H1141" s="53">
        <v>169365</v>
      </c>
    </row>
    <row r="1142" spans="1:8" s="56" customFormat="1" ht="11.25" x14ac:dyDescent="0.2">
      <c r="A1142" s="52" t="s">
        <v>146</v>
      </c>
      <c r="B1142" s="52" t="s">
        <v>98</v>
      </c>
      <c r="C1142" s="52" t="s">
        <v>138</v>
      </c>
      <c r="D1142" s="52" t="s">
        <v>86</v>
      </c>
      <c r="E1142" s="52" t="s">
        <v>16</v>
      </c>
      <c r="F1142" s="53">
        <v>425</v>
      </c>
      <c r="G1142" s="53">
        <v>1775</v>
      </c>
      <c r="H1142" s="53">
        <v>78515</v>
      </c>
    </row>
    <row r="1143" spans="1:8" s="56" customFormat="1" ht="11.25" x14ac:dyDescent="0.2">
      <c r="A1143" s="52" t="s">
        <v>146</v>
      </c>
      <c r="B1143" s="52" t="s">
        <v>98</v>
      </c>
      <c r="C1143" s="52" t="s">
        <v>138</v>
      </c>
      <c r="D1143" s="52" t="s">
        <v>87</v>
      </c>
      <c r="E1143" s="52" t="s">
        <v>14</v>
      </c>
      <c r="F1143" s="53">
        <v>200</v>
      </c>
      <c r="G1143" s="53">
        <v>395</v>
      </c>
      <c r="H1143" s="53">
        <v>26535</v>
      </c>
    </row>
    <row r="1144" spans="1:8" s="56" customFormat="1" ht="11.25" x14ac:dyDescent="0.2">
      <c r="A1144" s="52" t="s">
        <v>146</v>
      </c>
      <c r="B1144" s="52" t="s">
        <v>98</v>
      </c>
      <c r="C1144" s="52" t="s">
        <v>138</v>
      </c>
      <c r="D1144" s="52" t="s">
        <v>88</v>
      </c>
      <c r="E1144" s="52" t="s">
        <v>28</v>
      </c>
      <c r="F1144" s="53">
        <v>2635</v>
      </c>
      <c r="G1144" s="53">
        <v>12260</v>
      </c>
      <c r="H1144" s="53">
        <v>669555</v>
      </c>
    </row>
    <row r="1145" spans="1:8" s="56" customFormat="1" ht="11.25" x14ac:dyDescent="0.2">
      <c r="A1145" s="52" t="s">
        <v>146</v>
      </c>
      <c r="B1145" s="52" t="s">
        <v>98</v>
      </c>
      <c r="C1145" s="52" t="s">
        <v>138</v>
      </c>
      <c r="D1145" s="52" t="s">
        <v>90</v>
      </c>
      <c r="E1145" s="52" t="s">
        <v>22</v>
      </c>
      <c r="F1145" s="53">
        <v>1310</v>
      </c>
      <c r="G1145" s="53">
        <v>6415</v>
      </c>
      <c r="H1145" s="53">
        <v>250165</v>
      </c>
    </row>
    <row r="1146" spans="1:8" s="56" customFormat="1" ht="11.25" x14ac:dyDescent="0.2">
      <c r="A1146" s="52" t="s">
        <v>146</v>
      </c>
      <c r="B1146" s="52" t="s">
        <v>98</v>
      </c>
      <c r="C1146" s="52" t="s">
        <v>138</v>
      </c>
      <c r="D1146" s="52" t="s">
        <v>92</v>
      </c>
      <c r="E1146" s="52" t="s">
        <v>23</v>
      </c>
      <c r="F1146" s="53">
        <v>2545</v>
      </c>
      <c r="G1146" s="53">
        <v>10755</v>
      </c>
      <c r="H1146" s="53">
        <v>523565</v>
      </c>
    </row>
    <row r="1147" spans="1:8" s="56" customFormat="1" ht="11.25" x14ac:dyDescent="0.2">
      <c r="A1147" s="52" t="s">
        <v>146</v>
      </c>
      <c r="B1147" s="52" t="s">
        <v>97</v>
      </c>
      <c r="C1147" s="52" t="s">
        <v>139</v>
      </c>
      <c r="D1147" s="52" t="s">
        <v>69</v>
      </c>
      <c r="E1147" s="52" t="s">
        <v>15</v>
      </c>
      <c r="F1147" s="53">
        <v>680</v>
      </c>
      <c r="G1147" s="53">
        <v>1465</v>
      </c>
      <c r="H1147" s="53">
        <v>99220</v>
      </c>
    </row>
    <row r="1148" spans="1:8" s="56" customFormat="1" ht="11.25" x14ac:dyDescent="0.2">
      <c r="A1148" s="52" t="s">
        <v>146</v>
      </c>
      <c r="B1148" s="52" t="s">
        <v>97</v>
      </c>
      <c r="C1148" s="52" t="s">
        <v>139</v>
      </c>
      <c r="D1148" s="52" t="s">
        <v>70</v>
      </c>
      <c r="E1148" s="52" t="s">
        <v>18</v>
      </c>
      <c r="F1148" s="53">
        <v>1100</v>
      </c>
      <c r="G1148" s="53">
        <v>5140</v>
      </c>
      <c r="H1148" s="53">
        <v>274740</v>
      </c>
    </row>
    <row r="1149" spans="1:8" s="56" customFormat="1" ht="11.25" x14ac:dyDescent="0.2">
      <c r="A1149" s="52" t="s">
        <v>146</v>
      </c>
      <c r="B1149" s="52" t="s">
        <v>97</v>
      </c>
      <c r="C1149" s="52" t="s">
        <v>139</v>
      </c>
      <c r="D1149" s="52" t="s">
        <v>72</v>
      </c>
      <c r="E1149" s="52" t="s">
        <v>12</v>
      </c>
      <c r="F1149" s="53"/>
      <c r="G1149" s="53"/>
      <c r="H1149" s="53"/>
    </row>
    <row r="1150" spans="1:8" s="56" customFormat="1" ht="11.25" x14ac:dyDescent="0.2">
      <c r="A1150" s="52" t="s">
        <v>146</v>
      </c>
      <c r="B1150" s="52" t="s">
        <v>97</v>
      </c>
      <c r="C1150" s="52" t="s">
        <v>139</v>
      </c>
      <c r="D1150" s="52" t="s">
        <v>73</v>
      </c>
      <c r="E1150" s="52" t="s">
        <v>17</v>
      </c>
      <c r="F1150" s="53">
        <v>275</v>
      </c>
      <c r="G1150" s="53">
        <v>4810</v>
      </c>
      <c r="H1150" s="53">
        <v>216445</v>
      </c>
    </row>
    <row r="1151" spans="1:8" s="56" customFormat="1" ht="11.25" x14ac:dyDescent="0.2">
      <c r="A1151" s="52" t="s">
        <v>146</v>
      </c>
      <c r="B1151" s="52" t="s">
        <v>97</v>
      </c>
      <c r="C1151" s="52" t="s">
        <v>139</v>
      </c>
      <c r="D1151" s="52" t="s">
        <v>75</v>
      </c>
      <c r="E1151" s="52" t="s">
        <v>20</v>
      </c>
      <c r="F1151" s="53">
        <v>105</v>
      </c>
      <c r="G1151" s="53">
        <v>7835</v>
      </c>
      <c r="H1151" s="53">
        <v>413145</v>
      </c>
    </row>
    <row r="1152" spans="1:8" s="56" customFormat="1" ht="11.25" x14ac:dyDescent="0.2">
      <c r="A1152" s="52" t="s">
        <v>146</v>
      </c>
      <c r="B1152" s="52" t="s">
        <v>97</v>
      </c>
      <c r="C1152" s="52" t="s">
        <v>139</v>
      </c>
      <c r="D1152" s="52" t="s">
        <v>76</v>
      </c>
      <c r="E1152" s="52" t="s">
        <v>25</v>
      </c>
      <c r="F1152" s="53">
        <v>1920</v>
      </c>
      <c r="G1152" s="53">
        <v>21085</v>
      </c>
      <c r="H1152" s="53">
        <v>1101950</v>
      </c>
    </row>
    <row r="1153" spans="1:8" s="56" customFormat="1" ht="11.25" x14ac:dyDescent="0.2">
      <c r="A1153" s="52" t="s">
        <v>146</v>
      </c>
      <c r="B1153" s="52" t="s">
        <v>97</v>
      </c>
      <c r="C1153" s="52" t="s">
        <v>139</v>
      </c>
      <c r="D1153" s="52" t="s">
        <v>78</v>
      </c>
      <c r="E1153" s="52" t="s">
        <v>13</v>
      </c>
      <c r="F1153" s="53">
        <v>175</v>
      </c>
      <c r="G1153" s="53">
        <v>595</v>
      </c>
      <c r="H1153" s="53">
        <v>36160</v>
      </c>
    </row>
    <row r="1154" spans="1:8" s="56" customFormat="1" ht="11.25" x14ac:dyDescent="0.2">
      <c r="A1154" s="52" t="s">
        <v>146</v>
      </c>
      <c r="B1154" s="52" t="s">
        <v>97</v>
      </c>
      <c r="C1154" s="52" t="s">
        <v>139</v>
      </c>
      <c r="D1154" s="52" t="s">
        <v>80</v>
      </c>
      <c r="E1154" s="52" t="s">
        <v>21</v>
      </c>
      <c r="F1154" s="53">
        <v>2310</v>
      </c>
      <c r="G1154" s="53">
        <v>5810</v>
      </c>
      <c r="H1154" s="53">
        <v>367595</v>
      </c>
    </row>
    <row r="1155" spans="1:8" s="56" customFormat="1" ht="11.25" x14ac:dyDescent="0.2">
      <c r="A1155" s="52" t="s">
        <v>146</v>
      </c>
      <c r="B1155" s="52" t="s">
        <v>97</v>
      </c>
      <c r="C1155" s="52" t="s">
        <v>139</v>
      </c>
      <c r="D1155" s="52" t="s">
        <v>81</v>
      </c>
      <c r="E1155" s="52" t="s">
        <v>26</v>
      </c>
      <c r="F1155" s="53">
        <v>7305</v>
      </c>
      <c r="G1155" s="53">
        <v>23210</v>
      </c>
      <c r="H1155" s="53">
        <v>1226585</v>
      </c>
    </row>
    <row r="1156" spans="1:8" s="56" customFormat="1" ht="11.25" x14ac:dyDescent="0.2">
      <c r="A1156" s="52" t="s">
        <v>146</v>
      </c>
      <c r="B1156" s="52" t="s">
        <v>97</v>
      </c>
      <c r="C1156" s="52" t="s">
        <v>139</v>
      </c>
      <c r="D1156" s="52" t="s">
        <v>83</v>
      </c>
      <c r="E1156" s="52" t="s">
        <v>24</v>
      </c>
      <c r="F1156" s="53">
        <v>1210</v>
      </c>
      <c r="G1156" s="53">
        <v>10675</v>
      </c>
      <c r="H1156" s="53">
        <v>516975</v>
      </c>
    </row>
    <row r="1157" spans="1:8" s="56" customFormat="1" ht="11.25" x14ac:dyDescent="0.2">
      <c r="A1157" s="52" t="s">
        <v>146</v>
      </c>
      <c r="B1157" s="52" t="s">
        <v>97</v>
      </c>
      <c r="C1157" s="52" t="s">
        <v>139</v>
      </c>
      <c r="D1157" s="52" t="s">
        <v>84</v>
      </c>
      <c r="E1157" s="52" t="s">
        <v>27</v>
      </c>
      <c r="F1157" s="53">
        <v>7245</v>
      </c>
      <c r="G1157" s="53">
        <v>34520</v>
      </c>
      <c r="H1157" s="53">
        <v>2168965</v>
      </c>
    </row>
    <row r="1158" spans="1:8" s="56" customFormat="1" ht="11.25" x14ac:dyDescent="0.2">
      <c r="A1158" s="52" t="s">
        <v>146</v>
      </c>
      <c r="B1158" s="52" t="s">
        <v>97</v>
      </c>
      <c r="C1158" s="52" t="s">
        <v>139</v>
      </c>
      <c r="D1158" s="52" t="s">
        <v>85</v>
      </c>
      <c r="E1158" s="52" t="s">
        <v>19</v>
      </c>
      <c r="F1158" s="53">
        <v>795</v>
      </c>
      <c r="G1158" s="53">
        <v>5185</v>
      </c>
      <c r="H1158" s="53">
        <v>318090</v>
      </c>
    </row>
    <row r="1159" spans="1:8" s="56" customFormat="1" ht="11.25" x14ac:dyDescent="0.2">
      <c r="A1159" s="52" t="s">
        <v>146</v>
      </c>
      <c r="B1159" s="52" t="s">
        <v>97</v>
      </c>
      <c r="C1159" s="52" t="s">
        <v>139</v>
      </c>
      <c r="D1159" s="52" t="s">
        <v>86</v>
      </c>
      <c r="E1159" s="52" t="s">
        <v>16</v>
      </c>
      <c r="F1159" s="53">
        <v>845</v>
      </c>
      <c r="G1159" s="53">
        <v>2230</v>
      </c>
      <c r="H1159" s="53">
        <v>128555</v>
      </c>
    </row>
    <row r="1160" spans="1:8" s="56" customFormat="1" ht="11.25" x14ac:dyDescent="0.2">
      <c r="A1160" s="52" t="s">
        <v>146</v>
      </c>
      <c r="B1160" s="52" t="s">
        <v>97</v>
      </c>
      <c r="C1160" s="52" t="s">
        <v>139</v>
      </c>
      <c r="D1160" s="52" t="s">
        <v>87</v>
      </c>
      <c r="E1160" s="52" t="s">
        <v>14</v>
      </c>
      <c r="F1160" s="53">
        <v>535</v>
      </c>
      <c r="G1160" s="53">
        <v>1110</v>
      </c>
      <c r="H1160" s="53">
        <v>68500</v>
      </c>
    </row>
    <row r="1161" spans="1:8" s="56" customFormat="1" ht="11.25" x14ac:dyDescent="0.2">
      <c r="A1161" s="52" t="s">
        <v>146</v>
      </c>
      <c r="B1161" s="52" t="s">
        <v>97</v>
      </c>
      <c r="C1161" s="52" t="s">
        <v>139</v>
      </c>
      <c r="D1161" s="52" t="s">
        <v>88</v>
      </c>
      <c r="E1161" s="52" t="s">
        <v>28</v>
      </c>
      <c r="F1161" s="53">
        <v>4875</v>
      </c>
      <c r="G1161" s="53">
        <v>22700</v>
      </c>
      <c r="H1161" s="53">
        <v>1334100</v>
      </c>
    </row>
    <row r="1162" spans="1:8" s="56" customFormat="1" ht="11.25" x14ac:dyDescent="0.2">
      <c r="A1162" s="52" t="s">
        <v>146</v>
      </c>
      <c r="B1162" s="52" t="s">
        <v>97</v>
      </c>
      <c r="C1162" s="52" t="s">
        <v>139</v>
      </c>
      <c r="D1162" s="52" t="s">
        <v>90</v>
      </c>
      <c r="E1162" s="52" t="s">
        <v>22</v>
      </c>
      <c r="F1162" s="53">
        <v>2545</v>
      </c>
      <c r="G1162" s="53">
        <v>11220</v>
      </c>
      <c r="H1162" s="53">
        <v>470645</v>
      </c>
    </row>
    <row r="1163" spans="1:8" s="56" customFormat="1" ht="11.25" x14ac:dyDescent="0.2">
      <c r="A1163" s="52" t="s">
        <v>146</v>
      </c>
      <c r="B1163" s="52" t="s">
        <v>97</v>
      </c>
      <c r="C1163" s="52" t="s">
        <v>139</v>
      </c>
      <c r="D1163" s="52" t="s">
        <v>92</v>
      </c>
      <c r="E1163" s="52" t="s">
        <v>23</v>
      </c>
      <c r="F1163" s="53">
        <v>4440</v>
      </c>
      <c r="G1163" s="53">
        <v>18250</v>
      </c>
      <c r="H1163" s="53">
        <v>1015815</v>
      </c>
    </row>
    <row r="1164" spans="1:8" s="56" customFormat="1" ht="11.25" x14ac:dyDescent="0.2">
      <c r="A1164" s="52" t="s">
        <v>146</v>
      </c>
      <c r="B1164" s="52" t="s">
        <v>113</v>
      </c>
      <c r="C1164" s="52" t="s">
        <v>140</v>
      </c>
      <c r="D1164" s="52" t="s">
        <v>69</v>
      </c>
      <c r="E1164" s="52" t="s">
        <v>15</v>
      </c>
      <c r="F1164" s="53">
        <v>430</v>
      </c>
      <c r="G1164" s="53">
        <v>855</v>
      </c>
      <c r="H1164" s="53">
        <v>56455</v>
      </c>
    </row>
    <row r="1165" spans="1:8" s="56" customFormat="1" ht="11.25" x14ac:dyDescent="0.2">
      <c r="A1165" s="52" t="s">
        <v>146</v>
      </c>
      <c r="B1165" s="52" t="s">
        <v>113</v>
      </c>
      <c r="C1165" s="52" t="s">
        <v>140</v>
      </c>
      <c r="D1165" s="52" t="s">
        <v>70</v>
      </c>
      <c r="E1165" s="52" t="s">
        <v>18</v>
      </c>
      <c r="F1165" s="53">
        <v>1130</v>
      </c>
      <c r="G1165" s="53">
        <v>4565</v>
      </c>
      <c r="H1165" s="53">
        <v>247410</v>
      </c>
    </row>
    <row r="1166" spans="1:8" s="56" customFormat="1" ht="11.25" x14ac:dyDescent="0.2">
      <c r="A1166" s="52" t="s">
        <v>146</v>
      </c>
      <c r="B1166" s="52" t="s">
        <v>113</v>
      </c>
      <c r="C1166" s="52" t="s">
        <v>140</v>
      </c>
      <c r="D1166" s="52" t="s">
        <v>72</v>
      </c>
      <c r="E1166" s="52" t="s">
        <v>12</v>
      </c>
      <c r="F1166" s="53"/>
      <c r="G1166" s="53"/>
      <c r="H1166" s="53"/>
    </row>
    <row r="1167" spans="1:8" s="56" customFormat="1" ht="11.25" x14ac:dyDescent="0.2">
      <c r="A1167" s="52" t="s">
        <v>146</v>
      </c>
      <c r="B1167" s="52" t="s">
        <v>113</v>
      </c>
      <c r="C1167" s="52" t="s">
        <v>140</v>
      </c>
      <c r="D1167" s="52" t="s">
        <v>73</v>
      </c>
      <c r="E1167" s="52" t="s">
        <v>17</v>
      </c>
      <c r="F1167" s="53">
        <v>295</v>
      </c>
      <c r="G1167" s="53">
        <v>6025</v>
      </c>
      <c r="H1167" s="53">
        <v>280460</v>
      </c>
    </row>
    <row r="1168" spans="1:8" s="56" customFormat="1" ht="11.25" x14ac:dyDescent="0.2">
      <c r="A1168" s="52" t="s">
        <v>146</v>
      </c>
      <c r="B1168" s="52" t="s">
        <v>113</v>
      </c>
      <c r="C1168" s="52" t="s">
        <v>140</v>
      </c>
      <c r="D1168" s="52" t="s">
        <v>75</v>
      </c>
      <c r="E1168" s="52" t="s">
        <v>20</v>
      </c>
      <c r="F1168" s="53">
        <v>90</v>
      </c>
      <c r="G1168" s="53">
        <v>23475</v>
      </c>
      <c r="H1168" s="53">
        <v>861645</v>
      </c>
    </row>
    <row r="1169" spans="1:8" s="56" customFormat="1" ht="11.25" x14ac:dyDescent="0.2">
      <c r="A1169" s="52" t="s">
        <v>146</v>
      </c>
      <c r="B1169" s="52" t="s">
        <v>113</v>
      </c>
      <c r="C1169" s="52" t="s">
        <v>140</v>
      </c>
      <c r="D1169" s="52" t="s">
        <v>76</v>
      </c>
      <c r="E1169" s="52" t="s">
        <v>25</v>
      </c>
      <c r="F1169" s="53">
        <v>1675</v>
      </c>
      <c r="G1169" s="53">
        <v>15710</v>
      </c>
      <c r="H1169" s="53">
        <v>880785</v>
      </c>
    </row>
    <row r="1170" spans="1:8" s="56" customFormat="1" ht="11.25" x14ac:dyDescent="0.2">
      <c r="A1170" s="52" t="s">
        <v>146</v>
      </c>
      <c r="B1170" s="52" t="s">
        <v>113</v>
      </c>
      <c r="C1170" s="52" t="s">
        <v>140</v>
      </c>
      <c r="D1170" s="52" t="s">
        <v>78</v>
      </c>
      <c r="E1170" s="52" t="s">
        <v>13</v>
      </c>
      <c r="F1170" s="53">
        <v>180</v>
      </c>
      <c r="G1170" s="53">
        <v>780</v>
      </c>
      <c r="H1170" s="53">
        <v>47950</v>
      </c>
    </row>
    <row r="1171" spans="1:8" s="56" customFormat="1" ht="11.25" x14ac:dyDescent="0.2">
      <c r="A1171" s="52" t="s">
        <v>146</v>
      </c>
      <c r="B1171" s="52" t="s">
        <v>113</v>
      </c>
      <c r="C1171" s="52" t="s">
        <v>140</v>
      </c>
      <c r="D1171" s="52" t="s">
        <v>80</v>
      </c>
      <c r="E1171" s="52" t="s">
        <v>21</v>
      </c>
      <c r="F1171" s="53">
        <v>2610</v>
      </c>
      <c r="G1171" s="53">
        <v>7430</v>
      </c>
      <c r="H1171" s="53">
        <v>496310</v>
      </c>
    </row>
    <row r="1172" spans="1:8" s="56" customFormat="1" ht="11.25" x14ac:dyDescent="0.2">
      <c r="A1172" s="52" t="s">
        <v>146</v>
      </c>
      <c r="B1172" s="52" t="s">
        <v>113</v>
      </c>
      <c r="C1172" s="52" t="s">
        <v>140</v>
      </c>
      <c r="D1172" s="52" t="s">
        <v>81</v>
      </c>
      <c r="E1172" s="52" t="s">
        <v>26</v>
      </c>
      <c r="F1172" s="53">
        <v>7470</v>
      </c>
      <c r="G1172" s="53">
        <v>25050</v>
      </c>
      <c r="H1172" s="53">
        <v>1382850</v>
      </c>
    </row>
    <row r="1173" spans="1:8" s="56" customFormat="1" ht="11.25" x14ac:dyDescent="0.2">
      <c r="A1173" s="52" t="s">
        <v>146</v>
      </c>
      <c r="B1173" s="52" t="s">
        <v>113</v>
      </c>
      <c r="C1173" s="52" t="s">
        <v>140</v>
      </c>
      <c r="D1173" s="52" t="s">
        <v>83</v>
      </c>
      <c r="E1173" s="52" t="s">
        <v>24</v>
      </c>
      <c r="F1173" s="53">
        <v>1245</v>
      </c>
      <c r="G1173" s="53">
        <v>13100</v>
      </c>
      <c r="H1173" s="53">
        <v>691850</v>
      </c>
    </row>
    <row r="1174" spans="1:8" s="56" customFormat="1" ht="11.25" x14ac:dyDescent="0.2">
      <c r="A1174" s="52" t="s">
        <v>146</v>
      </c>
      <c r="B1174" s="52" t="s">
        <v>113</v>
      </c>
      <c r="C1174" s="52" t="s">
        <v>140</v>
      </c>
      <c r="D1174" s="52" t="s">
        <v>84</v>
      </c>
      <c r="E1174" s="52" t="s">
        <v>27</v>
      </c>
      <c r="F1174" s="53">
        <v>7830</v>
      </c>
      <c r="G1174" s="53">
        <v>37190</v>
      </c>
      <c r="H1174" s="53">
        <v>2364000</v>
      </c>
    </row>
    <row r="1175" spans="1:8" s="56" customFormat="1" ht="11.25" x14ac:dyDescent="0.2">
      <c r="A1175" s="52" t="s">
        <v>146</v>
      </c>
      <c r="B1175" s="52" t="s">
        <v>113</v>
      </c>
      <c r="C1175" s="52" t="s">
        <v>140</v>
      </c>
      <c r="D1175" s="52" t="s">
        <v>85</v>
      </c>
      <c r="E1175" s="52" t="s">
        <v>19</v>
      </c>
      <c r="F1175" s="53">
        <v>990</v>
      </c>
      <c r="G1175" s="53">
        <v>8305</v>
      </c>
      <c r="H1175" s="53">
        <v>618150</v>
      </c>
    </row>
    <row r="1176" spans="1:8" s="56" customFormat="1" ht="11.25" x14ac:dyDescent="0.2">
      <c r="A1176" s="52" t="s">
        <v>146</v>
      </c>
      <c r="B1176" s="52" t="s">
        <v>113</v>
      </c>
      <c r="C1176" s="52" t="s">
        <v>140</v>
      </c>
      <c r="D1176" s="52" t="s">
        <v>86</v>
      </c>
      <c r="E1176" s="52" t="s">
        <v>16</v>
      </c>
      <c r="F1176" s="53">
        <v>860</v>
      </c>
      <c r="G1176" s="53">
        <v>2200</v>
      </c>
      <c r="H1176" s="53">
        <v>125395</v>
      </c>
    </row>
    <row r="1177" spans="1:8" s="56" customFormat="1" ht="11.25" x14ac:dyDescent="0.2">
      <c r="A1177" s="52" t="s">
        <v>146</v>
      </c>
      <c r="B1177" s="52" t="s">
        <v>113</v>
      </c>
      <c r="C1177" s="52" t="s">
        <v>140</v>
      </c>
      <c r="D1177" s="52" t="s">
        <v>87</v>
      </c>
      <c r="E1177" s="52" t="s">
        <v>14</v>
      </c>
      <c r="F1177" s="53">
        <v>640</v>
      </c>
      <c r="G1177" s="53">
        <v>1405</v>
      </c>
      <c r="H1177" s="53">
        <v>96435</v>
      </c>
    </row>
    <row r="1178" spans="1:8" s="56" customFormat="1" ht="11.25" x14ac:dyDescent="0.2">
      <c r="A1178" s="52" t="s">
        <v>146</v>
      </c>
      <c r="B1178" s="52" t="s">
        <v>113</v>
      </c>
      <c r="C1178" s="52" t="s">
        <v>140</v>
      </c>
      <c r="D1178" s="52" t="s">
        <v>88</v>
      </c>
      <c r="E1178" s="52" t="s">
        <v>28</v>
      </c>
      <c r="F1178" s="53">
        <v>5590</v>
      </c>
      <c r="G1178" s="53">
        <v>45415</v>
      </c>
      <c r="H1178" s="53">
        <v>2797300</v>
      </c>
    </row>
    <row r="1179" spans="1:8" s="56" customFormat="1" ht="11.25" x14ac:dyDescent="0.2">
      <c r="A1179" s="52" t="s">
        <v>146</v>
      </c>
      <c r="B1179" s="52" t="s">
        <v>113</v>
      </c>
      <c r="C1179" s="52" t="s">
        <v>140</v>
      </c>
      <c r="D1179" s="52" t="s">
        <v>90</v>
      </c>
      <c r="E1179" s="52" t="s">
        <v>22</v>
      </c>
      <c r="F1179" s="53">
        <v>3005</v>
      </c>
      <c r="G1179" s="53">
        <v>14060</v>
      </c>
      <c r="H1179" s="53">
        <v>604365</v>
      </c>
    </row>
    <row r="1180" spans="1:8" s="56" customFormat="1" ht="11.25" x14ac:dyDescent="0.2">
      <c r="A1180" s="52" t="s">
        <v>146</v>
      </c>
      <c r="B1180" s="52" t="s">
        <v>113</v>
      </c>
      <c r="C1180" s="52" t="s">
        <v>140</v>
      </c>
      <c r="D1180" s="52" t="s">
        <v>92</v>
      </c>
      <c r="E1180" s="52" t="s">
        <v>23</v>
      </c>
      <c r="F1180" s="53">
        <v>4665</v>
      </c>
      <c r="G1180" s="53">
        <v>21970</v>
      </c>
      <c r="H1180" s="53">
        <v>1204455</v>
      </c>
    </row>
    <row r="1181" spans="1:8" s="56" customFormat="1" ht="11.25" x14ac:dyDescent="0.2">
      <c r="A1181" s="52" t="s">
        <v>146</v>
      </c>
      <c r="B1181" s="52" t="s">
        <v>96</v>
      </c>
      <c r="C1181" s="52" t="s">
        <v>141</v>
      </c>
      <c r="D1181" s="52" t="s">
        <v>69</v>
      </c>
      <c r="E1181" s="52" t="s">
        <v>15</v>
      </c>
      <c r="F1181" s="53">
        <v>240</v>
      </c>
      <c r="G1181" s="53">
        <v>420</v>
      </c>
      <c r="H1181" s="53">
        <v>26815</v>
      </c>
    </row>
    <row r="1182" spans="1:8" s="56" customFormat="1" ht="11.25" x14ac:dyDescent="0.2">
      <c r="A1182" s="52" t="s">
        <v>146</v>
      </c>
      <c r="B1182" s="52" t="s">
        <v>96</v>
      </c>
      <c r="C1182" s="52" t="s">
        <v>141</v>
      </c>
      <c r="D1182" s="52" t="s">
        <v>70</v>
      </c>
      <c r="E1182" s="52" t="s">
        <v>18</v>
      </c>
      <c r="F1182" s="53">
        <v>1410</v>
      </c>
      <c r="G1182" s="53">
        <v>6415</v>
      </c>
      <c r="H1182" s="53">
        <v>395625</v>
      </c>
    </row>
    <row r="1183" spans="1:8" s="56" customFormat="1" ht="11.25" x14ac:dyDescent="0.2">
      <c r="A1183" s="52" t="s">
        <v>146</v>
      </c>
      <c r="B1183" s="52" t="s">
        <v>96</v>
      </c>
      <c r="C1183" s="52" t="s">
        <v>141</v>
      </c>
      <c r="D1183" s="52" t="s">
        <v>73</v>
      </c>
      <c r="E1183" s="52" t="s">
        <v>17</v>
      </c>
      <c r="F1183" s="53">
        <v>740</v>
      </c>
      <c r="G1183" s="53">
        <v>13760</v>
      </c>
      <c r="H1183" s="53">
        <v>604690</v>
      </c>
    </row>
    <row r="1184" spans="1:8" s="56" customFormat="1" ht="11.25" x14ac:dyDescent="0.2">
      <c r="A1184" s="52" t="s">
        <v>146</v>
      </c>
      <c r="B1184" s="52" t="s">
        <v>96</v>
      </c>
      <c r="C1184" s="52" t="s">
        <v>141</v>
      </c>
      <c r="D1184" s="52" t="s">
        <v>75</v>
      </c>
      <c r="E1184" s="52" t="s">
        <v>20</v>
      </c>
      <c r="F1184" s="53">
        <v>145</v>
      </c>
      <c r="G1184" s="53">
        <v>8785</v>
      </c>
      <c r="H1184" s="53">
        <v>441610</v>
      </c>
    </row>
    <row r="1185" spans="1:8" s="56" customFormat="1" ht="11.25" x14ac:dyDescent="0.2">
      <c r="A1185" s="52" t="s">
        <v>146</v>
      </c>
      <c r="B1185" s="52" t="s">
        <v>96</v>
      </c>
      <c r="C1185" s="52" t="s">
        <v>141</v>
      </c>
      <c r="D1185" s="52" t="s">
        <v>76</v>
      </c>
      <c r="E1185" s="52" t="s">
        <v>25</v>
      </c>
      <c r="F1185" s="53">
        <v>4255</v>
      </c>
      <c r="G1185" s="53">
        <v>51060</v>
      </c>
      <c r="H1185" s="53">
        <v>2382060</v>
      </c>
    </row>
    <row r="1186" spans="1:8" s="56" customFormat="1" ht="11.25" x14ac:dyDescent="0.2">
      <c r="A1186" s="52" t="s">
        <v>146</v>
      </c>
      <c r="B1186" s="52" t="s">
        <v>96</v>
      </c>
      <c r="C1186" s="52" t="s">
        <v>141</v>
      </c>
      <c r="D1186" s="52" t="s">
        <v>78</v>
      </c>
      <c r="E1186" s="52" t="s">
        <v>13</v>
      </c>
      <c r="F1186" s="53">
        <v>285</v>
      </c>
      <c r="G1186" s="53">
        <v>1245</v>
      </c>
      <c r="H1186" s="53">
        <v>66005</v>
      </c>
    </row>
    <row r="1187" spans="1:8" s="56" customFormat="1" ht="11.25" x14ac:dyDescent="0.2">
      <c r="A1187" s="52" t="s">
        <v>146</v>
      </c>
      <c r="B1187" s="52" t="s">
        <v>96</v>
      </c>
      <c r="C1187" s="52" t="s">
        <v>141</v>
      </c>
      <c r="D1187" s="52" t="s">
        <v>80</v>
      </c>
      <c r="E1187" s="52" t="s">
        <v>21</v>
      </c>
      <c r="F1187" s="53">
        <v>3840</v>
      </c>
      <c r="G1187" s="53">
        <v>10900</v>
      </c>
      <c r="H1187" s="53">
        <v>718145</v>
      </c>
    </row>
    <row r="1188" spans="1:8" s="56" customFormat="1" ht="11.25" x14ac:dyDescent="0.2">
      <c r="A1188" s="52" t="s">
        <v>146</v>
      </c>
      <c r="B1188" s="52" t="s">
        <v>96</v>
      </c>
      <c r="C1188" s="52" t="s">
        <v>141</v>
      </c>
      <c r="D1188" s="52" t="s">
        <v>81</v>
      </c>
      <c r="E1188" s="52" t="s">
        <v>26</v>
      </c>
      <c r="F1188" s="53">
        <v>10735</v>
      </c>
      <c r="G1188" s="53">
        <v>41610</v>
      </c>
      <c r="H1188" s="53">
        <v>2225515</v>
      </c>
    </row>
    <row r="1189" spans="1:8" s="56" customFormat="1" ht="11.25" x14ac:dyDescent="0.2">
      <c r="A1189" s="52" t="s">
        <v>146</v>
      </c>
      <c r="B1189" s="52" t="s">
        <v>96</v>
      </c>
      <c r="C1189" s="52" t="s">
        <v>141</v>
      </c>
      <c r="D1189" s="52" t="s">
        <v>83</v>
      </c>
      <c r="E1189" s="52" t="s">
        <v>24</v>
      </c>
      <c r="F1189" s="53">
        <v>1990</v>
      </c>
      <c r="G1189" s="53">
        <v>18995</v>
      </c>
      <c r="H1189" s="53">
        <v>945695</v>
      </c>
    </row>
    <row r="1190" spans="1:8" s="56" customFormat="1" ht="11.25" x14ac:dyDescent="0.2">
      <c r="A1190" s="52" t="s">
        <v>146</v>
      </c>
      <c r="B1190" s="52" t="s">
        <v>96</v>
      </c>
      <c r="C1190" s="52" t="s">
        <v>141</v>
      </c>
      <c r="D1190" s="52" t="s">
        <v>84</v>
      </c>
      <c r="E1190" s="52" t="s">
        <v>27</v>
      </c>
      <c r="F1190" s="53">
        <v>10685</v>
      </c>
      <c r="G1190" s="53">
        <v>50425</v>
      </c>
      <c r="H1190" s="53">
        <v>3256650</v>
      </c>
    </row>
    <row r="1191" spans="1:8" s="56" customFormat="1" ht="11.25" x14ac:dyDescent="0.2">
      <c r="A1191" s="52" t="s">
        <v>146</v>
      </c>
      <c r="B1191" s="52" t="s">
        <v>96</v>
      </c>
      <c r="C1191" s="52" t="s">
        <v>141</v>
      </c>
      <c r="D1191" s="52" t="s">
        <v>85</v>
      </c>
      <c r="E1191" s="52" t="s">
        <v>19</v>
      </c>
      <c r="F1191" s="53">
        <v>1485</v>
      </c>
      <c r="G1191" s="53">
        <v>10925</v>
      </c>
      <c r="H1191" s="53">
        <v>682500</v>
      </c>
    </row>
    <row r="1192" spans="1:8" s="56" customFormat="1" ht="11.25" x14ac:dyDescent="0.2">
      <c r="A1192" s="52" t="s">
        <v>146</v>
      </c>
      <c r="B1192" s="52" t="s">
        <v>96</v>
      </c>
      <c r="C1192" s="52" t="s">
        <v>141</v>
      </c>
      <c r="D1192" s="52" t="s">
        <v>86</v>
      </c>
      <c r="E1192" s="52" t="s">
        <v>16</v>
      </c>
      <c r="F1192" s="53">
        <v>1285</v>
      </c>
      <c r="G1192" s="53">
        <v>4860</v>
      </c>
      <c r="H1192" s="53">
        <v>316525</v>
      </c>
    </row>
    <row r="1193" spans="1:8" s="56" customFormat="1" ht="11.25" x14ac:dyDescent="0.2">
      <c r="A1193" s="52" t="s">
        <v>146</v>
      </c>
      <c r="B1193" s="52" t="s">
        <v>96</v>
      </c>
      <c r="C1193" s="52" t="s">
        <v>141</v>
      </c>
      <c r="D1193" s="52" t="s">
        <v>87</v>
      </c>
      <c r="E1193" s="52" t="s">
        <v>14</v>
      </c>
      <c r="F1193" s="53">
        <v>750</v>
      </c>
      <c r="G1193" s="53">
        <v>1735</v>
      </c>
      <c r="H1193" s="53">
        <v>118830</v>
      </c>
    </row>
    <row r="1194" spans="1:8" s="56" customFormat="1" ht="11.25" x14ac:dyDescent="0.2">
      <c r="A1194" s="52" t="s">
        <v>146</v>
      </c>
      <c r="B1194" s="52" t="s">
        <v>96</v>
      </c>
      <c r="C1194" s="52" t="s">
        <v>141</v>
      </c>
      <c r="D1194" s="52" t="s">
        <v>88</v>
      </c>
      <c r="E1194" s="52" t="s">
        <v>28</v>
      </c>
      <c r="F1194" s="53">
        <v>8700</v>
      </c>
      <c r="G1194" s="53">
        <v>49040</v>
      </c>
      <c r="H1194" s="53">
        <v>2862540</v>
      </c>
    </row>
    <row r="1195" spans="1:8" s="56" customFormat="1" ht="11.25" x14ac:dyDescent="0.2">
      <c r="A1195" s="52" t="s">
        <v>146</v>
      </c>
      <c r="B1195" s="52" t="s">
        <v>96</v>
      </c>
      <c r="C1195" s="52" t="s">
        <v>141</v>
      </c>
      <c r="D1195" s="52" t="s">
        <v>90</v>
      </c>
      <c r="E1195" s="52" t="s">
        <v>22</v>
      </c>
      <c r="F1195" s="53">
        <v>4005</v>
      </c>
      <c r="G1195" s="53">
        <v>20000</v>
      </c>
      <c r="H1195" s="53">
        <v>828495</v>
      </c>
    </row>
    <row r="1196" spans="1:8" s="56" customFormat="1" ht="11.25" x14ac:dyDescent="0.2">
      <c r="A1196" s="52" t="s">
        <v>146</v>
      </c>
      <c r="B1196" s="52" t="s">
        <v>96</v>
      </c>
      <c r="C1196" s="52" t="s">
        <v>141</v>
      </c>
      <c r="D1196" s="52" t="s">
        <v>92</v>
      </c>
      <c r="E1196" s="52" t="s">
        <v>23</v>
      </c>
      <c r="F1196" s="53">
        <v>6705</v>
      </c>
      <c r="G1196" s="53">
        <v>28690</v>
      </c>
      <c r="H1196" s="53">
        <v>1470400</v>
      </c>
    </row>
    <row r="1197" spans="1:8" s="56" customFormat="1" ht="11.25" x14ac:dyDescent="0.2">
      <c r="A1197" s="52" t="s">
        <v>146</v>
      </c>
      <c r="B1197" s="52" t="s">
        <v>95</v>
      </c>
      <c r="C1197" s="52" t="s">
        <v>142</v>
      </c>
      <c r="D1197" s="52" t="s">
        <v>69</v>
      </c>
      <c r="E1197" s="52" t="s">
        <v>15</v>
      </c>
      <c r="F1197" s="53">
        <v>270</v>
      </c>
      <c r="G1197" s="53">
        <v>470</v>
      </c>
      <c r="H1197" s="53">
        <v>36415</v>
      </c>
    </row>
    <row r="1198" spans="1:8" s="56" customFormat="1" ht="11.25" x14ac:dyDescent="0.2">
      <c r="A1198" s="52" t="s">
        <v>146</v>
      </c>
      <c r="B1198" s="52" t="s">
        <v>95</v>
      </c>
      <c r="C1198" s="52" t="s">
        <v>142</v>
      </c>
      <c r="D1198" s="52" t="s">
        <v>70</v>
      </c>
      <c r="E1198" s="52" t="s">
        <v>18</v>
      </c>
      <c r="F1198" s="53">
        <v>905</v>
      </c>
      <c r="G1198" s="53">
        <v>3320</v>
      </c>
      <c r="H1198" s="53">
        <v>221810</v>
      </c>
    </row>
    <row r="1199" spans="1:8" s="56" customFormat="1" ht="11.25" x14ac:dyDescent="0.2">
      <c r="A1199" s="52" t="s">
        <v>146</v>
      </c>
      <c r="B1199" s="52" t="s">
        <v>95</v>
      </c>
      <c r="C1199" s="52" t="s">
        <v>142</v>
      </c>
      <c r="D1199" s="52" t="s">
        <v>72</v>
      </c>
      <c r="E1199" s="52" t="s">
        <v>12</v>
      </c>
      <c r="F1199" s="53">
        <v>0</v>
      </c>
      <c r="G1199" s="53">
        <v>0</v>
      </c>
      <c r="H1199" s="53">
        <v>145</v>
      </c>
    </row>
    <row r="1200" spans="1:8" s="56" customFormat="1" ht="11.25" x14ac:dyDescent="0.2">
      <c r="A1200" s="52" t="s">
        <v>146</v>
      </c>
      <c r="B1200" s="52" t="s">
        <v>95</v>
      </c>
      <c r="C1200" s="52" t="s">
        <v>142</v>
      </c>
      <c r="D1200" s="52" t="s">
        <v>73</v>
      </c>
      <c r="E1200" s="52" t="s">
        <v>17</v>
      </c>
      <c r="F1200" s="53">
        <v>190</v>
      </c>
      <c r="G1200" s="53">
        <v>1785</v>
      </c>
      <c r="H1200" s="53">
        <v>93335</v>
      </c>
    </row>
    <row r="1201" spans="1:8" s="56" customFormat="1" ht="11.25" x14ac:dyDescent="0.2">
      <c r="A1201" s="52" t="s">
        <v>146</v>
      </c>
      <c r="B1201" s="52" t="s">
        <v>95</v>
      </c>
      <c r="C1201" s="52" t="s">
        <v>142</v>
      </c>
      <c r="D1201" s="52" t="s">
        <v>75</v>
      </c>
      <c r="E1201" s="52" t="s">
        <v>20</v>
      </c>
      <c r="F1201" s="53">
        <v>40</v>
      </c>
      <c r="G1201" s="53">
        <v>920</v>
      </c>
      <c r="H1201" s="53">
        <v>57655</v>
      </c>
    </row>
    <row r="1202" spans="1:8" s="56" customFormat="1" ht="11.25" x14ac:dyDescent="0.2">
      <c r="A1202" s="52" t="s">
        <v>146</v>
      </c>
      <c r="B1202" s="52" t="s">
        <v>95</v>
      </c>
      <c r="C1202" s="52" t="s">
        <v>142</v>
      </c>
      <c r="D1202" s="52" t="s">
        <v>76</v>
      </c>
      <c r="E1202" s="52" t="s">
        <v>25</v>
      </c>
      <c r="F1202" s="53">
        <v>1250</v>
      </c>
      <c r="G1202" s="53">
        <v>9815</v>
      </c>
      <c r="H1202" s="53">
        <v>566925</v>
      </c>
    </row>
    <row r="1203" spans="1:8" s="56" customFormat="1" ht="11.25" x14ac:dyDescent="0.2">
      <c r="A1203" s="52" t="s">
        <v>146</v>
      </c>
      <c r="B1203" s="52" t="s">
        <v>95</v>
      </c>
      <c r="C1203" s="52" t="s">
        <v>142</v>
      </c>
      <c r="D1203" s="52" t="s">
        <v>78</v>
      </c>
      <c r="E1203" s="52" t="s">
        <v>13</v>
      </c>
      <c r="F1203" s="53">
        <v>180</v>
      </c>
      <c r="G1203" s="53">
        <v>835</v>
      </c>
      <c r="H1203" s="53">
        <v>48025</v>
      </c>
    </row>
    <row r="1204" spans="1:8" s="56" customFormat="1" ht="11.25" x14ac:dyDescent="0.2">
      <c r="A1204" s="52" t="s">
        <v>146</v>
      </c>
      <c r="B1204" s="52" t="s">
        <v>95</v>
      </c>
      <c r="C1204" s="52" t="s">
        <v>142</v>
      </c>
      <c r="D1204" s="52" t="s">
        <v>80</v>
      </c>
      <c r="E1204" s="52" t="s">
        <v>21</v>
      </c>
      <c r="F1204" s="53">
        <v>2545</v>
      </c>
      <c r="G1204" s="53">
        <v>7505</v>
      </c>
      <c r="H1204" s="53">
        <v>599150</v>
      </c>
    </row>
    <row r="1205" spans="1:8" s="56" customFormat="1" ht="11.25" x14ac:dyDescent="0.2">
      <c r="A1205" s="52" t="s">
        <v>146</v>
      </c>
      <c r="B1205" s="52" t="s">
        <v>95</v>
      </c>
      <c r="C1205" s="52" t="s">
        <v>142</v>
      </c>
      <c r="D1205" s="52" t="s">
        <v>81</v>
      </c>
      <c r="E1205" s="52" t="s">
        <v>26</v>
      </c>
      <c r="F1205" s="53">
        <v>7980</v>
      </c>
      <c r="G1205" s="53">
        <v>26660</v>
      </c>
      <c r="H1205" s="53">
        <v>1656415</v>
      </c>
    </row>
    <row r="1206" spans="1:8" s="56" customFormat="1" ht="11.25" x14ac:dyDescent="0.2">
      <c r="A1206" s="52" t="s">
        <v>146</v>
      </c>
      <c r="B1206" s="52" t="s">
        <v>95</v>
      </c>
      <c r="C1206" s="52" t="s">
        <v>142</v>
      </c>
      <c r="D1206" s="52" t="s">
        <v>83</v>
      </c>
      <c r="E1206" s="52" t="s">
        <v>24</v>
      </c>
      <c r="F1206" s="53">
        <v>1595</v>
      </c>
      <c r="G1206" s="53">
        <v>14985</v>
      </c>
      <c r="H1206" s="53">
        <v>983570</v>
      </c>
    </row>
    <row r="1207" spans="1:8" s="56" customFormat="1" ht="11.25" x14ac:dyDescent="0.2">
      <c r="A1207" s="52" t="s">
        <v>146</v>
      </c>
      <c r="B1207" s="52" t="s">
        <v>95</v>
      </c>
      <c r="C1207" s="52" t="s">
        <v>142</v>
      </c>
      <c r="D1207" s="52" t="s">
        <v>84</v>
      </c>
      <c r="E1207" s="52" t="s">
        <v>27</v>
      </c>
      <c r="F1207" s="53">
        <v>8870</v>
      </c>
      <c r="G1207" s="53">
        <v>45420</v>
      </c>
      <c r="H1207" s="53">
        <v>3304990</v>
      </c>
    </row>
    <row r="1208" spans="1:8" s="56" customFormat="1" ht="11.25" x14ac:dyDescent="0.2">
      <c r="A1208" s="52" t="s">
        <v>146</v>
      </c>
      <c r="B1208" s="52" t="s">
        <v>95</v>
      </c>
      <c r="C1208" s="52" t="s">
        <v>142</v>
      </c>
      <c r="D1208" s="52" t="s">
        <v>85</v>
      </c>
      <c r="E1208" s="52" t="s">
        <v>19</v>
      </c>
      <c r="F1208" s="53">
        <v>905</v>
      </c>
      <c r="G1208" s="53">
        <v>5995</v>
      </c>
      <c r="H1208" s="53">
        <v>435030</v>
      </c>
    </row>
    <row r="1209" spans="1:8" s="56" customFormat="1" ht="11.25" x14ac:dyDescent="0.2">
      <c r="A1209" s="52" t="s">
        <v>146</v>
      </c>
      <c r="B1209" s="52" t="s">
        <v>95</v>
      </c>
      <c r="C1209" s="52" t="s">
        <v>142</v>
      </c>
      <c r="D1209" s="52" t="s">
        <v>86</v>
      </c>
      <c r="E1209" s="52" t="s">
        <v>16</v>
      </c>
      <c r="F1209" s="53">
        <v>865</v>
      </c>
      <c r="G1209" s="53">
        <v>2340</v>
      </c>
      <c r="H1209" s="53">
        <v>155820</v>
      </c>
    </row>
    <row r="1210" spans="1:8" s="56" customFormat="1" ht="11.25" x14ac:dyDescent="0.2">
      <c r="A1210" s="52" t="s">
        <v>146</v>
      </c>
      <c r="B1210" s="52" t="s">
        <v>95</v>
      </c>
      <c r="C1210" s="52" t="s">
        <v>142</v>
      </c>
      <c r="D1210" s="52" t="s">
        <v>87</v>
      </c>
      <c r="E1210" s="52" t="s">
        <v>14</v>
      </c>
      <c r="F1210" s="53">
        <v>860</v>
      </c>
      <c r="G1210" s="53">
        <v>1730</v>
      </c>
      <c r="H1210" s="53">
        <v>133755</v>
      </c>
    </row>
    <row r="1211" spans="1:8" s="56" customFormat="1" ht="11.25" x14ac:dyDescent="0.2">
      <c r="A1211" s="52" t="s">
        <v>146</v>
      </c>
      <c r="B1211" s="52" t="s">
        <v>95</v>
      </c>
      <c r="C1211" s="52" t="s">
        <v>142</v>
      </c>
      <c r="D1211" s="52" t="s">
        <v>88</v>
      </c>
      <c r="E1211" s="52" t="s">
        <v>28</v>
      </c>
      <c r="F1211" s="53">
        <v>5965</v>
      </c>
      <c r="G1211" s="53">
        <v>27840</v>
      </c>
      <c r="H1211" s="53">
        <v>1904040</v>
      </c>
    </row>
    <row r="1212" spans="1:8" s="56" customFormat="1" ht="11.25" x14ac:dyDescent="0.2">
      <c r="A1212" s="52" t="s">
        <v>146</v>
      </c>
      <c r="B1212" s="52" t="s">
        <v>95</v>
      </c>
      <c r="C1212" s="52" t="s">
        <v>142</v>
      </c>
      <c r="D1212" s="52" t="s">
        <v>90</v>
      </c>
      <c r="E1212" s="52" t="s">
        <v>22</v>
      </c>
      <c r="F1212" s="53">
        <v>2755</v>
      </c>
      <c r="G1212" s="53">
        <v>12030</v>
      </c>
      <c r="H1212" s="53">
        <v>596245</v>
      </c>
    </row>
    <row r="1213" spans="1:8" s="56" customFormat="1" ht="11.25" x14ac:dyDescent="0.2">
      <c r="A1213" s="52" t="s">
        <v>146</v>
      </c>
      <c r="B1213" s="52" t="s">
        <v>95</v>
      </c>
      <c r="C1213" s="52" t="s">
        <v>142</v>
      </c>
      <c r="D1213" s="52" t="s">
        <v>92</v>
      </c>
      <c r="E1213" s="52" t="s">
        <v>23</v>
      </c>
      <c r="F1213" s="53">
        <v>4250</v>
      </c>
      <c r="G1213" s="53">
        <v>17430</v>
      </c>
      <c r="H1213" s="53">
        <v>1117225</v>
      </c>
    </row>
    <row r="1214" spans="1:8" s="56" customFormat="1" ht="11.25" x14ac:dyDescent="0.2">
      <c r="A1214" s="52" t="s">
        <v>146</v>
      </c>
      <c r="B1214" s="52" t="s">
        <v>94</v>
      </c>
      <c r="C1214" s="52" t="s">
        <v>143</v>
      </c>
      <c r="D1214" s="52" t="s">
        <v>69</v>
      </c>
      <c r="E1214" s="52" t="s">
        <v>15</v>
      </c>
      <c r="F1214" s="53">
        <v>60</v>
      </c>
      <c r="G1214" s="53">
        <v>125</v>
      </c>
      <c r="H1214" s="53">
        <v>9885</v>
      </c>
    </row>
    <row r="1215" spans="1:8" s="56" customFormat="1" ht="11.25" x14ac:dyDescent="0.2">
      <c r="A1215" s="52" t="s">
        <v>146</v>
      </c>
      <c r="B1215" s="52" t="s">
        <v>94</v>
      </c>
      <c r="C1215" s="52" t="s">
        <v>143</v>
      </c>
      <c r="D1215" s="52" t="s">
        <v>70</v>
      </c>
      <c r="E1215" s="52" t="s">
        <v>18</v>
      </c>
      <c r="F1215" s="53">
        <v>175</v>
      </c>
      <c r="G1215" s="53">
        <v>720</v>
      </c>
      <c r="H1215" s="53">
        <v>55050</v>
      </c>
    </row>
    <row r="1216" spans="1:8" s="56" customFormat="1" ht="11.25" x14ac:dyDescent="0.2">
      <c r="A1216" s="52" t="s">
        <v>146</v>
      </c>
      <c r="B1216" s="52" t="s">
        <v>94</v>
      </c>
      <c r="C1216" s="52" t="s">
        <v>143</v>
      </c>
      <c r="D1216" s="52" t="s">
        <v>73</v>
      </c>
      <c r="E1216" s="52" t="s">
        <v>17</v>
      </c>
      <c r="F1216" s="53">
        <v>10</v>
      </c>
      <c r="G1216" s="53">
        <v>10</v>
      </c>
      <c r="H1216" s="53">
        <v>840</v>
      </c>
    </row>
    <row r="1217" spans="1:8" s="56" customFormat="1" ht="11.25" x14ac:dyDescent="0.2">
      <c r="A1217" s="52" t="s">
        <v>146</v>
      </c>
      <c r="B1217" s="52" t="s">
        <v>94</v>
      </c>
      <c r="C1217" s="52" t="s">
        <v>143</v>
      </c>
      <c r="D1217" s="52" t="s">
        <v>75</v>
      </c>
      <c r="E1217" s="52" t="s">
        <v>20</v>
      </c>
      <c r="F1217" s="53">
        <v>5</v>
      </c>
      <c r="G1217" s="53">
        <v>175</v>
      </c>
      <c r="H1217" s="53">
        <v>11225</v>
      </c>
    </row>
    <row r="1218" spans="1:8" s="56" customFormat="1" ht="11.25" x14ac:dyDescent="0.2">
      <c r="A1218" s="52" t="s">
        <v>146</v>
      </c>
      <c r="B1218" s="52" t="s">
        <v>94</v>
      </c>
      <c r="C1218" s="52" t="s">
        <v>143</v>
      </c>
      <c r="D1218" s="52" t="s">
        <v>76</v>
      </c>
      <c r="E1218" s="52" t="s">
        <v>25</v>
      </c>
      <c r="F1218" s="53">
        <v>100</v>
      </c>
      <c r="G1218" s="53">
        <v>270</v>
      </c>
      <c r="H1218" s="53">
        <v>21595</v>
      </c>
    </row>
    <row r="1219" spans="1:8" s="56" customFormat="1" ht="11.25" x14ac:dyDescent="0.2">
      <c r="A1219" s="52" t="s">
        <v>146</v>
      </c>
      <c r="B1219" s="52" t="s">
        <v>94</v>
      </c>
      <c r="C1219" s="52" t="s">
        <v>143</v>
      </c>
      <c r="D1219" s="52" t="s">
        <v>78</v>
      </c>
      <c r="E1219" s="52" t="s">
        <v>13</v>
      </c>
      <c r="F1219" s="53">
        <v>20</v>
      </c>
      <c r="G1219" s="53">
        <v>65</v>
      </c>
      <c r="H1219" s="53">
        <v>3775</v>
      </c>
    </row>
    <row r="1220" spans="1:8" s="56" customFormat="1" ht="11.25" x14ac:dyDescent="0.2">
      <c r="A1220" s="52" t="s">
        <v>146</v>
      </c>
      <c r="B1220" s="52" t="s">
        <v>94</v>
      </c>
      <c r="C1220" s="52" t="s">
        <v>143</v>
      </c>
      <c r="D1220" s="52" t="s">
        <v>80</v>
      </c>
      <c r="E1220" s="52" t="s">
        <v>21</v>
      </c>
      <c r="F1220" s="53">
        <v>345</v>
      </c>
      <c r="G1220" s="53">
        <v>820</v>
      </c>
      <c r="H1220" s="53">
        <v>71100</v>
      </c>
    </row>
    <row r="1221" spans="1:8" s="56" customFormat="1" ht="11.25" x14ac:dyDescent="0.2">
      <c r="A1221" s="52" t="s">
        <v>146</v>
      </c>
      <c r="B1221" s="52" t="s">
        <v>94</v>
      </c>
      <c r="C1221" s="52" t="s">
        <v>143</v>
      </c>
      <c r="D1221" s="52" t="s">
        <v>81</v>
      </c>
      <c r="E1221" s="52" t="s">
        <v>26</v>
      </c>
      <c r="F1221" s="53">
        <v>960</v>
      </c>
      <c r="G1221" s="53">
        <v>2650</v>
      </c>
      <c r="H1221" s="53">
        <v>192345</v>
      </c>
    </row>
    <row r="1222" spans="1:8" s="56" customFormat="1" ht="11.25" x14ac:dyDescent="0.2">
      <c r="A1222" s="52" t="s">
        <v>146</v>
      </c>
      <c r="B1222" s="52" t="s">
        <v>94</v>
      </c>
      <c r="C1222" s="52" t="s">
        <v>143</v>
      </c>
      <c r="D1222" s="52" t="s">
        <v>83</v>
      </c>
      <c r="E1222" s="52" t="s">
        <v>24</v>
      </c>
      <c r="F1222" s="53">
        <v>195</v>
      </c>
      <c r="G1222" s="53">
        <v>1275</v>
      </c>
      <c r="H1222" s="53">
        <v>88775</v>
      </c>
    </row>
    <row r="1223" spans="1:8" s="56" customFormat="1" ht="11.25" x14ac:dyDescent="0.2">
      <c r="A1223" s="52" t="s">
        <v>146</v>
      </c>
      <c r="B1223" s="52" t="s">
        <v>94</v>
      </c>
      <c r="C1223" s="52" t="s">
        <v>143</v>
      </c>
      <c r="D1223" s="52" t="s">
        <v>84</v>
      </c>
      <c r="E1223" s="52" t="s">
        <v>27</v>
      </c>
      <c r="F1223" s="53">
        <v>1115</v>
      </c>
      <c r="G1223" s="53">
        <v>4595</v>
      </c>
      <c r="H1223" s="53">
        <v>373260</v>
      </c>
    </row>
    <row r="1224" spans="1:8" s="56" customFormat="1" ht="11.25" x14ac:dyDescent="0.2">
      <c r="A1224" s="52" t="s">
        <v>146</v>
      </c>
      <c r="B1224" s="52" t="s">
        <v>94</v>
      </c>
      <c r="C1224" s="52" t="s">
        <v>143</v>
      </c>
      <c r="D1224" s="52" t="s">
        <v>85</v>
      </c>
      <c r="E1224" s="52" t="s">
        <v>19</v>
      </c>
      <c r="F1224" s="53">
        <v>45</v>
      </c>
      <c r="G1224" s="53">
        <v>170</v>
      </c>
      <c r="H1224" s="53">
        <v>13610</v>
      </c>
    </row>
    <row r="1225" spans="1:8" s="56" customFormat="1" ht="11.25" x14ac:dyDescent="0.2">
      <c r="A1225" s="52" t="s">
        <v>146</v>
      </c>
      <c r="B1225" s="52" t="s">
        <v>94</v>
      </c>
      <c r="C1225" s="52" t="s">
        <v>143</v>
      </c>
      <c r="D1225" s="52" t="s">
        <v>86</v>
      </c>
      <c r="E1225" s="52" t="s">
        <v>16</v>
      </c>
      <c r="F1225" s="53">
        <v>85</v>
      </c>
      <c r="G1225" s="53">
        <v>165</v>
      </c>
      <c r="H1225" s="53">
        <v>13455</v>
      </c>
    </row>
    <row r="1226" spans="1:8" s="56" customFormat="1" ht="11.25" x14ac:dyDescent="0.2">
      <c r="A1226" s="52" t="s">
        <v>146</v>
      </c>
      <c r="B1226" s="52" t="s">
        <v>94</v>
      </c>
      <c r="C1226" s="52" t="s">
        <v>143</v>
      </c>
      <c r="D1226" s="52" t="s">
        <v>87</v>
      </c>
      <c r="E1226" s="52" t="s">
        <v>14</v>
      </c>
      <c r="F1226" s="53">
        <v>130</v>
      </c>
      <c r="G1226" s="53">
        <v>295</v>
      </c>
      <c r="H1226" s="53">
        <v>24385</v>
      </c>
    </row>
    <row r="1227" spans="1:8" s="56" customFormat="1" ht="11.25" x14ac:dyDescent="0.2">
      <c r="A1227" s="52" t="s">
        <v>146</v>
      </c>
      <c r="B1227" s="52" t="s">
        <v>94</v>
      </c>
      <c r="C1227" s="52" t="s">
        <v>143</v>
      </c>
      <c r="D1227" s="52" t="s">
        <v>88</v>
      </c>
      <c r="E1227" s="52" t="s">
        <v>28</v>
      </c>
      <c r="F1227" s="53">
        <v>485</v>
      </c>
      <c r="G1227" s="53">
        <v>1740</v>
      </c>
      <c r="H1227" s="53">
        <v>129950</v>
      </c>
    </row>
    <row r="1228" spans="1:8" s="56" customFormat="1" ht="11.25" x14ac:dyDescent="0.2">
      <c r="A1228" s="52" t="s">
        <v>146</v>
      </c>
      <c r="B1228" s="52" t="s">
        <v>94</v>
      </c>
      <c r="C1228" s="52" t="s">
        <v>143</v>
      </c>
      <c r="D1228" s="52" t="s">
        <v>90</v>
      </c>
      <c r="E1228" s="52" t="s">
        <v>22</v>
      </c>
      <c r="F1228" s="53">
        <v>200</v>
      </c>
      <c r="G1228" s="53">
        <v>830</v>
      </c>
      <c r="H1228" s="53">
        <v>53110</v>
      </c>
    </row>
    <row r="1229" spans="1:8" s="56" customFormat="1" ht="11.25" x14ac:dyDescent="0.2">
      <c r="A1229" s="52" t="s">
        <v>146</v>
      </c>
      <c r="B1229" s="52" t="s">
        <v>94</v>
      </c>
      <c r="C1229" s="52" t="s">
        <v>143</v>
      </c>
      <c r="D1229" s="52" t="s">
        <v>92</v>
      </c>
      <c r="E1229" s="52" t="s">
        <v>23</v>
      </c>
      <c r="F1229" s="53">
        <v>315</v>
      </c>
      <c r="G1229" s="53">
        <v>1085</v>
      </c>
      <c r="H1229" s="53">
        <v>79415</v>
      </c>
    </row>
    <row r="1230" spans="1:8" s="56" customFormat="1" ht="11.25" x14ac:dyDescent="0.2">
      <c r="A1230" s="52" t="s">
        <v>152</v>
      </c>
      <c r="B1230" s="52" t="s">
        <v>107</v>
      </c>
      <c r="C1230" s="52" t="s">
        <v>172</v>
      </c>
      <c r="D1230" s="52" t="s">
        <v>69</v>
      </c>
      <c r="E1230" s="52" t="s">
        <v>15</v>
      </c>
      <c r="F1230" s="53">
        <v>10</v>
      </c>
      <c r="G1230" s="53">
        <v>30</v>
      </c>
      <c r="H1230" s="53">
        <v>1950</v>
      </c>
    </row>
    <row r="1231" spans="1:8" s="56" customFormat="1" ht="11.25" x14ac:dyDescent="0.2">
      <c r="A1231" s="52" t="s">
        <v>152</v>
      </c>
      <c r="B1231" s="52" t="s">
        <v>107</v>
      </c>
      <c r="C1231" s="52" t="s">
        <v>172</v>
      </c>
      <c r="D1231" s="52" t="s">
        <v>70</v>
      </c>
      <c r="E1231" s="52" t="s">
        <v>18</v>
      </c>
      <c r="F1231" s="53">
        <v>60</v>
      </c>
      <c r="G1231" s="53">
        <v>240</v>
      </c>
      <c r="H1231" s="53">
        <v>20090</v>
      </c>
    </row>
    <row r="1232" spans="1:8" s="56" customFormat="1" ht="11.25" x14ac:dyDescent="0.2">
      <c r="A1232" s="52" t="s">
        <v>152</v>
      </c>
      <c r="B1232" s="52" t="s">
        <v>107</v>
      </c>
      <c r="C1232" s="52" t="s">
        <v>172</v>
      </c>
      <c r="D1232" s="52" t="s">
        <v>73</v>
      </c>
      <c r="E1232" s="52" t="s">
        <v>17</v>
      </c>
      <c r="F1232" s="53">
        <v>5</v>
      </c>
      <c r="G1232" s="53">
        <v>5</v>
      </c>
      <c r="H1232" s="53">
        <v>345</v>
      </c>
    </row>
    <row r="1233" spans="1:8" s="56" customFormat="1" ht="11.25" x14ac:dyDescent="0.2">
      <c r="A1233" s="52" t="s">
        <v>152</v>
      </c>
      <c r="B1233" s="52" t="s">
        <v>107</v>
      </c>
      <c r="C1233" s="52" t="s">
        <v>172</v>
      </c>
      <c r="D1233" s="52" t="s">
        <v>75</v>
      </c>
      <c r="E1233" s="52" t="s">
        <v>20</v>
      </c>
      <c r="F1233" s="53">
        <v>0</v>
      </c>
      <c r="G1233" s="53">
        <v>5</v>
      </c>
      <c r="H1233" s="53">
        <v>620</v>
      </c>
    </row>
    <row r="1234" spans="1:8" s="56" customFormat="1" ht="11.25" x14ac:dyDescent="0.2">
      <c r="A1234" s="52" t="s">
        <v>152</v>
      </c>
      <c r="B1234" s="52" t="s">
        <v>107</v>
      </c>
      <c r="C1234" s="52" t="s">
        <v>172</v>
      </c>
      <c r="D1234" s="52" t="s">
        <v>76</v>
      </c>
      <c r="E1234" s="52" t="s">
        <v>25</v>
      </c>
      <c r="F1234" s="53">
        <v>50</v>
      </c>
      <c r="G1234" s="53">
        <v>225</v>
      </c>
      <c r="H1234" s="53">
        <v>17320</v>
      </c>
    </row>
    <row r="1235" spans="1:8" s="56" customFormat="1" ht="11.25" x14ac:dyDescent="0.2">
      <c r="A1235" s="52" t="s">
        <v>152</v>
      </c>
      <c r="B1235" s="52" t="s">
        <v>107</v>
      </c>
      <c r="C1235" s="52" t="s">
        <v>172</v>
      </c>
      <c r="D1235" s="52" t="s">
        <v>78</v>
      </c>
      <c r="E1235" s="52" t="s">
        <v>13</v>
      </c>
      <c r="F1235" s="53">
        <v>5</v>
      </c>
      <c r="G1235" s="53">
        <v>40</v>
      </c>
      <c r="H1235" s="53">
        <v>4915</v>
      </c>
    </row>
    <row r="1236" spans="1:8" s="56" customFormat="1" ht="11.25" x14ac:dyDescent="0.2">
      <c r="A1236" s="52" t="s">
        <v>152</v>
      </c>
      <c r="B1236" s="52" t="s">
        <v>107</v>
      </c>
      <c r="C1236" s="52" t="s">
        <v>172</v>
      </c>
      <c r="D1236" s="52" t="s">
        <v>80</v>
      </c>
      <c r="E1236" s="52" t="s">
        <v>21</v>
      </c>
      <c r="F1236" s="53">
        <v>85</v>
      </c>
      <c r="G1236" s="53">
        <v>255</v>
      </c>
      <c r="H1236" s="53">
        <v>28315</v>
      </c>
    </row>
    <row r="1237" spans="1:8" s="56" customFormat="1" ht="11.25" x14ac:dyDescent="0.2">
      <c r="A1237" s="52" t="s">
        <v>152</v>
      </c>
      <c r="B1237" s="52" t="s">
        <v>107</v>
      </c>
      <c r="C1237" s="52" t="s">
        <v>172</v>
      </c>
      <c r="D1237" s="52" t="s">
        <v>81</v>
      </c>
      <c r="E1237" s="52" t="s">
        <v>26</v>
      </c>
      <c r="F1237" s="53">
        <v>300</v>
      </c>
      <c r="G1237" s="53">
        <v>770</v>
      </c>
      <c r="H1237" s="53">
        <v>66885</v>
      </c>
    </row>
    <row r="1238" spans="1:8" s="56" customFormat="1" ht="11.25" x14ac:dyDescent="0.2">
      <c r="A1238" s="52" t="s">
        <v>152</v>
      </c>
      <c r="B1238" s="52" t="s">
        <v>107</v>
      </c>
      <c r="C1238" s="52" t="s">
        <v>172</v>
      </c>
      <c r="D1238" s="52" t="s">
        <v>83</v>
      </c>
      <c r="E1238" s="52" t="s">
        <v>24</v>
      </c>
      <c r="F1238" s="53">
        <v>95</v>
      </c>
      <c r="G1238" s="53">
        <v>735</v>
      </c>
      <c r="H1238" s="53">
        <v>55545</v>
      </c>
    </row>
    <row r="1239" spans="1:8" s="56" customFormat="1" ht="11.25" x14ac:dyDescent="0.2">
      <c r="A1239" s="52" t="s">
        <v>152</v>
      </c>
      <c r="B1239" s="52" t="s">
        <v>107</v>
      </c>
      <c r="C1239" s="52" t="s">
        <v>172</v>
      </c>
      <c r="D1239" s="52" t="s">
        <v>84</v>
      </c>
      <c r="E1239" s="52" t="s">
        <v>27</v>
      </c>
      <c r="F1239" s="53">
        <v>415</v>
      </c>
      <c r="G1239" s="53">
        <v>2740</v>
      </c>
      <c r="H1239" s="53">
        <v>307650</v>
      </c>
    </row>
    <row r="1240" spans="1:8" s="56" customFormat="1" ht="11.25" x14ac:dyDescent="0.2">
      <c r="A1240" s="52" t="s">
        <v>152</v>
      </c>
      <c r="B1240" s="52" t="s">
        <v>107</v>
      </c>
      <c r="C1240" s="52" t="s">
        <v>172</v>
      </c>
      <c r="D1240" s="52" t="s">
        <v>85</v>
      </c>
      <c r="E1240" s="52" t="s">
        <v>19</v>
      </c>
      <c r="F1240" s="53">
        <v>25</v>
      </c>
      <c r="G1240" s="53">
        <v>115</v>
      </c>
      <c r="H1240" s="53">
        <v>9550</v>
      </c>
    </row>
    <row r="1241" spans="1:8" s="56" customFormat="1" ht="11.25" x14ac:dyDescent="0.2">
      <c r="A1241" s="52" t="s">
        <v>152</v>
      </c>
      <c r="B1241" s="52" t="s">
        <v>107</v>
      </c>
      <c r="C1241" s="52" t="s">
        <v>172</v>
      </c>
      <c r="D1241" s="52" t="s">
        <v>86</v>
      </c>
      <c r="E1241" s="52" t="s">
        <v>16</v>
      </c>
      <c r="F1241" s="53">
        <v>30</v>
      </c>
      <c r="G1241" s="53">
        <v>110</v>
      </c>
      <c r="H1241" s="53">
        <v>10730</v>
      </c>
    </row>
    <row r="1242" spans="1:8" s="56" customFormat="1" ht="11.25" x14ac:dyDescent="0.2">
      <c r="A1242" s="52" t="s">
        <v>152</v>
      </c>
      <c r="B1242" s="52" t="s">
        <v>107</v>
      </c>
      <c r="C1242" s="52" t="s">
        <v>172</v>
      </c>
      <c r="D1242" s="52" t="s">
        <v>87</v>
      </c>
      <c r="E1242" s="52" t="s">
        <v>14</v>
      </c>
      <c r="F1242" s="53">
        <v>45</v>
      </c>
      <c r="G1242" s="53">
        <v>110</v>
      </c>
      <c r="H1242" s="53">
        <v>13260</v>
      </c>
    </row>
    <row r="1243" spans="1:8" s="56" customFormat="1" ht="11.25" x14ac:dyDescent="0.2">
      <c r="A1243" s="52" t="s">
        <v>152</v>
      </c>
      <c r="B1243" s="52" t="s">
        <v>107</v>
      </c>
      <c r="C1243" s="52" t="s">
        <v>172</v>
      </c>
      <c r="D1243" s="52" t="s">
        <v>88</v>
      </c>
      <c r="E1243" s="52" t="s">
        <v>28</v>
      </c>
      <c r="F1243" s="53">
        <v>300</v>
      </c>
      <c r="G1243" s="53">
        <v>1120</v>
      </c>
      <c r="H1243" s="53">
        <v>95635</v>
      </c>
    </row>
    <row r="1244" spans="1:8" s="56" customFormat="1" ht="11.25" x14ac:dyDescent="0.2">
      <c r="A1244" s="52" t="s">
        <v>152</v>
      </c>
      <c r="B1244" s="52" t="s">
        <v>107</v>
      </c>
      <c r="C1244" s="52" t="s">
        <v>172</v>
      </c>
      <c r="D1244" s="52" t="s">
        <v>90</v>
      </c>
      <c r="E1244" s="52" t="s">
        <v>22</v>
      </c>
      <c r="F1244" s="53">
        <v>100</v>
      </c>
      <c r="G1244" s="53">
        <v>450</v>
      </c>
      <c r="H1244" s="53">
        <v>31090</v>
      </c>
    </row>
    <row r="1245" spans="1:8" s="56" customFormat="1" ht="11.25" x14ac:dyDescent="0.2">
      <c r="A1245" s="52" t="s">
        <v>152</v>
      </c>
      <c r="B1245" s="52" t="s">
        <v>107</v>
      </c>
      <c r="C1245" s="52" t="s">
        <v>172</v>
      </c>
      <c r="D1245" s="52" t="s">
        <v>92</v>
      </c>
      <c r="E1245" s="52" t="s">
        <v>23</v>
      </c>
      <c r="F1245" s="53">
        <v>135</v>
      </c>
      <c r="G1245" s="53">
        <v>375</v>
      </c>
      <c r="H1245" s="53">
        <v>34115</v>
      </c>
    </row>
    <row r="1246" spans="1:8" s="56" customFormat="1" ht="11.25" x14ac:dyDescent="0.2">
      <c r="A1246" s="52" t="s">
        <v>152</v>
      </c>
      <c r="B1246" s="52" t="s">
        <v>106</v>
      </c>
      <c r="C1246" s="52" t="s">
        <v>112</v>
      </c>
      <c r="D1246" s="52" t="s">
        <v>69</v>
      </c>
      <c r="E1246" s="52" t="s">
        <v>15</v>
      </c>
      <c r="F1246" s="53">
        <v>30</v>
      </c>
      <c r="G1246" s="53">
        <v>305</v>
      </c>
      <c r="H1246" s="53">
        <v>12765</v>
      </c>
    </row>
    <row r="1247" spans="1:8" s="56" customFormat="1" ht="11.25" x14ac:dyDescent="0.2">
      <c r="A1247" s="52" t="s">
        <v>152</v>
      </c>
      <c r="B1247" s="52" t="s">
        <v>106</v>
      </c>
      <c r="C1247" s="52" t="s">
        <v>112</v>
      </c>
      <c r="D1247" s="52" t="s">
        <v>70</v>
      </c>
      <c r="E1247" s="52" t="s">
        <v>18</v>
      </c>
      <c r="F1247" s="53">
        <v>40</v>
      </c>
      <c r="G1247" s="53">
        <v>145</v>
      </c>
      <c r="H1247" s="53">
        <v>9010</v>
      </c>
    </row>
    <row r="1248" spans="1:8" s="56" customFormat="1" ht="11.25" x14ac:dyDescent="0.2">
      <c r="A1248" s="52" t="s">
        <v>152</v>
      </c>
      <c r="B1248" s="52" t="s">
        <v>106</v>
      </c>
      <c r="C1248" s="52" t="s">
        <v>112</v>
      </c>
      <c r="D1248" s="52" t="s">
        <v>72</v>
      </c>
      <c r="E1248" s="52" t="s">
        <v>12</v>
      </c>
      <c r="F1248" s="53">
        <v>0</v>
      </c>
      <c r="G1248" s="53">
        <v>45</v>
      </c>
      <c r="H1248" s="53">
        <v>8050</v>
      </c>
    </row>
    <row r="1249" spans="1:8" s="56" customFormat="1" ht="11.25" x14ac:dyDescent="0.2">
      <c r="A1249" s="52" t="s">
        <v>152</v>
      </c>
      <c r="B1249" s="52" t="s">
        <v>106</v>
      </c>
      <c r="C1249" s="52" t="s">
        <v>112</v>
      </c>
      <c r="D1249" s="52" t="s">
        <v>73</v>
      </c>
      <c r="E1249" s="52" t="s">
        <v>17</v>
      </c>
      <c r="F1249" s="53">
        <v>0</v>
      </c>
      <c r="G1249" s="53">
        <v>5</v>
      </c>
      <c r="H1249" s="53">
        <v>455</v>
      </c>
    </row>
    <row r="1250" spans="1:8" s="56" customFormat="1" ht="11.25" x14ac:dyDescent="0.2">
      <c r="A1250" s="52" t="s">
        <v>152</v>
      </c>
      <c r="B1250" s="52" t="s">
        <v>106</v>
      </c>
      <c r="C1250" s="52" t="s">
        <v>112</v>
      </c>
      <c r="D1250" s="52" t="s">
        <v>75</v>
      </c>
      <c r="E1250" s="52" t="s">
        <v>20</v>
      </c>
      <c r="F1250" s="53"/>
      <c r="G1250" s="53"/>
      <c r="H1250" s="53"/>
    </row>
    <row r="1251" spans="1:8" s="56" customFormat="1" ht="11.25" x14ac:dyDescent="0.2">
      <c r="A1251" s="52" t="s">
        <v>152</v>
      </c>
      <c r="B1251" s="52" t="s">
        <v>106</v>
      </c>
      <c r="C1251" s="52" t="s">
        <v>112</v>
      </c>
      <c r="D1251" s="52" t="s">
        <v>76</v>
      </c>
      <c r="E1251" s="52" t="s">
        <v>25</v>
      </c>
      <c r="F1251" s="53">
        <v>45</v>
      </c>
      <c r="G1251" s="53">
        <v>150</v>
      </c>
      <c r="H1251" s="53">
        <v>11005</v>
      </c>
    </row>
    <row r="1252" spans="1:8" s="56" customFormat="1" ht="11.25" x14ac:dyDescent="0.2">
      <c r="A1252" s="52" t="s">
        <v>152</v>
      </c>
      <c r="B1252" s="52" t="s">
        <v>106</v>
      </c>
      <c r="C1252" s="52" t="s">
        <v>112</v>
      </c>
      <c r="D1252" s="52" t="s">
        <v>78</v>
      </c>
      <c r="E1252" s="52" t="s">
        <v>13</v>
      </c>
      <c r="F1252" s="53">
        <v>5</v>
      </c>
      <c r="G1252" s="53">
        <v>30</v>
      </c>
      <c r="H1252" s="53">
        <v>1150</v>
      </c>
    </row>
    <row r="1253" spans="1:8" s="56" customFormat="1" ht="11.25" x14ac:dyDescent="0.2">
      <c r="A1253" s="52" t="s">
        <v>152</v>
      </c>
      <c r="B1253" s="52" t="s">
        <v>106</v>
      </c>
      <c r="C1253" s="52" t="s">
        <v>112</v>
      </c>
      <c r="D1253" s="52" t="s">
        <v>80</v>
      </c>
      <c r="E1253" s="52" t="s">
        <v>21</v>
      </c>
      <c r="F1253" s="53">
        <v>45</v>
      </c>
      <c r="G1253" s="53">
        <v>155</v>
      </c>
      <c r="H1253" s="53">
        <v>15155</v>
      </c>
    </row>
    <row r="1254" spans="1:8" s="56" customFormat="1" ht="11.25" x14ac:dyDescent="0.2">
      <c r="A1254" s="52" t="s">
        <v>152</v>
      </c>
      <c r="B1254" s="52" t="s">
        <v>106</v>
      </c>
      <c r="C1254" s="52" t="s">
        <v>112</v>
      </c>
      <c r="D1254" s="52" t="s">
        <v>81</v>
      </c>
      <c r="E1254" s="52" t="s">
        <v>26</v>
      </c>
      <c r="F1254" s="53">
        <v>130</v>
      </c>
      <c r="G1254" s="53">
        <v>365</v>
      </c>
      <c r="H1254" s="53">
        <v>30210</v>
      </c>
    </row>
    <row r="1255" spans="1:8" s="56" customFormat="1" ht="11.25" x14ac:dyDescent="0.2">
      <c r="A1255" s="52" t="s">
        <v>152</v>
      </c>
      <c r="B1255" s="52" t="s">
        <v>106</v>
      </c>
      <c r="C1255" s="52" t="s">
        <v>112</v>
      </c>
      <c r="D1255" s="52" t="s">
        <v>83</v>
      </c>
      <c r="E1255" s="52" t="s">
        <v>24</v>
      </c>
      <c r="F1255" s="53">
        <v>100</v>
      </c>
      <c r="G1255" s="53">
        <v>1215</v>
      </c>
      <c r="H1255" s="53">
        <v>64885</v>
      </c>
    </row>
    <row r="1256" spans="1:8" s="56" customFormat="1" ht="11.25" x14ac:dyDescent="0.2">
      <c r="A1256" s="52" t="s">
        <v>152</v>
      </c>
      <c r="B1256" s="52" t="s">
        <v>106</v>
      </c>
      <c r="C1256" s="52" t="s">
        <v>112</v>
      </c>
      <c r="D1256" s="52" t="s">
        <v>84</v>
      </c>
      <c r="E1256" s="52" t="s">
        <v>27</v>
      </c>
      <c r="F1256" s="53">
        <v>230</v>
      </c>
      <c r="G1256" s="53">
        <v>1360</v>
      </c>
      <c r="H1256" s="53">
        <v>120065</v>
      </c>
    </row>
    <row r="1257" spans="1:8" s="56" customFormat="1" ht="11.25" x14ac:dyDescent="0.2">
      <c r="A1257" s="52" t="s">
        <v>152</v>
      </c>
      <c r="B1257" s="52" t="s">
        <v>106</v>
      </c>
      <c r="C1257" s="52" t="s">
        <v>112</v>
      </c>
      <c r="D1257" s="52" t="s">
        <v>85</v>
      </c>
      <c r="E1257" s="52" t="s">
        <v>19</v>
      </c>
      <c r="F1257" s="53">
        <v>15</v>
      </c>
      <c r="G1257" s="53">
        <v>65</v>
      </c>
      <c r="H1257" s="53">
        <v>4650</v>
      </c>
    </row>
    <row r="1258" spans="1:8" s="56" customFormat="1" ht="11.25" x14ac:dyDescent="0.2">
      <c r="A1258" s="52" t="s">
        <v>152</v>
      </c>
      <c r="B1258" s="52" t="s">
        <v>106</v>
      </c>
      <c r="C1258" s="52" t="s">
        <v>112</v>
      </c>
      <c r="D1258" s="52" t="s">
        <v>86</v>
      </c>
      <c r="E1258" s="52" t="s">
        <v>16</v>
      </c>
      <c r="F1258" s="53">
        <v>25</v>
      </c>
      <c r="G1258" s="53">
        <v>50</v>
      </c>
      <c r="H1258" s="53">
        <v>5045</v>
      </c>
    </row>
    <row r="1259" spans="1:8" s="56" customFormat="1" ht="11.25" x14ac:dyDescent="0.2">
      <c r="A1259" s="52" t="s">
        <v>152</v>
      </c>
      <c r="B1259" s="52" t="s">
        <v>106</v>
      </c>
      <c r="C1259" s="52" t="s">
        <v>112</v>
      </c>
      <c r="D1259" s="52" t="s">
        <v>87</v>
      </c>
      <c r="E1259" s="52" t="s">
        <v>14</v>
      </c>
      <c r="F1259" s="53">
        <v>15</v>
      </c>
      <c r="G1259" s="53">
        <v>35</v>
      </c>
      <c r="H1259" s="53">
        <v>2805</v>
      </c>
    </row>
    <row r="1260" spans="1:8" s="56" customFormat="1" ht="11.25" x14ac:dyDescent="0.2">
      <c r="A1260" s="52" t="s">
        <v>152</v>
      </c>
      <c r="B1260" s="52" t="s">
        <v>106</v>
      </c>
      <c r="C1260" s="52" t="s">
        <v>112</v>
      </c>
      <c r="D1260" s="52" t="s">
        <v>88</v>
      </c>
      <c r="E1260" s="52" t="s">
        <v>28</v>
      </c>
      <c r="F1260" s="53">
        <v>195</v>
      </c>
      <c r="G1260" s="53">
        <v>795</v>
      </c>
      <c r="H1260" s="53">
        <v>73115</v>
      </c>
    </row>
    <row r="1261" spans="1:8" s="56" customFormat="1" ht="11.25" x14ac:dyDescent="0.2">
      <c r="A1261" s="52" t="s">
        <v>152</v>
      </c>
      <c r="B1261" s="52" t="s">
        <v>106</v>
      </c>
      <c r="C1261" s="52" t="s">
        <v>112</v>
      </c>
      <c r="D1261" s="52" t="s">
        <v>90</v>
      </c>
      <c r="E1261" s="52" t="s">
        <v>22</v>
      </c>
      <c r="F1261" s="53">
        <v>55</v>
      </c>
      <c r="G1261" s="53">
        <v>220</v>
      </c>
      <c r="H1261" s="53">
        <v>17605</v>
      </c>
    </row>
    <row r="1262" spans="1:8" s="56" customFormat="1" ht="11.25" x14ac:dyDescent="0.2">
      <c r="A1262" s="52" t="s">
        <v>152</v>
      </c>
      <c r="B1262" s="52" t="s">
        <v>106</v>
      </c>
      <c r="C1262" s="52" t="s">
        <v>112</v>
      </c>
      <c r="D1262" s="52" t="s">
        <v>92</v>
      </c>
      <c r="E1262" s="52" t="s">
        <v>23</v>
      </c>
      <c r="F1262" s="53">
        <v>100</v>
      </c>
      <c r="G1262" s="53">
        <v>475</v>
      </c>
      <c r="H1262" s="53">
        <v>31210</v>
      </c>
    </row>
    <row r="1263" spans="1:8" s="56" customFormat="1" ht="11.25" x14ac:dyDescent="0.2">
      <c r="A1263" s="52" t="s">
        <v>152</v>
      </c>
      <c r="B1263" s="52" t="s">
        <v>105</v>
      </c>
      <c r="C1263" s="52" t="s">
        <v>111</v>
      </c>
      <c r="D1263" s="52" t="s">
        <v>69</v>
      </c>
      <c r="E1263" s="52" t="s">
        <v>15</v>
      </c>
      <c r="F1263" s="53">
        <v>10</v>
      </c>
      <c r="G1263" s="53">
        <v>20</v>
      </c>
      <c r="H1263" s="53">
        <v>2550</v>
      </c>
    </row>
    <row r="1264" spans="1:8" s="56" customFormat="1" ht="11.25" x14ac:dyDescent="0.2">
      <c r="A1264" s="52" t="s">
        <v>152</v>
      </c>
      <c r="B1264" s="52" t="s">
        <v>105</v>
      </c>
      <c r="C1264" s="52" t="s">
        <v>111</v>
      </c>
      <c r="D1264" s="52" t="s">
        <v>70</v>
      </c>
      <c r="E1264" s="52" t="s">
        <v>18</v>
      </c>
      <c r="F1264" s="53">
        <v>25</v>
      </c>
      <c r="G1264" s="53">
        <v>160</v>
      </c>
      <c r="H1264" s="53">
        <v>12620</v>
      </c>
    </row>
    <row r="1265" spans="1:8" s="56" customFormat="1" ht="11.25" x14ac:dyDescent="0.2">
      <c r="A1265" s="52" t="s">
        <v>152</v>
      </c>
      <c r="B1265" s="52" t="s">
        <v>105</v>
      </c>
      <c r="C1265" s="52" t="s">
        <v>111</v>
      </c>
      <c r="D1265" s="52" t="s">
        <v>73</v>
      </c>
      <c r="E1265" s="52" t="s">
        <v>17</v>
      </c>
      <c r="F1265" s="53">
        <v>0</v>
      </c>
      <c r="G1265" s="53">
        <v>5</v>
      </c>
      <c r="H1265" s="53">
        <v>85</v>
      </c>
    </row>
    <row r="1266" spans="1:8" s="56" customFormat="1" ht="11.25" x14ac:dyDescent="0.2">
      <c r="A1266" s="52" t="s">
        <v>152</v>
      </c>
      <c r="B1266" s="52" t="s">
        <v>105</v>
      </c>
      <c r="C1266" s="52" t="s">
        <v>111</v>
      </c>
      <c r="D1266" s="52" t="s">
        <v>75</v>
      </c>
      <c r="E1266" s="52" t="s">
        <v>20</v>
      </c>
      <c r="F1266" s="53">
        <v>0</v>
      </c>
      <c r="G1266" s="53">
        <v>15</v>
      </c>
      <c r="H1266" s="53">
        <v>1665</v>
      </c>
    </row>
    <row r="1267" spans="1:8" s="56" customFormat="1" ht="11.25" x14ac:dyDescent="0.2">
      <c r="A1267" s="52" t="s">
        <v>152</v>
      </c>
      <c r="B1267" s="52" t="s">
        <v>105</v>
      </c>
      <c r="C1267" s="52" t="s">
        <v>111</v>
      </c>
      <c r="D1267" s="52" t="s">
        <v>76</v>
      </c>
      <c r="E1267" s="52" t="s">
        <v>25</v>
      </c>
      <c r="F1267" s="53">
        <v>60</v>
      </c>
      <c r="G1267" s="53">
        <v>250</v>
      </c>
      <c r="H1267" s="53">
        <v>20010</v>
      </c>
    </row>
    <row r="1268" spans="1:8" s="56" customFormat="1" ht="11.25" x14ac:dyDescent="0.2">
      <c r="A1268" s="52" t="s">
        <v>152</v>
      </c>
      <c r="B1268" s="52" t="s">
        <v>105</v>
      </c>
      <c r="C1268" s="52" t="s">
        <v>111</v>
      </c>
      <c r="D1268" s="52" t="s">
        <v>78</v>
      </c>
      <c r="E1268" s="52" t="s">
        <v>13</v>
      </c>
      <c r="F1268" s="53">
        <v>10</v>
      </c>
      <c r="G1268" s="53">
        <v>55</v>
      </c>
      <c r="H1268" s="53">
        <v>6635</v>
      </c>
    </row>
    <row r="1269" spans="1:8" s="56" customFormat="1" ht="11.25" x14ac:dyDescent="0.2">
      <c r="A1269" s="52" t="s">
        <v>152</v>
      </c>
      <c r="B1269" s="52" t="s">
        <v>105</v>
      </c>
      <c r="C1269" s="52" t="s">
        <v>111</v>
      </c>
      <c r="D1269" s="52" t="s">
        <v>80</v>
      </c>
      <c r="E1269" s="52" t="s">
        <v>21</v>
      </c>
      <c r="F1269" s="53">
        <v>90</v>
      </c>
      <c r="G1269" s="53">
        <v>290</v>
      </c>
      <c r="H1269" s="53">
        <v>30755</v>
      </c>
    </row>
    <row r="1270" spans="1:8" s="56" customFormat="1" ht="11.25" x14ac:dyDescent="0.2">
      <c r="A1270" s="52" t="s">
        <v>152</v>
      </c>
      <c r="B1270" s="52" t="s">
        <v>105</v>
      </c>
      <c r="C1270" s="52" t="s">
        <v>111</v>
      </c>
      <c r="D1270" s="52" t="s">
        <v>81</v>
      </c>
      <c r="E1270" s="52" t="s">
        <v>26</v>
      </c>
      <c r="F1270" s="53">
        <v>195</v>
      </c>
      <c r="G1270" s="53">
        <v>635</v>
      </c>
      <c r="H1270" s="53">
        <v>42585</v>
      </c>
    </row>
    <row r="1271" spans="1:8" s="56" customFormat="1" ht="11.25" x14ac:dyDescent="0.2">
      <c r="A1271" s="52" t="s">
        <v>152</v>
      </c>
      <c r="B1271" s="52" t="s">
        <v>105</v>
      </c>
      <c r="C1271" s="52" t="s">
        <v>111</v>
      </c>
      <c r="D1271" s="52" t="s">
        <v>83</v>
      </c>
      <c r="E1271" s="52" t="s">
        <v>24</v>
      </c>
      <c r="F1271" s="53">
        <v>90</v>
      </c>
      <c r="G1271" s="53">
        <v>675</v>
      </c>
      <c r="H1271" s="53">
        <v>52370</v>
      </c>
    </row>
    <row r="1272" spans="1:8" s="56" customFormat="1" ht="11.25" x14ac:dyDescent="0.2">
      <c r="A1272" s="52" t="s">
        <v>152</v>
      </c>
      <c r="B1272" s="52" t="s">
        <v>105</v>
      </c>
      <c r="C1272" s="52" t="s">
        <v>111</v>
      </c>
      <c r="D1272" s="52" t="s">
        <v>84</v>
      </c>
      <c r="E1272" s="52" t="s">
        <v>27</v>
      </c>
      <c r="F1272" s="53">
        <v>225</v>
      </c>
      <c r="G1272" s="53">
        <v>1195</v>
      </c>
      <c r="H1272" s="53">
        <v>132680</v>
      </c>
    </row>
    <row r="1273" spans="1:8" s="56" customFormat="1" ht="11.25" x14ac:dyDescent="0.2">
      <c r="A1273" s="52" t="s">
        <v>152</v>
      </c>
      <c r="B1273" s="52" t="s">
        <v>105</v>
      </c>
      <c r="C1273" s="52" t="s">
        <v>111</v>
      </c>
      <c r="D1273" s="52" t="s">
        <v>85</v>
      </c>
      <c r="E1273" s="52" t="s">
        <v>19</v>
      </c>
      <c r="F1273" s="53">
        <v>15</v>
      </c>
      <c r="G1273" s="53">
        <v>45</v>
      </c>
      <c r="H1273" s="53">
        <v>5175</v>
      </c>
    </row>
    <row r="1274" spans="1:8" s="56" customFormat="1" ht="11.25" x14ac:dyDescent="0.2">
      <c r="A1274" s="52" t="s">
        <v>152</v>
      </c>
      <c r="B1274" s="52" t="s">
        <v>105</v>
      </c>
      <c r="C1274" s="52" t="s">
        <v>111</v>
      </c>
      <c r="D1274" s="52" t="s">
        <v>86</v>
      </c>
      <c r="E1274" s="52" t="s">
        <v>16</v>
      </c>
      <c r="F1274" s="53">
        <v>20</v>
      </c>
      <c r="G1274" s="53">
        <v>55</v>
      </c>
      <c r="H1274" s="53">
        <v>5160</v>
      </c>
    </row>
    <row r="1275" spans="1:8" s="56" customFormat="1" ht="11.25" x14ac:dyDescent="0.2">
      <c r="A1275" s="52" t="s">
        <v>152</v>
      </c>
      <c r="B1275" s="52" t="s">
        <v>105</v>
      </c>
      <c r="C1275" s="52" t="s">
        <v>111</v>
      </c>
      <c r="D1275" s="52" t="s">
        <v>87</v>
      </c>
      <c r="E1275" s="52" t="s">
        <v>14</v>
      </c>
      <c r="F1275" s="53">
        <v>10</v>
      </c>
      <c r="G1275" s="53">
        <v>15</v>
      </c>
      <c r="H1275" s="53">
        <v>1285</v>
      </c>
    </row>
    <row r="1276" spans="1:8" s="56" customFormat="1" ht="11.25" x14ac:dyDescent="0.2">
      <c r="A1276" s="52" t="s">
        <v>152</v>
      </c>
      <c r="B1276" s="52" t="s">
        <v>105</v>
      </c>
      <c r="C1276" s="52" t="s">
        <v>111</v>
      </c>
      <c r="D1276" s="52" t="s">
        <v>88</v>
      </c>
      <c r="E1276" s="52" t="s">
        <v>28</v>
      </c>
      <c r="F1276" s="53">
        <v>130</v>
      </c>
      <c r="G1276" s="53">
        <v>575</v>
      </c>
      <c r="H1276" s="53">
        <v>38430</v>
      </c>
    </row>
    <row r="1277" spans="1:8" s="56" customFormat="1" ht="11.25" x14ac:dyDescent="0.2">
      <c r="A1277" s="52" t="s">
        <v>152</v>
      </c>
      <c r="B1277" s="52" t="s">
        <v>105</v>
      </c>
      <c r="C1277" s="52" t="s">
        <v>111</v>
      </c>
      <c r="D1277" s="52" t="s">
        <v>90</v>
      </c>
      <c r="E1277" s="52" t="s">
        <v>22</v>
      </c>
      <c r="F1277" s="53">
        <v>85</v>
      </c>
      <c r="G1277" s="53">
        <v>465</v>
      </c>
      <c r="H1277" s="53">
        <v>39330</v>
      </c>
    </row>
    <row r="1278" spans="1:8" s="56" customFormat="1" ht="11.25" x14ac:dyDescent="0.2">
      <c r="A1278" s="52" t="s">
        <v>152</v>
      </c>
      <c r="B1278" s="52" t="s">
        <v>105</v>
      </c>
      <c r="C1278" s="52" t="s">
        <v>111</v>
      </c>
      <c r="D1278" s="52" t="s">
        <v>92</v>
      </c>
      <c r="E1278" s="52" t="s">
        <v>23</v>
      </c>
      <c r="F1278" s="53">
        <v>110</v>
      </c>
      <c r="G1278" s="53">
        <v>365</v>
      </c>
      <c r="H1278" s="53">
        <v>35390</v>
      </c>
    </row>
    <row r="1279" spans="1:8" s="56" customFormat="1" ht="11.25" x14ac:dyDescent="0.2">
      <c r="A1279" s="52" t="s">
        <v>152</v>
      </c>
      <c r="B1279" s="52" t="s">
        <v>116</v>
      </c>
      <c r="C1279" s="52" t="s">
        <v>130</v>
      </c>
      <c r="D1279" s="52" t="s">
        <v>69</v>
      </c>
      <c r="E1279" s="52" t="s">
        <v>15</v>
      </c>
      <c r="F1279" s="53">
        <v>15</v>
      </c>
      <c r="G1279" s="53">
        <v>50</v>
      </c>
      <c r="H1279" s="53">
        <v>5655</v>
      </c>
    </row>
    <row r="1280" spans="1:8" s="56" customFormat="1" ht="11.25" x14ac:dyDescent="0.2">
      <c r="A1280" s="52" t="s">
        <v>152</v>
      </c>
      <c r="B1280" s="52" t="s">
        <v>116</v>
      </c>
      <c r="C1280" s="52" t="s">
        <v>130</v>
      </c>
      <c r="D1280" s="52" t="s">
        <v>70</v>
      </c>
      <c r="E1280" s="52" t="s">
        <v>18</v>
      </c>
      <c r="F1280" s="53">
        <v>70</v>
      </c>
      <c r="G1280" s="53">
        <v>285</v>
      </c>
      <c r="H1280" s="53">
        <v>26185</v>
      </c>
    </row>
    <row r="1281" spans="1:8" s="56" customFormat="1" ht="11.25" x14ac:dyDescent="0.2">
      <c r="A1281" s="52" t="s">
        <v>152</v>
      </c>
      <c r="B1281" s="52" t="s">
        <v>116</v>
      </c>
      <c r="C1281" s="52" t="s">
        <v>130</v>
      </c>
      <c r="D1281" s="52" t="s">
        <v>73</v>
      </c>
      <c r="E1281" s="52" t="s">
        <v>17</v>
      </c>
      <c r="F1281" s="53">
        <v>5</v>
      </c>
      <c r="G1281" s="53">
        <v>10</v>
      </c>
      <c r="H1281" s="53">
        <v>840</v>
      </c>
    </row>
    <row r="1282" spans="1:8" s="56" customFormat="1" ht="11.25" x14ac:dyDescent="0.2">
      <c r="A1282" s="52" t="s">
        <v>152</v>
      </c>
      <c r="B1282" s="52" t="s">
        <v>116</v>
      </c>
      <c r="C1282" s="52" t="s">
        <v>130</v>
      </c>
      <c r="D1282" s="52" t="s">
        <v>75</v>
      </c>
      <c r="E1282" s="52" t="s">
        <v>20</v>
      </c>
      <c r="F1282" s="53">
        <v>0</v>
      </c>
      <c r="G1282" s="53">
        <v>5</v>
      </c>
      <c r="H1282" s="53">
        <v>325</v>
      </c>
    </row>
    <row r="1283" spans="1:8" s="56" customFormat="1" ht="11.25" x14ac:dyDescent="0.2">
      <c r="A1283" s="52" t="s">
        <v>152</v>
      </c>
      <c r="B1283" s="52" t="s">
        <v>116</v>
      </c>
      <c r="C1283" s="52" t="s">
        <v>130</v>
      </c>
      <c r="D1283" s="52" t="s">
        <v>76</v>
      </c>
      <c r="E1283" s="52" t="s">
        <v>25</v>
      </c>
      <c r="F1283" s="53">
        <v>65</v>
      </c>
      <c r="G1283" s="53">
        <v>205</v>
      </c>
      <c r="H1283" s="53">
        <v>17870</v>
      </c>
    </row>
    <row r="1284" spans="1:8" s="56" customFormat="1" ht="11.25" x14ac:dyDescent="0.2">
      <c r="A1284" s="52" t="s">
        <v>152</v>
      </c>
      <c r="B1284" s="52" t="s">
        <v>116</v>
      </c>
      <c r="C1284" s="52" t="s">
        <v>130</v>
      </c>
      <c r="D1284" s="52" t="s">
        <v>78</v>
      </c>
      <c r="E1284" s="52" t="s">
        <v>13</v>
      </c>
      <c r="F1284" s="53">
        <v>15</v>
      </c>
      <c r="G1284" s="53">
        <v>35</v>
      </c>
      <c r="H1284" s="53">
        <v>3025</v>
      </c>
    </row>
    <row r="1285" spans="1:8" s="56" customFormat="1" ht="11.25" x14ac:dyDescent="0.2">
      <c r="A1285" s="52" t="s">
        <v>152</v>
      </c>
      <c r="B1285" s="52" t="s">
        <v>116</v>
      </c>
      <c r="C1285" s="52" t="s">
        <v>130</v>
      </c>
      <c r="D1285" s="52" t="s">
        <v>80</v>
      </c>
      <c r="E1285" s="52" t="s">
        <v>21</v>
      </c>
      <c r="F1285" s="53">
        <v>115</v>
      </c>
      <c r="G1285" s="53">
        <v>395</v>
      </c>
      <c r="H1285" s="53">
        <v>37155</v>
      </c>
    </row>
    <row r="1286" spans="1:8" s="56" customFormat="1" ht="11.25" x14ac:dyDescent="0.2">
      <c r="A1286" s="52" t="s">
        <v>152</v>
      </c>
      <c r="B1286" s="52" t="s">
        <v>116</v>
      </c>
      <c r="C1286" s="52" t="s">
        <v>130</v>
      </c>
      <c r="D1286" s="52" t="s">
        <v>81</v>
      </c>
      <c r="E1286" s="52" t="s">
        <v>26</v>
      </c>
      <c r="F1286" s="53">
        <v>245</v>
      </c>
      <c r="G1286" s="53">
        <v>810</v>
      </c>
      <c r="H1286" s="53">
        <v>59990</v>
      </c>
    </row>
    <row r="1287" spans="1:8" s="56" customFormat="1" ht="11.25" x14ac:dyDescent="0.2">
      <c r="A1287" s="52" t="s">
        <v>152</v>
      </c>
      <c r="B1287" s="52" t="s">
        <v>116</v>
      </c>
      <c r="C1287" s="52" t="s">
        <v>130</v>
      </c>
      <c r="D1287" s="52" t="s">
        <v>83</v>
      </c>
      <c r="E1287" s="52" t="s">
        <v>24</v>
      </c>
      <c r="F1287" s="53">
        <v>115</v>
      </c>
      <c r="G1287" s="53">
        <v>1845</v>
      </c>
      <c r="H1287" s="53">
        <v>120135</v>
      </c>
    </row>
    <row r="1288" spans="1:8" s="56" customFormat="1" ht="11.25" x14ac:dyDescent="0.2">
      <c r="A1288" s="52" t="s">
        <v>152</v>
      </c>
      <c r="B1288" s="52" t="s">
        <v>116</v>
      </c>
      <c r="C1288" s="52" t="s">
        <v>130</v>
      </c>
      <c r="D1288" s="52" t="s">
        <v>84</v>
      </c>
      <c r="E1288" s="52" t="s">
        <v>27</v>
      </c>
      <c r="F1288" s="53">
        <v>405</v>
      </c>
      <c r="G1288" s="53">
        <v>2095</v>
      </c>
      <c r="H1288" s="53">
        <v>168425</v>
      </c>
    </row>
    <row r="1289" spans="1:8" s="56" customFormat="1" ht="11.25" x14ac:dyDescent="0.2">
      <c r="A1289" s="52" t="s">
        <v>152</v>
      </c>
      <c r="B1289" s="52" t="s">
        <v>116</v>
      </c>
      <c r="C1289" s="52" t="s">
        <v>130</v>
      </c>
      <c r="D1289" s="52" t="s">
        <v>85</v>
      </c>
      <c r="E1289" s="52" t="s">
        <v>19</v>
      </c>
      <c r="F1289" s="53">
        <v>35</v>
      </c>
      <c r="G1289" s="53">
        <v>145</v>
      </c>
      <c r="H1289" s="53">
        <v>13085</v>
      </c>
    </row>
    <row r="1290" spans="1:8" s="56" customFormat="1" ht="11.25" x14ac:dyDescent="0.2">
      <c r="A1290" s="52" t="s">
        <v>152</v>
      </c>
      <c r="B1290" s="52" t="s">
        <v>116</v>
      </c>
      <c r="C1290" s="52" t="s">
        <v>130</v>
      </c>
      <c r="D1290" s="52" t="s">
        <v>86</v>
      </c>
      <c r="E1290" s="52" t="s">
        <v>16</v>
      </c>
      <c r="F1290" s="53">
        <v>25</v>
      </c>
      <c r="G1290" s="53">
        <v>45</v>
      </c>
      <c r="H1290" s="53">
        <v>3185</v>
      </c>
    </row>
    <row r="1291" spans="1:8" s="56" customFormat="1" ht="11.25" x14ac:dyDescent="0.2">
      <c r="A1291" s="52" t="s">
        <v>152</v>
      </c>
      <c r="B1291" s="52" t="s">
        <v>116</v>
      </c>
      <c r="C1291" s="52" t="s">
        <v>130</v>
      </c>
      <c r="D1291" s="52" t="s">
        <v>87</v>
      </c>
      <c r="E1291" s="52" t="s">
        <v>14</v>
      </c>
      <c r="F1291" s="53">
        <v>25</v>
      </c>
      <c r="G1291" s="53">
        <v>95</v>
      </c>
      <c r="H1291" s="53">
        <v>5780</v>
      </c>
    </row>
    <row r="1292" spans="1:8" s="56" customFormat="1" ht="11.25" x14ac:dyDescent="0.2">
      <c r="A1292" s="52" t="s">
        <v>152</v>
      </c>
      <c r="B1292" s="52" t="s">
        <v>116</v>
      </c>
      <c r="C1292" s="52" t="s">
        <v>130</v>
      </c>
      <c r="D1292" s="52" t="s">
        <v>88</v>
      </c>
      <c r="E1292" s="52" t="s">
        <v>28</v>
      </c>
      <c r="F1292" s="53">
        <v>260</v>
      </c>
      <c r="G1292" s="53">
        <v>1430</v>
      </c>
      <c r="H1292" s="53">
        <v>108915</v>
      </c>
    </row>
    <row r="1293" spans="1:8" s="56" customFormat="1" ht="11.25" x14ac:dyDescent="0.2">
      <c r="A1293" s="52" t="s">
        <v>152</v>
      </c>
      <c r="B1293" s="52" t="s">
        <v>116</v>
      </c>
      <c r="C1293" s="52" t="s">
        <v>130</v>
      </c>
      <c r="D1293" s="52" t="s">
        <v>90</v>
      </c>
      <c r="E1293" s="52" t="s">
        <v>22</v>
      </c>
      <c r="F1293" s="53">
        <v>135</v>
      </c>
      <c r="G1293" s="53">
        <v>340</v>
      </c>
      <c r="H1293" s="53">
        <v>23710</v>
      </c>
    </row>
    <row r="1294" spans="1:8" s="56" customFormat="1" ht="11.25" x14ac:dyDescent="0.2">
      <c r="A1294" s="52" t="s">
        <v>152</v>
      </c>
      <c r="B1294" s="52" t="s">
        <v>116</v>
      </c>
      <c r="C1294" s="52" t="s">
        <v>130</v>
      </c>
      <c r="D1294" s="52" t="s">
        <v>92</v>
      </c>
      <c r="E1294" s="52" t="s">
        <v>23</v>
      </c>
      <c r="F1294" s="53">
        <v>205</v>
      </c>
      <c r="G1294" s="53">
        <v>670</v>
      </c>
      <c r="H1294" s="53">
        <v>49155</v>
      </c>
    </row>
    <row r="1295" spans="1:8" s="56" customFormat="1" ht="11.25" x14ac:dyDescent="0.2">
      <c r="A1295" s="52" t="s">
        <v>152</v>
      </c>
      <c r="B1295" s="52" t="s">
        <v>151</v>
      </c>
      <c r="C1295" s="52" t="s">
        <v>171</v>
      </c>
      <c r="D1295" s="52" t="s">
        <v>81</v>
      </c>
      <c r="E1295" s="52" t="s">
        <v>26</v>
      </c>
      <c r="F1295" s="53"/>
      <c r="G1295" s="53"/>
      <c r="H1295" s="53"/>
    </row>
    <row r="1296" spans="1:8" s="56" customFormat="1" ht="11.25" x14ac:dyDescent="0.2">
      <c r="A1296" s="52" t="s">
        <v>152</v>
      </c>
      <c r="B1296" s="52" t="s">
        <v>151</v>
      </c>
      <c r="C1296" s="52" t="s">
        <v>171</v>
      </c>
      <c r="D1296" s="52" t="s">
        <v>83</v>
      </c>
      <c r="E1296" s="52" t="s">
        <v>24</v>
      </c>
      <c r="F1296" s="53">
        <v>0</v>
      </c>
      <c r="G1296" s="53">
        <v>30</v>
      </c>
      <c r="H1296" s="53">
        <v>2565</v>
      </c>
    </row>
    <row r="1297" spans="1:8" s="56" customFormat="1" ht="11.25" x14ac:dyDescent="0.2">
      <c r="A1297" s="52" t="s">
        <v>152</v>
      </c>
      <c r="B1297" s="52" t="s">
        <v>151</v>
      </c>
      <c r="C1297" s="52" t="s">
        <v>171</v>
      </c>
      <c r="D1297" s="52" t="s">
        <v>84</v>
      </c>
      <c r="E1297" s="52" t="s">
        <v>27</v>
      </c>
      <c r="F1297" s="53">
        <v>5</v>
      </c>
      <c r="G1297" s="53">
        <v>15</v>
      </c>
      <c r="H1297" s="53">
        <v>1595</v>
      </c>
    </row>
    <row r="1298" spans="1:8" s="56" customFormat="1" ht="11.25" x14ac:dyDescent="0.2">
      <c r="A1298" s="52" t="s">
        <v>152</v>
      </c>
      <c r="B1298" s="52" t="s">
        <v>151</v>
      </c>
      <c r="C1298" s="52" t="s">
        <v>171</v>
      </c>
      <c r="D1298" s="52" t="s">
        <v>88</v>
      </c>
      <c r="E1298" s="52" t="s">
        <v>28</v>
      </c>
      <c r="F1298" s="53">
        <v>0</v>
      </c>
      <c r="G1298" s="53">
        <v>5</v>
      </c>
      <c r="H1298" s="53">
        <v>355</v>
      </c>
    </row>
    <row r="1299" spans="1:8" s="56" customFormat="1" ht="11.25" x14ac:dyDescent="0.2">
      <c r="A1299" s="52" t="s">
        <v>152</v>
      </c>
      <c r="B1299" s="52" t="s">
        <v>151</v>
      </c>
      <c r="C1299" s="52" t="s">
        <v>171</v>
      </c>
      <c r="D1299" s="52" t="s">
        <v>90</v>
      </c>
      <c r="E1299" s="52" t="s">
        <v>22</v>
      </c>
      <c r="F1299" s="53">
        <v>0</v>
      </c>
      <c r="G1299" s="53">
        <v>0</v>
      </c>
      <c r="H1299" s="53">
        <v>190</v>
      </c>
    </row>
    <row r="1300" spans="1:8" s="56" customFormat="1" ht="11.25" x14ac:dyDescent="0.2">
      <c r="A1300" s="52" t="s">
        <v>152</v>
      </c>
      <c r="B1300" s="52" t="s">
        <v>104</v>
      </c>
      <c r="C1300" s="52" t="s">
        <v>110</v>
      </c>
      <c r="D1300" s="52" t="s">
        <v>69</v>
      </c>
      <c r="E1300" s="52" t="s">
        <v>15</v>
      </c>
      <c r="F1300" s="53">
        <v>5</v>
      </c>
      <c r="G1300" s="53">
        <v>10</v>
      </c>
      <c r="H1300" s="53">
        <v>975</v>
      </c>
    </row>
    <row r="1301" spans="1:8" s="56" customFormat="1" ht="11.25" x14ac:dyDescent="0.2">
      <c r="A1301" s="52" t="s">
        <v>152</v>
      </c>
      <c r="B1301" s="52" t="s">
        <v>104</v>
      </c>
      <c r="C1301" s="52" t="s">
        <v>110</v>
      </c>
      <c r="D1301" s="52" t="s">
        <v>70</v>
      </c>
      <c r="E1301" s="52" t="s">
        <v>18</v>
      </c>
      <c r="F1301" s="53">
        <v>10</v>
      </c>
      <c r="G1301" s="53">
        <v>30</v>
      </c>
      <c r="H1301" s="53">
        <v>2915</v>
      </c>
    </row>
    <row r="1302" spans="1:8" s="56" customFormat="1" ht="11.25" x14ac:dyDescent="0.2">
      <c r="A1302" s="52" t="s">
        <v>152</v>
      </c>
      <c r="B1302" s="52" t="s">
        <v>104</v>
      </c>
      <c r="C1302" s="52" t="s">
        <v>110</v>
      </c>
      <c r="D1302" s="52" t="s">
        <v>76</v>
      </c>
      <c r="E1302" s="52" t="s">
        <v>25</v>
      </c>
      <c r="F1302" s="53">
        <v>5</v>
      </c>
      <c r="G1302" s="53">
        <v>25</v>
      </c>
      <c r="H1302" s="53">
        <v>1780</v>
      </c>
    </row>
    <row r="1303" spans="1:8" s="56" customFormat="1" ht="11.25" x14ac:dyDescent="0.2">
      <c r="A1303" s="52" t="s">
        <v>152</v>
      </c>
      <c r="B1303" s="52" t="s">
        <v>104</v>
      </c>
      <c r="C1303" s="52" t="s">
        <v>110</v>
      </c>
      <c r="D1303" s="52" t="s">
        <v>78</v>
      </c>
      <c r="E1303" s="52" t="s">
        <v>13</v>
      </c>
      <c r="F1303" s="53">
        <v>0</v>
      </c>
      <c r="G1303" s="53">
        <v>5</v>
      </c>
      <c r="H1303" s="53">
        <v>970</v>
      </c>
    </row>
    <row r="1304" spans="1:8" s="56" customFormat="1" ht="11.25" x14ac:dyDescent="0.2">
      <c r="A1304" s="52" t="s">
        <v>152</v>
      </c>
      <c r="B1304" s="52" t="s">
        <v>104</v>
      </c>
      <c r="C1304" s="52" t="s">
        <v>110</v>
      </c>
      <c r="D1304" s="52" t="s">
        <v>80</v>
      </c>
      <c r="E1304" s="52" t="s">
        <v>21</v>
      </c>
      <c r="F1304" s="53">
        <v>45</v>
      </c>
      <c r="G1304" s="53">
        <v>245</v>
      </c>
      <c r="H1304" s="53">
        <v>31210</v>
      </c>
    </row>
    <row r="1305" spans="1:8" s="56" customFormat="1" ht="11.25" x14ac:dyDescent="0.2">
      <c r="A1305" s="52" t="s">
        <v>152</v>
      </c>
      <c r="B1305" s="52" t="s">
        <v>104</v>
      </c>
      <c r="C1305" s="52" t="s">
        <v>110</v>
      </c>
      <c r="D1305" s="52" t="s">
        <v>81</v>
      </c>
      <c r="E1305" s="52" t="s">
        <v>26</v>
      </c>
      <c r="F1305" s="53">
        <v>45</v>
      </c>
      <c r="G1305" s="53">
        <v>115</v>
      </c>
      <c r="H1305" s="53">
        <v>8950</v>
      </c>
    </row>
    <row r="1306" spans="1:8" s="56" customFormat="1" ht="11.25" x14ac:dyDescent="0.2">
      <c r="A1306" s="52" t="s">
        <v>152</v>
      </c>
      <c r="B1306" s="52" t="s">
        <v>104</v>
      </c>
      <c r="C1306" s="52" t="s">
        <v>110</v>
      </c>
      <c r="D1306" s="52" t="s">
        <v>83</v>
      </c>
      <c r="E1306" s="52" t="s">
        <v>24</v>
      </c>
      <c r="F1306" s="53">
        <v>30</v>
      </c>
      <c r="G1306" s="53">
        <v>370</v>
      </c>
      <c r="H1306" s="53">
        <v>35765</v>
      </c>
    </row>
    <row r="1307" spans="1:8" s="56" customFormat="1" ht="11.25" x14ac:dyDescent="0.2">
      <c r="A1307" s="52" t="s">
        <v>152</v>
      </c>
      <c r="B1307" s="52" t="s">
        <v>104</v>
      </c>
      <c r="C1307" s="52" t="s">
        <v>110</v>
      </c>
      <c r="D1307" s="52" t="s">
        <v>84</v>
      </c>
      <c r="E1307" s="52" t="s">
        <v>27</v>
      </c>
      <c r="F1307" s="53">
        <v>80</v>
      </c>
      <c r="G1307" s="53">
        <v>425</v>
      </c>
      <c r="H1307" s="53">
        <v>42000</v>
      </c>
    </row>
    <row r="1308" spans="1:8" s="56" customFormat="1" ht="11.25" x14ac:dyDescent="0.2">
      <c r="A1308" s="52" t="s">
        <v>152</v>
      </c>
      <c r="B1308" s="52" t="s">
        <v>104</v>
      </c>
      <c r="C1308" s="52" t="s">
        <v>110</v>
      </c>
      <c r="D1308" s="52" t="s">
        <v>85</v>
      </c>
      <c r="E1308" s="52" t="s">
        <v>19</v>
      </c>
      <c r="F1308" s="53">
        <v>5</v>
      </c>
      <c r="G1308" s="53">
        <v>35</v>
      </c>
      <c r="H1308" s="53">
        <v>3815</v>
      </c>
    </row>
    <row r="1309" spans="1:8" s="56" customFormat="1" ht="11.25" x14ac:dyDescent="0.2">
      <c r="A1309" s="52" t="s">
        <v>152</v>
      </c>
      <c r="B1309" s="52" t="s">
        <v>104</v>
      </c>
      <c r="C1309" s="52" t="s">
        <v>110</v>
      </c>
      <c r="D1309" s="52" t="s">
        <v>86</v>
      </c>
      <c r="E1309" s="52" t="s">
        <v>16</v>
      </c>
      <c r="F1309" s="53">
        <v>0</v>
      </c>
      <c r="G1309" s="53">
        <v>5</v>
      </c>
      <c r="H1309" s="53">
        <v>215</v>
      </c>
    </row>
    <row r="1310" spans="1:8" s="56" customFormat="1" ht="11.25" x14ac:dyDescent="0.2">
      <c r="A1310" s="52" t="s">
        <v>152</v>
      </c>
      <c r="B1310" s="52" t="s">
        <v>104</v>
      </c>
      <c r="C1310" s="52" t="s">
        <v>110</v>
      </c>
      <c r="D1310" s="52" t="s">
        <v>87</v>
      </c>
      <c r="E1310" s="52" t="s">
        <v>14</v>
      </c>
      <c r="F1310" s="53"/>
      <c r="G1310" s="53"/>
      <c r="H1310" s="53"/>
    </row>
    <row r="1311" spans="1:8" s="56" customFormat="1" ht="11.25" x14ac:dyDescent="0.2">
      <c r="A1311" s="52" t="s">
        <v>152</v>
      </c>
      <c r="B1311" s="52" t="s">
        <v>104</v>
      </c>
      <c r="C1311" s="52" t="s">
        <v>110</v>
      </c>
      <c r="D1311" s="52" t="s">
        <v>88</v>
      </c>
      <c r="E1311" s="52" t="s">
        <v>28</v>
      </c>
      <c r="F1311" s="53">
        <v>40</v>
      </c>
      <c r="G1311" s="53">
        <v>235</v>
      </c>
      <c r="H1311" s="53">
        <v>24760</v>
      </c>
    </row>
    <row r="1312" spans="1:8" s="56" customFormat="1" ht="11.25" x14ac:dyDescent="0.2">
      <c r="A1312" s="52" t="s">
        <v>152</v>
      </c>
      <c r="B1312" s="52" t="s">
        <v>104</v>
      </c>
      <c r="C1312" s="52" t="s">
        <v>110</v>
      </c>
      <c r="D1312" s="52" t="s">
        <v>90</v>
      </c>
      <c r="E1312" s="52" t="s">
        <v>22</v>
      </c>
      <c r="F1312" s="53">
        <v>35</v>
      </c>
      <c r="G1312" s="53">
        <v>175</v>
      </c>
      <c r="H1312" s="53">
        <v>9840</v>
      </c>
    </row>
    <row r="1313" spans="1:8" s="56" customFormat="1" ht="11.25" x14ac:dyDescent="0.2">
      <c r="A1313" s="52" t="s">
        <v>152</v>
      </c>
      <c r="B1313" s="52" t="s">
        <v>104</v>
      </c>
      <c r="C1313" s="52" t="s">
        <v>110</v>
      </c>
      <c r="D1313" s="52" t="s">
        <v>92</v>
      </c>
      <c r="E1313" s="52" t="s">
        <v>23</v>
      </c>
      <c r="F1313" s="53">
        <v>30</v>
      </c>
      <c r="G1313" s="53">
        <v>135</v>
      </c>
      <c r="H1313" s="53">
        <v>10550</v>
      </c>
    </row>
    <row r="1314" spans="1:8" s="56" customFormat="1" ht="11.25" x14ac:dyDescent="0.2">
      <c r="A1314" s="52" t="s">
        <v>152</v>
      </c>
      <c r="B1314" s="52" t="s">
        <v>115</v>
      </c>
      <c r="C1314" s="52" t="s">
        <v>131</v>
      </c>
      <c r="D1314" s="52" t="s">
        <v>69</v>
      </c>
      <c r="E1314" s="52" t="s">
        <v>15</v>
      </c>
      <c r="F1314" s="53">
        <v>25</v>
      </c>
      <c r="G1314" s="53">
        <v>160</v>
      </c>
      <c r="H1314" s="53">
        <v>16440</v>
      </c>
    </row>
    <row r="1315" spans="1:8" s="56" customFormat="1" ht="11.25" x14ac:dyDescent="0.2">
      <c r="A1315" s="52" t="s">
        <v>152</v>
      </c>
      <c r="B1315" s="52" t="s">
        <v>115</v>
      </c>
      <c r="C1315" s="52" t="s">
        <v>131</v>
      </c>
      <c r="D1315" s="52" t="s">
        <v>70</v>
      </c>
      <c r="E1315" s="52" t="s">
        <v>18</v>
      </c>
      <c r="F1315" s="53">
        <v>1085</v>
      </c>
      <c r="G1315" s="53">
        <v>5875</v>
      </c>
      <c r="H1315" s="53">
        <v>509785</v>
      </c>
    </row>
    <row r="1316" spans="1:8" s="56" customFormat="1" ht="11.25" x14ac:dyDescent="0.2">
      <c r="A1316" s="52" t="s">
        <v>152</v>
      </c>
      <c r="B1316" s="52" t="s">
        <v>115</v>
      </c>
      <c r="C1316" s="52" t="s">
        <v>131</v>
      </c>
      <c r="D1316" s="52" t="s">
        <v>72</v>
      </c>
      <c r="E1316" s="52" t="s">
        <v>12</v>
      </c>
      <c r="F1316" s="53"/>
      <c r="G1316" s="53"/>
      <c r="H1316" s="53"/>
    </row>
    <row r="1317" spans="1:8" s="56" customFormat="1" ht="11.25" x14ac:dyDescent="0.2">
      <c r="A1317" s="52" t="s">
        <v>152</v>
      </c>
      <c r="B1317" s="52" t="s">
        <v>115</v>
      </c>
      <c r="C1317" s="52" t="s">
        <v>131</v>
      </c>
      <c r="D1317" s="52" t="s">
        <v>73</v>
      </c>
      <c r="E1317" s="52" t="s">
        <v>17</v>
      </c>
      <c r="F1317" s="53">
        <v>345</v>
      </c>
      <c r="G1317" s="53">
        <v>6830</v>
      </c>
      <c r="H1317" s="53">
        <v>329940</v>
      </c>
    </row>
    <row r="1318" spans="1:8" s="56" customFormat="1" ht="11.25" x14ac:dyDescent="0.2">
      <c r="A1318" s="52" t="s">
        <v>152</v>
      </c>
      <c r="B1318" s="52" t="s">
        <v>115</v>
      </c>
      <c r="C1318" s="52" t="s">
        <v>131</v>
      </c>
      <c r="D1318" s="52" t="s">
        <v>75</v>
      </c>
      <c r="E1318" s="52" t="s">
        <v>20</v>
      </c>
      <c r="F1318" s="53">
        <v>70</v>
      </c>
      <c r="G1318" s="53">
        <v>14310</v>
      </c>
      <c r="H1318" s="53">
        <v>690250</v>
      </c>
    </row>
    <row r="1319" spans="1:8" s="56" customFormat="1" ht="11.25" x14ac:dyDescent="0.2">
      <c r="A1319" s="52" t="s">
        <v>152</v>
      </c>
      <c r="B1319" s="52" t="s">
        <v>115</v>
      </c>
      <c r="C1319" s="52" t="s">
        <v>131</v>
      </c>
      <c r="D1319" s="52" t="s">
        <v>76</v>
      </c>
      <c r="E1319" s="52" t="s">
        <v>25</v>
      </c>
      <c r="F1319" s="53">
        <v>1920</v>
      </c>
      <c r="G1319" s="53">
        <v>18255</v>
      </c>
      <c r="H1319" s="53">
        <v>1124330</v>
      </c>
    </row>
    <row r="1320" spans="1:8" s="56" customFormat="1" ht="11.25" x14ac:dyDescent="0.2">
      <c r="A1320" s="52" t="s">
        <v>152</v>
      </c>
      <c r="B1320" s="52" t="s">
        <v>115</v>
      </c>
      <c r="C1320" s="52" t="s">
        <v>131</v>
      </c>
      <c r="D1320" s="52" t="s">
        <v>78</v>
      </c>
      <c r="E1320" s="52" t="s">
        <v>13</v>
      </c>
      <c r="F1320" s="53">
        <v>110</v>
      </c>
      <c r="G1320" s="53">
        <v>685</v>
      </c>
      <c r="H1320" s="53">
        <v>59750</v>
      </c>
    </row>
    <row r="1321" spans="1:8" s="56" customFormat="1" ht="11.25" x14ac:dyDescent="0.2">
      <c r="A1321" s="52" t="s">
        <v>152</v>
      </c>
      <c r="B1321" s="52" t="s">
        <v>115</v>
      </c>
      <c r="C1321" s="52" t="s">
        <v>131</v>
      </c>
      <c r="D1321" s="52" t="s">
        <v>80</v>
      </c>
      <c r="E1321" s="52" t="s">
        <v>21</v>
      </c>
      <c r="F1321" s="53">
        <v>3235</v>
      </c>
      <c r="G1321" s="53">
        <v>13520</v>
      </c>
      <c r="H1321" s="53">
        <v>1484075</v>
      </c>
    </row>
    <row r="1322" spans="1:8" s="56" customFormat="1" ht="11.25" x14ac:dyDescent="0.2">
      <c r="A1322" s="52" t="s">
        <v>152</v>
      </c>
      <c r="B1322" s="52" t="s">
        <v>115</v>
      </c>
      <c r="C1322" s="52" t="s">
        <v>131</v>
      </c>
      <c r="D1322" s="52" t="s">
        <v>81</v>
      </c>
      <c r="E1322" s="52" t="s">
        <v>26</v>
      </c>
      <c r="F1322" s="53">
        <v>10035</v>
      </c>
      <c r="G1322" s="53">
        <v>51440</v>
      </c>
      <c r="H1322" s="53">
        <v>3615365</v>
      </c>
    </row>
    <row r="1323" spans="1:8" s="56" customFormat="1" ht="11.25" x14ac:dyDescent="0.2">
      <c r="A1323" s="52" t="s">
        <v>152</v>
      </c>
      <c r="B1323" s="52" t="s">
        <v>115</v>
      </c>
      <c r="C1323" s="52" t="s">
        <v>131</v>
      </c>
      <c r="D1323" s="52" t="s">
        <v>83</v>
      </c>
      <c r="E1323" s="52" t="s">
        <v>24</v>
      </c>
      <c r="F1323" s="53">
        <v>3770</v>
      </c>
      <c r="G1323" s="53">
        <v>71020</v>
      </c>
      <c r="H1323" s="53">
        <v>5063890</v>
      </c>
    </row>
    <row r="1324" spans="1:8" s="56" customFormat="1" ht="11.25" x14ac:dyDescent="0.2">
      <c r="A1324" s="52" t="s">
        <v>152</v>
      </c>
      <c r="B1324" s="52" t="s">
        <v>115</v>
      </c>
      <c r="C1324" s="52" t="s">
        <v>131</v>
      </c>
      <c r="D1324" s="52" t="s">
        <v>84</v>
      </c>
      <c r="E1324" s="52" t="s">
        <v>27</v>
      </c>
      <c r="F1324" s="53">
        <v>18960</v>
      </c>
      <c r="G1324" s="53">
        <v>139515</v>
      </c>
      <c r="H1324" s="53">
        <v>12933680</v>
      </c>
    </row>
    <row r="1325" spans="1:8" s="56" customFormat="1" ht="11.25" x14ac:dyDescent="0.2">
      <c r="A1325" s="52" t="s">
        <v>152</v>
      </c>
      <c r="B1325" s="52" t="s">
        <v>115</v>
      </c>
      <c r="C1325" s="52" t="s">
        <v>131</v>
      </c>
      <c r="D1325" s="52" t="s">
        <v>85</v>
      </c>
      <c r="E1325" s="52" t="s">
        <v>19</v>
      </c>
      <c r="F1325" s="53">
        <v>4115</v>
      </c>
      <c r="G1325" s="53">
        <v>33520</v>
      </c>
      <c r="H1325" s="53">
        <v>2651865</v>
      </c>
    </row>
    <row r="1326" spans="1:8" s="56" customFormat="1" ht="11.25" x14ac:dyDescent="0.2">
      <c r="A1326" s="52" t="s">
        <v>152</v>
      </c>
      <c r="B1326" s="52" t="s">
        <v>115</v>
      </c>
      <c r="C1326" s="52" t="s">
        <v>131</v>
      </c>
      <c r="D1326" s="52" t="s">
        <v>86</v>
      </c>
      <c r="E1326" s="52" t="s">
        <v>16</v>
      </c>
      <c r="F1326" s="53">
        <v>1230</v>
      </c>
      <c r="G1326" s="53">
        <v>6260</v>
      </c>
      <c r="H1326" s="53">
        <v>527770</v>
      </c>
    </row>
    <row r="1327" spans="1:8" s="56" customFormat="1" ht="11.25" x14ac:dyDescent="0.2">
      <c r="A1327" s="52" t="s">
        <v>152</v>
      </c>
      <c r="B1327" s="52" t="s">
        <v>115</v>
      </c>
      <c r="C1327" s="52" t="s">
        <v>131</v>
      </c>
      <c r="D1327" s="52" t="s">
        <v>87</v>
      </c>
      <c r="E1327" s="52" t="s">
        <v>14</v>
      </c>
      <c r="F1327" s="53">
        <v>755</v>
      </c>
      <c r="G1327" s="53">
        <v>2880</v>
      </c>
      <c r="H1327" s="53">
        <v>270105</v>
      </c>
    </row>
    <row r="1328" spans="1:8" s="56" customFormat="1" ht="11.25" x14ac:dyDescent="0.2">
      <c r="A1328" s="52" t="s">
        <v>152</v>
      </c>
      <c r="B1328" s="52" t="s">
        <v>115</v>
      </c>
      <c r="C1328" s="52" t="s">
        <v>131</v>
      </c>
      <c r="D1328" s="52" t="s">
        <v>88</v>
      </c>
      <c r="E1328" s="52" t="s">
        <v>28</v>
      </c>
      <c r="F1328" s="53">
        <v>12350</v>
      </c>
      <c r="G1328" s="53">
        <v>108110</v>
      </c>
      <c r="H1328" s="53">
        <v>8547560</v>
      </c>
    </row>
    <row r="1329" spans="1:8" s="56" customFormat="1" ht="11.25" x14ac:dyDescent="0.2">
      <c r="A1329" s="52" t="s">
        <v>152</v>
      </c>
      <c r="B1329" s="52" t="s">
        <v>115</v>
      </c>
      <c r="C1329" s="52" t="s">
        <v>131</v>
      </c>
      <c r="D1329" s="52" t="s">
        <v>90</v>
      </c>
      <c r="E1329" s="52" t="s">
        <v>22</v>
      </c>
      <c r="F1329" s="53">
        <v>2705</v>
      </c>
      <c r="G1329" s="53">
        <v>13050</v>
      </c>
      <c r="H1329" s="53">
        <v>788480</v>
      </c>
    </row>
    <row r="1330" spans="1:8" s="56" customFormat="1" ht="11.25" x14ac:dyDescent="0.2">
      <c r="A1330" s="52" t="s">
        <v>152</v>
      </c>
      <c r="B1330" s="52" t="s">
        <v>115</v>
      </c>
      <c r="C1330" s="52" t="s">
        <v>131</v>
      </c>
      <c r="D1330" s="52" t="s">
        <v>92</v>
      </c>
      <c r="E1330" s="52" t="s">
        <v>23</v>
      </c>
      <c r="F1330" s="53">
        <v>5545</v>
      </c>
      <c r="G1330" s="53">
        <v>41790</v>
      </c>
      <c r="H1330" s="53">
        <v>3069400</v>
      </c>
    </row>
    <row r="1331" spans="1:8" s="56" customFormat="1" ht="11.25" x14ac:dyDescent="0.2">
      <c r="A1331" s="52" t="s">
        <v>152</v>
      </c>
      <c r="B1331" s="52" t="s">
        <v>103</v>
      </c>
      <c r="C1331" s="52" t="s">
        <v>132</v>
      </c>
      <c r="D1331" s="52" t="s">
        <v>69</v>
      </c>
      <c r="E1331" s="52" t="s">
        <v>15</v>
      </c>
      <c r="F1331" s="53">
        <v>45</v>
      </c>
      <c r="G1331" s="53">
        <v>85</v>
      </c>
      <c r="H1331" s="53">
        <v>5860</v>
      </c>
    </row>
    <row r="1332" spans="1:8" s="56" customFormat="1" ht="11.25" x14ac:dyDescent="0.2">
      <c r="A1332" s="52" t="s">
        <v>152</v>
      </c>
      <c r="B1332" s="52" t="s">
        <v>103</v>
      </c>
      <c r="C1332" s="52" t="s">
        <v>132</v>
      </c>
      <c r="D1332" s="52" t="s">
        <v>70</v>
      </c>
      <c r="E1332" s="52" t="s">
        <v>18</v>
      </c>
      <c r="F1332" s="53">
        <v>155</v>
      </c>
      <c r="G1332" s="53">
        <v>785</v>
      </c>
      <c r="H1332" s="53">
        <v>40945</v>
      </c>
    </row>
    <row r="1333" spans="1:8" s="56" customFormat="1" ht="11.25" x14ac:dyDescent="0.2">
      <c r="A1333" s="52" t="s">
        <v>152</v>
      </c>
      <c r="B1333" s="52" t="s">
        <v>103</v>
      </c>
      <c r="C1333" s="52" t="s">
        <v>132</v>
      </c>
      <c r="D1333" s="52" t="s">
        <v>73</v>
      </c>
      <c r="E1333" s="52" t="s">
        <v>17</v>
      </c>
      <c r="F1333" s="53">
        <v>105</v>
      </c>
      <c r="G1333" s="53">
        <v>2020</v>
      </c>
      <c r="H1333" s="53">
        <v>88795</v>
      </c>
    </row>
    <row r="1334" spans="1:8" s="56" customFormat="1" ht="11.25" x14ac:dyDescent="0.2">
      <c r="A1334" s="52" t="s">
        <v>152</v>
      </c>
      <c r="B1334" s="52" t="s">
        <v>103</v>
      </c>
      <c r="C1334" s="52" t="s">
        <v>132</v>
      </c>
      <c r="D1334" s="52" t="s">
        <v>75</v>
      </c>
      <c r="E1334" s="52" t="s">
        <v>20</v>
      </c>
      <c r="F1334" s="53">
        <v>25</v>
      </c>
      <c r="G1334" s="53">
        <v>1820</v>
      </c>
      <c r="H1334" s="53">
        <v>92140</v>
      </c>
    </row>
    <row r="1335" spans="1:8" s="56" customFormat="1" ht="11.25" x14ac:dyDescent="0.2">
      <c r="A1335" s="52" t="s">
        <v>152</v>
      </c>
      <c r="B1335" s="52" t="s">
        <v>103</v>
      </c>
      <c r="C1335" s="52" t="s">
        <v>132</v>
      </c>
      <c r="D1335" s="52" t="s">
        <v>76</v>
      </c>
      <c r="E1335" s="52" t="s">
        <v>25</v>
      </c>
      <c r="F1335" s="53">
        <v>575</v>
      </c>
      <c r="G1335" s="53">
        <v>7345</v>
      </c>
      <c r="H1335" s="53">
        <v>383015</v>
      </c>
    </row>
    <row r="1336" spans="1:8" s="56" customFormat="1" ht="11.25" x14ac:dyDescent="0.2">
      <c r="A1336" s="52" t="s">
        <v>152</v>
      </c>
      <c r="B1336" s="52" t="s">
        <v>103</v>
      </c>
      <c r="C1336" s="52" t="s">
        <v>132</v>
      </c>
      <c r="D1336" s="52" t="s">
        <v>78</v>
      </c>
      <c r="E1336" s="52" t="s">
        <v>13</v>
      </c>
      <c r="F1336" s="53">
        <v>20</v>
      </c>
      <c r="G1336" s="53">
        <v>45</v>
      </c>
      <c r="H1336" s="53">
        <v>2235</v>
      </c>
    </row>
    <row r="1337" spans="1:8" s="56" customFormat="1" ht="11.25" x14ac:dyDescent="0.2">
      <c r="A1337" s="52" t="s">
        <v>152</v>
      </c>
      <c r="B1337" s="52" t="s">
        <v>103</v>
      </c>
      <c r="C1337" s="52" t="s">
        <v>132</v>
      </c>
      <c r="D1337" s="52" t="s">
        <v>80</v>
      </c>
      <c r="E1337" s="52" t="s">
        <v>21</v>
      </c>
      <c r="F1337" s="53">
        <v>300</v>
      </c>
      <c r="G1337" s="53">
        <v>835</v>
      </c>
      <c r="H1337" s="53">
        <v>59840</v>
      </c>
    </row>
    <row r="1338" spans="1:8" s="56" customFormat="1" ht="11.25" x14ac:dyDescent="0.2">
      <c r="A1338" s="52" t="s">
        <v>152</v>
      </c>
      <c r="B1338" s="52" t="s">
        <v>103</v>
      </c>
      <c r="C1338" s="52" t="s">
        <v>132</v>
      </c>
      <c r="D1338" s="52" t="s">
        <v>81</v>
      </c>
      <c r="E1338" s="52" t="s">
        <v>26</v>
      </c>
      <c r="F1338" s="53">
        <v>910</v>
      </c>
      <c r="G1338" s="53">
        <v>3655</v>
      </c>
      <c r="H1338" s="53">
        <v>208345</v>
      </c>
    </row>
    <row r="1339" spans="1:8" s="56" customFormat="1" ht="11.25" x14ac:dyDescent="0.2">
      <c r="A1339" s="52" t="s">
        <v>152</v>
      </c>
      <c r="B1339" s="52" t="s">
        <v>103</v>
      </c>
      <c r="C1339" s="52" t="s">
        <v>132</v>
      </c>
      <c r="D1339" s="52" t="s">
        <v>83</v>
      </c>
      <c r="E1339" s="52" t="s">
        <v>24</v>
      </c>
      <c r="F1339" s="53">
        <v>300</v>
      </c>
      <c r="G1339" s="53">
        <v>1645</v>
      </c>
      <c r="H1339" s="53">
        <v>84960</v>
      </c>
    </row>
    <row r="1340" spans="1:8" s="56" customFormat="1" ht="11.25" x14ac:dyDescent="0.2">
      <c r="A1340" s="52" t="s">
        <v>152</v>
      </c>
      <c r="B1340" s="52" t="s">
        <v>103</v>
      </c>
      <c r="C1340" s="52" t="s">
        <v>132</v>
      </c>
      <c r="D1340" s="52" t="s">
        <v>84</v>
      </c>
      <c r="E1340" s="52" t="s">
        <v>27</v>
      </c>
      <c r="F1340" s="53">
        <v>1600</v>
      </c>
      <c r="G1340" s="53">
        <v>6310</v>
      </c>
      <c r="H1340" s="53">
        <v>366990</v>
      </c>
    </row>
    <row r="1341" spans="1:8" s="56" customFormat="1" ht="11.25" x14ac:dyDescent="0.2">
      <c r="A1341" s="52" t="s">
        <v>152</v>
      </c>
      <c r="B1341" s="52" t="s">
        <v>103</v>
      </c>
      <c r="C1341" s="52" t="s">
        <v>132</v>
      </c>
      <c r="D1341" s="52" t="s">
        <v>85</v>
      </c>
      <c r="E1341" s="52" t="s">
        <v>19</v>
      </c>
      <c r="F1341" s="53">
        <v>145</v>
      </c>
      <c r="G1341" s="53">
        <v>700</v>
      </c>
      <c r="H1341" s="53">
        <v>46420</v>
      </c>
    </row>
    <row r="1342" spans="1:8" s="56" customFormat="1" ht="11.25" x14ac:dyDescent="0.2">
      <c r="A1342" s="52" t="s">
        <v>152</v>
      </c>
      <c r="B1342" s="52" t="s">
        <v>103</v>
      </c>
      <c r="C1342" s="52" t="s">
        <v>132</v>
      </c>
      <c r="D1342" s="52" t="s">
        <v>86</v>
      </c>
      <c r="E1342" s="52" t="s">
        <v>16</v>
      </c>
      <c r="F1342" s="53">
        <v>105</v>
      </c>
      <c r="G1342" s="53">
        <v>230</v>
      </c>
      <c r="H1342" s="53">
        <v>14240</v>
      </c>
    </row>
    <row r="1343" spans="1:8" s="56" customFormat="1" ht="11.25" x14ac:dyDescent="0.2">
      <c r="A1343" s="52" t="s">
        <v>152</v>
      </c>
      <c r="B1343" s="52" t="s">
        <v>103</v>
      </c>
      <c r="C1343" s="52" t="s">
        <v>132</v>
      </c>
      <c r="D1343" s="52" t="s">
        <v>87</v>
      </c>
      <c r="E1343" s="52" t="s">
        <v>14</v>
      </c>
      <c r="F1343" s="53">
        <v>45</v>
      </c>
      <c r="G1343" s="53">
        <v>65</v>
      </c>
      <c r="H1343" s="53">
        <v>5335</v>
      </c>
    </row>
    <row r="1344" spans="1:8" s="56" customFormat="1" ht="11.25" x14ac:dyDescent="0.2">
      <c r="A1344" s="52" t="s">
        <v>152</v>
      </c>
      <c r="B1344" s="52" t="s">
        <v>103</v>
      </c>
      <c r="C1344" s="52" t="s">
        <v>132</v>
      </c>
      <c r="D1344" s="52" t="s">
        <v>88</v>
      </c>
      <c r="E1344" s="52" t="s">
        <v>28</v>
      </c>
      <c r="F1344" s="53">
        <v>825</v>
      </c>
      <c r="G1344" s="53">
        <v>3850</v>
      </c>
      <c r="H1344" s="53">
        <v>236465</v>
      </c>
    </row>
    <row r="1345" spans="1:8" s="56" customFormat="1" ht="11.25" x14ac:dyDescent="0.2">
      <c r="A1345" s="52" t="s">
        <v>152</v>
      </c>
      <c r="B1345" s="52" t="s">
        <v>103</v>
      </c>
      <c r="C1345" s="52" t="s">
        <v>132</v>
      </c>
      <c r="D1345" s="52" t="s">
        <v>90</v>
      </c>
      <c r="E1345" s="52" t="s">
        <v>22</v>
      </c>
      <c r="F1345" s="53">
        <v>410</v>
      </c>
      <c r="G1345" s="53">
        <v>1920</v>
      </c>
      <c r="H1345" s="53">
        <v>84585</v>
      </c>
    </row>
    <row r="1346" spans="1:8" s="56" customFormat="1" ht="11.25" x14ac:dyDescent="0.2">
      <c r="A1346" s="52" t="s">
        <v>152</v>
      </c>
      <c r="B1346" s="52" t="s">
        <v>103</v>
      </c>
      <c r="C1346" s="52" t="s">
        <v>132</v>
      </c>
      <c r="D1346" s="52" t="s">
        <v>92</v>
      </c>
      <c r="E1346" s="52" t="s">
        <v>23</v>
      </c>
      <c r="F1346" s="53">
        <v>805</v>
      </c>
      <c r="G1346" s="53">
        <v>2695</v>
      </c>
      <c r="H1346" s="53">
        <v>154905</v>
      </c>
    </row>
    <row r="1347" spans="1:8" s="56" customFormat="1" ht="11.25" x14ac:dyDescent="0.2">
      <c r="A1347" s="52" t="s">
        <v>152</v>
      </c>
      <c r="B1347" s="52" t="s">
        <v>102</v>
      </c>
      <c r="C1347" s="52" t="s">
        <v>133</v>
      </c>
      <c r="D1347" s="52" t="s">
        <v>69</v>
      </c>
      <c r="E1347" s="52" t="s">
        <v>15</v>
      </c>
      <c r="F1347" s="53">
        <v>45</v>
      </c>
      <c r="G1347" s="53">
        <v>110</v>
      </c>
      <c r="H1347" s="53">
        <v>7120</v>
      </c>
    </row>
    <row r="1348" spans="1:8" s="56" customFormat="1" ht="11.25" x14ac:dyDescent="0.2">
      <c r="A1348" s="52" t="s">
        <v>152</v>
      </c>
      <c r="B1348" s="52" t="s">
        <v>102</v>
      </c>
      <c r="C1348" s="52" t="s">
        <v>133</v>
      </c>
      <c r="D1348" s="52" t="s">
        <v>70</v>
      </c>
      <c r="E1348" s="52" t="s">
        <v>18</v>
      </c>
      <c r="F1348" s="53">
        <v>200</v>
      </c>
      <c r="G1348" s="53">
        <v>940</v>
      </c>
      <c r="H1348" s="53">
        <v>55235</v>
      </c>
    </row>
    <row r="1349" spans="1:8" s="56" customFormat="1" ht="11.25" x14ac:dyDescent="0.2">
      <c r="A1349" s="52" t="s">
        <v>152</v>
      </c>
      <c r="B1349" s="52" t="s">
        <v>102</v>
      </c>
      <c r="C1349" s="52" t="s">
        <v>133</v>
      </c>
      <c r="D1349" s="52" t="s">
        <v>72</v>
      </c>
      <c r="E1349" s="52" t="s">
        <v>12</v>
      </c>
      <c r="F1349" s="53"/>
      <c r="G1349" s="53"/>
      <c r="H1349" s="53"/>
    </row>
    <row r="1350" spans="1:8" s="56" customFormat="1" ht="11.25" x14ac:dyDescent="0.2">
      <c r="A1350" s="52" t="s">
        <v>152</v>
      </c>
      <c r="B1350" s="52" t="s">
        <v>102</v>
      </c>
      <c r="C1350" s="52" t="s">
        <v>133</v>
      </c>
      <c r="D1350" s="52" t="s">
        <v>73</v>
      </c>
      <c r="E1350" s="52" t="s">
        <v>17</v>
      </c>
      <c r="F1350" s="53">
        <v>110</v>
      </c>
      <c r="G1350" s="53">
        <v>2080</v>
      </c>
      <c r="H1350" s="53">
        <v>90835</v>
      </c>
    </row>
    <row r="1351" spans="1:8" s="56" customFormat="1" ht="11.25" x14ac:dyDescent="0.2">
      <c r="A1351" s="52" t="s">
        <v>152</v>
      </c>
      <c r="B1351" s="52" t="s">
        <v>102</v>
      </c>
      <c r="C1351" s="52" t="s">
        <v>133</v>
      </c>
      <c r="D1351" s="52" t="s">
        <v>75</v>
      </c>
      <c r="E1351" s="52" t="s">
        <v>20</v>
      </c>
      <c r="F1351" s="53">
        <v>50</v>
      </c>
      <c r="G1351" s="53">
        <v>3275</v>
      </c>
      <c r="H1351" s="53">
        <v>127460</v>
      </c>
    </row>
    <row r="1352" spans="1:8" s="56" customFormat="1" ht="11.25" x14ac:dyDescent="0.2">
      <c r="A1352" s="52" t="s">
        <v>152</v>
      </c>
      <c r="B1352" s="52" t="s">
        <v>102</v>
      </c>
      <c r="C1352" s="52" t="s">
        <v>133</v>
      </c>
      <c r="D1352" s="52" t="s">
        <v>76</v>
      </c>
      <c r="E1352" s="52" t="s">
        <v>25</v>
      </c>
      <c r="F1352" s="53">
        <v>755</v>
      </c>
      <c r="G1352" s="53">
        <v>11470</v>
      </c>
      <c r="H1352" s="53">
        <v>475750</v>
      </c>
    </row>
    <row r="1353" spans="1:8" s="56" customFormat="1" ht="11.25" x14ac:dyDescent="0.2">
      <c r="A1353" s="52" t="s">
        <v>152</v>
      </c>
      <c r="B1353" s="52" t="s">
        <v>102</v>
      </c>
      <c r="C1353" s="52" t="s">
        <v>133</v>
      </c>
      <c r="D1353" s="52" t="s">
        <v>78</v>
      </c>
      <c r="E1353" s="52" t="s">
        <v>13</v>
      </c>
      <c r="F1353" s="53">
        <v>20</v>
      </c>
      <c r="G1353" s="53">
        <v>180</v>
      </c>
      <c r="H1353" s="53">
        <v>11810</v>
      </c>
    </row>
    <row r="1354" spans="1:8" s="56" customFormat="1" ht="11.25" x14ac:dyDescent="0.2">
      <c r="A1354" s="52" t="s">
        <v>152</v>
      </c>
      <c r="B1354" s="52" t="s">
        <v>102</v>
      </c>
      <c r="C1354" s="52" t="s">
        <v>133</v>
      </c>
      <c r="D1354" s="52" t="s">
        <v>80</v>
      </c>
      <c r="E1354" s="52" t="s">
        <v>21</v>
      </c>
      <c r="F1354" s="53">
        <v>235</v>
      </c>
      <c r="G1354" s="53">
        <v>690</v>
      </c>
      <c r="H1354" s="53">
        <v>48750</v>
      </c>
    </row>
    <row r="1355" spans="1:8" s="56" customFormat="1" ht="11.25" x14ac:dyDescent="0.2">
      <c r="A1355" s="52" t="s">
        <v>152</v>
      </c>
      <c r="B1355" s="52" t="s">
        <v>102</v>
      </c>
      <c r="C1355" s="52" t="s">
        <v>133</v>
      </c>
      <c r="D1355" s="52" t="s">
        <v>81</v>
      </c>
      <c r="E1355" s="52" t="s">
        <v>26</v>
      </c>
      <c r="F1355" s="53">
        <v>1035</v>
      </c>
      <c r="G1355" s="53">
        <v>3095</v>
      </c>
      <c r="H1355" s="53">
        <v>187230</v>
      </c>
    </row>
    <row r="1356" spans="1:8" s="56" customFormat="1" ht="11.25" x14ac:dyDescent="0.2">
      <c r="A1356" s="52" t="s">
        <v>152</v>
      </c>
      <c r="B1356" s="52" t="s">
        <v>102</v>
      </c>
      <c r="C1356" s="52" t="s">
        <v>133</v>
      </c>
      <c r="D1356" s="52" t="s">
        <v>83</v>
      </c>
      <c r="E1356" s="52" t="s">
        <v>24</v>
      </c>
      <c r="F1356" s="53">
        <v>310</v>
      </c>
      <c r="G1356" s="53">
        <v>2010</v>
      </c>
      <c r="H1356" s="53">
        <v>86570</v>
      </c>
    </row>
    <row r="1357" spans="1:8" s="56" customFormat="1" ht="11.25" x14ac:dyDescent="0.2">
      <c r="A1357" s="52" t="s">
        <v>152</v>
      </c>
      <c r="B1357" s="52" t="s">
        <v>102</v>
      </c>
      <c r="C1357" s="52" t="s">
        <v>133</v>
      </c>
      <c r="D1357" s="52" t="s">
        <v>84</v>
      </c>
      <c r="E1357" s="52" t="s">
        <v>27</v>
      </c>
      <c r="F1357" s="53">
        <v>1720</v>
      </c>
      <c r="G1357" s="53">
        <v>7300</v>
      </c>
      <c r="H1357" s="53">
        <v>390175</v>
      </c>
    </row>
    <row r="1358" spans="1:8" s="56" customFormat="1" ht="11.25" x14ac:dyDescent="0.2">
      <c r="A1358" s="52" t="s">
        <v>152</v>
      </c>
      <c r="B1358" s="52" t="s">
        <v>102</v>
      </c>
      <c r="C1358" s="52" t="s">
        <v>133</v>
      </c>
      <c r="D1358" s="52" t="s">
        <v>85</v>
      </c>
      <c r="E1358" s="52" t="s">
        <v>19</v>
      </c>
      <c r="F1358" s="53">
        <v>95</v>
      </c>
      <c r="G1358" s="53">
        <v>275</v>
      </c>
      <c r="H1358" s="53">
        <v>19585</v>
      </c>
    </row>
    <row r="1359" spans="1:8" s="56" customFormat="1" ht="11.25" x14ac:dyDescent="0.2">
      <c r="A1359" s="52" t="s">
        <v>152</v>
      </c>
      <c r="B1359" s="52" t="s">
        <v>102</v>
      </c>
      <c r="C1359" s="52" t="s">
        <v>133</v>
      </c>
      <c r="D1359" s="52" t="s">
        <v>86</v>
      </c>
      <c r="E1359" s="52" t="s">
        <v>16</v>
      </c>
      <c r="F1359" s="53">
        <v>115</v>
      </c>
      <c r="G1359" s="53">
        <v>305</v>
      </c>
      <c r="H1359" s="53">
        <v>19390</v>
      </c>
    </row>
    <row r="1360" spans="1:8" s="56" customFormat="1" ht="11.25" x14ac:dyDescent="0.2">
      <c r="A1360" s="52" t="s">
        <v>152</v>
      </c>
      <c r="B1360" s="52" t="s">
        <v>102</v>
      </c>
      <c r="C1360" s="52" t="s">
        <v>133</v>
      </c>
      <c r="D1360" s="52" t="s">
        <v>87</v>
      </c>
      <c r="E1360" s="52" t="s">
        <v>14</v>
      </c>
      <c r="F1360" s="53">
        <v>45</v>
      </c>
      <c r="G1360" s="53">
        <v>110</v>
      </c>
      <c r="H1360" s="53">
        <v>12510</v>
      </c>
    </row>
    <row r="1361" spans="1:8" s="56" customFormat="1" ht="11.25" x14ac:dyDescent="0.2">
      <c r="A1361" s="52" t="s">
        <v>152</v>
      </c>
      <c r="B1361" s="52" t="s">
        <v>102</v>
      </c>
      <c r="C1361" s="52" t="s">
        <v>133</v>
      </c>
      <c r="D1361" s="52" t="s">
        <v>88</v>
      </c>
      <c r="E1361" s="52" t="s">
        <v>28</v>
      </c>
      <c r="F1361" s="53">
        <v>925</v>
      </c>
      <c r="G1361" s="53">
        <v>5120</v>
      </c>
      <c r="H1361" s="53">
        <v>328230</v>
      </c>
    </row>
    <row r="1362" spans="1:8" s="56" customFormat="1" ht="11.25" x14ac:dyDescent="0.2">
      <c r="A1362" s="52" t="s">
        <v>152</v>
      </c>
      <c r="B1362" s="52" t="s">
        <v>102</v>
      </c>
      <c r="C1362" s="52" t="s">
        <v>133</v>
      </c>
      <c r="D1362" s="52" t="s">
        <v>90</v>
      </c>
      <c r="E1362" s="52" t="s">
        <v>22</v>
      </c>
      <c r="F1362" s="53">
        <v>385</v>
      </c>
      <c r="G1362" s="53">
        <v>1200</v>
      </c>
      <c r="H1362" s="53">
        <v>66360</v>
      </c>
    </row>
    <row r="1363" spans="1:8" s="56" customFormat="1" ht="11.25" x14ac:dyDescent="0.2">
      <c r="A1363" s="52" t="s">
        <v>152</v>
      </c>
      <c r="B1363" s="52" t="s">
        <v>102</v>
      </c>
      <c r="C1363" s="52" t="s">
        <v>133</v>
      </c>
      <c r="D1363" s="52" t="s">
        <v>92</v>
      </c>
      <c r="E1363" s="52" t="s">
        <v>23</v>
      </c>
      <c r="F1363" s="53">
        <v>880</v>
      </c>
      <c r="G1363" s="53">
        <v>3050</v>
      </c>
      <c r="H1363" s="53">
        <v>160300</v>
      </c>
    </row>
    <row r="1364" spans="1:8" s="56" customFormat="1" ht="11.25" x14ac:dyDescent="0.2">
      <c r="A1364" s="52" t="s">
        <v>152</v>
      </c>
      <c r="B1364" s="52" t="s">
        <v>101</v>
      </c>
      <c r="C1364" s="52" t="s">
        <v>134</v>
      </c>
      <c r="D1364" s="52" t="s">
        <v>69</v>
      </c>
      <c r="E1364" s="52" t="s">
        <v>15</v>
      </c>
      <c r="F1364" s="53">
        <v>140</v>
      </c>
      <c r="G1364" s="53">
        <v>480</v>
      </c>
      <c r="H1364" s="53">
        <v>38060</v>
      </c>
    </row>
    <row r="1365" spans="1:8" s="56" customFormat="1" ht="11.25" x14ac:dyDescent="0.2">
      <c r="A1365" s="52" t="s">
        <v>152</v>
      </c>
      <c r="B1365" s="52" t="s">
        <v>101</v>
      </c>
      <c r="C1365" s="52" t="s">
        <v>134</v>
      </c>
      <c r="D1365" s="52" t="s">
        <v>70</v>
      </c>
      <c r="E1365" s="52" t="s">
        <v>18</v>
      </c>
      <c r="F1365" s="53">
        <v>230</v>
      </c>
      <c r="G1365" s="53">
        <v>1705</v>
      </c>
      <c r="H1365" s="53">
        <v>74395</v>
      </c>
    </row>
    <row r="1366" spans="1:8" s="56" customFormat="1" ht="11.25" x14ac:dyDescent="0.2">
      <c r="A1366" s="52" t="s">
        <v>152</v>
      </c>
      <c r="B1366" s="52" t="s">
        <v>101</v>
      </c>
      <c r="C1366" s="52" t="s">
        <v>134</v>
      </c>
      <c r="D1366" s="52" t="s">
        <v>72</v>
      </c>
      <c r="E1366" s="52" t="s">
        <v>12</v>
      </c>
      <c r="F1366" s="53"/>
      <c r="G1366" s="53"/>
      <c r="H1366" s="53"/>
    </row>
    <row r="1367" spans="1:8" s="56" customFormat="1" ht="11.25" x14ac:dyDescent="0.2">
      <c r="A1367" s="52" t="s">
        <v>152</v>
      </c>
      <c r="B1367" s="52" t="s">
        <v>101</v>
      </c>
      <c r="C1367" s="52" t="s">
        <v>134</v>
      </c>
      <c r="D1367" s="52" t="s">
        <v>73</v>
      </c>
      <c r="E1367" s="52" t="s">
        <v>17</v>
      </c>
      <c r="F1367" s="53">
        <v>85</v>
      </c>
      <c r="G1367" s="53">
        <v>1355</v>
      </c>
      <c r="H1367" s="53">
        <v>53180</v>
      </c>
    </row>
    <row r="1368" spans="1:8" s="56" customFormat="1" ht="11.25" x14ac:dyDescent="0.2">
      <c r="A1368" s="52" t="s">
        <v>152</v>
      </c>
      <c r="B1368" s="52" t="s">
        <v>101</v>
      </c>
      <c r="C1368" s="52" t="s">
        <v>134</v>
      </c>
      <c r="D1368" s="52" t="s">
        <v>75</v>
      </c>
      <c r="E1368" s="52" t="s">
        <v>20</v>
      </c>
      <c r="F1368" s="53">
        <v>40</v>
      </c>
      <c r="G1368" s="53">
        <v>3210</v>
      </c>
      <c r="H1368" s="53">
        <v>161425</v>
      </c>
    </row>
    <row r="1369" spans="1:8" s="56" customFormat="1" ht="11.25" x14ac:dyDescent="0.2">
      <c r="A1369" s="52" t="s">
        <v>152</v>
      </c>
      <c r="B1369" s="52" t="s">
        <v>101</v>
      </c>
      <c r="C1369" s="52" t="s">
        <v>134</v>
      </c>
      <c r="D1369" s="52" t="s">
        <v>76</v>
      </c>
      <c r="E1369" s="52" t="s">
        <v>25</v>
      </c>
      <c r="F1369" s="53">
        <v>630</v>
      </c>
      <c r="G1369" s="53">
        <v>8900</v>
      </c>
      <c r="H1369" s="53">
        <v>418990</v>
      </c>
    </row>
    <row r="1370" spans="1:8" s="56" customFormat="1" ht="11.25" x14ac:dyDescent="0.2">
      <c r="A1370" s="52" t="s">
        <v>152</v>
      </c>
      <c r="B1370" s="52" t="s">
        <v>101</v>
      </c>
      <c r="C1370" s="52" t="s">
        <v>134</v>
      </c>
      <c r="D1370" s="52" t="s">
        <v>78</v>
      </c>
      <c r="E1370" s="52" t="s">
        <v>13</v>
      </c>
      <c r="F1370" s="53">
        <v>25</v>
      </c>
      <c r="G1370" s="53">
        <v>70</v>
      </c>
      <c r="H1370" s="53">
        <v>6280</v>
      </c>
    </row>
    <row r="1371" spans="1:8" s="56" customFormat="1" ht="11.25" x14ac:dyDescent="0.2">
      <c r="A1371" s="52" t="s">
        <v>152</v>
      </c>
      <c r="B1371" s="52" t="s">
        <v>101</v>
      </c>
      <c r="C1371" s="52" t="s">
        <v>134</v>
      </c>
      <c r="D1371" s="52" t="s">
        <v>80</v>
      </c>
      <c r="E1371" s="52" t="s">
        <v>21</v>
      </c>
      <c r="F1371" s="53">
        <v>465</v>
      </c>
      <c r="G1371" s="53">
        <v>1300</v>
      </c>
      <c r="H1371" s="53">
        <v>103570</v>
      </c>
    </row>
    <row r="1372" spans="1:8" s="56" customFormat="1" ht="11.25" x14ac:dyDescent="0.2">
      <c r="A1372" s="52" t="s">
        <v>152</v>
      </c>
      <c r="B1372" s="52" t="s">
        <v>101</v>
      </c>
      <c r="C1372" s="52" t="s">
        <v>134</v>
      </c>
      <c r="D1372" s="52" t="s">
        <v>81</v>
      </c>
      <c r="E1372" s="52" t="s">
        <v>26</v>
      </c>
      <c r="F1372" s="53">
        <v>1150</v>
      </c>
      <c r="G1372" s="53">
        <v>4160</v>
      </c>
      <c r="H1372" s="53">
        <v>228675</v>
      </c>
    </row>
    <row r="1373" spans="1:8" s="56" customFormat="1" ht="11.25" x14ac:dyDescent="0.2">
      <c r="A1373" s="52" t="s">
        <v>152</v>
      </c>
      <c r="B1373" s="52" t="s">
        <v>101</v>
      </c>
      <c r="C1373" s="52" t="s">
        <v>134</v>
      </c>
      <c r="D1373" s="52" t="s">
        <v>83</v>
      </c>
      <c r="E1373" s="52" t="s">
        <v>24</v>
      </c>
      <c r="F1373" s="53">
        <v>385</v>
      </c>
      <c r="G1373" s="53">
        <v>3175</v>
      </c>
      <c r="H1373" s="53">
        <v>149690</v>
      </c>
    </row>
    <row r="1374" spans="1:8" s="56" customFormat="1" ht="11.25" x14ac:dyDescent="0.2">
      <c r="A1374" s="52" t="s">
        <v>152</v>
      </c>
      <c r="B1374" s="52" t="s">
        <v>101</v>
      </c>
      <c r="C1374" s="52" t="s">
        <v>134</v>
      </c>
      <c r="D1374" s="52" t="s">
        <v>84</v>
      </c>
      <c r="E1374" s="52" t="s">
        <v>27</v>
      </c>
      <c r="F1374" s="53">
        <v>2065</v>
      </c>
      <c r="G1374" s="53">
        <v>8410</v>
      </c>
      <c r="H1374" s="53">
        <v>494010</v>
      </c>
    </row>
    <row r="1375" spans="1:8" s="56" customFormat="1" ht="11.25" x14ac:dyDescent="0.2">
      <c r="A1375" s="52" t="s">
        <v>152</v>
      </c>
      <c r="B1375" s="52" t="s">
        <v>101</v>
      </c>
      <c r="C1375" s="52" t="s">
        <v>134</v>
      </c>
      <c r="D1375" s="52" t="s">
        <v>85</v>
      </c>
      <c r="E1375" s="52" t="s">
        <v>19</v>
      </c>
      <c r="F1375" s="53">
        <v>160</v>
      </c>
      <c r="G1375" s="53">
        <v>735</v>
      </c>
      <c r="H1375" s="53">
        <v>44265</v>
      </c>
    </row>
    <row r="1376" spans="1:8" s="56" customFormat="1" ht="11.25" x14ac:dyDescent="0.2">
      <c r="A1376" s="52" t="s">
        <v>152</v>
      </c>
      <c r="B1376" s="52" t="s">
        <v>101</v>
      </c>
      <c r="C1376" s="52" t="s">
        <v>134</v>
      </c>
      <c r="D1376" s="52" t="s">
        <v>86</v>
      </c>
      <c r="E1376" s="52" t="s">
        <v>16</v>
      </c>
      <c r="F1376" s="53">
        <v>125</v>
      </c>
      <c r="G1376" s="53">
        <v>395</v>
      </c>
      <c r="H1376" s="53">
        <v>24395</v>
      </c>
    </row>
    <row r="1377" spans="1:8" s="56" customFormat="1" ht="11.25" x14ac:dyDescent="0.2">
      <c r="A1377" s="52" t="s">
        <v>152</v>
      </c>
      <c r="B1377" s="52" t="s">
        <v>101</v>
      </c>
      <c r="C1377" s="52" t="s">
        <v>134</v>
      </c>
      <c r="D1377" s="52" t="s">
        <v>87</v>
      </c>
      <c r="E1377" s="52" t="s">
        <v>14</v>
      </c>
      <c r="F1377" s="53">
        <v>55</v>
      </c>
      <c r="G1377" s="53">
        <v>175</v>
      </c>
      <c r="H1377" s="53">
        <v>16575</v>
      </c>
    </row>
    <row r="1378" spans="1:8" s="56" customFormat="1" ht="11.25" x14ac:dyDescent="0.2">
      <c r="A1378" s="52" t="s">
        <v>152</v>
      </c>
      <c r="B1378" s="52" t="s">
        <v>101</v>
      </c>
      <c r="C1378" s="52" t="s">
        <v>134</v>
      </c>
      <c r="D1378" s="52" t="s">
        <v>88</v>
      </c>
      <c r="E1378" s="52" t="s">
        <v>28</v>
      </c>
      <c r="F1378" s="53">
        <v>1175</v>
      </c>
      <c r="G1378" s="53">
        <v>5755</v>
      </c>
      <c r="H1378" s="53">
        <v>341785</v>
      </c>
    </row>
    <row r="1379" spans="1:8" s="56" customFormat="1" ht="11.25" x14ac:dyDescent="0.2">
      <c r="A1379" s="52" t="s">
        <v>152</v>
      </c>
      <c r="B1379" s="52" t="s">
        <v>101</v>
      </c>
      <c r="C1379" s="52" t="s">
        <v>134</v>
      </c>
      <c r="D1379" s="52" t="s">
        <v>90</v>
      </c>
      <c r="E1379" s="52" t="s">
        <v>22</v>
      </c>
      <c r="F1379" s="53">
        <v>470</v>
      </c>
      <c r="G1379" s="53">
        <v>1945</v>
      </c>
      <c r="H1379" s="53">
        <v>93270</v>
      </c>
    </row>
    <row r="1380" spans="1:8" s="56" customFormat="1" ht="11.25" x14ac:dyDescent="0.2">
      <c r="A1380" s="52" t="s">
        <v>152</v>
      </c>
      <c r="B1380" s="52" t="s">
        <v>101</v>
      </c>
      <c r="C1380" s="52" t="s">
        <v>134</v>
      </c>
      <c r="D1380" s="52" t="s">
        <v>92</v>
      </c>
      <c r="E1380" s="52" t="s">
        <v>23</v>
      </c>
      <c r="F1380" s="53">
        <v>935</v>
      </c>
      <c r="G1380" s="53">
        <v>3735</v>
      </c>
      <c r="H1380" s="53">
        <v>180390</v>
      </c>
    </row>
    <row r="1381" spans="1:8" s="56" customFormat="1" ht="11.25" x14ac:dyDescent="0.2">
      <c r="A1381" s="52" t="s">
        <v>152</v>
      </c>
      <c r="B1381" s="52" t="s">
        <v>100</v>
      </c>
      <c r="C1381" s="52" t="s">
        <v>135</v>
      </c>
      <c r="D1381" s="52" t="s">
        <v>69</v>
      </c>
      <c r="E1381" s="52" t="s">
        <v>15</v>
      </c>
      <c r="F1381" s="53">
        <v>100</v>
      </c>
      <c r="G1381" s="53">
        <v>265</v>
      </c>
      <c r="H1381" s="53">
        <v>18130</v>
      </c>
    </row>
    <row r="1382" spans="1:8" s="56" customFormat="1" ht="11.25" x14ac:dyDescent="0.2">
      <c r="A1382" s="52" t="s">
        <v>152</v>
      </c>
      <c r="B1382" s="52" t="s">
        <v>100</v>
      </c>
      <c r="C1382" s="52" t="s">
        <v>135</v>
      </c>
      <c r="D1382" s="52" t="s">
        <v>70</v>
      </c>
      <c r="E1382" s="52" t="s">
        <v>18</v>
      </c>
      <c r="F1382" s="53">
        <v>300</v>
      </c>
      <c r="G1382" s="53">
        <v>1770</v>
      </c>
      <c r="H1382" s="53">
        <v>81920</v>
      </c>
    </row>
    <row r="1383" spans="1:8" s="56" customFormat="1" ht="11.25" x14ac:dyDescent="0.2">
      <c r="A1383" s="52" t="s">
        <v>152</v>
      </c>
      <c r="B1383" s="52" t="s">
        <v>100</v>
      </c>
      <c r="C1383" s="52" t="s">
        <v>135</v>
      </c>
      <c r="D1383" s="52" t="s">
        <v>72</v>
      </c>
      <c r="E1383" s="52" t="s">
        <v>12</v>
      </c>
      <c r="F1383" s="53"/>
      <c r="G1383" s="53"/>
      <c r="H1383" s="53"/>
    </row>
    <row r="1384" spans="1:8" s="56" customFormat="1" ht="11.25" x14ac:dyDescent="0.2">
      <c r="A1384" s="52" t="s">
        <v>152</v>
      </c>
      <c r="B1384" s="52" t="s">
        <v>100</v>
      </c>
      <c r="C1384" s="52" t="s">
        <v>135</v>
      </c>
      <c r="D1384" s="52" t="s">
        <v>73</v>
      </c>
      <c r="E1384" s="52" t="s">
        <v>17</v>
      </c>
      <c r="F1384" s="53">
        <v>125</v>
      </c>
      <c r="G1384" s="53">
        <v>2635</v>
      </c>
      <c r="H1384" s="53">
        <v>109545</v>
      </c>
    </row>
    <row r="1385" spans="1:8" s="56" customFormat="1" ht="11.25" x14ac:dyDescent="0.2">
      <c r="A1385" s="52" t="s">
        <v>152</v>
      </c>
      <c r="B1385" s="52" t="s">
        <v>100</v>
      </c>
      <c r="C1385" s="52" t="s">
        <v>135</v>
      </c>
      <c r="D1385" s="52" t="s">
        <v>75</v>
      </c>
      <c r="E1385" s="52" t="s">
        <v>20</v>
      </c>
      <c r="F1385" s="53">
        <v>45</v>
      </c>
      <c r="G1385" s="53">
        <v>1785</v>
      </c>
      <c r="H1385" s="53">
        <v>62405</v>
      </c>
    </row>
    <row r="1386" spans="1:8" s="56" customFormat="1" ht="11.25" x14ac:dyDescent="0.2">
      <c r="A1386" s="52" t="s">
        <v>152</v>
      </c>
      <c r="B1386" s="52" t="s">
        <v>100</v>
      </c>
      <c r="C1386" s="52" t="s">
        <v>135</v>
      </c>
      <c r="D1386" s="52" t="s">
        <v>76</v>
      </c>
      <c r="E1386" s="52" t="s">
        <v>25</v>
      </c>
      <c r="F1386" s="53">
        <v>1085</v>
      </c>
      <c r="G1386" s="53">
        <v>16000</v>
      </c>
      <c r="H1386" s="53">
        <v>708335</v>
      </c>
    </row>
    <row r="1387" spans="1:8" s="56" customFormat="1" ht="11.25" x14ac:dyDescent="0.2">
      <c r="A1387" s="52" t="s">
        <v>152</v>
      </c>
      <c r="B1387" s="52" t="s">
        <v>100</v>
      </c>
      <c r="C1387" s="52" t="s">
        <v>135</v>
      </c>
      <c r="D1387" s="52" t="s">
        <v>78</v>
      </c>
      <c r="E1387" s="52" t="s">
        <v>13</v>
      </c>
      <c r="F1387" s="53">
        <v>65</v>
      </c>
      <c r="G1387" s="53">
        <v>445</v>
      </c>
      <c r="H1387" s="53">
        <v>19465</v>
      </c>
    </row>
    <row r="1388" spans="1:8" s="56" customFormat="1" ht="11.25" x14ac:dyDescent="0.2">
      <c r="A1388" s="52" t="s">
        <v>152</v>
      </c>
      <c r="B1388" s="52" t="s">
        <v>100</v>
      </c>
      <c r="C1388" s="52" t="s">
        <v>135</v>
      </c>
      <c r="D1388" s="52" t="s">
        <v>80</v>
      </c>
      <c r="E1388" s="52" t="s">
        <v>21</v>
      </c>
      <c r="F1388" s="53">
        <v>805</v>
      </c>
      <c r="G1388" s="53">
        <v>2355</v>
      </c>
      <c r="H1388" s="53">
        <v>189130</v>
      </c>
    </row>
    <row r="1389" spans="1:8" s="56" customFormat="1" ht="11.25" x14ac:dyDescent="0.2">
      <c r="A1389" s="52" t="s">
        <v>152</v>
      </c>
      <c r="B1389" s="52" t="s">
        <v>100</v>
      </c>
      <c r="C1389" s="52" t="s">
        <v>135</v>
      </c>
      <c r="D1389" s="52" t="s">
        <v>81</v>
      </c>
      <c r="E1389" s="52" t="s">
        <v>26</v>
      </c>
      <c r="F1389" s="53">
        <v>2360</v>
      </c>
      <c r="G1389" s="53">
        <v>7525</v>
      </c>
      <c r="H1389" s="53">
        <v>443390</v>
      </c>
    </row>
    <row r="1390" spans="1:8" s="56" customFormat="1" ht="11.25" x14ac:dyDescent="0.2">
      <c r="A1390" s="52" t="s">
        <v>152</v>
      </c>
      <c r="B1390" s="52" t="s">
        <v>100</v>
      </c>
      <c r="C1390" s="52" t="s">
        <v>135</v>
      </c>
      <c r="D1390" s="52" t="s">
        <v>83</v>
      </c>
      <c r="E1390" s="52" t="s">
        <v>24</v>
      </c>
      <c r="F1390" s="53">
        <v>715</v>
      </c>
      <c r="G1390" s="53">
        <v>5680</v>
      </c>
      <c r="H1390" s="53">
        <v>275425</v>
      </c>
    </row>
    <row r="1391" spans="1:8" s="56" customFormat="1" ht="11.25" x14ac:dyDescent="0.2">
      <c r="A1391" s="52" t="s">
        <v>152</v>
      </c>
      <c r="B1391" s="52" t="s">
        <v>100</v>
      </c>
      <c r="C1391" s="52" t="s">
        <v>135</v>
      </c>
      <c r="D1391" s="52" t="s">
        <v>84</v>
      </c>
      <c r="E1391" s="52" t="s">
        <v>27</v>
      </c>
      <c r="F1391" s="53">
        <v>3435</v>
      </c>
      <c r="G1391" s="53">
        <v>16325</v>
      </c>
      <c r="H1391" s="53">
        <v>986815</v>
      </c>
    </row>
    <row r="1392" spans="1:8" s="56" customFormat="1" ht="11.25" x14ac:dyDescent="0.2">
      <c r="A1392" s="52" t="s">
        <v>152</v>
      </c>
      <c r="B1392" s="52" t="s">
        <v>100</v>
      </c>
      <c r="C1392" s="52" t="s">
        <v>135</v>
      </c>
      <c r="D1392" s="52" t="s">
        <v>85</v>
      </c>
      <c r="E1392" s="52" t="s">
        <v>19</v>
      </c>
      <c r="F1392" s="53">
        <v>400</v>
      </c>
      <c r="G1392" s="53">
        <v>2770</v>
      </c>
      <c r="H1392" s="53">
        <v>199475</v>
      </c>
    </row>
    <row r="1393" spans="1:8" s="56" customFormat="1" ht="11.25" x14ac:dyDescent="0.2">
      <c r="A1393" s="52" t="s">
        <v>152</v>
      </c>
      <c r="B1393" s="52" t="s">
        <v>100</v>
      </c>
      <c r="C1393" s="52" t="s">
        <v>135</v>
      </c>
      <c r="D1393" s="52" t="s">
        <v>86</v>
      </c>
      <c r="E1393" s="52" t="s">
        <v>16</v>
      </c>
      <c r="F1393" s="53">
        <v>255</v>
      </c>
      <c r="G1393" s="53">
        <v>660</v>
      </c>
      <c r="H1393" s="53">
        <v>48155</v>
      </c>
    </row>
    <row r="1394" spans="1:8" s="56" customFormat="1" ht="11.25" x14ac:dyDescent="0.2">
      <c r="A1394" s="52" t="s">
        <v>152</v>
      </c>
      <c r="B1394" s="52" t="s">
        <v>100</v>
      </c>
      <c r="C1394" s="52" t="s">
        <v>135</v>
      </c>
      <c r="D1394" s="52" t="s">
        <v>87</v>
      </c>
      <c r="E1394" s="52" t="s">
        <v>14</v>
      </c>
      <c r="F1394" s="53">
        <v>110</v>
      </c>
      <c r="G1394" s="53">
        <v>245</v>
      </c>
      <c r="H1394" s="53">
        <v>19345</v>
      </c>
    </row>
    <row r="1395" spans="1:8" s="56" customFormat="1" ht="11.25" x14ac:dyDescent="0.2">
      <c r="A1395" s="52" t="s">
        <v>152</v>
      </c>
      <c r="B1395" s="52" t="s">
        <v>100</v>
      </c>
      <c r="C1395" s="52" t="s">
        <v>135</v>
      </c>
      <c r="D1395" s="52" t="s">
        <v>88</v>
      </c>
      <c r="E1395" s="52" t="s">
        <v>28</v>
      </c>
      <c r="F1395" s="53">
        <v>2205</v>
      </c>
      <c r="G1395" s="53">
        <v>12925</v>
      </c>
      <c r="H1395" s="53">
        <v>816710</v>
      </c>
    </row>
    <row r="1396" spans="1:8" s="56" customFormat="1" ht="11.25" x14ac:dyDescent="0.2">
      <c r="A1396" s="52" t="s">
        <v>152</v>
      </c>
      <c r="B1396" s="52" t="s">
        <v>100</v>
      </c>
      <c r="C1396" s="52" t="s">
        <v>135</v>
      </c>
      <c r="D1396" s="52" t="s">
        <v>90</v>
      </c>
      <c r="E1396" s="52" t="s">
        <v>22</v>
      </c>
      <c r="F1396" s="53">
        <v>980</v>
      </c>
      <c r="G1396" s="53">
        <v>3735</v>
      </c>
      <c r="H1396" s="53">
        <v>196570</v>
      </c>
    </row>
    <row r="1397" spans="1:8" s="56" customFormat="1" ht="11.25" x14ac:dyDescent="0.2">
      <c r="A1397" s="52" t="s">
        <v>152</v>
      </c>
      <c r="B1397" s="52" t="s">
        <v>100</v>
      </c>
      <c r="C1397" s="52" t="s">
        <v>135</v>
      </c>
      <c r="D1397" s="52" t="s">
        <v>92</v>
      </c>
      <c r="E1397" s="52" t="s">
        <v>23</v>
      </c>
      <c r="F1397" s="53">
        <v>1530</v>
      </c>
      <c r="G1397" s="53">
        <v>5500</v>
      </c>
      <c r="H1397" s="53">
        <v>301115</v>
      </c>
    </row>
    <row r="1398" spans="1:8" s="56" customFormat="1" ht="11.25" x14ac:dyDescent="0.2">
      <c r="A1398" s="52" t="s">
        <v>152</v>
      </c>
      <c r="B1398" s="52" t="s">
        <v>114</v>
      </c>
      <c r="C1398" s="52" t="s">
        <v>136</v>
      </c>
      <c r="D1398" s="52" t="s">
        <v>69</v>
      </c>
      <c r="E1398" s="52" t="s">
        <v>15</v>
      </c>
      <c r="F1398" s="53">
        <v>160</v>
      </c>
      <c r="G1398" s="53">
        <v>340</v>
      </c>
      <c r="H1398" s="53">
        <v>22340</v>
      </c>
    </row>
    <row r="1399" spans="1:8" s="56" customFormat="1" ht="11.25" x14ac:dyDescent="0.2">
      <c r="A1399" s="52" t="s">
        <v>152</v>
      </c>
      <c r="B1399" s="52" t="s">
        <v>114</v>
      </c>
      <c r="C1399" s="52" t="s">
        <v>136</v>
      </c>
      <c r="D1399" s="52" t="s">
        <v>70</v>
      </c>
      <c r="E1399" s="52" t="s">
        <v>18</v>
      </c>
      <c r="F1399" s="53">
        <v>585</v>
      </c>
      <c r="G1399" s="53">
        <v>2615</v>
      </c>
      <c r="H1399" s="53">
        <v>128615</v>
      </c>
    </row>
    <row r="1400" spans="1:8" s="56" customFormat="1" ht="11.25" x14ac:dyDescent="0.2">
      <c r="A1400" s="52" t="s">
        <v>152</v>
      </c>
      <c r="B1400" s="52" t="s">
        <v>114</v>
      </c>
      <c r="C1400" s="52" t="s">
        <v>136</v>
      </c>
      <c r="D1400" s="52" t="s">
        <v>72</v>
      </c>
      <c r="E1400" s="52" t="s">
        <v>12</v>
      </c>
      <c r="F1400" s="53">
        <v>0</v>
      </c>
      <c r="G1400" s="53">
        <v>10</v>
      </c>
      <c r="H1400" s="53">
        <v>1365</v>
      </c>
    </row>
    <row r="1401" spans="1:8" s="56" customFormat="1" ht="11.25" x14ac:dyDescent="0.2">
      <c r="A1401" s="52" t="s">
        <v>152</v>
      </c>
      <c r="B1401" s="52" t="s">
        <v>114</v>
      </c>
      <c r="C1401" s="52" t="s">
        <v>136</v>
      </c>
      <c r="D1401" s="52" t="s">
        <v>73</v>
      </c>
      <c r="E1401" s="52" t="s">
        <v>17</v>
      </c>
      <c r="F1401" s="53">
        <v>235</v>
      </c>
      <c r="G1401" s="53">
        <v>5675</v>
      </c>
      <c r="H1401" s="53">
        <v>193460</v>
      </c>
    </row>
    <row r="1402" spans="1:8" s="56" customFormat="1" ht="11.25" x14ac:dyDescent="0.2">
      <c r="A1402" s="52" t="s">
        <v>152</v>
      </c>
      <c r="B1402" s="52" t="s">
        <v>114</v>
      </c>
      <c r="C1402" s="52" t="s">
        <v>136</v>
      </c>
      <c r="D1402" s="52" t="s">
        <v>75</v>
      </c>
      <c r="E1402" s="52" t="s">
        <v>20</v>
      </c>
      <c r="F1402" s="53">
        <v>65</v>
      </c>
      <c r="G1402" s="53">
        <v>4745</v>
      </c>
      <c r="H1402" s="53">
        <v>173905</v>
      </c>
    </row>
    <row r="1403" spans="1:8" s="56" customFormat="1" ht="11.25" x14ac:dyDescent="0.2">
      <c r="A1403" s="52" t="s">
        <v>152</v>
      </c>
      <c r="B1403" s="52" t="s">
        <v>114</v>
      </c>
      <c r="C1403" s="52" t="s">
        <v>136</v>
      </c>
      <c r="D1403" s="52" t="s">
        <v>76</v>
      </c>
      <c r="E1403" s="52" t="s">
        <v>25</v>
      </c>
      <c r="F1403" s="53">
        <v>1210</v>
      </c>
      <c r="G1403" s="53">
        <v>15970</v>
      </c>
      <c r="H1403" s="53">
        <v>708550</v>
      </c>
    </row>
    <row r="1404" spans="1:8" s="56" customFormat="1" ht="11.25" x14ac:dyDescent="0.2">
      <c r="A1404" s="52" t="s">
        <v>152</v>
      </c>
      <c r="B1404" s="52" t="s">
        <v>114</v>
      </c>
      <c r="C1404" s="52" t="s">
        <v>136</v>
      </c>
      <c r="D1404" s="52" t="s">
        <v>78</v>
      </c>
      <c r="E1404" s="52" t="s">
        <v>13</v>
      </c>
      <c r="F1404" s="53">
        <v>50</v>
      </c>
      <c r="G1404" s="53">
        <v>235</v>
      </c>
      <c r="H1404" s="53">
        <v>16305</v>
      </c>
    </row>
    <row r="1405" spans="1:8" s="56" customFormat="1" ht="11.25" x14ac:dyDescent="0.2">
      <c r="A1405" s="52" t="s">
        <v>152</v>
      </c>
      <c r="B1405" s="52" t="s">
        <v>114</v>
      </c>
      <c r="C1405" s="52" t="s">
        <v>136</v>
      </c>
      <c r="D1405" s="52" t="s">
        <v>80</v>
      </c>
      <c r="E1405" s="52" t="s">
        <v>21</v>
      </c>
      <c r="F1405" s="53">
        <v>705</v>
      </c>
      <c r="G1405" s="53">
        <v>1775</v>
      </c>
      <c r="H1405" s="53">
        <v>151255</v>
      </c>
    </row>
    <row r="1406" spans="1:8" s="56" customFormat="1" ht="11.25" x14ac:dyDescent="0.2">
      <c r="A1406" s="52" t="s">
        <v>152</v>
      </c>
      <c r="B1406" s="52" t="s">
        <v>114</v>
      </c>
      <c r="C1406" s="52" t="s">
        <v>136</v>
      </c>
      <c r="D1406" s="52" t="s">
        <v>81</v>
      </c>
      <c r="E1406" s="52" t="s">
        <v>26</v>
      </c>
      <c r="F1406" s="53">
        <v>2905</v>
      </c>
      <c r="G1406" s="53">
        <v>10560</v>
      </c>
      <c r="H1406" s="53">
        <v>580755</v>
      </c>
    </row>
    <row r="1407" spans="1:8" s="56" customFormat="1" ht="11.25" x14ac:dyDescent="0.2">
      <c r="A1407" s="52" t="s">
        <v>152</v>
      </c>
      <c r="B1407" s="52" t="s">
        <v>114</v>
      </c>
      <c r="C1407" s="52" t="s">
        <v>136</v>
      </c>
      <c r="D1407" s="52" t="s">
        <v>83</v>
      </c>
      <c r="E1407" s="52" t="s">
        <v>24</v>
      </c>
      <c r="F1407" s="53">
        <v>630</v>
      </c>
      <c r="G1407" s="53">
        <v>6795</v>
      </c>
      <c r="H1407" s="53">
        <v>542980</v>
      </c>
    </row>
    <row r="1408" spans="1:8" s="56" customFormat="1" ht="11.25" x14ac:dyDescent="0.2">
      <c r="A1408" s="52" t="s">
        <v>152</v>
      </c>
      <c r="B1408" s="52" t="s">
        <v>114</v>
      </c>
      <c r="C1408" s="52" t="s">
        <v>136</v>
      </c>
      <c r="D1408" s="52" t="s">
        <v>84</v>
      </c>
      <c r="E1408" s="52" t="s">
        <v>27</v>
      </c>
      <c r="F1408" s="53">
        <v>3985</v>
      </c>
      <c r="G1408" s="53">
        <v>18995</v>
      </c>
      <c r="H1408" s="53">
        <v>1196505</v>
      </c>
    </row>
    <row r="1409" spans="1:8" s="56" customFormat="1" ht="11.25" x14ac:dyDescent="0.2">
      <c r="A1409" s="52" t="s">
        <v>152</v>
      </c>
      <c r="B1409" s="52" t="s">
        <v>114</v>
      </c>
      <c r="C1409" s="52" t="s">
        <v>136</v>
      </c>
      <c r="D1409" s="52" t="s">
        <v>85</v>
      </c>
      <c r="E1409" s="52" t="s">
        <v>19</v>
      </c>
      <c r="F1409" s="53">
        <v>335</v>
      </c>
      <c r="G1409" s="53">
        <v>1610</v>
      </c>
      <c r="H1409" s="53">
        <v>95285</v>
      </c>
    </row>
    <row r="1410" spans="1:8" s="56" customFormat="1" ht="11.25" x14ac:dyDescent="0.2">
      <c r="A1410" s="52" t="s">
        <v>152</v>
      </c>
      <c r="B1410" s="52" t="s">
        <v>114</v>
      </c>
      <c r="C1410" s="52" t="s">
        <v>136</v>
      </c>
      <c r="D1410" s="52" t="s">
        <v>86</v>
      </c>
      <c r="E1410" s="52" t="s">
        <v>16</v>
      </c>
      <c r="F1410" s="53">
        <v>250</v>
      </c>
      <c r="G1410" s="53">
        <v>615</v>
      </c>
      <c r="H1410" s="53">
        <v>39630</v>
      </c>
    </row>
    <row r="1411" spans="1:8" s="56" customFormat="1" ht="11.25" x14ac:dyDescent="0.2">
      <c r="A1411" s="52" t="s">
        <v>152</v>
      </c>
      <c r="B1411" s="52" t="s">
        <v>114</v>
      </c>
      <c r="C1411" s="52" t="s">
        <v>136</v>
      </c>
      <c r="D1411" s="52" t="s">
        <v>87</v>
      </c>
      <c r="E1411" s="52" t="s">
        <v>14</v>
      </c>
      <c r="F1411" s="53">
        <v>125</v>
      </c>
      <c r="G1411" s="53">
        <v>325</v>
      </c>
      <c r="H1411" s="53">
        <v>24325</v>
      </c>
    </row>
    <row r="1412" spans="1:8" s="56" customFormat="1" ht="11.25" x14ac:dyDescent="0.2">
      <c r="A1412" s="52" t="s">
        <v>152</v>
      </c>
      <c r="B1412" s="52" t="s">
        <v>114</v>
      </c>
      <c r="C1412" s="52" t="s">
        <v>136</v>
      </c>
      <c r="D1412" s="52" t="s">
        <v>88</v>
      </c>
      <c r="E1412" s="52" t="s">
        <v>28</v>
      </c>
      <c r="F1412" s="53">
        <v>2100</v>
      </c>
      <c r="G1412" s="53">
        <v>11215</v>
      </c>
      <c r="H1412" s="53">
        <v>642900</v>
      </c>
    </row>
    <row r="1413" spans="1:8" s="56" customFormat="1" ht="11.25" x14ac:dyDescent="0.2">
      <c r="A1413" s="52" t="s">
        <v>152</v>
      </c>
      <c r="B1413" s="52" t="s">
        <v>114</v>
      </c>
      <c r="C1413" s="52" t="s">
        <v>136</v>
      </c>
      <c r="D1413" s="52" t="s">
        <v>90</v>
      </c>
      <c r="E1413" s="52" t="s">
        <v>22</v>
      </c>
      <c r="F1413" s="53">
        <v>1180</v>
      </c>
      <c r="G1413" s="53">
        <v>5085</v>
      </c>
      <c r="H1413" s="53">
        <v>207720</v>
      </c>
    </row>
    <row r="1414" spans="1:8" s="56" customFormat="1" ht="11.25" x14ac:dyDescent="0.2">
      <c r="A1414" s="52" t="s">
        <v>152</v>
      </c>
      <c r="B1414" s="52" t="s">
        <v>114</v>
      </c>
      <c r="C1414" s="52" t="s">
        <v>136</v>
      </c>
      <c r="D1414" s="52" t="s">
        <v>92</v>
      </c>
      <c r="E1414" s="52" t="s">
        <v>23</v>
      </c>
      <c r="F1414" s="53">
        <v>1520</v>
      </c>
      <c r="G1414" s="53">
        <v>6655</v>
      </c>
      <c r="H1414" s="53">
        <v>346965</v>
      </c>
    </row>
    <row r="1415" spans="1:8" s="56" customFormat="1" ht="11.25" x14ac:dyDescent="0.2">
      <c r="A1415" s="52" t="s">
        <v>152</v>
      </c>
      <c r="B1415" s="52" t="s">
        <v>99</v>
      </c>
      <c r="C1415" s="52" t="s">
        <v>137</v>
      </c>
      <c r="D1415" s="52" t="s">
        <v>69</v>
      </c>
      <c r="E1415" s="52" t="s">
        <v>15</v>
      </c>
      <c r="F1415" s="53">
        <v>100</v>
      </c>
      <c r="G1415" s="53">
        <v>285</v>
      </c>
      <c r="H1415" s="53">
        <v>17815</v>
      </c>
    </row>
    <row r="1416" spans="1:8" s="56" customFormat="1" ht="11.25" x14ac:dyDescent="0.2">
      <c r="A1416" s="52" t="s">
        <v>152</v>
      </c>
      <c r="B1416" s="52" t="s">
        <v>99</v>
      </c>
      <c r="C1416" s="52" t="s">
        <v>137</v>
      </c>
      <c r="D1416" s="52" t="s">
        <v>70</v>
      </c>
      <c r="E1416" s="52" t="s">
        <v>18</v>
      </c>
      <c r="F1416" s="53">
        <v>295</v>
      </c>
      <c r="G1416" s="53">
        <v>2130</v>
      </c>
      <c r="H1416" s="53">
        <v>83615</v>
      </c>
    </row>
    <row r="1417" spans="1:8" s="56" customFormat="1" ht="11.25" x14ac:dyDescent="0.2">
      <c r="A1417" s="52" t="s">
        <v>152</v>
      </c>
      <c r="B1417" s="52" t="s">
        <v>99</v>
      </c>
      <c r="C1417" s="52" t="s">
        <v>137</v>
      </c>
      <c r="D1417" s="52" t="s">
        <v>72</v>
      </c>
      <c r="E1417" s="52" t="s">
        <v>12</v>
      </c>
      <c r="F1417" s="53"/>
      <c r="G1417" s="53"/>
      <c r="H1417" s="53"/>
    </row>
    <row r="1418" spans="1:8" s="56" customFormat="1" ht="11.25" x14ac:dyDescent="0.2">
      <c r="A1418" s="52" t="s">
        <v>152</v>
      </c>
      <c r="B1418" s="52" t="s">
        <v>99</v>
      </c>
      <c r="C1418" s="52" t="s">
        <v>137</v>
      </c>
      <c r="D1418" s="52" t="s">
        <v>73</v>
      </c>
      <c r="E1418" s="52" t="s">
        <v>17</v>
      </c>
      <c r="F1418" s="53">
        <v>160</v>
      </c>
      <c r="G1418" s="53">
        <v>5560</v>
      </c>
      <c r="H1418" s="53">
        <v>176690</v>
      </c>
    </row>
    <row r="1419" spans="1:8" s="56" customFormat="1" ht="11.25" x14ac:dyDescent="0.2">
      <c r="A1419" s="52" t="s">
        <v>152</v>
      </c>
      <c r="B1419" s="52" t="s">
        <v>99</v>
      </c>
      <c r="C1419" s="52" t="s">
        <v>137</v>
      </c>
      <c r="D1419" s="52" t="s">
        <v>75</v>
      </c>
      <c r="E1419" s="52" t="s">
        <v>20</v>
      </c>
      <c r="F1419" s="53">
        <v>55</v>
      </c>
      <c r="G1419" s="53">
        <v>1915</v>
      </c>
      <c r="H1419" s="53">
        <v>77885</v>
      </c>
    </row>
    <row r="1420" spans="1:8" s="56" customFormat="1" ht="11.25" x14ac:dyDescent="0.2">
      <c r="A1420" s="52" t="s">
        <v>152</v>
      </c>
      <c r="B1420" s="52" t="s">
        <v>99</v>
      </c>
      <c r="C1420" s="52" t="s">
        <v>137</v>
      </c>
      <c r="D1420" s="52" t="s">
        <v>76</v>
      </c>
      <c r="E1420" s="52" t="s">
        <v>25</v>
      </c>
      <c r="F1420" s="53">
        <v>900</v>
      </c>
      <c r="G1420" s="53">
        <v>12635</v>
      </c>
      <c r="H1420" s="53">
        <v>467305</v>
      </c>
    </row>
    <row r="1421" spans="1:8" s="56" customFormat="1" ht="11.25" x14ac:dyDescent="0.2">
      <c r="A1421" s="52" t="s">
        <v>152</v>
      </c>
      <c r="B1421" s="52" t="s">
        <v>99</v>
      </c>
      <c r="C1421" s="52" t="s">
        <v>137</v>
      </c>
      <c r="D1421" s="52" t="s">
        <v>78</v>
      </c>
      <c r="E1421" s="52" t="s">
        <v>13</v>
      </c>
      <c r="F1421" s="53">
        <v>20</v>
      </c>
      <c r="G1421" s="53">
        <v>60</v>
      </c>
      <c r="H1421" s="53">
        <v>3835</v>
      </c>
    </row>
    <row r="1422" spans="1:8" s="56" customFormat="1" ht="11.25" x14ac:dyDescent="0.2">
      <c r="A1422" s="52" t="s">
        <v>152</v>
      </c>
      <c r="B1422" s="52" t="s">
        <v>99</v>
      </c>
      <c r="C1422" s="52" t="s">
        <v>137</v>
      </c>
      <c r="D1422" s="52" t="s">
        <v>80</v>
      </c>
      <c r="E1422" s="52" t="s">
        <v>21</v>
      </c>
      <c r="F1422" s="53">
        <v>465</v>
      </c>
      <c r="G1422" s="53">
        <v>1490</v>
      </c>
      <c r="H1422" s="53">
        <v>96735</v>
      </c>
    </row>
    <row r="1423" spans="1:8" s="56" customFormat="1" ht="11.25" x14ac:dyDescent="0.2">
      <c r="A1423" s="52" t="s">
        <v>152</v>
      </c>
      <c r="B1423" s="52" t="s">
        <v>99</v>
      </c>
      <c r="C1423" s="52" t="s">
        <v>137</v>
      </c>
      <c r="D1423" s="52" t="s">
        <v>81</v>
      </c>
      <c r="E1423" s="52" t="s">
        <v>26</v>
      </c>
      <c r="F1423" s="53">
        <v>1345</v>
      </c>
      <c r="G1423" s="53">
        <v>5385</v>
      </c>
      <c r="H1423" s="53">
        <v>257225</v>
      </c>
    </row>
    <row r="1424" spans="1:8" s="56" customFormat="1" ht="11.25" x14ac:dyDescent="0.2">
      <c r="A1424" s="52" t="s">
        <v>152</v>
      </c>
      <c r="B1424" s="52" t="s">
        <v>99</v>
      </c>
      <c r="C1424" s="52" t="s">
        <v>137</v>
      </c>
      <c r="D1424" s="52" t="s">
        <v>83</v>
      </c>
      <c r="E1424" s="52" t="s">
        <v>24</v>
      </c>
      <c r="F1424" s="53">
        <v>315</v>
      </c>
      <c r="G1424" s="53">
        <v>5225</v>
      </c>
      <c r="H1424" s="53">
        <v>251995</v>
      </c>
    </row>
    <row r="1425" spans="1:8" s="56" customFormat="1" ht="11.25" x14ac:dyDescent="0.2">
      <c r="A1425" s="52" t="s">
        <v>152</v>
      </c>
      <c r="B1425" s="52" t="s">
        <v>99</v>
      </c>
      <c r="C1425" s="52" t="s">
        <v>137</v>
      </c>
      <c r="D1425" s="52" t="s">
        <v>84</v>
      </c>
      <c r="E1425" s="52" t="s">
        <v>27</v>
      </c>
      <c r="F1425" s="53">
        <v>2605</v>
      </c>
      <c r="G1425" s="53">
        <v>11085</v>
      </c>
      <c r="H1425" s="53">
        <v>627320</v>
      </c>
    </row>
    <row r="1426" spans="1:8" s="56" customFormat="1" ht="11.25" x14ac:dyDescent="0.2">
      <c r="A1426" s="52" t="s">
        <v>152</v>
      </c>
      <c r="B1426" s="52" t="s">
        <v>99</v>
      </c>
      <c r="C1426" s="52" t="s">
        <v>137</v>
      </c>
      <c r="D1426" s="52" t="s">
        <v>85</v>
      </c>
      <c r="E1426" s="52" t="s">
        <v>19</v>
      </c>
      <c r="F1426" s="53">
        <v>295</v>
      </c>
      <c r="G1426" s="53">
        <v>2310</v>
      </c>
      <c r="H1426" s="53">
        <v>149820</v>
      </c>
    </row>
    <row r="1427" spans="1:8" s="56" customFormat="1" ht="11.25" x14ac:dyDescent="0.2">
      <c r="A1427" s="52" t="s">
        <v>152</v>
      </c>
      <c r="B1427" s="52" t="s">
        <v>99</v>
      </c>
      <c r="C1427" s="52" t="s">
        <v>137</v>
      </c>
      <c r="D1427" s="52" t="s">
        <v>86</v>
      </c>
      <c r="E1427" s="52" t="s">
        <v>16</v>
      </c>
      <c r="F1427" s="53">
        <v>190</v>
      </c>
      <c r="G1427" s="53">
        <v>540</v>
      </c>
      <c r="H1427" s="53">
        <v>28000</v>
      </c>
    </row>
    <row r="1428" spans="1:8" s="56" customFormat="1" ht="11.25" x14ac:dyDescent="0.2">
      <c r="A1428" s="52" t="s">
        <v>152</v>
      </c>
      <c r="B1428" s="52" t="s">
        <v>99</v>
      </c>
      <c r="C1428" s="52" t="s">
        <v>137</v>
      </c>
      <c r="D1428" s="52" t="s">
        <v>87</v>
      </c>
      <c r="E1428" s="52" t="s">
        <v>14</v>
      </c>
      <c r="F1428" s="53">
        <v>80</v>
      </c>
      <c r="G1428" s="53">
        <v>180</v>
      </c>
      <c r="H1428" s="53">
        <v>11380</v>
      </c>
    </row>
    <row r="1429" spans="1:8" s="56" customFormat="1" ht="11.25" x14ac:dyDescent="0.2">
      <c r="A1429" s="52" t="s">
        <v>152</v>
      </c>
      <c r="B1429" s="52" t="s">
        <v>99</v>
      </c>
      <c r="C1429" s="52" t="s">
        <v>137</v>
      </c>
      <c r="D1429" s="52" t="s">
        <v>88</v>
      </c>
      <c r="E1429" s="52" t="s">
        <v>28</v>
      </c>
      <c r="F1429" s="53">
        <v>1800</v>
      </c>
      <c r="G1429" s="53">
        <v>10970</v>
      </c>
      <c r="H1429" s="53">
        <v>639475</v>
      </c>
    </row>
    <row r="1430" spans="1:8" s="56" customFormat="1" ht="11.25" x14ac:dyDescent="0.2">
      <c r="A1430" s="52" t="s">
        <v>152</v>
      </c>
      <c r="B1430" s="52" t="s">
        <v>99</v>
      </c>
      <c r="C1430" s="52" t="s">
        <v>137</v>
      </c>
      <c r="D1430" s="52" t="s">
        <v>90</v>
      </c>
      <c r="E1430" s="52" t="s">
        <v>22</v>
      </c>
      <c r="F1430" s="53">
        <v>625</v>
      </c>
      <c r="G1430" s="53">
        <v>3050</v>
      </c>
      <c r="H1430" s="53">
        <v>122845</v>
      </c>
    </row>
    <row r="1431" spans="1:8" s="56" customFormat="1" ht="11.25" x14ac:dyDescent="0.2">
      <c r="A1431" s="52" t="s">
        <v>152</v>
      </c>
      <c r="B1431" s="52" t="s">
        <v>99</v>
      </c>
      <c r="C1431" s="52" t="s">
        <v>137</v>
      </c>
      <c r="D1431" s="52" t="s">
        <v>92</v>
      </c>
      <c r="E1431" s="52" t="s">
        <v>23</v>
      </c>
      <c r="F1431" s="53">
        <v>1265</v>
      </c>
      <c r="G1431" s="53">
        <v>4585</v>
      </c>
      <c r="H1431" s="53">
        <v>218725</v>
      </c>
    </row>
    <row r="1432" spans="1:8" s="56" customFormat="1" ht="11.25" x14ac:dyDescent="0.2">
      <c r="A1432" s="52" t="s">
        <v>152</v>
      </c>
      <c r="B1432" s="52" t="s">
        <v>98</v>
      </c>
      <c r="C1432" s="52" t="s">
        <v>138</v>
      </c>
      <c r="D1432" s="52" t="s">
        <v>69</v>
      </c>
      <c r="E1432" s="52" t="s">
        <v>15</v>
      </c>
      <c r="F1432" s="53">
        <v>95</v>
      </c>
      <c r="G1432" s="53">
        <v>240</v>
      </c>
      <c r="H1432" s="53">
        <v>14050</v>
      </c>
    </row>
    <row r="1433" spans="1:8" s="56" customFormat="1" ht="11.25" x14ac:dyDescent="0.2">
      <c r="A1433" s="52" t="s">
        <v>152</v>
      </c>
      <c r="B1433" s="52" t="s">
        <v>98</v>
      </c>
      <c r="C1433" s="52" t="s">
        <v>138</v>
      </c>
      <c r="D1433" s="52" t="s">
        <v>70</v>
      </c>
      <c r="E1433" s="52" t="s">
        <v>18</v>
      </c>
      <c r="F1433" s="53">
        <v>265</v>
      </c>
      <c r="G1433" s="53">
        <v>1550</v>
      </c>
      <c r="H1433" s="53">
        <v>64825</v>
      </c>
    </row>
    <row r="1434" spans="1:8" s="56" customFormat="1" ht="11.25" x14ac:dyDescent="0.2">
      <c r="A1434" s="52" t="s">
        <v>152</v>
      </c>
      <c r="B1434" s="52" t="s">
        <v>98</v>
      </c>
      <c r="C1434" s="52" t="s">
        <v>138</v>
      </c>
      <c r="D1434" s="52" t="s">
        <v>73</v>
      </c>
      <c r="E1434" s="52" t="s">
        <v>17</v>
      </c>
      <c r="F1434" s="53">
        <v>70</v>
      </c>
      <c r="G1434" s="53">
        <v>975</v>
      </c>
      <c r="H1434" s="53">
        <v>46480</v>
      </c>
    </row>
    <row r="1435" spans="1:8" s="56" customFormat="1" ht="11.25" x14ac:dyDescent="0.2">
      <c r="A1435" s="52" t="s">
        <v>152</v>
      </c>
      <c r="B1435" s="52" t="s">
        <v>98</v>
      </c>
      <c r="C1435" s="52" t="s">
        <v>138</v>
      </c>
      <c r="D1435" s="52" t="s">
        <v>75</v>
      </c>
      <c r="E1435" s="52" t="s">
        <v>20</v>
      </c>
      <c r="F1435" s="53">
        <v>30</v>
      </c>
      <c r="G1435" s="53">
        <v>555</v>
      </c>
      <c r="H1435" s="53">
        <v>17495</v>
      </c>
    </row>
    <row r="1436" spans="1:8" s="56" customFormat="1" ht="11.25" x14ac:dyDescent="0.2">
      <c r="A1436" s="52" t="s">
        <v>152</v>
      </c>
      <c r="B1436" s="52" t="s">
        <v>98</v>
      </c>
      <c r="C1436" s="52" t="s">
        <v>138</v>
      </c>
      <c r="D1436" s="52" t="s">
        <v>76</v>
      </c>
      <c r="E1436" s="52" t="s">
        <v>25</v>
      </c>
      <c r="F1436" s="53">
        <v>365</v>
      </c>
      <c r="G1436" s="53">
        <v>3225</v>
      </c>
      <c r="H1436" s="53">
        <v>136710</v>
      </c>
    </row>
    <row r="1437" spans="1:8" s="56" customFormat="1" ht="11.25" x14ac:dyDescent="0.2">
      <c r="A1437" s="52" t="s">
        <v>152</v>
      </c>
      <c r="B1437" s="52" t="s">
        <v>98</v>
      </c>
      <c r="C1437" s="52" t="s">
        <v>138</v>
      </c>
      <c r="D1437" s="52" t="s">
        <v>78</v>
      </c>
      <c r="E1437" s="52" t="s">
        <v>13</v>
      </c>
      <c r="F1437" s="53">
        <v>25</v>
      </c>
      <c r="G1437" s="53">
        <v>70</v>
      </c>
      <c r="H1437" s="53">
        <v>3590</v>
      </c>
    </row>
    <row r="1438" spans="1:8" s="56" customFormat="1" ht="11.25" x14ac:dyDescent="0.2">
      <c r="A1438" s="52" t="s">
        <v>152</v>
      </c>
      <c r="B1438" s="52" t="s">
        <v>98</v>
      </c>
      <c r="C1438" s="52" t="s">
        <v>138</v>
      </c>
      <c r="D1438" s="52" t="s">
        <v>80</v>
      </c>
      <c r="E1438" s="52" t="s">
        <v>21</v>
      </c>
      <c r="F1438" s="53">
        <v>305</v>
      </c>
      <c r="G1438" s="53">
        <v>670</v>
      </c>
      <c r="H1438" s="53">
        <v>54745</v>
      </c>
    </row>
    <row r="1439" spans="1:8" s="56" customFormat="1" ht="11.25" x14ac:dyDescent="0.2">
      <c r="A1439" s="52" t="s">
        <v>152</v>
      </c>
      <c r="B1439" s="52" t="s">
        <v>98</v>
      </c>
      <c r="C1439" s="52" t="s">
        <v>138</v>
      </c>
      <c r="D1439" s="52" t="s">
        <v>81</v>
      </c>
      <c r="E1439" s="52" t="s">
        <v>26</v>
      </c>
      <c r="F1439" s="53">
        <v>1230</v>
      </c>
      <c r="G1439" s="53">
        <v>4010</v>
      </c>
      <c r="H1439" s="53">
        <v>200920</v>
      </c>
    </row>
    <row r="1440" spans="1:8" s="56" customFormat="1" ht="11.25" x14ac:dyDescent="0.2">
      <c r="A1440" s="52" t="s">
        <v>152</v>
      </c>
      <c r="B1440" s="52" t="s">
        <v>98</v>
      </c>
      <c r="C1440" s="52" t="s">
        <v>138</v>
      </c>
      <c r="D1440" s="52" t="s">
        <v>83</v>
      </c>
      <c r="E1440" s="52" t="s">
        <v>24</v>
      </c>
      <c r="F1440" s="53">
        <v>295</v>
      </c>
      <c r="G1440" s="53">
        <v>3290</v>
      </c>
      <c r="H1440" s="53">
        <v>176290</v>
      </c>
    </row>
    <row r="1441" spans="1:8" s="56" customFormat="1" ht="11.25" x14ac:dyDescent="0.2">
      <c r="A1441" s="52" t="s">
        <v>152</v>
      </c>
      <c r="B1441" s="52" t="s">
        <v>98</v>
      </c>
      <c r="C1441" s="52" t="s">
        <v>138</v>
      </c>
      <c r="D1441" s="52" t="s">
        <v>84</v>
      </c>
      <c r="E1441" s="52" t="s">
        <v>27</v>
      </c>
      <c r="F1441" s="53">
        <v>2280</v>
      </c>
      <c r="G1441" s="53">
        <v>8910</v>
      </c>
      <c r="H1441" s="53">
        <v>477820</v>
      </c>
    </row>
    <row r="1442" spans="1:8" s="56" customFormat="1" ht="11.25" x14ac:dyDescent="0.2">
      <c r="A1442" s="52" t="s">
        <v>152</v>
      </c>
      <c r="B1442" s="52" t="s">
        <v>98</v>
      </c>
      <c r="C1442" s="52" t="s">
        <v>138</v>
      </c>
      <c r="D1442" s="52" t="s">
        <v>85</v>
      </c>
      <c r="E1442" s="52" t="s">
        <v>19</v>
      </c>
      <c r="F1442" s="53">
        <v>210</v>
      </c>
      <c r="G1442" s="53">
        <v>1195</v>
      </c>
      <c r="H1442" s="53">
        <v>69215</v>
      </c>
    </row>
    <row r="1443" spans="1:8" s="56" customFormat="1" ht="11.25" x14ac:dyDescent="0.2">
      <c r="A1443" s="52" t="s">
        <v>152</v>
      </c>
      <c r="B1443" s="52" t="s">
        <v>98</v>
      </c>
      <c r="C1443" s="52" t="s">
        <v>138</v>
      </c>
      <c r="D1443" s="52" t="s">
        <v>86</v>
      </c>
      <c r="E1443" s="52" t="s">
        <v>16</v>
      </c>
      <c r="F1443" s="53">
        <v>130</v>
      </c>
      <c r="G1443" s="53">
        <v>310</v>
      </c>
      <c r="H1443" s="53">
        <v>19355</v>
      </c>
    </row>
    <row r="1444" spans="1:8" s="56" customFormat="1" ht="11.25" x14ac:dyDescent="0.2">
      <c r="A1444" s="52" t="s">
        <v>152</v>
      </c>
      <c r="B1444" s="52" t="s">
        <v>98</v>
      </c>
      <c r="C1444" s="52" t="s">
        <v>138</v>
      </c>
      <c r="D1444" s="52" t="s">
        <v>87</v>
      </c>
      <c r="E1444" s="52" t="s">
        <v>14</v>
      </c>
      <c r="F1444" s="53">
        <v>45</v>
      </c>
      <c r="G1444" s="53">
        <v>100</v>
      </c>
      <c r="H1444" s="53">
        <v>7985</v>
      </c>
    </row>
    <row r="1445" spans="1:8" s="56" customFormat="1" ht="11.25" x14ac:dyDescent="0.2">
      <c r="A1445" s="52" t="s">
        <v>152</v>
      </c>
      <c r="B1445" s="52" t="s">
        <v>98</v>
      </c>
      <c r="C1445" s="52" t="s">
        <v>138</v>
      </c>
      <c r="D1445" s="52" t="s">
        <v>88</v>
      </c>
      <c r="E1445" s="52" t="s">
        <v>28</v>
      </c>
      <c r="F1445" s="53">
        <v>1190</v>
      </c>
      <c r="G1445" s="53">
        <v>4995</v>
      </c>
      <c r="H1445" s="53">
        <v>310595</v>
      </c>
    </row>
    <row r="1446" spans="1:8" s="56" customFormat="1" ht="11.25" x14ac:dyDescent="0.2">
      <c r="A1446" s="52" t="s">
        <v>152</v>
      </c>
      <c r="B1446" s="52" t="s">
        <v>98</v>
      </c>
      <c r="C1446" s="52" t="s">
        <v>138</v>
      </c>
      <c r="D1446" s="52" t="s">
        <v>90</v>
      </c>
      <c r="E1446" s="52" t="s">
        <v>22</v>
      </c>
      <c r="F1446" s="53">
        <v>505</v>
      </c>
      <c r="G1446" s="53">
        <v>1780</v>
      </c>
      <c r="H1446" s="53">
        <v>76695</v>
      </c>
    </row>
    <row r="1447" spans="1:8" s="56" customFormat="1" ht="11.25" x14ac:dyDescent="0.2">
      <c r="A1447" s="52" t="s">
        <v>152</v>
      </c>
      <c r="B1447" s="52" t="s">
        <v>98</v>
      </c>
      <c r="C1447" s="52" t="s">
        <v>138</v>
      </c>
      <c r="D1447" s="52" t="s">
        <v>92</v>
      </c>
      <c r="E1447" s="52" t="s">
        <v>23</v>
      </c>
      <c r="F1447" s="53">
        <v>995</v>
      </c>
      <c r="G1447" s="53">
        <v>3745</v>
      </c>
      <c r="H1447" s="53">
        <v>187080</v>
      </c>
    </row>
    <row r="1448" spans="1:8" s="56" customFormat="1" ht="11.25" x14ac:dyDescent="0.2">
      <c r="A1448" s="52" t="s">
        <v>152</v>
      </c>
      <c r="B1448" s="52" t="s">
        <v>97</v>
      </c>
      <c r="C1448" s="52" t="s">
        <v>139</v>
      </c>
      <c r="D1448" s="52" t="s">
        <v>69</v>
      </c>
      <c r="E1448" s="52" t="s">
        <v>15</v>
      </c>
      <c r="F1448" s="53">
        <v>275</v>
      </c>
      <c r="G1448" s="53">
        <v>615</v>
      </c>
      <c r="H1448" s="53">
        <v>45410</v>
      </c>
    </row>
    <row r="1449" spans="1:8" s="56" customFormat="1" ht="11.25" x14ac:dyDescent="0.2">
      <c r="A1449" s="52" t="s">
        <v>152</v>
      </c>
      <c r="B1449" s="52" t="s">
        <v>97</v>
      </c>
      <c r="C1449" s="52" t="s">
        <v>139</v>
      </c>
      <c r="D1449" s="52" t="s">
        <v>70</v>
      </c>
      <c r="E1449" s="52" t="s">
        <v>18</v>
      </c>
      <c r="F1449" s="53">
        <v>425</v>
      </c>
      <c r="G1449" s="53">
        <v>1965</v>
      </c>
      <c r="H1449" s="53">
        <v>91625</v>
      </c>
    </row>
    <row r="1450" spans="1:8" s="56" customFormat="1" ht="11.25" x14ac:dyDescent="0.2">
      <c r="A1450" s="52" t="s">
        <v>152</v>
      </c>
      <c r="B1450" s="52" t="s">
        <v>97</v>
      </c>
      <c r="C1450" s="52" t="s">
        <v>139</v>
      </c>
      <c r="D1450" s="52" t="s">
        <v>72</v>
      </c>
      <c r="E1450" s="52" t="s">
        <v>12</v>
      </c>
      <c r="F1450" s="53"/>
      <c r="G1450" s="53"/>
      <c r="H1450" s="53"/>
    </row>
    <row r="1451" spans="1:8" s="56" customFormat="1" ht="11.25" x14ac:dyDescent="0.2">
      <c r="A1451" s="52" t="s">
        <v>152</v>
      </c>
      <c r="B1451" s="52" t="s">
        <v>97</v>
      </c>
      <c r="C1451" s="52" t="s">
        <v>139</v>
      </c>
      <c r="D1451" s="52" t="s">
        <v>73</v>
      </c>
      <c r="E1451" s="52" t="s">
        <v>17</v>
      </c>
      <c r="F1451" s="53">
        <v>140</v>
      </c>
      <c r="G1451" s="53">
        <v>2110</v>
      </c>
      <c r="H1451" s="53">
        <v>92275</v>
      </c>
    </row>
    <row r="1452" spans="1:8" s="56" customFormat="1" ht="11.25" x14ac:dyDescent="0.2">
      <c r="A1452" s="52" t="s">
        <v>152</v>
      </c>
      <c r="B1452" s="52" t="s">
        <v>97</v>
      </c>
      <c r="C1452" s="52" t="s">
        <v>139</v>
      </c>
      <c r="D1452" s="52" t="s">
        <v>75</v>
      </c>
      <c r="E1452" s="52" t="s">
        <v>20</v>
      </c>
      <c r="F1452" s="53">
        <v>60</v>
      </c>
      <c r="G1452" s="53">
        <v>3440</v>
      </c>
      <c r="H1452" s="53">
        <v>181085</v>
      </c>
    </row>
    <row r="1453" spans="1:8" s="56" customFormat="1" ht="11.25" x14ac:dyDescent="0.2">
      <c r="A1453" s="52" t="s">
        <v>152</v>
      </c>
      <c r="B1453" s="52" t="s">
        <v>97</v>
      </c>
      <c r="C1453" s="52" t="s">
        <v>139</v>
      </c>
      <c r="D1453" s="52" t="s">
        <v>76</v>
      </c>
      <c r="E1453" s="52" t="s">
        <v>25</v>
      </c>
      <c r="F1453" s="53">
        <v>985</v>
      </c>
      <c r="G1453" s="53">
        <v>12170</v>
      </c>
      <c r="H1453" s="53">
        <v>639900</v>
      </c>
    </row>
    <row r="1454" spans="1:8" s="56" customFormat="1" ht="11.25" x14ac:dyDescent="0.2">
      <c r="A1454" s="52" t="s">
        <v>152</v>
      </c>
      <c r="B1454" s="52" t="s">
        <v>97</v>
      </c>
      <c r="C1454" s="52" t="s">
        <v>139</v>
      </c>
      <c r="D1454" s="52" t="s">
        <v>78</v>
      </c>
      <c r="E1454" s="52" t="s">
        <v>13</v>
      </c>
      <c r="F1454" s="53">
        <v>55</v>
      </c>
      <c r="G1454" s="53">
        <v>170</v>
      </c>
      <c r="H1454" s="53">
        <v>13140</v>
      </c>
    </row>
    <row r="1455" spans="1:8" s="56" customFormat="1" ht="11.25" x14ac:dyDescent="0.2">
      <c r="A1455" s="52" t="s">
        <v>152</v>
      </c>
      <c r="B1455" s="52" t="s">
        <v>97</v>
      </c>
      <c r="C1455" s="52" t="s">
        <v>139</v>
      </c>
      <c r="D1455" s="52" t="s">
        <v>80</v>
      </c>
      <c r="E1455" s="52" t="s">
        <v>21</v>
      </c>
      <c r="F1455" s="53">
        <v>740</v>
      </c>
      <c r="G1455" s="53">
        <v>1750</v>
      </c>
      <c r="H1455" s="53">
        <v>143385</v>
      </c>
    </row>
    <row r="1456" spans="1:8" s="56" customFormat="1" ht="11.25" x14ac:dyDescent="0.2">
      <c r="A1456" s="52" t="s">
        <v>152</v>
      </c>
      <c r="B1456" s="52" t="s">
        <v>97</v>
      </c>
      <c r="C1456" s="52" t="s">
        <v>139</v>
      </c>
      <c r="D1456" s="52" t="s">
        <v>81</v>
      </c>
      <c r="E1456" s="52" t="s">
        <v>26</v>
      </c>
      <c r="F1456" s="53">
        <v>2575</v>
      </c>
      <c r="G1456" s="53">
        <v>7690</v>
      </c>
      <c r="H1456" s="53">
        <v>437865</v>
      </c>
    </row>
    <row r="1457" spans="1:8" s="56" customFormat="1" ht="11.25" x14ac:dyDescent="0.2">
      <c r="A1457" s="52" t="s">
        <v>152</v>
      </c>
      <c r="B1457" s="52" t="s">
        <v>97</v>
      </c>
      <c r="C1457" s="52" t="s">
        <v>139</v>
      </c>
      <c r="D1457" s="52" t="s">
        <v>83</v>
      </c>
      <c r="E1457" s="52" t="s">
        <v>24</v>
      </c>
      <c r="F1457" s="53">
        <v>640</v>
      </c>
      <c r="G1457" s="53">
        <v>5010</v>
      </c>
      <c r="H1457" s="53">
        <v>259845</v>
      </c>
    </row>
    <row r="1458" spans="1:8" s="56" customFormat="1" ht="11.25" x14ac:dyDescent="0.2">
      <c r="A1458" s="52" t="s">
        <v>152</v>
      </c>
      <c r="B1458" s="52" t="s">
        <v>97</v>
      </c>
      <c r="C1458" s="52" t="s">
        <v>139</v>
      </c>
      <c r="D1458" s="52" t="s">
        <v>84</v>
      </c>
      <c r="E1458" s="52" t="s">
        <v>27</v>
      </c>
      <c r="F1458" s="53">
        <v>3950</v>
      </c>
      <c r="G1458" s="53">
        <v>16915</v>
      </c>
      <c r="H1458" s="53">
        <v>1011160</v>
      </c>
    </row>
    <row r="1459" spans="1:8" s="56" customFormat="1" ht="11.25" x14ac:dyDescent="0.2">
      <c r="A1459" s="52" t="s">
        <v>152</v>
      </c>
      <c r="B1459" s="52" t="s">
        <v>97</v>
      </c>
      <c r="C1459" s="52" t="s">
        <v>139</v>
      </c>
      <c r="D1459" s="52" t="s">
        <v>85</v>
      </c>
      <c r="E1459" s="52" t="s">
        <v>19</v>
      </c>
      <c r="F1459" s="53">
        <v>420</v>
      </c>
      <c r="G1459" s="53">
        <v>2300</v>
      </c>
      <c r="H1459" s="53">
        <v>150095</v>
      </c>
    </row>
    <row r="1460" spans="1:8" s="56" customFormat="1" ht="11.25" x14ac:dyDescent="0.2">
      <c r="A1460" s="52" t="s">
        <v>152</v>
      </c>
      <c r="B1460" s="52" t="s">
        <v>97</v>
      </c>
      <c r="C1460" s="52" t="s">
        <v>139</v>
      </c>
      <c r="D1460" s="52" t="s">
        <v>86</v>
      </c>
      <c r="E1460" s="52" t="s">
        <v>16</v>
      </c>
      <c r="F1460" s="53">
        <v>275</v>
      </c>
      <c r="G1460" s="53">
        <v>820</v>
      </c>
      <c r="H1460" s="53">
        <v>50995</v>
      </c>
    </row>
    <row r="1461" spans="1:8" s="56" customFormat="1" ht="11.25" x14ac:dyDescent="0.2">
      <c r="A1461" s="52" t="s">
        <v>152</v>
      </c>
      <c r="B1461" s="52" t="s">
        <v>97</v>
      </c>
      <c r="C1461" s="52" t="s">
        <v>139</v>
      </c>
      <c r="D1461" s="52" t="s">
        <v>87</v>
      </c>
      <c r="E1461" s="52" t="s">
        <v>14</v>
      </c>
      <c r="F1461" s="53">
        <v>195</v>
      </c>
      <c r="G1461" s="53">
        <v>400</v>
      </c>
      <c r="H1461" s="53">
        <v>23400</v>
      </c>
    </row>
    <row r="1462" spans="1:8" s="56" customFormat="1" ht="11.25" x14ac:dyDescent="0.2">
      <c r="A1462" s="52" t="s">
        <v>152</v>
      </c>
      <c r="B1462" s="52" t="s">
        <v>97</v>
      </c>
      <c r="C1462" s="52" t="s">
        <v>139</v>
      </c>
      <c r="D1462" s="52" t="s">
        <v>88</v>
      </c>
      <c r="E1462" s="52" t="s">
        <v>28</v>
      </c>
      <c r="F1462" s="53">
        <v>2375</v>
      </c>
      <c r="G1462" s="53">
        <v>10295</v>
      </c>
      <c r="H1462" s="53">
        <v>636660</v>
      </c>
    </row>
    <row r="1463" spans="1:8" s="56" customFormat="1" ht="11.25" x14ac:dyDescent="0.2">
      <c r="A1463" s="52" t="s">
        <v>152</v>
      </c>
      <c r="B1463" s="52" t="s">
        <v>97</v>
      </c>
      <c r="C1463" s="52" t="s">
        <v>139</v>
      </c>
      <c r="D1463" s="52" t="s">
        <v>90</v>
      </c>
      <c r="E1463" s="52" t="s">
        <v>22</v>
      </c>
      <c r="F1463" s="53">
        <v>1040</v>
      </c>
      <c r="G1463" s="53">
        <v>3310</v>
      </c>
      <c r="H1463" s="53">
        <v>160575</v>
      </c>
    </row>
    <row r="1464" spans="1:8" s="56" customFormat="1" ht="11.25" x14ac:dyDescent="0.2">
      <c r="A1464" s="52" t="s">
        <v>152</v>
      </c>
      <c r="B1464" s="52" t="s">
        <v>97</v>
      </c>
      <c r="C1464" s="52" t="s">
        <v>139</v>
      </c>
      <c r="D1464" s="52" t="s">
        <v>92</v>
      </c>
      <c r="E1464" s="52" t="s">
        <v>23</v>
      </c>
      <c r="F1464" s="53">
        <v>2050</v>
      </c>
      <c r="G1464" s="53">
        <v>7690</v>
      </c>
      <c r="H1464" s="53">
        <v>403340</v>
      </c>
    </row>
    <row r="1465" spans="1:8" s="56" customFormat="1" ht="11.25" x14ac:dyDescent="0.2">
      <c r="A1465" s="52" t="s">
        <v>152</v>
      </c>
      <c r="B1465" s="52" t="s">
        <v>113</v>
      </c>
      <c r="C1465" s="52" t="s">
        <v>140</v>
      </c>
      <c r="D1465" s="52" t="s">
        <v>69</v>
      </c>
      <c r="E1465" s="52" t="s">
        <v>15</v>
      </c>
      <c r="F1465" s="53">
        <v>165</v>
      </c>
      <c r="G1465" s="53">
        <v>295</v>
      </c>
      <c r="H1465" s="53">
        <v>22195</v>
      </c>
    </row>
    <row r="1466" spans="1:8" s="56" customFormat="1" ht="11.25" x14ac:dyDescent="0.2">
      <c r="A1466" s="52" t="s">
        <v>152</v>
      </c>
      <c r="B1466" s="52" t="s">
        <v>113</v>
      </c>
      <c r="C1466" s="52" t="s">
        <v>140</v>
      </c>
      <c r="D1466" s="52" t="s">
        <v>70</v>
      </c>
      <c r="E1466" s="52" t="s">
        <v>18</v>
      </c>
      <c r="F1466" s="53">
        <v>440</v>
      </c>
      <c r="G1466" s="53">
        <v>1570</v>
      </c>
      <c r="H1466" s="53">
        <v>88315</v>
      </c>
    </row>
    <row r="1467" spans="1:8" s="56" customFormat="1" ht="11.25" x14ac:dyDescent="0.2">
      <c r="A1467" s="52" t="s">
        <v>152</v>
      </c>
      <c r="B1467" s="52" t="s">
        <v>113</v>
      </c>
      <c r="C1467" s="52" t="s">
        <v>140</v>
      </c>
      <c r="D1467" s="52" t="s">
        <v>72</v>
      </c>
      <c r="E1467" s="52" t="s">
        <v>12</v>
      </c>
      <c r="F1467" s="53"/>
      <c r="G1467" s="53"/>
      <c r="H1467" s="53"/>
    </row>
    <row r="1468" spans="1:8" s="56" customFormat="1" ht="11.25" x14ac:dyDescent="0.2">
      <c r="A1468" s="52" t="s">
        <v>152</v>
      </c>
      <c r="B1468" s="52" t="s">
        <v>113</v>
      </c>
      <c r="C1468" s="52" t="s">
        <v>140</v>
      </c>
      <c r="D1468" s="52" t="s">
        <v>73</v>
      </c>
      <c r="E1468" s="52" t="s">
        <v>17</v>
      </c>
      <c r="F1468" s="53">
        <v>140</v>
      </c>
      <c r="G1468" s="53">
        <v>3135</v>
      </c>
      <c r="H1468" s="53">
        <v>130435</v>
      </c>
    </row>
    <row r="1469" spans="1:8" s="56" customFormat="1" ht="11.25" x14ac:dyDescent="0.2">
      <c r="A1469" s="52" t="s">
        <v>152</v>
      </c>
      <c r="B1469" s="52" t="s">
        <v>113</v>
      </c>
      <c r="C1469" s="52" t="s">
        <v>140</v>
      </c>
      <c r="D1469" s="52" t="s">
        <v>75</v>
      </c>
      <c r="E1469" s="52" t="s">
        <v>20</v>
      </c>
      <c r="F1469" s="53">
        <v>60</v>
      </c>
      <c r="G1469" s="53">
        <v>4895</v>
      </c>
      <c r="H1469" s="53">
        <v>253580</v>
      </c>
    </row>
    <row r="1470" spans="1:8" s="56" customFormat="1" ht="11.25" x14ac:dyDescent="0.2">
      <c r="A1470" s="52" t="s">
        <v>152</v>
      </c>
      <c r="B1470" s="52" t="s">
        <v>113</v>
      </c>
      <c r="C1470" s="52" t="s">
        <v>140</v>
      </c>
      <c r="D1470" s="52" t="s">
        <v>76</v>
      </c>
      <c r="E1470" s="52" t="s">
        <v>25</v>
      </c>
      <c r="F1470" s="53">
        <v>870</v>
      </c>
      <c r="G1470" s="53">
        <v>10525</v>
      </c>
      <c r="H1470" s="53">
        <v>590875</v>
      </c>
    </row>
    <row r="1471" spans="1:8" s="56" customFormat="1" ht="11.25" x14ac:dyDescent="0.2">
      <c r="A1471" s="52" t="s">
        <v>152</v>
      </c>
      <c r="B1471" s="52" t="s">
        <v>113</v>
      </c>
      <c r="C1471" s="52" t="s">
        <v>140</v>
      </c>
      <c r="D1471" s="52" t="s">
        <v>78</v>
      </c>
      <c r="E1471" s="52" t="s">
        <v>13</v>
      </c>
      <c r="F1471" s="53">
        <v>60</v>
      </c>
      <c r="G1471" s="53">
        <v>155</v>
      </c>
      <c r="H1471" s="53">
        <v>9525</v>
      </c>
    </row>
    <row r="1472" spans="1:8" s="56" customFormat="1" ht="11.25" x14ac:dyDescent="0.2">
      <c r="A1472" s="52" t="s">
        <v>152</v>
      </c>
      <c r="B1472" s="52" t="s">
        <v>113</v>
      </c>
      <c r="C1472" s="52" t="s">
        <v>140</v>
      </c>
      <c r="D1472" s="52" t="s">
        <v>80</v>
      </c>
      <c r="E1472" s="52" t="s">
        <v>21</v>
      </c>
      <c r="F1472" s="53">
        <v>805</v>
      </c>
      <c r="G1472" s="53">
        <v>1985</v>
      </c>
      <c r="H1472" s="53">
        <v>168850</v>
      </c>
    </row>
    <row r="1473" spans="1:8" s="56" customFormat="1" ht="11.25" x14ac:dyDescent="0.2">
      <c r="A1473" s="52" t="s">
        <v>152</v>
      </c>
      <c r="B1473" s="52" t="s">
        <v>113</v>
      </c>
      <c r="C1473" s="52" t="s">
        <v>140</v>
      </c>
      <c r="D1473" s="52" t="s">
        <v>81</v>
      </c>
      <c r="E1473" s="52" t="s">
        <v>26</v>
      </c>
      <c r="F1473" s="53">
        <v>2695</v>
      </c>
      <c r="G1473" s="53">
        <v>8270</v>
      </c>
      <c r="H1473" s="53">
        <v>505225</v>
      </c>
    </row>
    <row r="1474" spans="1:8" s="56" customFormat="1" ht="11.25" x14ac:dyDescent="0.2">
      <c r="A1474" s="52" t="s">
        <v>152</v>
      </c>
      <c r="B1474" s="52" t="s">
        <v>113</v>
      </c>
      <c r="C1474" s="52" t="s">
        <v>140</v>
      </c>
      <c r="D1474" s="52" t="s">
        <v>83</v>
      </c>
      <c r="E1474" s="52" t="s">
        <v>24</v>
      </c>
      <c r="F1474" s="53">
        <v>675</v>
      </c>
      <c r="G1474" s="53">
        <v>6350</v>
      </c>
      <c r="H1474" s="53">
        <v>349550</v>
      </c>
    </row>
    <row r="1475" spans="1:8" s="56" customFormat="1" ht="11.25" x14ac:dyDescent="0.2">
      <c r="A1475" s="52" t="s">
        <v>152</v>
      </c>
      <c r="B1475" s="52" t="s">
        <v>113</v>
      </c>
      <c r="C1475" s="52" t="s">
        <v>140</v>
      </c>
      <c r="D1475" s="52" t="s">
        <v>84</v>
      </c>
      <c r="E1475" s="52" t="s">
        <v>27</v>
      </c>
      <c r="F1475" s="53">
        <v>4360</v>
      </c>
      <c r="G1475" s="53">
        <v>18770</v>
      </c>
      <c r="H1475" s="53">
        <v>1248985</v>
      </c>
    </row>
    <row r="1476" spans="1:8" s="56" customFormat="1" ht="11.25" x14ac:dyDescent="0.2">
      <c r="A1476" s="52" t="s">
        <v>152</v>
      </c>
      <c r="B1476" s="52" t="s">
        <v>113</v>
      </c>
      <c r="C1476" s="52" t="s">
        <v>140</v>
      </c>
      <c r="D1476" s="52" t="s">
        <v>85</v>
      </c>
      <c r="E1476" s="52" t="s">
        <v>19</v>
      </c>
      <c r="F1476" s="53">
        <v>585</v>
      </c>
      <c r="G1476" s="53">
        <v>4735</v>
      </c>
      <c r="H1476" s="53">
        <v>366445</v>
      </c>
    </row>
    <row r="1477" spans="1:8" s="56" customFormat="1" ht="11.25" x14ac:dyDescent="0.2">
      <c r="A1477" s="52" t="s">
        <v>152</v>
      </c>
      <c r="B1477" s="52" t="s">
        <v>113</v>
      </c>
      <c r="C1477" s="52" t="s">
        <v>140</v>
      </c>
      <c r="D1477" s="52" t="s">
        <v>86</v>
      </c>
      <c r="E1477" s="52" t="s">
        <v>16</v>
      </c>
      <c r="F1477" s="53">
        <v>300</v>
      </c>
      <c r="G1477" s="53">
        <v>750</v>
      </c>
      <c r="H1477" s="53">
        <v>48415</v>
      </c>
    </row>
    <row r="1478" spans="1:8" s="56" customFormat="1" ht="11.25" x14ac:dyDescent="0.2">
      <c r="A1478" s="52" t="s">
        <v>152</v>
      </c>
      <c r="B1478" s="52" t="s">
        <v>113</v>
      </c>
      <c r="C1478" s="52" t="s">
        <v>140</v>
      </c>
      <c r="D1478" s="52" t="s">
        <v>87</v>
      </c>
      <c r="E1478" s="52" t="s">
        <v>14</v>
      </c>
      <c r="F1478" s="53">
        <v>230</v>
      </c>
      <c r="G1478" s="53">
        <v>495</v>
      </c>
      <c r="H1478" s="53">
        <v>39340</v>
      </c>
    </row>
    <row r="1479" spans="1:8" s="56" customFormat="1" ht="11.25" x14ac:dyDescent="0.2">
      <c r="A1479" s="52" t="s">
        <v>152</v>
      </c>
      <c r="B1479" s="52" t="s">
        <v>113</v>
      </c>
      <c r="C1479" s="52" t="s">
        <v>140</v>
      </c>
      <c r="D1479" s="52" t="s">
        <v>88</v>
      </c>
      <c r="E1479" s="52" t="s">
        <v>28</v>
      </c>
      <c r="F1479" s="53">
        <v>2895</v>
      </c>
      <c r="G1479" s="53">
        <v>21260</v>
      </c>
      <c r="H1479" s="53">
        <v>1557525</v>
      </c>
    </row>
    <row r="1480" spans="1:8" s="56" customFormat="1" ht="11.25" x14ac:dyDescent="0.2">
      <c r="A1480" s="52" t="s">
        <v>152</v>
      </c>
      <c r="B1480" s="52" t="s">
        <v>113</v>
      </c>
      <c r="C1480" s="52" t="s">
        <v>140</v>
      </c>
      <c r="D1480" s="52" t="s">
        <v>90</v>
      </c>
      <c r="E1480" s="52" t="s">
        <v>22</v>
      </c>
      <c r="F1480" s="53">
        <v>1225</v>
      </c>
      <c r="G1480" s="53">
        <v>4505</v>
      </c>
      <c r="H1480" s="53">
        <v>226890</v>
      </c>
    </row>
    <row r="1481" spans="1:8" s="56" customFormat="1" ht="11.25" x14ac:dyDescent="0.2">
      <c r="A1481" s="52" t="s">
        <v>152</v>
      </c>
      <c r="B1481" s="52" t="s">
        <v>113</v>
      </c>
      <c r="C1481" s="52" t="s">
        <v>140</v>
      </c>
      <c r="D1481" s="52" t="s">
        <v>92</v>
      </c>
      <c r="E1481" s="52" t="s">
        <v>23</v>
      </c>
      <c r="F1481" s="53">
        <v>2325</v>
      </c>
      <c r="G1481" s="53">
        <v>10935</v>
      </c>
      <c r="H1481" s="53">
        <v>536385</v>
      </c>
    </row>
    <row r="1482" spans="1:8" s="56" customFormat="1" ht="11.25" x14ac:dyDescent="0.2">
      <c r="A1482" s="52" t="s">
        <v>152</v>
      </c>
      <c r="B1482" s="52" t="s">
        <v>96</v>
      </c>
      <c r="C1482" s="52" t="s">
        <v>141</v>
      </c>
      <c r="D1482" s="52" t="s">
        <v>69</v>
      </c>
      <c r="E1482" s="52" t="s">
        <v>15</v>
      </c>
      <c r="F1482" s="53">
        <v>75</v>
      </c>
      <c r="G1482" s="53">
        <v>160</v>
      </c>
      <c r="H1482" s="53">
        <v>9000</v>
      </c>
    </row>
    <row r="1483" spans="1:8" s="56" customFormat="1" ht="11.25" x14ac:dyDescent="0.2">
      <c r="A1483" s="52" t="s">
        <v>152</v>
      </c>
      <c r="B1483" s="52" t="s">
        <v>96</v>
      </c>
      <c r="C1483" s="52" t="s">
        <v>141</v>
      </c>
      <c r="D1483" s="52" t="s">
        <v>70</v>
      </c>
      <c r="E1483" s="52" t="s">
        <v>18</v>
      </c>
      <c r="F1483" s="53">
        <v>560</v>
      </c>
      <c r="G1483" s="53">
        <v>2260</v>
      </c>
      <c r="H1483" s="53">
        <v>140020</v>
      </c>
    </row>
    <row r="1484" spans="1:8" s="56" customFormat="1" ht="11.25" x14ac:dyDescent="0.2">
      <c r="A1484" s="52" t="s">
        <v>152</v>
      </c>
      <c r="B1484" s="52" t="s">
        <v>96</v>
      </c>
      <c r="C1484" s="52" t="s">
        <v>141</v>
      </c>
      <c r="D1484" s="52" t="s">
        <v>73</v>
      </c>
      <c r="E1484" s="52" t="s">
        <v>17</v>
      </c>
      <c r="F1484" s="53">
        <v>395</v>
      </c>
      <c r="G1484" s="53">
        <v>6965</v>
      </c>
      <c r="H1484" s="53">
        <v>294835</v>
      </c>
    </row>
    <row r="1485" spans="1:8" s="56" customFormat="1" ht="11.25" x14ac:dyDescent="0.2">
      <c r="A1485" s="52" t="s">
        <v>152</v>
      </c>
      <c r="B1485" s="52" t="s">
        <v>96</v>
      </c>
      <c r="C1485" s="52" t="s">
        <v>141</v>
      </c>
      <c r="D1485" s="52" t="s">
        <v>75</v>
      </c>
      <c r="E1485" s="52" t="s">
        <v>20</v>
      </c>
      <c r="F1485" s="53">
        <v>75</v>
      </c>
      <c r="G1485" s="53">
        <v>3240</v>
      </c>
      <c r="H1485" s="53">
        <v>122045</v>
      </c>
    </row>
    <row r="1486" spans="1:8" s="56" customFormat="1" ht="11.25" x14ac:dyDescent="0.2">
      <c r="A1486" s="52" t="s">
        <v>152</v>
      </c>
      <c r="B1486" s="52" t="s">
        <v>96</v>
      </c>
      <c r="C1486" s="52" t="s">
        <v>141</v>
      </c>
      <c r="D1486" s="52" t="s">
        <v>76</v>
      </c>
      <c r="E1486" s="52" t="s">
        <v>25</v>
      </c>
      <c r="F1486" s="53">
        <v>2400</v>
      </c>
      <c r="G1486" s="53">
        <v>30765</v>
      </c>
      <c r="H1486" s="53">
        <v>1335370</v>
      </c>
    </row>
    <row r="1487" spans="1:8" s="56" customFormat="1" ht="11.25" x14ac:dyDescent="0.2">
      <c r="A1487" s="52" t="s">
        <v>152</v>
      </c>
      <c r="B1487" s="52" t="s">
        <v>96</v>
      </c>
      <c r="C1487" s="52" t="s">
        <v>141</v>
      </c>
      <c r="D1487" s="52" t="s">
        <v>78</v>
      </c>
      <c r="E1487" s="52" t="s">
        <v>13</v>
      </c>
      <c r="F1487" s="53">
        <v>90</v>
      </c>
      <c r="G1487" s="53">
        <v>400</v>
      </c>
      <c r="H1487" s="53">
        <v>26705</v>
      </c>
    </row>
    <row r="1488" spans="1:8" s="56" customFormat="1" ht="11.25" x14ac:dyDescent="0.2">
      <c r="A1488" s="52" t="s">
        <v>152</v>
      </c>
      <c r="B1488" s="52" t="s">
        <v>96</v>
      </c>
      <c r="C1488" s="52" t="s">
        <v>141</v>
      </c>
      <c r="D1488" s="52" t="s">
        <v>80</v>
      </c>
      <c r="E1488" s="52" t="s">
        <v>21</v>
      </c>
      <c r="F1488" s="53">
        <v>1140</v>
      </c>
      <c r="G1488" s="53">
        <v>2960</v>
      </c>
      <c r="H1488" s="53">
        <v>227965</v>
      </c>
    </row>
    <row r="1489" spans="1:8" s="56" customFormat="1" ht="11.25" x14ac:dyDescent="0.2">
      <c r="A1489" s="52" t="s">
        <v>152</v>
      </c>
      <c r="B1489" s="52" t="s">
        <v>96</v>
      </c>
      <c r="C1489" s="52" t="s">
        <v>141</v>
      </c>
      <c r="D1489" s="52" t="s">
        <v>81</v>
      </c>
      <c r="E1489" s="52" t="s">
        <v>26</v>
      </c>
      <c r="F1489" s="53">
        <v>3940</v>
      </c>
      <c r="G1489" s="53">
        <v>15120</v>
      </c>
      <c r="H1489" s="53">
        <v>860960</v>
      </c>
    </row>
    <row r="1490" spans="1:8" s="56" customFormat="1" ht="11.25" x14ac:dyDescent="0.2">
      <c r="A1490" s="52" t="s">
        <v>152</v>
      </c>
      <c r="B1490" s="52" t="s">
        <v>96</v>
      </c>
      <c r="C1490" s="52" t="s">
        <v>141</v>
      </c>
      <c r="D1490" s="52" t="s">
        <v>83</v>
      </c>
      <c r="E1490" s="52" t="s">
        <v>24</v>
      </c>
      <c r="F1490" s="53">
        <v>1005</v>
      </c>
      <c r="G1490" s="53">
        <v>8220</v>
      </c>
      <c r="H1490" s="53">
        <v>424060</v>
      </c>
    </row>
    <row r="1491" spans="1:8" s="56" customFormat="1" ht="11.25" x14ac:dyDescent="0.2">
      <c r="A1491" s="52" t="s">
        <v>152</v>
      </c>
      <c r="B1491" s="52" t="s">
        <v>96</v>
      </c>
      <c r="C1491" s="52" t="s">
        <v>141</v>
      </c>
      <c r="D1491" s="52" t="s">
        <v>84</v>
      </c>
      <c r="E1491" s="52" t="s">
        <v>27</v>
      </c>
      <c r="F1491" s="53">
        <v>6245</v>
      </c>
      <c r="G1491" s="53">
        <v>26835</v>
      </c>
      <c r="H1491" s="53">
        <v>1709710</v>
      </c>
    </row>
    <row r="1492" spans="1:8" s="56" customFormat="1" ht="11.25" x14ac:dyDescent="0.2">
      <c r="A1492" s="52" t="s">
        <v>152</v>
      </c>
      <c r="B1492" s="52" t="s">
        <v>96</v>
      </c>
      <c r="C1492" s="52" t="s">
        <v>141</v>
      </c>
      <c r="D1492" s="52" t="s">
        <v>85</v>
      </c>
      <c r="E1492" s="52" t="s">
        <v>19</v>
      </c>
      <c r="F1492" s="53">
        <v>785</v>
      </c>
      <c r="G1492" s="53">
        <v>5475</v>
      </c>
      <c r="H1492" s="53">
        <v>362995</v>
      </c>
    </row>
    <row r="1493" spans="1:8" s="56" customFormat="1" ht="11.25" x14ac:dyDescent="0.2">
      <c r="A1493" s="52" t="s">
        <v>152</v>
      </c>
      <c r="B1493" s="52" t="s">
        <v>96</v>
      </c>
      <c r="C1493" s="52" t="s">
        <v>141</v>
      </c>
      <c r="D1493" s="52" t="s">
        <v>86</v>
      </c>
      <c r="E1493" s="52" t="s">
        <v>16</v>
      </c>
      <c r="F1493" s="53">
        <v>480</v>
      </c>
      <c r="G1493" s="53">
        <v>2265</v>
      </c>
      <c r="H1493" s="53">
        <v>137815</v>
      </c>
    </row>
    <row r="1494" spans="1:8" s="56" customFormat="1" ht="11.25" x14ac:dyDescent="0.2">
      <c r="A1494" s="52" t="s">
        <v>152</v>
      </c>
      <c r="B1494" s="52" t="s">
        <v>96</v>
      </c>
      <c r="C1494" s="52" t="s">
        <v>141</v>
      </c>
      <c r="D1494" s="52" t="s">
        <v>87</v>
      </c>
      <c r="E1494" s="52" t="s">
        <v>14</v>
      </c>
      <c r="F1494" s="53">
        <v>250</v>
      </c>
      <c r="G1494" s="53">
        <v>615</v>
      </c>
      <c r="H1494" s="53">
        <v>46030</v>
      </c>
    </row>
    <row r="1495" spans="1:8" s="56" customFormat="1" ht="11.25" x14ac:dyDescent="0.2">
      <c r="A1495" s="52" t="s">
        <v>152</v>
      </c>
      <c r="B1495" s="52" t="s">
        <v>96</v>
      </c>
      <c r="C1495" s="52" t="s">
        <v>141</v>
      </c>
      <c r="D1495" s="52" t="s">
        <v>88</v>
      </c>
      <c r="E1495" s="52" t="s">
        <v>28</v>
      </c>
      <c r="F1495" s="53">
        <v>4220</v>
      </c>
      <c r="G1495" s="53">
        <v>23850</v>
      </c>
      <c r="H1495" s="53">
        <v>1479190</v>
      </c>
    </row>
    <row r="1496" spans="1:8" s="56" customFormat="1" ht="11.25" x14ac:dyDescent="0.2">
      <c r="A1496" s="52" t="s">
        <v>152</v>
      </c>
      <c r="B1496" s="52" t="s">
        <v>96</v>
      </c>
      <c r="C1496" s="52" t="s">
        <v>141</v>
      </c>
      <c r="D1496" s="52" t="s">
        <v>90</v>
      </c>
      <c r="E1496" s="52" t="s">
        <v>22</v>
      </c>
      <c r="F1496" s="53">
        <v>1485</v>
      </c>
      <c r="G1496" s="53">
        <v>5620</v>
      </c>
      <c r="H1496" s="53">
        <v>274235</v>
      </c>
    </row>
    <row r="1497" spans="1:8" s="56" customFormat="1" ht="11.25" x14ac:dyDescent="0.2">
      <c r="A1497" s="52" t="s">
        <v>152</v>
      </c>
      <c r="B1497" s="52" t="s">
        <v>96</v>
      </c>
      <c r="C1497" s="52" t="s">
        <v>141</v>
      </c>
      <c r="D1497" s="52" t="s">
        <v>92</v>
      </c>
      <c r="E1497" s="52" t="s">
        <v>23</v>
      </c>
      <c r="F1497" s="53">
        <v>2870</v>
      </c>
      <c r="G1497" s="53">
        <v>11390</v>
      </c>
      <c r="H1497" s="53">
        <v>598640</v>
      </c>
    </row>
    <row r="1498" spans="1:8" s="56" customFormat="1" ht="11.25" x14ac:dyDescent="0.2">
      <c r="A1498" s="52" t="s">
        <v>152</v>
      </c>
      <c r="B1498" s="52" t="s">
        <v>95</v>
      </c>
      <c r="C1498" s="52" t="s">
        <v>142</v>
      </c>
      <c r="D1498" s="52" t="s">
        <v>69</v>
      </c>
      <c r="E1498" s="52" t="s">
        <v>15</v>
      </c>
      <c r="F1498" s="53">
        <v>90</v>
      </c>
      <c r="G1498" s="53">
        <v>120</v>
      </c>
      <c r="H1498" s="53">
        <v>10065</v>
      </c>
    </row>
    <row r="1499" spans="1:8" s="56" customFormat="1" ht="11.25" x14ac:dyDescent="0.2">
      <c r="A1499" s="52" t="s">
        <v>152</v>
      </c>
      <c r="B1499" s="52" t="s">
        <v>95</v>
      </c>
      <c r="C1499" s="52" t="s">
        <v>142</v>
      </c>
      <c r="D1499" s="52" t="s">
        <v>70</v>
      </c>
      <c r="E1499" s="52" t="s">
        <v>18</v>
      </c>
      <c r="F1499" s="53">
        <v>340</v>
      </c>
      <c r="G1499" s="53">
        <v>1185</v>
      </c>
      <c r="H1499" s="53">
        <v>88680</v>
      </c>
    </row>
    <row r="1500" spans="1:8" s="56" customFormat="1" ht="11.25" x14ac:dyDescent="0.2">
      <c r="A1500" s="52" t="s">
        <v>152</v>
      </c>
      <c r="B1500" s="52" t="s">
        <v>95</v>
      </c>
      <c r="C1500" s="52" t="s">
        <v>142</v>
      </c>
      <c r="D1500" s="52" t="s">
        <v>72</v>
      </c>
      <c r="E1500" s="52" t="s">
        <v>12</v>
      </c>
      <c r="F1500" s="53"/>
      <c r="G1500" s="53"/>
      <c r="H1500" s="53"/>
    </row>
    <row r="1501" spans="1:8" s="56" customFormat="1" ht="11.25" x14ac:dyDescent="0.2">
      <c r="A1501" s="52" t="s">
        <v>152</v>
      </c>
      <c r="B1501" s="52" t="s">
        <v>95</v>
      </c>
      <c r="C1501" s="52" t="s">
        <v>142</v>
      </c>
      <c r="D1501" s="52" t="s">
        <v>73</v>
      </c>
      <c r="E1501" s="52" t="s">
        <v>17</v>
      </c>
      <c r="F1501" s="53">
        <v>105</v>
      </c>
      <c r="G1501" s="53">
        <v>1030</v>
      </c>
      <c r="H1501" s="53">
        <v>47105</v>
      </c>
    </row>
    <row r="1502" spans="1:8" s="56" customFormat="1" ht="11.25" x14ac:dyDescent="0.2">
      <c r="A1502" s="52" t="s">
        <v>152</v>
      </c>
      <c r="B1502" s="52" t="s">
        <v>95</v>
      </c>
      <c r="C1502" s="52" t="s">
        <v>142</v>
      </c>
      <c r="D1502" s="52" t="s">
        <v>75</v>
      </c>
      <c r="E1502" s="52" t="s">
        <v>20</v>
      </c>
      <c r="F1502" s="53">
        <v>20</v>
      </c>
      <c r="G1502" s="53">
        <v>385</v>
      </c>
      <c r="H1502" s="53">
        <v>26805</v>
      </c>
    </row>
    <row r="1503" spans="1:8" s="56" customFormat="1" ht="11.25" x14ac:dyDescent="0.2">
      <c r="A1503" s="52" t="s">
        <v>152</v>
      </c>
      <c r="B1503" s="52" t="s">
        <v>95</v>
      </c>
      <c r="C1503" s="52" t="s">
        <v>142</v>
      </c>
      <c r="D1503" s="52" t="s">
        <v>76</v>
      </c>
      <c r="E1503" s="52" t="s">
        <v>25</v>
      </c>
      <c r="F1503" s="53">
        <v>570</v>
      </c>
      <c r="G1503" s="53">
        <v>3890</v>
      </c>
      <c r="H1503" s="53">
        <v>242775</v>
      </c>
    </row>
    <row r="1504" spans="1:8" s="56" customFormat="1" ht="11.25" x14ac:dyDescent="0.2">
      <c r="A1504" s="52" t="s">
        <v>152</v>
      </c>
      <c r="B1504" s="52" t="s">
        <v>95</v>
      </c>
      <c r="C1504" s="52" t="s">
        <v>142</v>
      </c>
      <c r="D1504" s="52" t="s">
        <v>78</v>
      </c>
      <c r="E1504" s="52" t="s">
        <v>13</v>
      </c>
      <c r="F1504" s="53">
        <v>55</v>
      </c>
      <c r="G1504" s="53">
        <v>225</v>
      </c>
      <c r="H1504" s="53">
        <v>14450</v>
      </c>
    </row>
    <row r="1505" spans="1:8" s="56" customFormat="1" ht="11.25" x14ac:dyDescent="0.2">
      <c r="A1505" s="52" t="s">
        <v>152</v>
      </c>
      <c r="B1505" s="52" t="s">
        <v>95</v>
      </c>
      <c r="C1505" s="52" t="s">
        <v>142</v>
      </c>
      <c r="D1505" s="52" t="s">
        <v>80</v>
      </c>
      <c r="E1505" s="52" t="s">
        <v>21</v>
      </c>
      <c r="F1505" s="53">
        <v>940</v>
      </c>
      <c r="G1505" s="53">
        <v>2600</v>
      </c>
      <c r="H1505" s="53">
        <v>241695</v>
      </c>
    </row>
    <row r="1506" spans="1:8" s="56" customFormat="1" ht="11.25" x14ac:dyDescent="0.2">
      <c r="A1506" s="52" t="s">
        <v>152</v>
      </c>
      <c r="B1506" s="52" t="s">
        <v>95</v>
      </c>
      <c r="C1506" s="52" t="s">
        <v>142</v>
      </c>
      <c r="D1506" s="52" t="s">
        <v>81</v>
      </c>
      <c r="E1506" s="52" t="s">
        <v>26</v>
      </c>
      <c r="F1506" s="53">
        <v>3040</v>
      </c>
      <c r="G1506" s="53">
        <v>9585</v>
      </c>
      <c r="H1506" s="53">
        <v>640545</v>
      </c>
    </row>
    <row r="1507" spans="1:8" s="56" customFormat="1" ht="11.25" x14ac:dyDescent="0.2">
      <c r="A1507" s="52" t="s">
        <v>152</v>
      </c>
      <c r="B1507" s="52" t="s">
        <v>95</v>
      </c>
      <c r="C1507" s="52" t="s">
        <v>142</v>
      </c>
      <c r="D1507" s="52" t="s">
        <v>83</v>
      </c>
      <c r="E1507" s="52" t="s">
        <v>24</v>
      </c>
      <c r="F1507" s="53">
        <v>910</v>
      </c>
      <c r="G1507" s="53">
        <v>8355</v>
      </c>
      <c r="H1507" s="53">
        <v>528525</v>
      </c>
    </row>
    <row r="1508" spans="1:8" s="56" customFormat="1" ht="11.25" x14ac:dyDescent="0.2">
      <c r="A1508" s="52" t="s">
        <v>152</v>
      </c>
      <c r="B1508" s="52" t="s">
        <v>95</v>
      </c>
      <c r="C1508" s="52" t="s">
        <v>142</v>
      </c>
      <c r="D1508" s="52" t="s">
        <v>84</v>
      </c>
      <c r="E1508" s="52" t="s">
        <v>27</v>
      </c>
      <c r="F1508" s="53">
        <v>5085</v>
      </c>
      <c r="G1508" s="53">
        <v>22905</v>
      </c>
      <c r="H1508" s="53">
        <v>1604390</v>
      </c>
    </row>
    <row r="1509" spans="1:8" s="56" customFormat="1" ht="11.25" x14ac:dyDescent="0.2">
      <c r="A1509" s="52" t="s">
        <v>152</v>
      </c>
      <c r="B1509" s="52" t="s">
        <v>95</v>
      </c>
      <c r="C1509" s="52" t="s">
        <v>142</v>
      </c>
      <c r="D1509" s="52" t="s">
        <v>85</v>
      </c>
      <c r="E1509" s="52" t="s">
        <v>19</v>
      </c>
      <c r="F1509" s="53">
        <v>490</v>
      </c>
      <c r="G1509" s="53">
        <v>3165</v>
      </c>
      <c r="H1509" s="53">
        <v>236860</v>
      </c>
    </row>
    <row r="1510" spans="1:8" s="56" customFormat="1" ht="11.25" x14ac:dyDescent="0.2">
      <c r="A1510" s="52" t="s">
        <v>152</v>
      </c>
      <c r="B1510" s="52" t="s">
        <v>95</v>
      </c>
      <c r="C1510" s="52" t="s">
        <v>142</v>
      </c>
      <c r="D1510" s="52" t="s">
        <v>86</v>
      </c>
      <c r="E1510" s="52" t="s">
        <v>16</v>
      </c>
      <c r="F1510" s="53">
        <v>325</v>
      </c>
      <c r="G1510" s="53">
        <v>775</v>
      </c>
      <c r="H1510" s="53">
        <v>62230</v>
      </c>
    </row>
    <row r="1511" spans="1:8" s="56" customFormat="1" ht="11.25" x14ac:dyDescent="0.2">
      <c r="A1511" s="52" t="s">
        <v>152</v>
      </c>
      <c r="B1511" s="52" t="s">
        <v>95</v>
      </c>
      <c r="C1511" s="52" t="s">
        <v>142</v>
      </c>
      <c r="D1511" s="52" t="s">
        <v>87</v>
      </c>
      <c r="E1511" s="52" t="s">
        <v>14</v>
      </c>
      <c r="F1511" s="53">
        <v>315</v>
      </c>
      <c r="G1511" s="53">
        <v>680</v>
      </c>
      <c r="H1511" s="53">
        <v>57255</v>
      </c>
    </row>
    <row r="1512" spans="1:8" s="56" customFormat="1" ht="11.25" x14ac:dyDescent="0.2">
      <c r="A1512" s="52" t="s">
        <v>152</v>
      </c>
      <c r="B1512" s="52" t="s">
        <v>95</v>
      </c>
      <c r="C1512" s="52" t="s">
        <v>142</v>
      </c>
      <c r="D1512" s="52" t="s">
        <v>88</v>
      </c>
      <c r="E1512" s="52" t="s">
        <v>28</v>
      </c>
      <c r="F1512" s="53">
        <v>3110</v>
      </c>
      <c r="G1512" s="53">
        <v>14245</v>
      </c>
      <c r="H1512" s="53">
        <v>1051765</v>
      </c>
    </row>
    <row r="1513" spans="1:8" s="56" customFormat="1" ht="11.25" x14ac:dyDescent="0.2">
      <c r="A1513" s="52" t="s">
        <v>152</v>
      </c>
      <c r="B1513" s="52" t="s">
        <v>95</v>
      </c>
      <c r="C1513" s="52" t="s">
        <v>142</v>
      </c>
      <c r="D1513" s="52" t="s">
        <v>90</v>
      </c>
      <c r="E1513" s="52" t="s">
        <v>22</v>
      </c>
      <c r="F1513" s="53">
        <v>1065</v>
      </c>
      <c r="G1513" s="53">
        <v>3405</v>
      </c>
      <c r="H1513" s="53">
        <v>206765</v>
      </c>
    </row>
    <row r="1514" spans="1:8" s="56" customFormat="1" ht="11.25" x14ac:dyDescent="0.2">
      <c r="A1514" s="52" t="s">
        <v>152</v>
      </c>
      <c r="B1514" s="52" t="s">
        <v>95</v>
      </c>
      <c r="C1514" s="52" t="s">
        <v>142</v>
      </c>
      <c r="D1514" s="52" t="s">
        <v>92</v>
      </c>
      <c r="E1514" s="52" t="s">
        <v>23</v>
      </c>
      <c r="F1514" s="53">
        <v>2085</v>
      </c>
      <c r="G1514" s="53">
        <v>7900</v>
      </c>
      <c r="H1514" s="53">
        <v>535535</v>
      </c>
    </row>
    <row r="1515" spans="1:8" s="56" customFormat="1" ht="11.25" x14ac:dyDescent="0.2">
      <c r="A1515" s="52" t="s">
        <v>152</v>
      </c>
      <c r="B1515" s="52" t="s">
        <v>94</v>
      </c>
      <c r="C1515" s="52" t="s">
        <v>143</v>
      </c>
      <c r="D1515" s="52" t="s">
        <v>69</v>
      </c>
      <c r="E1515" s="52" t="s">
        <v>15</v>
      </c>
      <c r="F1515" s="53">
        <v>35</v>
      </c>
      <c r="G1515" s="53">
        <v>80</v>
      </c>
      <c r="H1515" s="53">
        <v>5965</v>
      </c>
    </row>
    <row r="1516" spans="1:8" s="56" customFormat="1" ht="11.25" x14ac:dyDescent="0.2">
      <c r="A1516" s="52" t="s">
        <v>152</v>
      </c>
      <c r="B1516" s="52" t="s">
        <v>94</v>
      </c>
      <c r="C1516" s="52" t="s">
        <v>143</v>
      </c>
      <c r="D1516" s="52" t="s">
        <v>70</v>
      </c>
      <c r="E1516" s="52" t="s">
        <v>18</v>
      </c>
      <c r="F1516" s="53">
        <v>90</v>
      </c>
      <c r="G1516" s="53">
        <v>330</v>
      </c>
      <c r="H1516" s="53">
        <v>28100</v>
      </c>
    </row>
    <row r="1517" spans="1:8" s="56" customFormat="1" ht="11.25" x14ac:dyDescent="0.2">
      <c r="A1517" s="52" t="s">
        <v>152</v>
      </c>
      <c r="B1517" s="52" t="s">
        <v>94</v>
      </c>
      <c r="C1517" s="52" t="s">
        <v>143</v>
      </c>
      <c r="D1517" s="52" t="s">
        <v>73</v>
      </c>
      <c r="E1517" s="52" t="s">
        <v>17</v>
      </c>
      <c r="F1517" s="53">
        <v>5</v>
      </c>
      <c r="G1517" s="53">
        <v>5</v>
      </c>
      <c r="H1517" s="53">
        <v>440</v>
      </c>
    </row>
    <row r="1518" spans="1:8" s="56" customFormat="1" ht="11.25" x14ac:dyDescent="0.2">
      <c r="A1518" s="52" t="s">
        <v>152</v>
      </c>
      <c r="B1518" s="52" t="s">
        <v>94</v>
      </c>
      <c r="C1518" s="52" t="s">
        <v>143</v>
      </c>
      <c r="D1518" s="52" t="s">
        <v>75</v>
      </c>
      <c r="E1518" s="52" t="s">
        <v>20</v>
      </c>
      <c r="F1518" s="53">
        <v>5</v>
      </c>
      <c r="G1518" s="53">
        <v>120</v>
      </c>
      <c r="H1518" s="53">
        <v>3960</v>
      </c>
    </row>
    <row r="1519" spans="1:8" s="56" customFormat="1" ht="11.25" x14ac:dyDescent="0.2">
      <c r="A1519" s="52" t="s">
        <v>152</v>
      </c>
      <c r="B1519" s="52" t="s">
        <v>94</v>
      </c>
      <c r="C1519" s="52" t="s">
        <v>143</v>
      </c>
      <c r="D1519" s="52" t="s">
        <v>76</v>
      </c>
      <c r="E1519" s="52" t="s">
        <v>25</v>
      </c>
      <c r="F1519" s="53">
        <v>50</v>
      </c>
      <c r="G1519" s="53">
        <v>180</v>
      </c>
      <c r="H1519" s="53">
        <v>14670</v>
      </c>
    </row>
    <row r="1520" spans="1:8" s="56" customFormat="1" ht="11.25" x14ac:dyDescent="0.2">
      <c r="A1520" s="52" t="s">
        <v>152</v>
      </c>
      <c r="B1520" s="52" t="s">
        <v>94</v>
      </c>
      <c r="C1520" s="52" t="s">
        <v>143</v>
      </c>
      <c r="D1520" s="52" t="s">
        <v>78</v>
      </c>
      <c r="E1520" s="52" t="s">
        <v>13</v>
      </c>
      <c r="F1520" s="53">
        <v>10</v>
      </c>
      <c r="G1520" s="53">
        <v>25</v>
      </c>
      <c r="H1520" s="53">
        <v>1970</v>
      </c>
    </row>
    <row r="1521" spans="1:8" s="56" customFormat="1" ht="11.25" x14ac:dyDescent="0.2">
      <c r="A1521" s="52" t="s">
        <v>152</v>
      </c>
      <c r="B1521" s="52" t="s">
        <v>94</v>
      </c>
      <c r="C1521" s="52" t="s">
        <v>143</v>
      </c>
      <c r="D1521" s="52" t="s">
        <v>80</v>
      </c>
      <c r="E1521" s="52" t="s">
        <v>21</v>
      </c>
      <c r="F1521" s="53">
        <v>145</v>
      </c>
      <c r="G1521" s="53">
        <v>330</v>
      </c>
      <c r="H1521" s="53">
        <v>32820</v>
      </c>
    </row>
    <row r="1522" spans="1:8" s="56" customFormat="1" ht="11.25" x14ac:dyDescent="0.2">
      <c r="A1522" s="52" t="s">
        <v>152</v>
      </c>
      <c r="B1522" s="52" t="s">
        <v>94</v>
      </c>
      <c r="C1522" s="52" t="s">
        <v>143</v>
      </c>
      <c r="D1522" s="52" t="s">
        <v>81</v>
      </c>
      <c r="E1522" s="52" t="s">
        <v>26</v>
      </c>
      <c r="F1522" s="53">
        <v>490</v>
      </c>
      <c r="G1522" s="53">
        <v>1230</v>
      </c>
      <c r="H1522" s="53">
        <v>87605</v>
      </c>
    </row>
    <row r="1523" spans="1:8" s="56" customFormat="1" ht="11.25" x14ac:dyDescent="0.2">
      <c r="A1523" s="52" t="s">
        <v>152</v>
      </c>
      <c r="B1523" s="52" t="s">
        <v>94</v>
      </c>
      <c r="C1523" s="52" t="s">
        <v>143</v>
      </c>
      <c r="D1523" s="52" t="s">
        <v>83</v>
      </c>
      <c r="E1523" s="52" t="s">
        <v>24</v>
      </c>
      <c r="F1523" s="53">
        <v>110</v>
      </c>
      <c r="G1523" s="53">
        <v>450</v>
      </c>
      <c r="H1523" s="53">
        <v>30985</v>
      </c>
    </row>
    <row r="1524" spans="1:8" s="56" customFormat="1" ht="11.25" x14ac:dyDescent="0.2">
      <c r="A1524" s="52" t="s">
        <v>152</v>
      </c>
      <c r="B1524" s="52" t="s">
        <v>94</v>
      </c>
      <c r="C1524" s="52" t="s">
        <v>143</v>
      </c>
      <c r="D1524" s="52" t="s">
        <v>84</v>
      </c>
      <c r="E1524" s="52" t="s">
        <v>27</v>
      </c>
      <c r="F1524" s="53">
        <v>710</v>
      </c>
      <c r="G1524" s="53">
        <v>2575</v>
      </c>
      <c r="H1524" s="53">
        <v>193315</v>
      </c>
    </row>
    <row r="1525" spans="1:8" s="56" customFormat="1" ht="11.25" x14ac:dyDescent="0.2">
      <c r="A1525" s="52" t="s">
        <v>152</v>
      </c>
      <c r="B1525" s="52" t="s">
        <v>94</v>
      </c>
      <c r="C1525" s="52" t="s">
        <v>143</v>
      </c>
      <c r="D1525" s="52" t="s">
        <v>85</v>
      </c>
      <c r="E1525" s="52" t="s">
        <v>19</v>
      </c>
      <c r="F1525" s="53">
        <v>35</v>
      </c>
      <c r="G1525" s="53">
        <v>135</v>
      </c>
      <c r="H1525" s="53">
        <v>7870</v>
      </c>
    </row>
    <row r="1526" spans="1:8" s="56" customFormat="1" ht="11.25" x14ac:dyDescent="0.2">
      <c r="A1526" s="52" t="s">
        <v>152</v>
      </c>
      <c r="B1526" s="52" t="s">
        <v>94</v>
      </c>
      <c r="C1526" s="52" t="s">
        <v>143</v>
      </c>
      <c r="D1526" s="52" t="s">
        <v>86</v>
      </c>
      <c r="E1526" s="52" t="s">
        <v>16</v>
      </c>
      <c r="F1526" s="53">
        <v>35</v>
      </c>
      <c r="G1526" s="53">
        <v>75</v>
      </c>
      <c r="H1526" s="53">
        <v>6590</v>
      </c>
    </row>
    <row r="1527" spans="1:8" s="56" customFormat="1" ht="11.25" x14ac:dyDescent="0.2">
      <c r="A1527" s="52" t="s">
        <v>152</v>
      </c>
      <c r="B1527" s="52" t="s">
        <v>94</v>
      </c>
      <c r="C1527" s="52" t="s">
        <v>143</v>
      </c>
      <c r="D1527" s="52" t="s">
        <v>87</v>
      </c>
      <c r="E1527" s="52" t="s">
        <v>14</v>
      </c>
      <c r="F1527" s="53">
        <v>65</v>
      </c>
      <c r="G1527" s="53">
        <v>160</v>
      </c>
      <c r="H1527" s="53">
        <v>11800</v>
      </c>
    </row>
    <row r="1528" spans="1:8" s="56" customFormat="1" ht="11.25" x14ac:dyDescent="0.2">
      <c r="A1528" s="52" t="s">
        <v>152</v>
      </c>
      <c r="B1528" s="52" t="s">
        <v>94</v>
      </c>
      <c r="C1528" s="52" t="s">
        <v>143</v>
      </c>
      <c r="D1528" s="52" t="s">
        <v>88</v>
      </c>
      <c r="E1528" s="52" t="s">
        <v>28</v>
      </c>
      <c r="F1528" s="53">
        <v>270</v>
      </c>
      <c r="G1528" s="53">
        <v>855</v>
      </c>
      <c r="H1528" s="53">
        <v>75210</v>
      </c>
    </row>
    <row r="1529" spans="1:8" s="56" customFormat="1" ht="11.25" x14ac:dyDescent="0.2">
      <c r="A1529" s="52" t="s">
        <v>152</v>
      </c>
      <c r="B1529" s="52" t="s">
        <v>94</v>
      </c>
      <c r="C1529" s="52" t="s">
        <v>143</v>
      </c>
      <c r="D1529" s="52" t="s">
        <v>90</v>
      </c>
      <c r="E1529" s="52" t="s">
        <v>22</v>
      </c>
      <c r="F1529" s="53">
        <v>85</v>
      </c>
      <c r="G1529" s="53">
        <v>330</v>
      </c>
      <c r="H1529" s="53">
        <v>19275</v>
      </c>
    </row>
    <row r="1530" spans="1:8" s="56" customFormat="1" ht="11.25" x14ac:dyDescent="0.2">
      <c r="A1530" s="52" t="s">
        <v>152</v>
      </c>
      <c r="B1530" s="52" t="s">
        <v>94</v>
      </c>
      <c r="C1530" s="52" t="s">
        <v>143</v>
      </c>
      <c r="D1530" s="52" t="s">
        <v>92</v>
      </c>
      <c r="E1530" s="52" t="s">
        <v>23</v>
      </c>
      <c r="F1530" s="53">
        <v>180</v>
      </c>
      <c r="G1530" s="53">
        <v>620</v>
      </c>
      <c r="H1530" s="53">
        <v>47330</v>
      </c>
    </row>
    <row r="1531" spans="1:8" s="56" customFormat="1" ht="11.25" x14ac:dyDescent="0.2">
      <c r="A1531" s="52" t="s">
        <v>170</v>
      </c>
      <c r="B1531" s="52" t="s">
        <v>107</v>
      </c>
      <c r="C1531" s="52" t="s">
        <v>172</v>
      </c>
      <c r="D1531" s="52" t="s">
        <v>69</v>
      </c>
      <c r="E1531" s="52" t="s">
        <v>15</v>
      </c>
      <c r="F1531" s="53">
        <v>5</v>
      </c>
      <c r="G1531" s="53">
        <v>25</v>
      </c>
      <c r="H1531" s="53">
        <v>1315</v>
      </c>
    </row>
    <row r="1532" spans="1:8" s="56" customFormat="1" ht="11.25" x14ac:dyDescent="0.2">
      <c r="A1532" s="52" t="s">
        <v>170</v>
      </c>
      <c r="B1532" s="52" t="s">
        <v>107</v>
      </c>
      <c r="C1532" s="52" t="s">
        <v>172</v>
      </c>
      <c r="D1532" s="52" t="s">
        <v>70</v>
      </c>
      <c r="E1532" s="52" t="s">
        <v>18</v>
      </c>
      <c r="F1532" s="53">
        <v>40</v>
      </c>
      <c r="G1532" s="53">
        <v>145</v>
      </c>
      <c r="H1532" s="53">
        <v>10930</v>
      </c>
    </row>
    <row r="1533" spans="1:8" s="56" customFormat="1" ht="11.25" x14ac:dyDescent="0.2">
      <c r="A1533" s="52" t="s">
        <v>170</v>
      </c>
      <c r="B1533" s="52" t="s">
        <v>107</v>
      </c>
      <c r="C1533" s="52" t="s">
        <v>172</v>
      </c>
      <c r="D1533" s="52" t="s">
        <v>73</v>
      </c>
      <c r="E1533" s="52" t="s">
        <v>17</v>
      </c>
      <c r="F1533" s="53">
        <v>5</v>
      </c>
      <c r="G1533" s="53">
        <v>5</v>
      </c>
      <c r="H1533" s="53">
        <v>215</v>
      </c>
    </row>
    <row r="1534" spans="1:8" s="56" customFormat="1" ht="11.25" x14ac:dyDescent="0.2">
      <c r="A1534" s="52" t="s">
        <v>170</v>
      </c>
      <c r="B1534" s="52" t="s">
        <v>107</v>
      </c>
      <c r="C1534" s="52" t="s">
        <v>172</v>
      </c>
      <c r="D1534" s="52" t="s">
        <v>75</v>
      </c>
      <c r="E1534" s="52" t="s">
        <v>20</v>
      </c>
      <c r="F1534" s="53">
        <v>0</v>
      </c>
      <c r="G1534" s="53">
        <v>5</v>
      </c>
      <c r="H1534" s="53">
        <v>560</v>
      </c>
    </row>
    <row r="1535" spans="1:8" s="56" customFormat="1" ht="11.25" x14ac:dyDescent="0.2">
      <c r="A1535" s="52" t="s">
        <v>170</v>
      </c>
      <c r="B1535" s="52" t="s">
        <v>107</v>
      </c>
      <c r="C1535" s="52" t="s">
        <v>172</v>
      </c>
      <c r="D1535" s="52" t="s">
        <v>76</v>
      </c>
      <c r="E1535" s="52" t="s">
        <v>25</v>
      </c>
      <c r="F1535" s="53">
        <v>30</v>
      </c>
      <c r="G1535" s="53">
        <v>110</v>
      </c>
      <c r="H1535" s="53">
        <v>7495</v>
      </c>
    </row>
    <row r="1536" spans="1:8" s="56" customFormat="1" ht="11.25" x14ac:dyDescent="0.2">
      <c r="A1536" s="52" t="s">
        <v>170</v>
      </c>
      <c r="B1536" s="52" t="s">
        <v>107</v>
      </c>
      <c r="C1536" s="52" t="s">
        <v>172</v>
      </c>
      <c r="D1536" s="52" t="s">
        <v>78</v>
      </c>
      <c r="E1536" s="52" t="s">
        <v>13</v>
      </c>
      <c r="F1536" s="53">
        <v>5</v>
      </c>
      <c r="G1536" s="53">
        <v>25</v>
      </c>
      <c r="H1536" s="53">
        <v>2135</v>
      </c>
    </row>
    <row r="1537" spans="1:8" s="56" customFormat="1" ht="11.25" x14ac:dyDescent="0.2">
      <c r="A1537" s="52" t="s">
        <v>170</v>
      </c>
      <c r="B1537" s="52" t="s">
        <v>107</v>
      </c>
      <c r="C1537" s="52" t="s">
        <v>172</v>
      </c>
      <c r="D1537" s="52" t="s">
        <v>80</v>
      </c>
      <c r="E1537" s="52" t="s">
        <v>21</v>
      </c>
      <c r="F1537" s="53">
        <v>55</v>
      </c>
      <c r="G1537" s="53">
        <v>160</v>
      </c>
      <c r="H1537" s="53">
        <v>17600</v>
      </c>
    </row>
    <row r="1538" spans="1:8" s="56" customFormat="1" ht="11.25" x14ac:dyDescent="0.2">
      <c r="A1538" s="52" t="s">
        <v>170</v>
      </c>
      <c r="B1538" s="52" t="s">
        <v>107</v>
      </c>
      <c r="C1538" s="52" t="s">
        <v>172</v>
      </c>
      <c r="D1538" s="52" t="s">
        <v>81</v>
      </c>
      <c r="E1538" s="52" t="s">
        <v>26</v>
      </c>
      <c r="F1538" s="53">
        <v>225</v>
      </c>
      <c r="G1538" s="53">
        <v>500</v>
      </c>
      <c r="H1538" s="53">
        <v>38150</v>
      </c>
    </row>
    <row r="1539" spans="1:8" s="56" customFormat="1" ht="11.25" x14ac:dyDescent="0.2">
      <c r="A1539" s="52" t="s">
        <v>170</v>
      </c>
      <c r="B1539" s="52" t="s">
        <v>107</v>
      </c>
      <c r="C1539" s="52" t="s">
        <v>172</v>
      </c>
      <c r="D1539" s="52" t="s">
        <v>83</v>
      </c>
      <c r="E1539" s="52" t="s">
        <v>24</v>
      </c>
      <c r="F1539" s="53">
        <v>65</v>
      </c>
      <c r="G1539" s="53">
        <v>340</v>
      </c>
      <c r="H1539" s="53">
        <v>26635</v>
      </c>
    </row>
    <row r="1540" spans="1:8" s="56" customFormat="1" ht="11.25" x14ac:dyDescent="0.2">
      <c r="A1540" s="52" t="s">
        <v>170</v>
      </c>
      <c r="B1540" s="52" t="s">
        <v>107</v>
      </c>
      <c r="C1540" s="52" t="s">
        <v>172</v>
      </c>
      <c r="D1540" s="52" t="s">
        <v>84</v>
      </c>
      <c r="E1540" s="52" t="s">
        <v>27</v>
      </c>
      <c r="F1540" s="53">
        <v>340</v>
      </c>
      <c r="G1540" s="53">
        <v>1985</v>
      </c>
      <c r="H1540" s="53">
        <v>194715</v>
      </c>
    </row>
    <row r="1541" spans="1:8" s="56" customFormat="1" ht="11.25" x14ac:dyDescent="0.2">
      <c r="A1541" s="52" t="s">
        <v>170</v>
      </c>
      <c r="B1541" s="52" t="s">
        <v>107</v>
      </c>
      <c r="C1541" s="52" t="s">
        <v>172</v>
      </c>
      <c r="D1541" s="52" t="s">
        <v>85</v>
      </c>
      <c r="E1541" s="52" t="s">
        <v>19</v>
      </c>
      <c r="F1541" s="53">
        <v>20</v>
      </c>
      <c r="G1541" s="53">
        <v>95</v>
      </c>
      <c r="H1541" s="53">
        <v>7105</v>
      </c>
    </row>
    <row r="1542" spans="1:8" s="56" customFormat="1" ht="11.25" x14ac:dyDescent="0.2">
      <c r="A1542" s="52" t="s">
        <v>170</v>
      </c>
      <c r="B1542" s="52" t="s">
        <v>107</v>
      </c>
      <c r="C1542" s="52" t="s">
        <v>172</v>
      </c>
      <c r="D1542" s="52" t="s">
        <v>86</v>
      </c>
      <c r="E1542" s="52" t="s">
        <v>16</v>
      </c>
      <c r="F1542" s="53">
        <v>15</v>
      </c>
      <c r="G1542" s="53">
        <v>75</v>
      </c>
      <c r="H1542" s="53">
        <v>5200</v>
      </c>
    </row>
    <row r="1543" spans="1:8" s="56" customFormat="1" ht="11.25" x14ac:dyDescent="0.2">
      <c r="A1543" s="52" t="s">
        <v>170</v>
      </c>
      <c r="B1543" s="52" t="s">
        <v>107</v>
      </c>
      <c r="C1543" s="52" t="s">
        <v>172</v>
      </c>
      <c r="D1543" s="52" t="s">
        <v>87</v>
      </c>
      <c r="E1543" s="52" t="s">
        <v>14</v>
      </c>
      <c r="F1543" s="53">
        <v>40</v>
      </c>
      <c r="G1543" s="53">
        <v>95</v>
      </c>
      <c r="H1543" s="53">
        <v>9170</v>
      </c>
    </row>
    <row r="1544" spans="1:8" s="56" customFormat="1" ht="11.25" x14ac:dyDescent="0.2">
      <c r="A1544" s="52" t="s">
        <v>170</v>
      </c>
      <c r="B1544" s="52" t="s">
        <v>107</v>
      </c>
      <c r="C1544" s="52" t="s">
        <v>172</v>
      </c>
      <c r="D1544" s="52" t="s">
        <v>88</v>
      </c>
      <c r="E1544" s="52" t="s">
        <v>28</v>
      </c>
      <c r="F1544" s="53">
        <v>215</v>
      </c>
      <c r="G1544" s="53">
        <v>745</v>
      </c>
      <c r="H1544" s="53">
        <v>58355</v>
      </c>
    </row>
    <row r="1545" spans="1:8" s="56" customFormat="1" ht="11.25" x14ac:dyDescent="0.2">
      <c r="A1545" s="52" t="s">
        <v>170</v>
      </c>
      <c r="B1545" s="52" t="s">
        <v>107</v>
      </c>
      <c r="C1545" s="52" t="s">
        <v>172</v>
      </c>
      <c r="D1545" s="52" t="s">
        <v>90</v>
      </c>
      <c r="E1545" s="52" t="s">
        <v>22</v>
      </c>
      <c r="F1545" s="53">
        <v>60</v>
      </c>
      <c r="G1545" s="53">
        <v>190</v>
      </c>
      <c r="H1545" s="53">
        <v>11760</v>
      </c>
    </row>
    <row r="1546" spans="1:8" s="56" customFormat="1" ht="11.25" x14ac:dyDescent="0.2">
      <c r="A1546" s="52" t="s">
        <v>170</v>
      </c>
      <c r="B1546" s="52" t="s">
        <v>107</v>
      </c>
      <c r="C1546" s="52" t="s">
        <v>172</v>
      </c>
      <c r="D1546" s="52" t="s">
        <v>92</v>
      </c>
      <c r="E1546" s="52" t="s">
        <v>23</v>
      </c>
      <c r="F1546" s="53">
        <v>85</v>
      </c>
      <c r="G1546" s="53">
        <v>210</v>
      </c>
      <c r="H1546" s="53">
        <v>17925</v>
      </c>
    </row>
    <row r="1547" spans="1:8" s="56" customFormat="1" ht="11.25" x14ac:dyDescent="0.2">
      <c r="A1547" s="52" t="s">
        <v>170</v>
      </c>
      <c r="B1547" s="52" t="s">
        <v>106</v>
      </c>
      <c r="C1547" s="52" t="s">
        <v>112</v>
      </c>
      <c r="D1547" s="52" t="s">
        <v>69</v>
      </c>
      <c r="E1547" s="52" t="s">
        <v>15</v>
      </c>
      <c r="F1547" s="53">
        <v>35</v>
      </c>
      <c r="G1547" s="53">
        <v>285</v>
      </c>
      <c r="H1547" s="53">
        <v>12750</v>
      </c>
    </row>
    <row r="1548" spans="1:8" s="56" customFormat="1" ht="11.25" x14ac:dyDescent="0.2">
      <c r="A1548" s="52" t="s">
        <v>170</v>
      </c>
      <c r="B1548" s="52" t="s">
        <v>106</v>
      </c>
      <c r="C1548" s="52" t="s">
        <v>112</v>
      </c>
      <c r="D1548" s="52" t="s">
        <v>70</v>
      </c>
      <c r="E1548" s="52" t="s">
        <v>18</v>
      </c>
      <c r="F1548" s="53">
        <v>20</v>
      </c>
      <c r="G1548" s="53">
        <v>90</v>
      </c>
      <c r="H1548" s="53">
        <v>4995</v>
      </c>
    </row>
    <row r="1549" spans="1:8" s="56" customFormat="1" ht="11.25" x14ac:dyDescent="0.2">
      <c r="A1549" s="52" t="s">
        <v>170</v>
      </c>
      <c r="B1549" s="52" t="s">
        <v>106</v>
      </c>
      <c r="C1549" s="52" t="s">
        <v>112</v>
      </c>
      <c r="D1549" s="52" t="s">
        <v>72</v>
      </c>
      <c r="E1549" s="52" t="s">
        <v>12</v>
      </c>
      <c r="F1549" s="53"/>
      <c r="G1549" s="53"/>
      <c r="H1549" s="53"/>
    </row>
    <row r="1550" spans="1:8" s="56" customFormat="1" ht="11.25" x14ac:dyDescent="0.2">
      <c r="A1550" s="52" t="s">
        <v>170</v>
      </c>
      <c r="B1550" s="52" t="s">
        <v>106</v>
      </c>
      <c r="C1550" s="52" t="s">
        <v>112</v>
      </c>
      <c r="D1550" s="52" t="s">
        <v>73</v>
      </c>
      <c r="E1550" s="52" t="s">
        <v>17</v>
      </c>
      <c r="F1550" s="53">
        <v>0</v>
      </c>
      <c r="G1550" s="53">
        <v>0</v>
      </c>
      <c r="H1550" s="53">
        <v>280</v>
      </c>
    </row>
    <row r="1551" spans="1:8" s="56" customFormat="1" ht="11.25" x14ac:dyDescent="0.2">
      <c r="A1551" s="52" t="s">
        <v>170</v>
      </c>
      <c r="B1551" s="52" t="s">
        <v>106</v>
      </c>
      <c r="C1551" s="52" t="s">
        <v>112</v>
      </c>
      <c r="D1551" s="52" t="s">
        <v>75</v>
      </c>
      <c r="E1551" s="52" t="s">
        <v>20</v>
      </c>
      <c r="F1551" s="53"/>
      <c r="G1551" s="53"/>
      <c r="H1551" s="53"/>
    </row>
    <row r="1552" spans="1:8" s="56" customFormat="1" ht="11.25" x14ac:dyDescent="0.2">
      <c r="A1552" s="52" t="s">
        <v>170</v>
      </c>
      <c r="B1552" s="52" t="s">
        <v>106</v>
      </c>
      <c r="C1552" s="52" t="s">
        <v>112</v>
      </c>
      <c r="D1552" s="52" t="s">
        <v>76</v>
      </c>
      <c r="E1552" s="52" t="s">
        <v>25</v>
      </c>
      <c r="F1552" s="53">
        <v>30</v>
      </c>
      <c r="G1552" s="53">
        <v>85</v>
      </c>
      <c r="H1552" s="53">
        <v>5720</v>
      </c>
    </row>
    <row r="1553" spans="1:8" s="56" customFormat="1" ht="11.25" x14ac:dyDescent="0.2">
      <c r="A1553" s="52" t="s">
        <v>170</v>
      </c>
      <c r="B1553" s="52" t="s">
        <v>106</v>
      </c>
      <c r="C1553" s="52" t="s">
        <v>112</v>
      </c>
      <c r="D1553" s="52" t="s">
        <v>78</v>
      </c>
      <c r="E1553" s="52" t="s">
        <v>13</v>
      </c>
      <c r="F1553" s="53">
        <v>5</v>
      </c>
      <c r="G1553" s="53">
        <v>5</v>
      </c>
      <c r="H1553" s="53">
        <v>415</v>
      </c>
    </row>
    <row r="1554" spans="1:8" s="56" customFormat="1" ht="11.25" x14ac:dyDescent="0.2">
      <c r="A1554" s="52" t="s">
        <v>170</v>
      </c>
      <c r="B1554" s="52" t="s">
        <v>106</v>
      </c>
      <c r="C1554" s="52" t="s">
        <v>112</v>
      </c>
      <c r="D1554" s="52" t="s">
        <v>80</v>
      </c>
      <c r="E1554" s="52" t="s">
        <v>21</v>
      </c>
      <c r="F1554" s="53">
        <v>30</v>
      </c>
      <c r="G1554" s="53">
        <v>80</v>
      </c>
      <c r="H1554" s="53">
        <v>7395</v>
      </c>
    </row>
    <row r="1555" spans="1:8" s="56" customFormat="1" ht="11.25" x14ac:dyDescent="0.2">
      <c r="A1555" s="52" t="s">
        <v>170</v>
      </c>
      <c r="B1555" s="52" t="s">
        <v>106</v>
      </c>
      <c r="C1555" s="52" t="s">
        <v>112</v>
      </c>
      <c r="D1555" s="52" t="s">
        <v>81</v>
      </c>
      <c r="E1555" s="52" t="s">
        <v>26</v>
      </c>
      <c r="F1555" s="53">
        <v>80</v>
      </c>
      <c r="G1555" s="53">
        <v>230</v>
      </c>
      <c r="H1555" s="53">
        <v>16705</v>
      </c>
    </row>
    <row r="1556" spans="1:8" s="56" customFormat="1" ht="11.25" x14ac:dyDescent="0.2">
      <c r="A1556" s="52" t="s">
        <v>170</v>
      </c>
      <c r="B1556" s="52" t="s">
        <v>106</v>
      </c>
      <c r="C1556" s="52" t="s">
        <v>112</v>
      </c>
      <c r="D1556" s="52" t="s">
        <v>83</v>
      </c>
      <c r="E1556" s="52" t="s">
        <v>24</v>
      </c>
      <c r="F1556" s="53">
        <v>60</v>
      </c>
      <c r="G1556" s="53">
        <v>290</v>
      </c>
      <c r="H1556" s="53">
        <v>19400</v>
      </c>
    </row>
    <row r="1557" spans="1:8" s="56" customFormat="1" ht="11.25" x14ac:dyDescent="0.2">
      <c r="A1557" s="52" t="s">
        <v>170</v>
      </c>
      <c r="B1557" s="52" t="s">
        <v>106</v>
      </c>
      <c r="C1557" s="52" t="s">
        <v>112</v>
      </c>
      <c r="D1557" s="52" t="s">
        <v>84</v>
      </c>
      <c r="E1557" s="52" t="s">
        <v>27</v>
      </c>
      <c r="F1557" s="53">
        <v>155</v>
      </c>
      <c r="G1557" s="53">
        <v>840</v>
      </c>
      <c r="H1557" s="53">
        <v>80455</v>
      </c>
    </row>
    <row r="1558" spans="1:8" s="56" customFormat="1" ht="11.25" x14ac:dyDescent="0.2">
      <c r="A1558" s="52" t="s">
        <v>170</v>
      </c>
      <c r="B1558" s="52" t="s">
        <v>106</v>
      </c>
      <c r="C1558" s="52" t="s">
        <v>112</v>
      </c>
      <c r="D1558" s="52" t="s">
        <v>85</v>
      </c>
      <c r="E1558" s="52" t="s">
        <v>19</v>
      </c>
      <c r="F1558" s="53">
        <v>10</v>
      </c>
      <c r="G1558" s="53">
        <v>115</v>
      </c>
      <c r="H1558" s="53">
        <v>10000</v>
      </c>
    </row>
    <row r="1559" spans="1:8" s="56" customFormat="1" ht="11.25" x14ac:dyDescent="0.2">
      <c r="A1559" s="52" t="s">
        <v>170</v>
      </c>
      <c r="B1559" s="52" t="s">
        <v>106</v>
      </c>
      <c r="C1559" s="52" t="s">
        <v>112</v>
      </c>
      <c r="D1559" s="52" t="s">
        <v>86</v>
      </c>
      <c r="E1559" s="52" t="s">
        <v>16</v>
      </c>
      <c r="F1559" s="53">
        <v>10</v>
      </c>
      <c r="G1559" s="53">
        <v>20</v>
      </c>
      <c r="H1559" s="53">
        <v>1780</v>
      </c>
    </row>
    <row r="1560" spans="1:8" s="56" customFormat="1" ht="11.25" x14ac:dyDescent="0.2">
      <c r="A1560" s="52" t="s">
        <v>170</v>
      </c>
      <c r="B1560" s="52" t="s">
        <v>106</v>
      </c>
      <c r="C1560" s="52" t="s">
        <v>112</v>
      </c>
      <c r="D1560" s="52" t="s">
        <v>87</v>
      </c>
      <c r="E1560" s="52" t="s">
        <v>14</v>
      </c>
      <c r="F1560" s="53">
        <v>10</v>
      </c>
      <c r="G1560" s="53">
        <v>25</v>
      </c>
      <c r="H1560" s="53">
        <v>1955</v>
      </c>
    </row>
    <row r="1561" spans="1:8" s="56" customFormat="1" ht="11.25" x14ac:dyDescent="0.2">
      <c r="A1561" s="52" t="s">
        <v>170</v>
      </c>
      <c r="B1561" s="52" t="s">
        <v>106</v>
      </c>
      <c r="C1561" s="52" t="s">
        <v>112</v>
      </c>
      <c r="D1561" s="52" t="s">
        <v>88</v>
      </c>
      <c r="E1561" s="52" t="s">
        <v>28</v>
      </c>
      <c r="F1561" s="53">
        <v>120</v>
      </c>
      <c r="G1561" s="53">
        <v>480</v>
      </c>
      <c r="H1561" s="53">
        <v>42640</v>
      </c>
    </row>
    <row r="1562" spans="1:8" s="56" customFormat="1" ht="11.25" x14ac:dyDescent="0.2">
      <c r="A1562" s="52" t="s">
        <v>170</v>
      </c>
      <c r="B1562" s="52" t="s">
        <v>106</v>
      </c>
      <c r="C1562" s="52" t="s">
        <v>112</v>
      </c>
      <c r="D1562" s="52" t="s">
        <v>90</v>
      </c>
      <c r="E1562" s="52" t="s">
        <v>22</v>
      </c>
      <c r="F1562" s="53">
        <v>30</v>
      </c>
      <c r="G1562" s="53">
        <v>95</v>
      </c>
      <c r="H1562" s="53">
        <v>8175</v>
      </c>
    </row>
    <row r="1563" spans="1:8" s="56" customFormat="1" ht="11.25" x14ac:dyDescent="0.2">
      <c r="A1563" s="52" t="s">
        <v>170</v>
      </c>
      <c r="B1563" s="52" t="s">
        <v>106</v>
      </c>
      <c r="C1563" s="52" t="s">
        <v>112</v>
      </c>
      <c r="D1563" s="52" t="s">
        <v>92</v>
      </c>
      <c r="E1563" s="52" t="s">
        <v>23</v>
      </c>
      <c r="F1563" s="53">
        <v>65</v>
      </c>
      <c r="G1563" s="53">
        <v>200</v>
      </c>
      <c r="H1563" s="53">
        <v>17330</v>
      </c>
    </row>
    <row r="1564" spans="1:8" s="56" customFormat="1" ht="11.25" x14ac:dyDescent="0.2">
      <c r="A1564" s="52" t="s">
        <v>170</v>
      </c>
      <c r="B1564" s="52" t="s">
        <v>105</v>
      </c>
      <c r="C1564" s="52" t="s">
        <v>111</v>
      </c>
      <c r="D1564" s="52" t="s">
        <v>69</v>
      </c>
      <c r="E1564" s="52" t="s">
        <v>15</v>
      </c>
      <c r="F1564" s="53">
        <v>5</v>
      </c>
      <c r="G1564" s="53">
        <v>10</v>
      </c>
      <c r="H1564" s="53">
        <v>875</v>
      </c>
    </row>
    <row r="1565" spans="1:8" s="56" customFormat="1" ht="11.25" x14ac:dyDescent="0.2">
      <c r="A1565" s="52" t="s">
        <v>170</v>
      </c>
      <c r="B1565" s="52" t="s">
        <v>105</v>
      </c>
      <c r="C1565" s="52" t="s">
        <v>111</v>
      </c>
      <c r="D1565" s="52" t="s">
        <v>70</v>
      </c>
      <c r="E1565" s="52" t="s">
        <v>18</v>
      </c>
      <c r="F1565" s="53">
        <v>20</v>
      </c>
      <c r="G1565" s="53">
        <v>105</v>
      </c>
      <c r="H1565" s="53">
        <v>6590</v>
      </c>
    </row>
    <row r="1566" spans="1:8" s="56" customFormat="1" ht="11.25" x14ac:dyDescent="0.2">
      <c r="A1566" s="52" t="s">
        <v>170</v>
      </c>
      <c r="B1566" s="52" t="s">
        <v>105</v>
      </c>
      <c r="C1566" s="52" t="s">
        <v>111</v>
      </c>
      <c r="D1566" s="52" t="s">
        <v>73</v>
      </c>
      <c r="E1566" s="52" t="s">
        <v>17</v>
      </c>
      <c r="F1566" s="53">
        <v>0</v>
      </c>
      <c r="G1566" s="53">
        <v>0</v>
      </c>
      <c r="H1566" s="53">
        <v>65</v>
      </c>
    </row>
    <row r="1567" spans="1:8" s="56" customFormat="1" ht="11.25" x14ac:dyDescent="0.2">
      <c r="A1567" s="52" t="s">
        <v>170</v>
      </c>
      <c r="B1567" s="52" t="s">
        <v>105</v>
      </c>
      <c r="C1567" s="52" t="s">
        <v>111</v>
      </c>
      <c r="D1567" s="52" t="s">
        <v>75</v>
      </c>
      <c r="E1567" s="52" t="s">
        <v>20</v>
      </c>
      <c r="F1567" s="53">
        <v>0</v>
      </c>
      <c r="G1567" s="53">
        <v>15</v>
      </c>
      <c r="H1567" s="53">
        <v>1610</v>
      </c>
    </row>
    <row r="1568" spans="1:8" s="56" customFormat="1" ht="11.25" x14ac:dyDescent="0.2">
      <c r="A1568" s="52" t="s">
        <v>170</v>
      </c>
      <c r="B1568" s="52" t="s">
        <v>105</v>
      </c>
      <c r="C1568" s="52" t="s">
        <v>111</v>
      </c>
      <c r="D1568" s="52" t="s">
        <v>76</v>
      </c>
      <c r="E1568" s="52" t="s">
        <v>25</v>
      </c>
      <c r="F1568" s="53">
        <v>40</v>
      </c>
      <c r="G1568" s="53">
        <v>160</v>
      </c>
      <c r="H1568" s="53">
        <v>10290</v>
      </c>
    </row>
    <row r="1569" spans="1:8" s="56" customFormat="1" ht="11.25" x14ac:dyDescent="0.2">
      <c r="A1569" s="52" t="s">
        <v>170</v>
      </c>
      <c r="B1569" s="52" t="s">
        <v>105</v>
      </c>
      <c r="C1569" s="52" t="s">
        <v>111</v>
      </c>
      <c r="D1569" s="52" t="s">
        <v>78</v>
      </c>
      <c r="E1569" s="52" t="s">
        <v>13</v>
      </c>
      <c r="F1569" s="53">
        <v>10</v>
      </c>
      <c r="G1569" s="53">
        <v>45</v>
      </c>
      <c r="H1569" s="53">
        <v>4030</v>
      </c>
    </row>
    <row r="1570" spans="1:8" s="56" customFormat="1" ht="11.25" x14ac:dyDescent="0.2">
      <c r="A1570" s="52" t="s">
        <v>170</v>
      </c>
      <c r="B1570" s="52" t="s">
        <v>105</v>
      </c>
      <c r="C1570" s="52" t="s">
        <v>111</v>
      </c>
      <c r="D1570" s="52" t="s">
        <v>80</v>
      </c>
      <c r="E1570" s="52" t="s">
        <v>21</v>
      </c>
      <c r="F1570" s="53">
        <v>50</v>
      </c>
      <c r="G1570" s="53">
        <v>155</v>
      </c>
      <c r="H1570" s="53">
        <v>15085</v>
      </c>
    </row>
    <row r="1571" spans="1:8" s="56" customFormat="1" ht="11.25" x14ac:dyDescent="0.2">
      <c r="A1571" s="52" t="s">
        <v>170</v>
      </c>
      <c r="B1571" s="52" t="s">
        <v>105</v>
      </c>
      <c r="C1571" s="52" t="s">
        <v>111</v>
      </c>
      <c r="D1571" s="52" t="s">
        <v>81</v>
      </c>
      <c r="E1571" s="52" t="s">
        <v>26</v>
      </c>
      <c r="F1571" s="53">
        <v>100</v>
      </c>
      <c r="G1571" s="53">
        <v>235</v>
      </c>
      <c r="H1571" s="53">
        <v>15295</v>
      </c>
    </row>
    <row r="1572" spans="1:8" s="56" customFormat="1" ht="11.25" x14ac:dyDescent="0.2">
      <c r="A1572" s="52" t="s">
        <v>170</v>
      </c>
      <c r="B1572" s="52" t="s">
        <v>105</v>
      </c>
      <c r="C1572" s="52" t="s">
        <v>111</v>
      </c>
      <c r="D1572" s="52" t="s">
        <v>83</v>
      </c>
      <c r="E1572" s="52" t="s">
        <v>24</v>
      </c>
      <c r="F1572" s="53">
        <v>60</v>
      </c>
      <c r="G1572" s="53">
        <v>335</v>
      </c>
      <c r="H1572" s="53">
        <v>28105</v>
      </c>
    </row>
    <row r="1573" spans="1:8" s="56" customFormat="1" ht="11.25" x14ac:dyDescent="0.2">
      <c r="A1573" s="52" t="s">
        <v>170</v>
      </c>
      <c r="B1573" s="52" t="s">
        <v>105</v>
      </c>
      <c r="C1573" s="52" t="s">
        <v>111</v>
      </c>
      <c r="D1573" s="52" t="s">
        <v>84</v>
      </c>
      <c r="E1573" s="52" t="s">
        <v>27</v>
      </c>
      <c r="F1573" s="53">
        <v>170</v>
      </c>
      <c r="G1573" s="53">
        <v>890</v>
      </c>
      <c r="H1573" s="53">
        <v>78530</v>
      </c>
    </row>
    <row r="1574" spans="1:8" s="56" customFormat="1" ht="11.25" x14ac:dyDescent="0.2">
      <c r="A1574" s="52" t="s">
        <v>170</v>
      </c>
      <c r="B1574" s="52" t="s">
        <v>105</v>
      </c>
      <c r="C1574" s="52" t="s">
        <v>111</v>
      </c>
      <c r="D1574" s="52" t="s">
        <v>85</v>
      </c>
      <c r="E1574" s="52" t="s">
        <v>19</v>
      </c>
      <c r="F1574" s="53">
        <v>15</v>
      </c>
      <c r="G1574" s="53">
        <v>25</v>
      </c>
      <c r="H1574" s="53">
        <v>2465</v>
      </c>
    </row>
    <row r="1575" spans="1:8" s="56" customFormat="1" ht="11.25" x14ac:dyDescent="0.2">
      <c r="A1575" s="52" t="s">
        <v>170</v>
      </c>
      <c r="B1575" s="52" t="s">
        <v>105</v>
      </c>
      <c r="C1575" s="52" t="s">
        <v>111</v>
      </c>
      <c r="D1575" s="52" t="s">
        <v>86</v>
      </c>
      <c r="E1575" s="52" t="s">
        <v>16</v>
      </c>
      <c r="F1575" s="53">
        <v>20</v>
      </c>
      <c r="G1575" s="53">
        <v>45</v>
      </c>
      <c r="H1575" s="53">
        <v>3465</v>
      </c>
    </row>
    <row r="1576" spans="1:8" s="56" customFormat="1" ht="11.25" x14ac:dyDescent="0.2">
      <c r="A1576" s="52" t="s">
        <v>170</v>
      </c>
      <c r="B1576" s="52" t="s">
        <v>105</v>
      </c>
      <c r="C1576" s="52" t="s">
        <v>111</v>
      </c>
      <c r="D1576" s="52" t="s">
        <v>87</v>
      </c>
      <c r="E1576" s="52" t="s">
        <v>14</v>
      </c>
      <c r="F1576" s="53">
        <v>5</v>
      </c>
      <c r="G1576" s="53">
        <v>10</v>
      </c>
      <c r="H1576" s="53">
        <v>680</v>
      </c>
    </row>
    <row r="1577" spans="1:8" s="56" customFormat="1" ht="11.25" x14ac:dyDescent="0.2">
      <c r="A1577" s="52" t="s">
        <v>170</v>
      </c>
      <c r="B1577" s="52" t="s">
        <v>105</v>
      </c>
      <c r="C1577" s="52" t="s">
        <v>111</v>
      </c>
      <c r="D1577" s="52" t="s">
        <v>88</v>
      </c>
      <c r="E1577" s="52" t="s">
        <v>28</v>
      </c>
      <c r="F1577" s="53">
        <v>70</v>
      </c>
      <c r="G1577" s="53">
        <v>260</v>
      </c>
      <c r="H1577" s="53">
        <v>19095</v>
      </c>
    </row>
    <row r="1578" spans="1:8" s="56" customFormat="1" ht="11.25" x14ac:dyDescent="0.2">
      <c r="A1578" s="52" t="s">
        <v>170</v>
      </c>
      <c r="B1578" s="52" t="s">
        <v>105</v>
      </c>
      <c r="C1578" s="52" t="s">
        <v>111</v>
      </c>
      <c r="D1578" s="52" t="s">
        <v>90</v>
      </c>
      <c r="E1578" s="52" t="s">
        <v>22</v>
      </c>
      <c r="F1578" s="53">
        <v>55</v>
      </c>
      <c r="G1578" s="53">
        <v>275</v>
      </c>
      <c r="H1578" s="53">
        <v>14290</v>
      </c>
    </row>
    <row r="1579" spans="1:8" s="56" customFormat="1" ht="11.25" x14ac:dyDescent="0.2">
      <c r="A1579" s="52" t="s">
        <v>170</v>
      </c>
      <c r="B1579" s="52" t="s">
        <v>105</v>
      </c>
      <c r="C1579" s="52" t="s">
        <v>111</v>
      </c>
      <c r="D1579" s="52" t="s">
        <v>92</v>
      </c>
      <c r="E1579" s="52" t="s">
        <v>23</v>
      </c>
      <c r="F1579" s="53">
        <v>65</v>
      </c>
      <c r="G1579" s="53">
        <v>200</v>
      </c>
      <c r="H1579" s="53">
        <v>17335</v>
      </c>
    </row>
    <row r="1580" spans="1:8" s="56" customFormat="1" ht="11.25" x14ac:dyDescent="0.2">
      <c r="A1580" s="52" t="s">
        <v>170</v>
      </c>
      <c r="B1580" s="52" t="s">
        <v>116</v>
      </c>
      <c r="C1580" s="52" t="s">
        <v>130</v>
      </c>
      <c r="D1580" s="52" t="s">
        <v>69</v>
      </c>
      <c r="E1580" s="52" t="s">
        <v>15</v>
      </c>
      <c r="F1580" s="53">
        <v>10</v>
      </c>
      <c r="G1580" s="53">
        <v>35</v>
      </c>
      <c r="H1580" s="53">
        <v>3520</v>
      </c>
    </row>
    <row r="1581" spans="1:8" s="56" customFormat="1" ht="11.25" x14ac:dyDescent="0.2">
      <c r="A1581" s="52" t="s">
        <v>170</v>
      </c>
      <c r="B1581" s="52" t="s">
        <v>116</v>
      </c>
      <c r="C1581" s="52" t="s">
        <v>130</v>
      </c>
      <c r="D1581" s="52" t="s">
        <v>70</v>
      </c>
      <c r="E1581" s="52" t="s">
        <v>18</v>
      </c>
      <c r="F1581" s="53">
        <v>50</v>
      </c>
      <c r="G1581" s="53">
        <v>165</v>
      </c>
      <c r="H1581" s="53">
        <v>13625</v>
      </c>
    </row>
    <row r="1582" spans="1:8" s="56" customFormat="1" ht="11.25" x14ac:dyDescent="0.2">
      <c r="A1582" s="52" t="s">
        <v>170</v>
      </c>
      <c r="B1582" s="52" t="s">
        <v>116</v>
      </c>
      <c r="C1582" s="52" t="s">
        <v>130</v>
      </c>
      <c r="D1582" s="52" t="s">
        <v>73</v>
      </c>
      <c r="E1582" s="52" t="s">
        <v>17</v>
      </c>
      <c r="F1582" s="53">
        <v>5</v>
      </c>
      <c r="G1582" s="53">
        <v>20</v>
      </c>
      <c r="H1582" s="53">
        <v>1180</v>
      </c>
    </row>
    <row r="1583" spans="1:8" s="56" customFormat="1" ht="11.25" x14ac:dyDescent="0.2">
      <c r="A1583" s="52" t="s">
        <v>170</v>
      </c>
      <c r="B1583" s="52" t="s">
        <v>116</v>
      </c>
      <c r="C1583" s="52" t="s">
        <v>130</v>
      </c>
      <c r="D1583" s="52" t="s">
        <v>75</v>
      </c>
      <c r="E1583" s="52" t="s">
        <v>20</v>
      </c>
      <c r="F1583" s="53">
        <v>0</v>
      </c>
      <c r="G1583" s="53">
        <v>5</v>
      </c>
      <c r="H1583" s="53">
        <v>815</v>
      </c>
    </row>
    <row r="1584" spans="1:8" s="56" customFormat="1" ht="11.25" x14ac:dyDescent="0.2">
      <c r="A1584" s="52" t="s">
        <v>170</v>
      </c>
      <c r="B1584" s="52" t="s">
        <v>116</v>
      </c>
      <c r="C1584" s="52" t="s">
        <v>130</v>
      </c>
      <c r="D1584" s="52" t="s">
        <v>76</v>
      </c>
      <c r="E1584" s="52" t="s">
        <v>25</v>
      </c>
      <c r="F1584" s="53">
        <v>50</v>
      </c>
      <c r="G1584" s="53">
        <v>155</v>
      </c>
      <c r="H1584" s="53">
        <v>12060</v>
      </c>
    </row>
    <row r="1585" spans="1:8" s="56" customFormat="1" ht="11.25" x14ac:dyDescent="0.2">
      <c r="A1585" s="52" t="s">
        <v>170</v>
      </c>
      <c r="B1585" s="52" t="s">
        <v>116</v>
      </c>
      <c r="C1585" s="52" t="s">
        <v>130</v>
      </c>
      <c r="D1585" s="52" t="s">
        <v>78</v>
      </c>
      <c r="E1585" s="52" t="s">
        <v>13</v>
      </c>
      <c r="F1585" s="53">
        <v>5</v>
      </c>
      <c r="G1585" s="53">
        <v>10</v>
      </c>
      <c r="H1585" s="53">
        <v>825</v>
      </c>
    </row>
    <row r="1586" spans="1:8" s="56" customFormat="1" ht="11.25" x14ac:dyDescent="0.2">
      <c r="A1586" s="52" t="s">
        <v>170</v>
      </c>
      <c r="B1586" s="52" t="s">
        <v>116</v>
      </c>
      <c r="C1586" s="52" t="s">
        <v>130</v>
      </c>
      <c r="D1586" s="52" t="s">
        <v>80</v>
      </c>
      <c r="E1586" s="52" t="s">
        <v>21</v>
      </c>
      <c r="F1586" s="53">
        <v>90</v>
      </c>
      <c r="G1586" s="53">
        <v>245</v>
      </c>
      <c r="H1586" s="53">
        <v>24405</v>
      </c>
    </row>
    <row r="1587" spans="1:8" s="56" customFormat="1" ht="11.25" x14ac:dyDescent="0.2">
      <c r="A1587" s="52" t="s">
        <v>170</v>
      </c>
      <c r="B1587" s="52" t="s">
        <v>116</v>
      </c>
      <c r="C1587" s="52" t="s">
        <v>130</v>
      </c>
      <c r="D1587" s="52" t="s">
        <v>81</v>
      </c>
      <c r="E1587" s="52" t="s">
        <v>26</v>
      </c>
      <c r="F1587" s="53">
        <v>165</v>
      </c>
      <c r="G1587" s="53">
        <v>530</v>
      </c>
      <c r="H1587" s="53">
        <v>36865</v>
      </c>
    </row>
    <row r="1588" spans="1:8" s="56" customFormat="1" ht="11.25" x14ac:dyDescent="0.2">
      <c r="A1588" s="52" t="s">
        <v>170</v>
      </c>
      <c r="B1588" s="52" t="s">
        <v>116</v>
      </c>
      <c r="C1588" s="52" t="s">
        <v>130</v>
      </c>
      <c r="D1588" s="52" t="s">
        <v>83</v>
      </c>
      <c r="E1588" s="52" t="s">
        <v>24</v>
      </c>
      <c r="F1588" s="53">
        <v>70</v>
      </c>
      <c r="G1588" s="53">
        <v>1405</v>
      </c>
      <c r="H1588" s="53">
        <v>87065</v>
      </c>
    </row>
    <row r="1589" spans="1:8" s="56" customFormat="1" ht="11.25" x14ac:dyDescent="0.2">
      <c r="A1589" s="52" t="s">
        <v>170</v>
      </c>
      <c r="B1589" s="52" t="s">
        <v>116</v>
      </c>
      <c r="C1589" s="52" t="s">
        <v>130</v>
      </c>
      <c r="D1589" s="52" t="s">
        <v>84</v>
      </c>
      <c r="E1589" s="52" t="s">
        <v>27</v>
      </c>
      <c r="F1589" s="53">
        <v>285</v>
      </c>
      <c r="G1589" s="53">
        <v>1245</v>
      </c>
      <c r="H1589" s="53">
        <v>88340</v>
      </c>
    </row>
    <row r="1590" spans="1:8" s="56" customFormat="1" ht="11.25" x14ac:dyDescent="0.2">
      <c r="A1590" s="52" t="s">
        <v>170</v>
      </c>
      <c r="B1590" s="52" t="s">
        <v>116</v>
      </c>
      <c r="C1590" s="52" t="s">
        <v>130</v>
      </c>
      <c r="D1590" s="52" t="s">
        <v>85</v>
      </c>
      <c r="E1590" s="52" t="s">
        <v>19</v>
      </c>
      <c r="F1590" s="53">
        <v>30</v>
      </c>
      <c r="G1590" s="53">
        <v>130</v>
      </c>
      <c r="H1590" s="53">
        <v>10030</v>
      </c>
    </row>
    <row r="1591" spans="1:8" s="56" customFormat="1" ht="11.25" x14ac:dyDescent="0.2">
      <c r="A1591" s="52" t="s">
        <v>170</v>
      </c>
      <c r="B1591" s="52" t="s">
        <v>116</v>
      </c>
      <c r="C1591" s="52" t="s">
        <v>130</v>
      </c>
      <c r="D1591" s="52" t="s">
        <v>86</v>
      </c>
      <c r="E1591" s="52" t="s">
        <v>16</v>
      </c>
      <c r="F1591" s="53">
        <v>15</v>
      </c>
      <c r="G1591" s="53">
        <v>35</v>
      </c>
      <c r="H1591" s="53">
        <v>1950</v>
      </c>
    </row>
    <row r="1592" spans="1:8" s="56" customFormat="1" ht="11.25" x14ac:dyDescent="0.2">
      <c r="A1592" s="52" t="s">
        <v>170</v>
      </c>
      <c r="B1592" s="52" t="s">
        <v>116</v>
      </c>
      <c r="C1592" s="52" t="s">
        <v>130</v>
      </c>
      <c r="D1592" s="52" t="s">
        <v>87</v>
      </c>
      <c r="E1592" s="52" t="s">
        <v>14</v>
      </c>
      <c r="F1592" s="53">
        <v>20</v>
      </c>
      <c r="G1592" s="53">
        <v>35</v>
      </c>
      <c r="H1592" s="53">
        <v>2960</v>
      </c>
    </row>
    <row r="1593" spans="1:8" s="56" customFormat="1" ht="11.25" x14ac:dyDescent="0.2">
      <c r="A1593" s="52" t="s">
        <v>170</v>
      </c>
      <c r="B1593" s="52" t="s">
        <v>116</v>
      </c>
      <c r="C1593" s="52" t="s">
        <v>130</v>
      </c>
      <c r="D1593" s="52" t="s">
        <v>88</v>
      </c>
      <c r="E1593" s="52" t="s">
        <v>28</v>
      </c>
      <c r="F1593" s="53">
        <v>195</v>
      </c>
      <c r="G1593" s="53">
        <v>985</v>
      </c>
      <c r="H1593" s="53">
        <v>63835</v>
      </c>
    </row>
    <row r="1594" spans="1:8" s="56" customFormat="1" ht="11.25" x14ac:dyDescent="0.2">
      <c r="A1594" s="52" t="s">
        <v>170</v>
      </c>
      <c r="B1594" s="52" t="s">
        <v>116</v>
      </c>
      <c r="C1594" s="52" t="s">
        <v>130</v>
      </c>
      <c r="D1594" s="52" t="s">
        <v>90</v>
      </c>
      <c r="E1594" s="52" t="s">
        <v>22</v>
      </c>
      <c r="F1594" s="53">
        <v>75</v>
      </c>
      <c r="G1594" s="53">
        <v>145</v>
      </c>
      <c r="H1594" s="53">
        <v>10915</v>
      </c>
    </row>
    <row r="1595" spans="1:8" s="56" customFormat="1" ht="11.25" x14ac:dyDescent="0.2">
      <c r="A1595" s="52" t="s">
        <v>170</v>
      </c>
      <c r="B1595" s="52" t="s">
        <v>116</v>
      </c>
      <c r="C1595" s="52" t="s">
        <v>130</v>
      </c>
      <c r="D1595" s="52" t="s">
        <v>92</v>
      </c>
      <c r="E1595" s="52" t="s">
        <v>23</v>
      </c>
      <c r="F1595" s="53">
        <v>135</v>
      </c>
      <c r="G1595" s="53">
        <v>370</v>
      </c>
      <c r="H1595" s="53">
        <v>29185</v>
      </c>
    </row>
    <row r="1596" spans="1:8" s="56" customFormat="1" ht="11.25" x14ac:dyDescent="0.2">
      <c r="A1596" s="52" t="s">
        <v>170</v>
      </c>
      <c r="B1596" s="52" t="s">
        <v>151</v>
      </c>
      <c r="C1596" s="52" t="s">
        <v>171</v>
      </c>
      <c r="D1596" s="52" t="s">
        <v>81</v>
      </c>
      <c r="E1596" s="52" t="s">
        <v>26</v>
      </c>
      <c r="F1596" s="53"/>
      <c r="G1596" s="53"/>
      <c r="H1596" s="53"/>
    </row>
    <row r="1597" spans="1:8" s="56" customFormat="1" ht="11.25" x14ac:dyDescent="0.2">
      <c r="A1597" s="52" t="s">
        <v>170</v>
      </c>
      <c r="B1597" s="52" t="s">
        <v>151</v>
      </c>
      <c r="C1597" s="52" t="s">
        <v>171</v>
      </c>
      <c r="D1597" s="52" t="s">
        <v>83</v>
      </c>
      <c r="E1597" s="52" t="s">
        <v>24</v>
      </c>
      <c r="F1597" s="53">
        <v>0</v>
      </c>
      <c r="G1597" s="53">
        <v>30</v>
      </c>
      <c r="H1597" s="53">
        <v>1765</v>
      </c>
    </row>
    <row r="1598" spans="1:8" s="56" customFormat="1" ht="11.25" x14ac:dyDescent="0.2">
      <c r="A1598" s="52" t="s">
        <v>170</v>
      </c>
      <c r="B1598" s="52" t="s">
        <v>151</v>
      </c>
      <c r="C1598" s="52" t="s">
        <v>171</v>
      </c>
      <c r="D1598" s="52" t="s">
        <v>84</v>
      </c>
      <c r="E1598" s="52" t="s">
        <v>27</v>
      </c>
      <c r="F1598" s="53">
        <v>5</v>
      </c>
      <c r="G1598" s="53">
        <v>15</v>
      </c>
      <c r="H1598" s="53">
        <v>1200</v>
      </c>
    </row>
    <row r="1599" spans="1:8" s="56" customFormat="1" ht="11.25" x14ac:dyDescent="0.2">
      <c r="A1599" s="52" t="s">
        <v>170</v>
      </c>
      <c r="B1599" s="52" t="s">
        <v>151</v>
      </c>
      <c r="C1599" s="52" t="s">
        <v>171</v>
      </c>
      <c r="D1599" s="52" t="s">
        <v>88</v>
      </c>
      <c r="E1599" s="52" t="s">
        <v>28</v>
      </c>
      <c r="F1599" s="53">
        <v>0</v>
      </c>
      <c r="G1599" s="53">
        <v>5</v>
      </c>
      <c r="H1599" s="53">
        <v>205</v>
      </c>
    </row>
    <row r="1600" spans="1:8" s="56" customFormat="1" ht="11.25" x14ac:dyDescent="0.2">
      <c r="A1600" s="52" t="s">
        <v>170</v>
      </c>
      <c r="B1600" s="52" t="s">
        <v>151</v>
      </c>
      <c r="C1600" s="52" t="s">
        <v>171</v>
      </c>
      <c r="D1600" s="52" t="s">
        <v>90</v>
      </c>
      <c r="E1600" s="52" t="s">
        <v>22</v>
      </c>
      <c r="F1600" s="53">
        <v>0</v>
      </c>
      <c r="G1600" s="53">
        <v>0</v>
      </c>
      <c r="H1600" s="53">
        <v>60</v>
      </c>
    </row>
    <row r="1601" spans="1:8" s="56" customFormat="1" ht="11.25" x14ac:dyDescent="0.2">
      <c r="A1601" s="52" t="s">
        <v>170</v>
      </c>
      <c r="B1601" s="52" t="s">
        <v>104</v>
      </c>
      <c r="C1601" s="52" t="s">
        <v>110</v>
      </c>
      <c r="D1601" s="52" t="s">
        <v>69</v>
      </c>
      <c r="E1601" s="52" t="s">
        <v>15</v>
      </c>
      <c r="F1601" s="53">
        <v>5</v>
      </c>
      <c r="G1601" s="53">
        <v>10</v>
      </c>
      <c r="H1601" s="53">
        <v>495</v>
      </c>
    </row>
    <row r="1602" spans="1:8" s="56" customFormat="1" ht="11.25" x14ac:dyDescent="0.2">
      <c r="A1602" s="52" t="s">
        <v>170</v>
      </c>
      <c r="B1602" s="52" t="s">
        <v>104</v>
      </c>
      <c r="C1602" s="52" t="s">
        <v>110</v>
      </c>
      <c r="D1602" s="52" t="s">
        <v>70</v>
      </c>
      <c r="E1602" s="52" t="s">
        <v>18</v>
      </c>
      <c r="F1602" s="53">
        <v>10</v>
      </c>
      <c r="G1602" s="53">
        <v>30</v>
      </c>
      <c r="H1602" s="53">
        <v>2855</v>
      </c>
    </row>
    <row r="1603" spans="1:8" s="56" customFormat="1" ht="11.25" x14ac:dyDescent="0.2">
      <c r="A1603" s="52" t="s">
        <v>170</v>
      </c>
      <c r="B1603" s="52" t="s">
        <v>104</v>
      </c>
      <c r="C1603" s="52" t="s">
        <v>110</v>
      </c>
      <c r="D1603" s="52" t="s">
        <v>76</v>
      </c>
      <c r="E1603" s="52" t="s">
        <v>25</v>
      </c>
      <c r="F1603" s="53">
        <v>5</v>
      </c>
      <c r="G1603" s="53">
        <v>15</v>
      </c>
      <c r="H1603" s="53">
        <v>1200</v>
      </c>
    </row>
    <row r="1604" spans="1:8" s="56" customFormat="1" ht="11.25" x14ac:dyDescent="0.2">
      <c r="A1604" s="52" t="s">
        <v>170</v>
      </c>
      <c r="B1604" s="52" t="s">
        <v>104</v>
      </c>
      <c r="C1604" s="52" t="s">
        <v>110</v>
      </c>
      <c r="D1604" s="52" t="s">
        <v>78</v>
      </c>
      <c r="E1604" s="52" t="s">
        <v>13</v>
      </c>
      <c r="F1604" s="53">
        <v>0</v>
      </c>
      <c r="G1604" s="53">
        <v>5</v>
      </c>
      <c r="H1604" s="53">
        <v>810</v>
      </c>
    </row>
    <row r="1605" spans="1:8" s="56" customFormat="1" ht="11.25" x14ac:dyDescent="0.2">
      <c r="A1605" s="52" t="s">
        <v>170</v>
      </c>
      <c r="B1605" s="52" t="s">
        <v>104</v>
      </c>
      <c r="C1605" s="52" t="s">
        <v>110</v>
      </c>
      <c r="D1605" s="52" t="s">
        <v>80</v>
      </c>
      <c r="E1605" s="52" t="s">
        <v>21</v>
      </c>
      <c r="F1605" s="53">
        <v>40</v>
      </c>
      <c r="G1605" s="53">
        <v>190</v>
      </c>
      <c r="H1605" s="53">
        <v>21120</v>
      </c>
    </row>
    <row r="1606" spans="1:8" s="56" customFormat="1" ht="11.25" x14ac:dyDescent="0.2">
      <c r="A1606" s="52" t="s">
        <v>170</v>
      </c>
      <c r="B1606" s="52" t="s">
        <v>104</v>
      </c>
      <c r="C1606" s="52" t="s">
        <v>110</v>
      </c>
      <c r="D1606" s="52" t="s">
        <v>81</v>
      </c>
      <c r="E1606" s="52" t="s">
        <v>26</v>
      </c>
      <c r="F1606" s="53">
        <v>30</v>
      </c>
      <c r="G1606" s="53">
        <v>55</v>
      </c>
      <c r="H1606" s="53">
        <v>5860</v>
      </c>
    </row>
    <row r="1607" spans="1:8" s="56" customFormat="1" ht="11.25" x14ac:dyDescent="0.2">
      <c r="A1607" s="52" t="s">
        <v>170</v>
      </c>
      <c r="B1607" s="52" t="s">
        <v>104</v>
      </c>
      <c r="C1607" s="52" t="s">
        <v>110</v>
      </c>
      <c r="D1607" s="52" t="s">
        <v>83</v>
      </c>
      <c r="E1607" s="52" t="s">
        <v>24</v>
      </c>
      <c r="F1607" s="53">
        <v>20</v>
      </c>
      <c r="G1607" s="53">
        <v>315</v>
      </c>
      <c r="H1607" s="53">
        <v>22425</v>
      </c>
    </row>
    <row r="1608" spans="1:8" s="56" customFormat="1" ht="11.25" x14ac:dyDescent="0.2">
      <c r="A1608" s="52" t="s">
        <v>170</v>
      </c>
      <c r="B1608" s="52" t="s">
        <v>104</v>
      </c>
      <c r="C1608" s="52" t="s">
        <v>110</v>
      </c>
      <c r="D1608" s="52" t="s">
        <v>84</v>
      </c>
      <c r="E1608" s="52" t="s">
        <v>27</v>
      </c>
      <c r="F1608" s="53">
        <v>60</v>
      </c>
      <c r="G1608" s="53">
        <v>310</v>
      </c>
      <c r="H1608" s="53">
        <v>28580</v>
      </c>
    </row>
    <row r="1609" spans="1:8" s="56" customFormat="1" ht="11.25" x14ac:dyDescent="0.2">
      <c r="A1609" s="52" t="s">
        <v>170</v>
      </c>
      <c r="B1609" s="52" t="s">
        <v>104</v>
      </c>
      <c r="C1609" s="52" t="s">
        <v>110</v>
      </c>
      <c r="D1609" s="52" t="s">
        <v>85</v>
      </c>
      <c r="E1609" s="52" t="s">
        <v>19</v>
      </c>
      <c r="F1609" s="53">
        <v>5</v>
      </c>
      <c r="G1609" s="53">
        <v>20</v>
      </c>
      <c r="H1609" s="53">
        <v>2430</v>
      </c>
    </row>
    <row r="1610" spans="1:8" s="56" customFormat="1" ht="11.25" x14ac:dyDescent="0.2">
      <c r="A1610" s="52" t="s">
        <v>170</v>
      </c>
      <c r="B1610" s="52" t="s">
        <v>104</v>
      </c>
      <c r="C1610" s="52" t="s">
        <v>110</v>
      </c>
      <c r="D1610" s="52" t="s">
        <v>86</v>
      </c>
      <c r="E1610" s="52" t="s">
        <v>16</v>
      </c>
      <c r="F1610" s="53"/>
      <c r="G1610" s="53"/>
      <c r="H1610" s="53"/>
    </row>
    <row r="1611" spans="1:8" s="56" customFormat="1" ht="11.25" x14ac:dyDescent="0.2">
      <c r="A1611" s="52" t="s">
        <v>170</v>
      </c>
      <c r="B1611" s="52" t="s">
        <v>104</v>
      </c>
      <c r="C1611" s="52" t="s">
        <v>110</v>
      </c>
      <c r="D1611" s="52" t="s">
        <v>87</v>
      </c>
      <c r="E1611" s="52" t="s">
        <v>14</v>
      </c>
      <c r="F1611" s="53"/>
      <c r="G1611" s="53"/>
      <c r="H1611" s="53"/>
    </row>
    <row r="1612" spans="1:8" s="56" customFormat="1" ht="11.25" x14ac:dyDescent="0.2">
      <c r="A1612" s="52" t="s">
        <v>170</v>
      </c>
      <c r="B1612" s="52" t="s">
        <v>104</v>
      </c>
      <c r="C1612" s="52" t="s">
        <v>110</v>
      </c>
      <c r="D1612" s="52" t="s">
        <v>88</v>
      </c>
      <c r="E1612" s="52" t="s">
        <v>28</v>
      </c>
      <c r="F1612" s="53">
        <v>30</v>
      </c>
      <c r="G1612" s="53">
        <v>190</v>
      </c>
      <c r="H1612" s="53">
        <v>19240</v>
      </c>
    </row>
    <row r="1613" spans="1:8" s="56" customFormat="1" ht="11.25" x14ac:dyDescent="0.2">
      <c r="A1613" s="52" t="s">
        <v>170</v>
      </c>
      <c r="B1613" s="52" t="s">
        <v>104</v>
      </c>
      <c r="C1613" s="52" t="s">
        <v>110</v>
      </c>
      <c r="D1613" s="52" t="s">
        <v>90</v>
      </c>
      <c r="E1613" s="52" t="s">
        <v>22</v>
      </c>
      <c r="F1613" s="53">
        <v>20</v>
      </c>
      <c r="G1613" s="53">
        <v>55</v>
      </c>
      <c r="H1613" s="53">
        <v>3860</v>
      </c>
    </row>
    <row r="1614" spans="1:8" s="56" customFormat="1" ht="11.25" x14ac:dyDescent="0.2">
      <c r="A1614" s="52" t="s">
        <v>170</v>
      </c>
      <c r="B1614" s="52" t="s">
        <v>104</v>
      </c>
      <c r="C1614" s="52" t="s">
        <v>110</v>
      </c>
      <c r="D1614" s="52" t="s">
        <v>92</v>
      </c>
      <c r="E1614" s="52" t="s">
        <v>23</v>
      </c>
      <c r="F1614" s="53">
        <v>15</v>
      </c>
      <c r="G1614" s="53">
        <v>65</v>
      </c>
      <c r="H1614" s="53">
        <v>4700</v>
      </c>
    </row>
    <row r="1615" spans="1:8" s="56" customFormat="1" ht="11.25" x14ac:dyDescent="0.2">
      <c r="A1615" s="52" t="s">
        <v>170</v>
      </c>
      <c r="B1615" s="52" t="s">
        <v>115</v>
      </c>
      <c r="C1615" s="52" t="s">
        <v>131</v>
      </c>
      <c r="D1615" s="52" t="s">
        <v>69</v>
      </c>
      <c r="E1615" s="52" t="s">
        <v>15</v>
      </c>
      <c r="F1615" s="53">
        <v>20</v>
      </c>
      <c r="G1615" s="53">
        <v>120</v>
      </c>
      <c r="H1615" s="53">
        <v>11060</v>
      </c>
    </row>
    <row r="1616" spans="1:8" s="56" customFormat="1" ht="11.25" x14ac:dyDescent="0.2">
      <c r="A1616" s="52" t="s">
        <v>170</v>
      </c>
      <c r="B1616" s="52" t="s">
        <v>115</v>
      </c>
      <c r="C1616" s="52" t="s">
        <v>131</v>
      </c>
      <c r="D1616" s="52" t="s">
        <v>70</v>
      </c>
      <c r="E1616" s="52" t="s">
        <v>18</v>
      </c>
      <c r="F1616" s="53">
        <v>635</v>
      </c>
      <c r="G1616" s="53">
        <v>3060</v>
      </c>
      <c r="H1616" s="53">
        <v>204270</v>
      </c>
    </row>
    <row r="1617" spans="1:8" s="56" customFormat="1" ht="11.25" x14ac:dyDescent="0.2">
      <c r="A1617" s="52" t="s">
        <v>170</v>
      </c>
      <c r="B1617" s="52" t="s">
        <v>115</v>
      </c>
      <c r="C1617" s="52" t="s">
        <v>131</v>
      </c>
      <c r="D1617" s="52" t="s">
        <v>72</v>
      </c>
      <c r="E1617" s="52" t="s">
        <v>12</v>
      </c>
      <c r="F1617" s="53"/>
      <c r="G1617" s="53"/>
      <c r="H1617" s="53"/>
    </row>
    <row r="1618" spans="1:8" s="56" customFormat="1" ht="11.25" x14ac:dyDescent="0.2">
      <c r="A1618" s="52" t="s">
        <v>170</v>
      </c>
      <c r="B1618" s="52" t="s">
        <v>115</v>
      </c>
      <c r="C1618" s="52" t="s">
        <v>131</v>
      </c>
      <c r="D1618" s="52" t="s">
        <v>73</v>
      </c>
      <c r="E1618" s="52" t="s">
        <v>17</v>
      </c>
      <c r="F1618" s="53">
        <v>155</v>
      </c>
      <c r="G1618" s="53">
        <v>1760</v>
      </c>
      <c r="H1618" s="53">
        <v>73340</v>
      </c>
    </row>
    <row r="1619" spans="1:8" s="56" customFormat="1" ht="11.25" x14ac:dyDescent="0.2">
      <c r="A1619" s="52" t="s">
        <v>170</v>
      </c>
      <c r="B1619" s="52" t="s">
        <v>115</v>
      </c>
      <c r="C1619" s="52" t="s">
        <v>131</v>
      </c>
      <c r="D1619" s="52" t="s">
        <v>75</v>
      </c>
      <c r="E1619" s="52" t="s">
        <v>20</v>
      </c>
      <c r="F1619" s="53">
        <v>30</v>
      </c>
      <c r="G1619" s="53">
        <v>1405</v>
      </c>
      <c r="H1619" s="53">
        <v>78385</v>
      </c>
    </row>
    <row r="1620" spans="1:8" s="56" customFormat="1" ht="11.25" x14ac:dyDescent="0.2">
      <c r="A1620" s="52" t="s">
        <v>170</v>
      </c>
      <c r="B1620" s="52" t="s">
        <v>115</v>
      </c>
      <c r="C1620" s="52" t="s">
        <v>131</v>
      </c>
      <c r="D1620" s="52" t="s">
        <v>76</v>
      </c>
      <c r="E1620" s="52" t="s">
        <v>25</v>
      </c>
      <c r="F1620" s="53">
        <v>1030</v>
      </c>
      <c r="G1620" s="53">
        <v>6475</v>
      </c>
      <c r="H1620" s="53">
        <v>344075</v>
      </c>
    </row>
    <row r="1621" spans="1:8" s="56" customFormat="1" ht="11.25" x14ac:dyDescent="0.2">
      <c r="A1621" s="52" t="s">
        <v>170</v>
      </c>
      <c r="B1621" s="52" t="s">
        <v>115</v>
      </c>
      <c r="C1621" s="52" t="s">
        <v>131</v>
      </c>
      <c r="D1621" s="52" t="s">
        <v>78</v>
      </c>
      <c r="E1621" s="52" t="s">
        <v>13</v>
      </c>
      <c r="F1621" s="53">
        <v>50</v>
      </c>
      <c r="G1621" s="53">
        <v>615</v>
      </c>
      <c r="H1621" s="53">
        <v>51830</v>
      </c>
    </row>
    <row r="1622" spans="1:8" s="56" customFormat="1" ht="11.25" x14ac:dyDescent="0.2">
      <c r="A1622" s="52" t="s">
        <v>170</v>
      </c>
      <c r="B1622" s="52" t="s">
        <v>115</v>
      </c>
      <c r="C1622" s="52" t="s">
        <v>131</v>
      </c>
      <c r="D1622" s="52" t="s">
        <v>80</v>
      </c>
      <c r="E1622" s="52" t="s">
        <v>21</v>
      </c>
      <c r="F1622" s="53">
        <v>1665</v>
      </c>
      <c r="G1622" s="53">
        <v>5750</v>
      </c>
      <c r="H1622" s="53">
        <v>580850</v>
      </c>
    </row>
    <row r="1623" spans="1:8" s="56" customFormat="1" ht="11.25" x14ac:dyDescent="0.2">
      <c r="A1623" s="52" t="s">
        <v>170</v>
      </c>
      <c r="B1623" s="52" t="s">
        <v>115</v>
      </c>
      <c r="C1623" s="52" t="s">
        <v>131</v>
      </c>
      <c r="D1623" s="52" t="s">
        <v>81</v>
      </c>
      <c r="E1623" s="52" t="s">
        <v>26</v>
      </c>
      <c r="F1623" s="53">
        <v>5725</v>
      </c>
      <c r="G1623" s="53">
        <v>23415</v>
      </c>
      <c r="H1623" s="53">
        <v>1472570</v>
      </c>
    </row>
    <row r="1624" spans="1:8" s="56" customFormat="1" ht="11.25" x14ac:dyDescent="0.2">
      <c r="A1624" s="52" t="s">
        <v>170</v>
      </c>
      <c r="B1624" s="52" t="s">
        <v>115</v>
      </c>
      <c r="C1624" s="52" t="s">
        <v>131</v>
      </c>
      <c r="D1624" s="52" t="s">
        <v>83</v>
      </c>
      <c r="E1624" s="52" t="s">
        <v>24</v>
      </c>
      <c r="F1624" s="53">
        <v>2425</v>
      </c>
      <c r="G1624" s="53">
        <v>15220</v>
      </c>
      <c r="H1624" s="53">
        <v>1156295</v>
      </c>
    </row>
    <row r="1625" spans="1:8" s="56" customFormat="1" ht="11.25" x14ac:dyDescent="0.2">
      <c r="A1625" s="52" t="s">
        <v>170</v>
      </c>
      <c r="B1625" s="52" t="s">
        <v>115</v>
      </c>
      <c r="C1625" s="52" t="s">
        <v>131</v>
      </c>
      <c r="D1625" s="52" t="s">
        <v>84</v>
      </c>
      <c r="E1625" s="52" t="s">
        <v>27</v>
      </c>
      <c r="F1625" s="53">
        <v>14410</v>
      </c>
      <c r="G1625" s="53">
        <v>96995</v>
      </c>
      <c r="H1625" s="53">
        <v>7626130</v>
      </c>
    </row>
    <row r="1626" spans="1:8" s="56" customFormat="1" ht="11.25" x14ac:dyDescent="0.2">
      <c r="A1626" s="52" t="s">
        <v>170</v>
      </c>
      <c r="B1626" s="52" t="s">
        <v>115</v>
      </c>
      <c r="C1626" s="52" t="s">
        <v>131</v>
      </c>
      <c r="D1626" s="52" t="s">
        <v>85</v>
      </c>
      <c r="E1626" s="52" t="s">
        <v>19</v>
      </c>
      <c r="F1626" s="53">
        <v>2800</v>
      </c>
      <c r="G1626" s="53">
        <v>17165</v>
      </c>
      <c r="H1626" s="53">
        <v>1131795</v>
      </c>
    </row>
    <row r="1627" spans="1:8" s="56" customFormat="1" ht="11.25" x14ac:dyDescent="0.2">
      <c r="A1627" s="52" t="s">
        <v>170</v>
      </c>
      <c r="B1627" s="52" t="s">
        <v>115</v>
      </c>
      <c r="C1627" s="52" t="s">
        <v>131</v>
      </c>
      <c r="D1627" s="52" t="s">
        <v>86</v>
      </c>
      <c r="E1627" s="52" t="s">
        <v>16</v>
      </c>
      <c r="F1627" s="53">
        <v>775</v>
      </c>
      <c r="G1627" s="53">
        <v>3200</v>
      </c>
      <c r="H1627" s="53">
        <v>207035</v>
      </c>
    </row>
    <row r="1628" spans="1:8" s="56" customFormat="1" ht="11.25" x14ac:dyDescent="0.2">
      <c r="A1628" s="52" t="s">
        <v>170</v>
      </c>
      <c r="B1628" s="52" t="s">
        <v>115</v>
      </c>
      <c r="C1628" s="52" t="s">
        <v>131</v>
      </c>
      <c r="D1628" s="52" t="s">
        <v>87</v>
      </c>
      <c r="E1628" s="52" t="s">
        <v>14</v>
      </c>
      <c r="F1628" s="53">
        <v>470</v>
      </c>
      <c r="G1628" s="53">
        <v>1655</v>
      </c>
      <c r="H1628" s="53">
        <v>149555</v>
      </c>
    </row>
    <row r="1629" spans="1:8" s="56" customFormat="1" ht="11.25" x14ac:dyDescent="0.2">
      <c r="A1629" s="52" t="s">
        <v>170</v>
      </c>
      <c r="B1629" s="52" t="s">
        <v>115</v>
      </c>
      <c r="C1629" s="52" t="s">
        <v>131</v>
      </c>
      <c r="D1629" s="52" t="s">
        <v>88</v>
      </c>
      <c r="E1629" s="52" t="s">
        <v>28</v>
      </c>
      <c r="F1629" s="53">
        <v>8130</v>
      </c>
      <c r="G1629" s="53">
        <v>57510</v>
      </c>
      <c r="H1629" s="53">
        <v>3908875</v>
      </c>
    </row>
    <row r="1630" spans="1:8" s="56" customFormat="1" ht="11.25" x14ac:dyDescent="0.2">
      <c r="A1630" s="52" t="s">
        <v>170</v>
      </c>
      <c r="B1630" s="52" t="s">
        <v>115</v>
      </c>
      <c r="C1630" s="52" t="s">
        <v>131</v>
      </c>
      <c r="D1630" s="52" t="s">
        <v>90</v>
      </c>
      <c r="E1630" s="52" t="s">
        <v>22</v>
      </c>
      <c r="F1630" s="53">
        <v>1400</v>
      </c>
      <c r="G1630" s="53">
        <v>5325</v>
      </c>
      <c r="H1630" s="53">
        <v>276555</v>
      </c>
    </row>
    <row r="1631" spans="1:8" s="56" customFormat="1" ht="11.25" x14ac:dyDescent="0.2">
      <c r="A1631" s="52" t="s">
        <v>170</v>
      </c>
      <c r="B1631" s="52" t="s">
        <v>115</v>
      </c>
      <c r="C1631" s="52" t="s">
        <v>131</v>
      </c>
      <c r="D1631" s="52" t="s">
        <v>92</v>
      </c>
      <c r="E1631" s="52" t="s">
        <v>23</v>
      </c>
      <c r="F1631" s="53">
        <v>3300</v>
      </c>
      <c r="G1631" s="53">
        <v>17395</v>
      </c>
      <c r="H1631" s="53">
        <v>1181830</v>
      </c>
    </row>
    <row r="1632" spans="1:8" s="56" customFormat="1" ht="11.25" x14ac:dyDescent="0.2">
      <c r="A1632" s="52" t="s">
        <v>170</v>
      </c>
      <c r="B1632" s="52" t="s">
        <v>103</v>
      </c>
      <c r="C1632" s="52" t="s">
        <v>132</v>
      </c>
      <c r="D1632" s="52" t="s">
        <v>69</v>
      </c>
      <c r="E1632" s="52" t="s">
        <v>15</v>
      </c>
      <c r="F1632" s="53">
        <v>25</v>
      </c>
      <c r="G1632" s="53">
        <v>45</v>
      </c>
      <c r="H1632" s="53">
        <v>2825</v>
      </c>
    </row>
    <row r="1633" spans="1:8" s="56" customFormat="1" ht="11.25" x14ac:dyDescent="0.2">
      <c r="A1633" s="52" t="s">
        <v>170</v>
      </c>
      <c r="B1633" s="52" t="s">
        <v>103</v>
      </c>
      <c r="C1633" s="52" t="s">
        <v>132</v>
      </c>
      <c r="D1633" s="52" t="s">
        <v>70</v>
      </c>
      <c r="E1633" s="52" t="s">
        <v>18</v>
      </c>
      <c r="F1633" s="53">
        <v>90</v>
      </c>
      <c r="G1633" s="53">
        <v>320</v>
      </c>
      <c r="H1633" s="53">
        <v>15320</v>
      </c>
    </row>
    <row r="1634" spans="1:8" s="56" customFormat="1" ht="11.25" x14ac:dyDescent="0.2">
      <c r="A1634" s="52" t="s">
        <v>170</v>
      </c>
      <c r="B1634" s="52" t="s">
        <v>103</v>
      </c>
      <c r="C1634" s="52" t="s">
        <v>132</v>
      </c>
      <c r="D1634" s="52" t="s">
        <v>73</v>
      </c>
      <c r="E1634" s="52" t="s">
        <v>17</v>
      </c>
      <c r="F1634" s="53">
        <v>50</v>
      </c>
      <c r="G1634" s="53">
        <v>335</v>
      </c>
      <c r="H1634" s="53">
        <v>12935</v>
      </c>
    </row>
    <row r="1635" spans="1:8" s="56" customFormat="1" ht="11.25" x14ac:dyDescent="0.2">
      <c r="A1635" s="52" t="s">
        <v>170</v>
      </c>
      <c r="B1635" s="52" t="s">
        <v>103</v>
      </c>
      <c r="C1635" s="52" t="s">
        <v>132</v>
      </c>
      <c r="D1635" s="52" t="s">
        <v>75</v>
      </c>
      <c r="E1635" s="52" t="s">
        <v>20</v>
      </c>
      <c r="F1635" s="53">
        <v>10</v>
      </c>
      <c r="G1635" s="53">
        <v>205</v>
      </c>
      <c r="H1635" s="53">
        <v>4095</v>
      </c>
    </row>
    <row r="1636" spans="1:8" s="56" customFormat="1" ht="11.25" x14ac:dyDescent="0.2">
      <c r="A1636" s="52" t="s">
        <v>170</v>
      </c>
      <c r="B1636" s="52" t="s">
        <v>103</v>
      </c>
      <c r="C1636" s="52" t="s">
        <v>132</v>
      </c>
      <c r="D1636" s="52" t="s">
        <v>76</v>
      </c>
      <c r="E1636" s="52" t="s">
        <v>25</v>
      </c>
      <c r="F1636" s="53">
        <v>290</v>
      </c>
      <c r="G1636" s="53">
        <v>2445</v>
      </c>
      <c r="H1636" s="53">
        <v>92365</v>
      </c>
    </row>
    <row r="1637" spans="1:8" s="56" customFormat="1" ht="11.25" x14ac:dyDescent="0.2">
      <c r="A1637" s="52" t="s">
        <v>170</v>
      </c>
      <c r="B1637" s="52" t="s">
        <v>103</v>
      </c>
      <c r="C1637" s="52" t="s">
        <v>132</v>
      </c>
      <c r="D1637" s="52" t="s">
        <v>78</v>
      </c>
      <c r="E1637" s="52" t="s">
        <v>13</v>
      </c>
      <c r="F1637" s="53">
        <v>10</v>
      </c>
      <c r="G1637" s="53">
        <v>15</v>
      </c>
      <c r="H1637" s="53">
        <v>1050</v>
      </c>
    </row>
    <row r="1638" spans="1:8" s="56" customFormat="1" ht="11.25" x14ac:dyDescent="0.2">
      <c r="A1638" s="52" t="s">
        <v>170</v>
      </c>
      <c r="B1638" s="52" t="s">
        <v>103</v>
      </c>
      <c r="C1638" s="52" t="s">
        <v>132</v>
      </c>
      <c r="D1638" s="52" t="s">
        <v>80</v>
      </c>
      <c r="E1638" s="52" t="s">
        <v>21</v>
      </c>
      <c r="F1638" s="53">
        <v>145</v>
      </c>
      <c r="G1638" s="53">
        <v>370</v>
      </c>
      <c r="H1638" s="53">
        <v>20150</v>
      </c>
    </row>
    <row r="1639" spans="1:8" s="56" customFormat="1" ht="11.25" x14ac:dyDescent="0.2">
      <c r="A1639" s="52" t="s">
        <v>170</v>
      </c>
      <c r="B1639" s="52" t="s">
        <v>103</v>
      </c>
      <c r="C1639" s="52" t="s">
        <v>132</v>
      </c>
      <c r="D1639" s="52" t="s">
        <v>81</v>
      </c>
      <c r="E1639" s="52" t="s">
        <v>26</v>
      </c>
      <c r="F1639" s="53">
        <v>475</v>
      </c>
      <c r="G1639" s="53">
        <v>1375</v>
      </c>
      <c r="H1639" s="53">
        <v>70415</v>
      </c>
    </row>
    <row r="1640" spans="1:8" s="56" customFormat="1" ht="11.25" x14ac:dyDescent="0.2">
      <c r="A1640" s="52" t="s">
        <v>170</v>
      </c>
      <c r="B1640" s="52" t="s">
        <v>103</v>
      </c>
      <c r="C1640" s="52" t="s">
        <v>132</v>
      </c>
      <c r="D1640" s="52" t="s">
        <v>83</v>
      </c>
      <c r="E1640" s="52" t="s">
        <v>24</v>
      </c>
      <c r="F1640" s="53">
        <v>150</v>
      </c>
      <c r="G1640" s="53">
        <v>625</v>
      </c>
      <c r="H1640" s="53">
        <v>35610</v>
      </c>
    </row>
    <row r="1641" spans="1:8" s="56" customFormat="1" ht="11.25" x14ac:dyDescent="0.2">
      <c r="A1641" s="52" t="s">
        <v>170</v>
      </c>
      <c r="B1641" s="52" t="s">
        <v>103</v>
      </c>
      <c r="C1641" s="52" t="s">
        <v>132</v>
      </c>
      <c r="D1641" s="52" t="s">
        <v>84</v>
      </c>
      <c r="E1641" s="52" t="s">
        <v>27</v>
      </c>
      <c r="F1641" s="53">
        <v>1015</v>
      </c>
      <c r="G1641" s="53">
        <v>3310</v>
      </c>
      <c r="H1641" s="53">
        <v>176900</v>
      </c>
    </row>
    <row r="1642" spans="1:8" s="56" customFormat="1" ht="11.25" x14ac:dyDescent="0.2">
      <c r="A1642" s="52" t="s">
        <v>170</v>
      </c>
      <c r="B1642" s="52" t="s">
        <v>103</v>
      </c>
      <c r="C1642" s="52" t="s">
        <v>132</v>
      </c>
      <c r="D1642" s="52" t="s">
        <v>85</v>
      </c>
      <c r="E1642" s="52" t="s">
        <v>19</v>
      </c>
      <c r="F1642" s="53">
        <v>85</v>
      </c>
      <c r="G1642" s="53">
        <v>320</v>
      </c>
      <c r="H1642" s="53">
        <v>18400</v>
      </c>
    </row>
    <row r="1643" spans="1:8" s="56" customFormat="1" ht="11.25" x14ac:dyDescent="0.2">
      <c r="A1643" s="52" t="s">
        <v>170</v>
      </c>
      <c r="B1643" s="52" t="s">
        <v>103</v>
      </c>
      <c r="C1643" s="52" t="s">
        <v>132</v>
      </c>
      <c r="D1643" s="52" t="s">
        <v>86</v>
      </c>
      <c r="E1643" s="52" t="s">
        <v>16</v>
      </c>
      <c r="F1643" s="53">
        <v>55</v>
      </c>
      <c r="G1643" s="53">
        <v>105</v>
      </c>
      <c r="H1643" s="53">
        <v>5580</v>
      </c>
    </row>
    <row r="1644" spans="1:8" s="56" customFormat="1" ht="11.25" x14ac:dyDescent="0.2">
      <c r="A1644" s="52" t="s">
        <v>170</v>
      </c>
      <c r="B1644" s="52" t="s">
        <v>103</v>
      </c>
      <c r="C1644" s="52" t="s">
        <v>132</v>
      </c>
      <c r="D1644" s="52" t="s">
        <v>87</v>
      </c>
      <c r="E1644" s="52" t="s">
        <v>14</v>
      </c>
      <c r="F1644" s="53">
        <v>25</v>
      </c>
      <c r="G1644" s="53">
        <v>30</v>
      </c>
      <c r="H1644" s="53">
        <v>2085</v>
      </c>
    </row>
    <row r="1645" spans="1:8" s="56" customFormat="1" ht="11.25" x14ac:dyDescent="0.2">
      <c r="A1645" s="52" t="s">
        <v>170</v>
      </c>
      <c r="B1645" s="52" t="s">
        <v>103</v>
      </c>
      <c r="C1645" s="52" t="s">
        <v>132</v>
      </c>
      <c r="D1645" s="52" t="s">
        <v>88</v>
      </c>
      <c r="E1645" s="52" t="s">
        <v>28</v>
      </c>
      <c r="F1645" s="53">
        <v>475</v>
      </c>
      <c r="G1645" s="53">
        <v>1595</v>
      </c>
      <c r="H1645" s="53">
        <v>89180</v>
      </c>
    </row>
    <row r="1646" spans="1:8" s="56" customFormat="1" ht="11.25" x14ac:dyDescent="0.2">
      <c r="A1646" s="52" t="s">
        <v>170</v>
      </c>
      <c r="B1646" s="52" t="s">
        <v>103</v>
      </c>
      <c r="C1646" s="52" t="s">
        <v>132</v>
      </c>
      <c r="D1646" s="52" t="s">
        <v>90</v>
      </c>
      <c r="E1646" s="52" t="s">
        <v>22</v>
      </c>
      <c r="F1646" s="53">
        <v>175</v>
      </c>
      <c r="G1646" s="53">
        <v>570</v>
      </c>
      <c r="H1646" s="53">
        <v>21960</v>
      </c>
    </row>
    <row r="1647" spans="1:8" s="56" customFormat="1" ht="11.25" x14ac:dyDescent="0.2">
      <c r="A1647" s="52" t="s">
        <v>170</v>
      </c>
      <c r="B1647" s="52" t="s">
        <v>103</v>
      </c>
      <c r="C1647" s="52" t="s">
        <v>132</v>
      </c>
      <c r="D1647" s="52" t="s">
        <v>92</v>
      </c>
      <c r="E1647" s="52" t="s">
        <v>23</v>
      </c>
      <c r="F1647" s="53">
        <v>430</v>
      </c>
      <c r="G1647" s="53">
        <v>1320</v>
      </c>
      <c r="H1647" s="53">
        <v>68220</v>
      </c>
    </row>
    <row r="1648" spans="1:8" s="56" customFormat="1" ht="11.25" x14ac:dyDescent="0.2">
      <c r="A1648" s="52" t="s">
        <v>170</v>
      </c>
      <c r="B1648" s="52" t="s">
        <v>102</v>
      </c>
      <c r="C1648" s="52" t="s">
        <v>133</v>
      </c>
      <c r="D1648" s="52" t="s">
        <v>69</v>
      </c>
      <c r="E1648" s="52" t="s">
        <v>15</v>
      </c>
      <c r="F1648" s="53">
        <v>20</v>
      </c>
      <c r="G1648" s="53">
        <v>30</v>
      </c>
      <c r="H1648" s="53">
        <v>1380</v>
      </c>
    </row>
    <row r="1649" spans="1:8" s="56" customFormat="1" ht="11.25" x14ac:dyDescent="0.2">
      <c r="A1649" s="52" t="s">
        <v>170</v>
      </c>
      <c r="B1649" s="52" t="s">
        <v>102</v>
      </c>
      <c r="C1649" s="52" t="s">
        <v>133</v>
      </c>
      <c r="D1649" s="52" t="s">
        <v>70</v>
      </c>
      <c r="E1649" s="52" t="s">
        <v>18</v>
      </c>
      <c r="F1649" s="53">
        <v>95</v>
      </c>
      <c r="G1649" s="53">
        <v>375</v>
      </c>
      <c r="H1649" s="53">
        <v>17930</v>
      </c>
    </row>
    <row r="1650" spans="1:8" s="56" customFormat="1" ht="11.25" x14ac:dyDescent="0.2">
      <c r="A1650" s="52" t="s">
        <v>170</v>
      </c>
      <c r="B1650" s="52" t="s">
        <v>102</v>
      </c>
      <c r="C1650" s="52" t="s">
        <v>133</v>
      </c>
      <c r="D1650" s="52" t="s">
        <v>72</v>
      </c>
      <c r="E1650" s="52" t="s">
        <v>12</v>
      </c>
      <c r="F1650" s="53"/>
      <c r="G1650" s="53"/>
      <c r="H1650" s="53"/>
    </row>
    <row r="1651" spans="1:8" s="56" customFormat="1" ht="11.25" x14ac:dyDescent="0.2">
      <c r="A1651" s="52" t="s">
        <v>170</v>
      </c>
      <c r="B1651" s="52" t="s">
        <v>102</v>
      </c>
      <c r="C1651" s="52" t="s">
        <v>133</v>
      </c>
      <c r="D1651" s="52" t="s">
        <v>73</v>
      </c>
      <c r="E1651" s="52" t="s">
        <v>17</v>
      </c>
      <c r="F1651" s="53">
        <v>60</v>
      </c>
      <c r="G1651" s="53">
        <v>885</v>
      </c>
      <c r="H1651" s="53">
        <v>28420</v>
      </c>
    </row>
    <row r="1652" spans="1:8" s="56" customFormat="1" ht="11.25" x14ac:dyDescent="0.2">
      <c r="A1652" s="52" t="s">
        <v>170</v>
      </c>
      <c r="B1652" s="52" t="s">
        <v>102</v>
      </c>
      <c r="C1652" s="52" t="s">
        <v>133</v>
      </c>
      <c r="D1652" s="52" t="s">
        <v>75</v>
      </c>
      <c r="E1652" s="52" t="s">
        <v>20</v>
      </c>
      <c r="F1652" s="53">
        <v>20</v>
      </c>
      <c r="G1652" s="53">
        <v>385</v>
      </c>
      <c r="H1652" s="53">
        <v>9145</v>
      </c>
    </row>
    <row r="1653" spans="1:8" s="56" customFormat="1" ht="11.25" x14ac:dyDescent="0.2">
      <c r="A1653" s="52" t="s">
        <v>170</v>
      </c>
      <c r="B1653" s="52" t="s">
        <v>102</v>
      </c>
      <c r="C1653" s="52" t="s">
        <v>133</v>
      </c>
      <c r="D1653" s="52" t="s">
        <v>76</v>
      </c>
      <c r="E1653" s="52" t="s">
        <v>25</v>
      </c>
      <c r="F1653" s="53">
        <v>405</v>
      </c>
      <c r="G1653" s="53">
        <v>2965</v>
      </c>
      <c r="H1653" s="53">
        <v>93040</v>
      </c>
    </row>
    <row r="1654" spans="1:8" s="56" customFormat="1" ht="11.25" x14ac:dyDescent="0.2">
      <c r="A1654" s="52" t="s">
        <v>170</v>
      </c>
      <c r="B1654" s="52" t="s">
        <v>102</v>
      </c>
      <c r="C1654" s="52" t="s">
        <v>133</v>
      </c>
      <c r="D1654" s="52" t="s">
        <v>78</v>
      </c>
      <c r="E1654" s="52" t="s">
        <v>13</v>
      </c>
      <c r="F1654" s="53">
        <v>10</v>
      </c>
      <c r="G1654" s="53">
        <v>95</v>
      </c>
      <c r="H1654" s="53">
        <v>5730</v>
      </c>
    </row>
    <row r="1655" spans="1:8" s="56" customFormat="1" ht="11.25" x14ac:dyDescent="0.2">
      <c r="A1655" s="52" t="s">
        <v>170</v>
      </c>
      <c r="B1655" s="52" t="s">
        <v>102</v>
      </c>
      <c r="C1655" s="52" t="s">
        <v>133</v>
      </c>
      <c r="D1655" s="52" t="s">
        <v>80</v>
      </c>
      <c r="E1655" s="52" t="s">
        <v>21</v>
      </c>
      <c r="F1655" s="53">
        <v>120</v>
      </c>
      <c r="G1655" s="53">
        <v>280</v>
      </c>
      <c r="H1655" s="53">
        <v>19200</v>
      </c>
    </row>
    <row r="1656" spans="1:8" s="56" customFormat="1" ht="11.25" x14ac:dyDescent="0.2">
      <c r="A1656" s="52" t="s">
        <v>170</v>
      </c>
      <c r="B1656" s="52" t="s">
        <v>102</v>
      </c>
      <c r="C1656" s="52" t="s">
        <v>133</v>
      </c>
      <c r="D1656" s="52" t="s">
        <v>81</v>
      </c>
      <c r="E1656" s="52" t="s">
        <v>26</v>
      </c>
      <c r="F1656" s="53">
        <v>520</v>
      </c>
      <c r="G1656" s="53">
        <v>1270</v>
      </c>
      <c r="H1656" s="53">
        <v>71805</v>
      </c>
    </row>
    <row r="1657" spans="1:8" s="56" customFormat="1" ht="11.25" x14ac:dyDescent="0.2">
      <c r="A1657" s="52" t="s">
        <v>170</v>
      </c>
      <c r="B1657" s="52" t="s">
        <v>102</v>
      </c>
      <c r="C1657" s="52" t="s">
        <v>133</v>
      </c>
      <c r="D1657" s="52" t="s">
        <v>83</v>
      </c>
      <c r="E1657" s="52" t="s">
        <v>24</v>
      </c>
      <c r="F1657" s="53">
        <v>165</v>
      </c>
      <c r="G1657" s="53">
        <v>725</v>
      </c>
      <c r="H1657" s="53">
        <v>34835</v>
      </c>
    </row>
    <row r="1658" spans="1:8" s="56" customFormat="1" ht="11.25" x14ac:dyDescent="0.2">
      <c r="A1658" s="52" t="s">
        <v>170</v>
      </c>
      <c r="B1658" s="52" t="s">
        <v>102</v>
      </c>
      <c r="C1658" s="52" t="s">
        <v>133</v>
      </c>
      <c r="D1658" s="52" t="s">
        <v>84</v>
      </c>
      <c r="E1658" s="52" t="s">
        <v>27</v>
      </c>
      <c r="F1658" s="53">
        <v>1075</v>
      </c>
      <c r="G1658" s="53">
        <v>3590</v>
      </c>
      <c r="H1658" s="53">
        <v>176545</v>
      </c>
    </row>
    <row r="1659" spans="1:8" s="56" customFormat="1" ht="11.25" x14ac:dyDescent="0.2">
      <c r="A1659" s="52" t="s">
        <v>170</v>
      </c>
      <c r="B1659" s="52" t="s">
        <v>102</v>
      </c>
      <c r="C1659" s="52" t="s">
        <v>133</v>
      </c>
      <c r="D1659" s="52" t="s">
        <v>85</v>
      </c>
      <c r="E1659" s="52" t="s">
        <v>19</v>
      </c>
      <c r="F1659" s="53">
        <v>65</v>
      </c>
      <c r="G1659" s="53">
        <v>180</v>
      </c>
      <c r="H1659" s="53">
        <v>8830</v>
      </c>
    </row>
    <row r="1660" spans="1:8" s="56" customFormat="1" ht="11.25" x14ac:dyDescent="0.2">
      <c r="A1660" s="52" t="s">
        <v>170</v>
      </c>
      <c r="B1660" s="52" t="s">
        <v>102</v>
      </c>
      <c r="C1660" s="52" t="s">
        <v>133</v>
      </c>
      <c r="D1660" s="52" t="s">
        <v>86</v>
      </c>
      <c r="E1660" s="52" t="s">
        <v>16</v>
      </c>
      <c r="F1660" s="53">
        <v>60</v>
      </c>
      <c r="G1660" s="53">
        <v>175</v>
      </c>
      <c r="H1660" s="53">
        <v>9675</v>
      </c>
    </row>
    <row r="1661" spans="1:8" s="56" customFormat="1" ht="11.25" x14ac:dyDescent="0.2">
      <c r="A1661" s="52" t="s">
        <v>170</v>
      </c>
      <c r="B1661" s="52" t="s">
        <v>102</v>
      </c>
      <c r="C1661" s="52" t="s">
        <v>133</v>
      </c>
      <c r="D1661" s="52" t="s">
        <v>87</v>
      </c>
      <c r="E1661" s="52" t="s">
        <v>14</v>
      </c>
      <c r="F1661" s="53">
        <v>25</v>
      </c>
      <c r="G1661" s="53">
        <v>75</v>
      </c>
      <c r="H1661" s="53">
        <v>6980</v>
      </c>
    </row>
    <row r="1662" spans="1:8" s="56" customFormat="1" ht="11.25" x14ac:dyDescent="0.2">
      <c r="A1662" s="52" t="s">
        <v>170</v>
      </c>
      <c r="B1662" s="52" t="s">
        <v>102</v>
      </c>
      <c r="C1662" s="52" t="s">
        <v>133</v>
      </c>
      <c r="D1662" s="52" t="s">
        <v>88</v>
      </c>
      <c r="E1662" s="52" t="s">
        <v>28</v>
      </c>
      <c r="F1662" s="53">
        <v>525</v>
      </c>
      <c r="G1662" s="53">
        <v>1855</v>
      </c>
      <c r="H1662" s="53">
        <v>93920</v>
      </c>
    </row>
    <row r="1663" spans="1:8" s="56" customFormat="1" ht="11.25" x14ac:dyDescent="0.2">
      <c r="A1663" s="52" t="s">
        <v>170</v>
      </c>
      <c r="B1663" s="52" t="s">
        <v>102</v>
      </c>
      <c r="C1663" s="52" t="s">
        <v>133</v>
      </c>
      <c r="D1663" s="52" t="s">
        <v>90</v>
      </c>
      <c r="E1663" s="52" t="s">
        <v>22</v>
      </c>
      <c r="F1663" s="53">
        <v>185</v>
      </c>
      <c r="G1663" s="53">
        <v>535</v>
      </c>
      <c r="H1663" s="53">
        <v>22085</v>
      </c>
    </row>
    <row r="1664" spans="1:8" s="56" customFormat="1" ht="11.25" x14ac:dyDescent="0.2">
      <c r="A1664" s="52" t="s">
        <v>170</v>
      </c>
      <c r="B1664" s="52" t="s">
        <v>102</v>
      </c>
      <c r="C1664" s="52" t="s">
        <v>133</v>
      </c>
      <c r="D1664" s="52" t="s">
        <v>92</v>
      </c>
      <c r="E1664" s="52" t="s">
        <v>23</v>
      </c>
      <c r="F1664" s="53">
        <v>480</v>
      </c>
      <c r="G1664" s="53">
        <v>1595</v>
      </c>
      <c r="H1664" s="53">
        <v>79025</v>
      </c>
    </row>
    <row r="1665" spans="1:8" s="56" customFormat="1" ht="11.25" x14ac:dyDescent="0.2">
      <c r="A1665" s="52" t="s">
        <v>170</v>
      </c>
      <c r="B1665" s="52" t="s">
        <v>101</v>
      </c>
      <c r="C1665" s="52" t="s">
        <v>134</v>
      </c>
      <c r="D1665" s="52" t="s">
        <v>69</v>
      </c>
      <c r="E1665" s="52" t="s">
        <v>15</v>
      </c>
      <c r="F1665" s="53">
        <v>115</v>
      </c>
      <c r="G1665" s="53">
        <v>365</v>
      </c>
      <c r="H1665" s="53">
        <v>29935</v>
      </c>
    </row>
    <row r="1666" spans="1:8" s="56" customFormat="1" ht="11.25" x14ac:dyDescent="0.2">
      <c r="A1666" s="52" t="s">
        <v>170</v>
      </c>
      <c r="B1666" s="52" t="s">
        <v>101</v>
      </c>
      <c r="C1666" s="52" t="s">
        <v>134</v>
      </c>
      <c r="D1666" s="52" t="s">
        <v>70</v>
      </c>
      <c r="E1666" s="52" t="s">
        <v>18</v>
      </c>
      <c r="F1666" s="53">
        <v>125</v>
      </c>
      <c r="G1666" s="53">
        <v>775</v>
      </c>
      <c r="H1666" s="53">
        <v>26425</v>
      </c>
    </row>
    <row r="1667" spans="1:8" s="56" customFormat="1" ht="11.25" x14ac:dyDescent="0.2">
      <c r="A1667" s="52" t="s">
        <v>170</v>
      </c>
      <c r="B1667" s="52" t="s">
        <v>101</v>
      </c>
      <c r="C1667" s="52" t="s">
        <v>134</v>
      </c>
      <c r="D1667" s="52" t="s">
        <v>72</v>
      </c>
      <c r="E1667" s="52" t="s">
        <v>12</v>
      </c>
      <c r="F1667" s="53"/>
      <c r="G1667" s="53"/>
      <c r="H1667" s="53"/>
    </row>
    <row r="1668" spans="1:8" s="56" customFormat="1" ht="11.25" x14ac:dyDescent="0.2">
      <c r="A1668" s="52" t="s">
        <v>170</v>
      </c>
      <c r="B1668" s="52" t="s">
        <v>101</v>
      </c>
      <c r="C1668" s="52" t="s">
        <v>134</v>
      </c>
      <c r="D1668" s="52" t="s">
        <v>73</v>
      </c>
      <c r="E1668" s="52" t="s">
        <v>17</v>
      </c>
      <c r="F1668" s="53">
        <v>35</v>
      </c>
      <c r="G1668" s="53">
        <v>210</v>
      </c>
      <c r="H1668" s="53">
        <v>9430</v>
      </c>
    </row>
    <row r="1669" spans="1:8" s="56" customFormat="1" ht="11.25" x14ac:dyDescent="0.2">
      <c r="A1669" s="52" t="s">
        <v>170</v>
      </c>
      <c r="B1669" s="52" t="s">
        <v>101</v>
      </c>
      <c r="C1669" s="52" t="s">
        <v>134</v>
      </c>
      <c r="D1669" s="52" t="s">
        <v>75</v>
      </c>
      <c r="E1669" s="52" t="s">
        <v>20</v>
      </c>
      <c r="F1669" s="53">
        <v>15</v>
      </c>
      <c r="G1669" s="53">
        <v>185</v>
      </c>
      <c r="H1669" s="53">
        <v>2870</v>
      </c>
    </row>
    <row r="1670" spans="1:8" s="56" customFormat="1" ht="11.25" x14ac:dyDescent="0.2">
      <c r="A1670" s="52" t="s">
        <v>170</v>
      </c>
      <c r="B1670" s="52" t="s">
        <v>101</v>
      </c>
      <c r="C1670" s="52" t="s">
        <v>134</v>
      </c>
      <c r="D1670" s="52" t="s">
        <v>76</v>
      </c>
      <c r="E1670" s="52" t="s">
        <v>25</v>
      </c>
      <c r="F1670" s="53">
        <v>305</v>
      </c>
      <c r="G1670" s="53">
        <v>2775</v>
      </c>
      <c r="H1670" s="53">
        <v>101380</v>
      </c>
    </row>
    <row r="1671" spans="1:8" s="56" customFormat="1" ht="11.25" x14ac:dyDescent="0.2">
      <c r="A1671" s="52" t="s">
        <v>170</v>
      </c>
      <c r="B1671" s="52" t="s">
        <v>101</v>
      </c>
      <c r="C1671" s="52" t="s">
        <v>134</v>
      </c>
      <c r="D1671" s="52" t="s">
        <v>78</v>
      </c>
      <c r="E1671" s="52" t="s">
        <v>13</v>
      </c>
      <c r="F1671" s="53">
        <v>15</v>
      </c>
      <c r="G1671" s="53">
        <v>40</v>
      </c>
      <c r="H1671" s="53">
        <v>2920</v>
      </c>
    </row>
    <row r="1672" spans="1:8" s="56" customFormat="1" ht="11.25" x14ac:dyDescent="0.2">
      <c r="A1672" s="52" t="s">
        <v>170</v>
      </c>
      <c r="B1672" s="52" t="s">
        <v>101</v>
      </c>
      <c r="C1672" s="52" t="s">
        <v>134</v>
      </c>
      <c r="D1672" s="52" t="s">
        <v>80</v>
      </c>
      <c r="E1672" s="52" t="s">
        <v>21</v>
      </c>
      <c r="F1672" s="53">
        <v>205</v>
      </c>
      <c r="G1672" s="53">
        <v>600</v>
      </c>
      <c r="H1672" s="53">
        <v>39990</v>
      </c>
    </row>
    <row r="1673" spans="1:8" s="56" customFormat="1" ht="11.25" x14ac:dyDescent="0.2">
      <c r="A1673" s="52" t="s">
        <v>170</v>
      </c>
      <c r="B1673" s="52" t="s">
        <v>101</v>
      </c>
      <c r="C1673" s="52" t="s">
        <v>134</v>
      </c>
      <c r="D1673" s="52" t="s">
        <v>81</v>
      </c>
      <c r="E1673" s="52" t="s">
        <v>26</v>
      </c>
      <c r="F1673" s="53">
        <v>560</v>
      </c>
      <c r="G1673" s="53">
        <v>1765</v>
      </c>
      <c r="H1673" s="53">
        <v>79395</v>
      </c>
    </row>
    <row r="1674" spans="1:8" s="56" customFormat="1" ht="11.25" x14ac:dyDescent="0.2">
      <c r="A1674" s="52" t="s">
        <v>170</v>
      </c>
      <c r="B1674" s="52" t="s">
        <v>101</v>
      </c>
      <c r="C1674" s="52" t="s">
        <v>134</v>
      </c>
      <c r="D1674" s="52" t="s">
        <v>83</v>
      </c>
      <c r="E1674" s="52" t="s">
        <v>24</v>
      </c>
      <c r="F1674" s="53">
        <v>205</v>
      </c>
      <c r="G1674" s="53">
        <v>1280</v>
      </c>
      <c r="H1674" s="53">
        <v>67300</v>
      </c>
    </row>
    <row r="1675" spans="1:8" s="56" customFormat="1" ht="11.25" x14ac:dyDescent="0.2">
      <c r="A1675" s="52" t="s">
        <v>170</v>
      </c>
      <c r="B1675" s="52" t="s">
        <v>101</v>
      </c>
      <c r="C1675" s="52" t="s">
        <v>134</v>
      </c>
      <c r="D1675" s="52" t="s">
        <v>84</v>
      </c>
      <c r="E1675" s="52" t="s">
        <v>27</v>
      </c>
      <c r="F1675" s="53">
        <v>1285</v>
      </c>
      <c r="G1675" s="53">
        <v>4565</v>
      </c>
      <c r="H1675" s="53">
        <v>253730</v>
      </c>
    </row>
    <row r="1676" spans="1:8" s="56" customFormat="1" ht="11.25" x14ac:dyDescent="0.2">
      <c r="A1676" s="52" t="s">
        <v>170</v>
      </c>
      <c r="B1676" s="52" t="s">
        <v>101</v>
      </c>
      <c r="C1676" s="52" t="s">
        <v>134</v>
      </c>
      <c r="D1676" s="52" t="s">
        <v>85</v>
      </c>
      <c r="E1676" s="52" t="s">
        <v>19</v>
      </c>
      <c r="F1676" s="53">
        <v>110</v>
      </c>
      <c r="G1676" s="53">
        <v>490</v>
      </c>
      <c r="H1676" s="53">
        <v>24305</v>
      </c>
    </row>
    <row r="1677" spans="1:8" s="56" customFormat="1" ht="11.25" x14ac:dyDescent="0.2">
      <c r="A1677" s="52" t="s">
        <v>170</v>
      </c>
      <c r="B1677" s="52" t="s">
        <v>101</v>
      </c>
      <c r="C1677" s="52" t="s">
        <v>134</v>
      </c>
      <c r="D1677" s="52" t="s">
        <v>86</v>
      </c>
      <c r="E1677" s="52" t="s">
        <v>16</v>
      </c>
      <c r="F1677" s="53">
        <v>60</v>
      </c>
      <c r="G1677" s="53">
        <v>190</v>
      </c>
      <c r="H1677" s="53">
        <v>9885</v>
      </c>
    </row>
    <row r="1678" spans="1:8" s="56" customFormat="1" ht="11.25" x14ac:dyDescent="0.2">
      <c r="A1678" s="52" t="s">
        <v>170</v>
      </c>
      <c r="B1678" s="52" t="s">
        <v>101</v>
      </c>
      <c r="C1678" s="52" t="s">
        <v>134</v>
      </c>
      <c r="D1678" s="52" t="s">
        <v>87</v>
      </c>
      <c r="E1678" s="52" t="s">
        <v>14</v>
      </c>
      <c r="F1678" s="53">
        <v>25</v>
      </c>
      <c r="G1678" s="53">
        <v>115</v>
      </c>
      <c r="H1678" s="53">
        <v>8405</v>
      </c>
    </row>
    <row r="1679" spans="1:8" s="56" customFormat="1" ht="11.25" x14ac:dyDescent="0.2">
      <c r="A1679" s="52" t="s">
        <v>170</v>
      </c>
      <c r="B1679" s="52" t="s">
        <v>101</v>
      </c>
      <c r="C1679" s="52" t="s">
        <v>134</v>
      </c>
      <c r="D1679" s="52" t="s">
        <v>88</v>
      </c>
      <c r="E1679" s="52" t="s">
        <v>28</v>
      </c>
      <c r="F1679" s="53">
        <v>655</v>
      </c>
      <c r="G1679" s="53">
        <v>2350</v>
      </c>
      <c r="H1679" s="53">
        <v>133575</v>
      </c>
    </row>
    <row r="1680" spans="1:8" s="56" customFormat="1" ht="11.25" x14ac:dyDescent="0.2">
      <c r="A1680" s="52" t="s">
        <v>170</v>
      </c>
      <c r="B1680" s="52" t="s">
        <v>101</v>
      </c>
      <c r="C1680" s="52" t="s">
        <v>134</v>
      </c>
      <c r="D1680" s="52" t="s">
        <v>90</v>
      </c>
      <c r="E1680" s="52" t="s">
        <v>22</v>
      </c>
      <c r="F1680" s="53">
        <v>240</v>
      </c>
      <c r="G1680" s="53">
        <v>930</v>
      </c>
      <c r="H1680" s="53">
        <v>39580</v>
      </c>
    </row>
    <row r="1681" spans="1:8" s="56" customFormat="1" ht="11.25" x14ac:dyDescent="0.2">
      <c r="A1681" s="52" t="s">
        <v>170</v>
      </c>
      <c r="B1681" s="52" t="s">
        <v>101</v>
      </c>
      <c r="C1681" s="52" t="s">
        <v>134</v>
      </c>
      <c r="D1681" s="52" t="s">
        <v>92</v>
      </c>
      <c r="E1681" s="52" t="s">
        <v>23</v>
      </c>
      <c r="F1681" s="53">
        <v>495</v>
      </c>
      <c r="G1681" s="53">
        <v>1795</v>
      </c>
      <c r="H1681" s="53">
        <v>84820</v>
      </c>
    </row>
    <row r="1682" spans="1:8" s="56" customFormat="1" ht="11.25" x14ac:dyDescent="0.2">
      <c r="A1682" s="52" t="s">
        <v>170</v>
      </c>
      <c r="B1682" s="52" t="s">
        <v>100</v>
      </c>
      <c r="C1682" s="52" t="s">
        <v>135</v>
      </c>
      <c r="D1682" s="52" t="s">
        <v>69</v>
      </c>
      <c r="E1682" s="52" t="s">
        <v>15</v>
      </c>
      <c r="F1682" s="53">
        <v>70</v>
      </c>
      <c r="G1682" s="53">
        <v>190</v>
      </c>
      <c r="H1682" s="53">
        <v>13710</v>
      </c>
    </row>
    <row r="1683" spans="1:8" s="56" customFormat="1" ht="11.25" x14ac:dyDescent="0.2">
      <c r="A1683" s="52" t="s">
        <v>170</v>
      </c>
      <c r="B1683" s="52" t="s">
        <v>100</v>
      </c>
      <c r="C1683" s="52" t="s">
        <v>135</v>
      </c>
      <c r="D1683" s="52" t="s">
        <v>70</v>
      </c>
      <c r="E1683" s="52" t="s">
        <v>18</v>
      </c>
      <c r="F1683" s="53">
        <v>150</v>
      </c>
      <c r="G1683" s="53">
        <v>645</v>
      </c>
      <c r="H1683" s="53">
        <v>29205</v>
      </c>
    </row>
    <row r="1684" spans="1:8" s="56" customFormat="1" ht="11.25" x14ac:dyDescent="0.2">
      <c r="A1684" s="52" t="s">
        <v>170</v>
      </c>
      <c r="B1684" s="52" t="s">
        <v>100</v>
      </c>
      <c r="C1684" s="52" t="s">
        <v>135</v>
      </c>
      <c r="D1684" s="52" t="s">
        <v>72</v>
      </c>
      <c r="E1684" s="52" t="s">
        <v>12</v>
      </c>
      <c r="F1684" s="53"/>
      <c r="G1684" s="53"/>
      <c r="H1684" s="53"/>
    </row>
    <row r="1685" spans="1:8" s="56" customFormat="1" ht="11.25" x14ac:dyDescent="0.2">
      <c r="A1685" s="52" t="s">
        <v>170</v>
      </c>
      <c r="B1685" s="52" t="s">
        <v>100</v>
      </c>
      <c r="C1685" s="52" t="s">
        <v>135</v>
      </c>
      <c r="D1685" s="52" t="s">
        <v>73</v>
      </c>
      <c r="E1685" s="52" t="s">
        <v>17</v>
      </c>
      <c r="F1685" s="53">
        <v>60</v>
      </c>
      <c r="G1685" s="53">
        <v>415</v>
      </c>
      <c r="H1685" s="53">
        <v>11695</v>
      </c>
    </row>
    <row r="1686" spans="1:8" s="56" customFormat="1" ht="11.25" x14ac:dyDescent="0.2">
      <c r="A1686" s="52" t="s">
        <v>170</v>
      </c>
      <c r="B1686" s="52" t="s">
        <v>100</v>
      </c>
      <c r="C1686" s="52" t="s">
        <v>135</v>
      </c>
      <c r="D1686" s="52" t="s">
        <v>75</v>
      </c>
      <c r="E1686" s="52" t="s">
        <v>20</v>
      </c>
      <c r="F1686" s="53">
        <v>15</v>
      </c>
      <c r="G1686" s="53">
        <v>95</v>
      </c>
      <c r="H1686" s="53">
        <v>3380</v>
      </c>
    </row>
    <row r="1687" spans="1:8" s="56" customFormat="1" ht="11.25" x14ac:dyDescent="0.2">
      <c r="A1687" s="52" t="s">
        <v>170</v>
      </c>
      <c r="B1687" s="52" t="s">
        <v>100</v>
      </c>
      <c r="C1687" s="52" t="s">
        <v>135</v>
      </c>
      <c r="D1687" s="52" t="s">
        <v>76</v>
      </c>
      <c r="E1687" s="52" t="s">
        <v>25</v>
      </c>
      <c r="F1687" s="53">
        <v>525</v>
      </c>
      <c r="G1687" s="53">
        <v>4420</v>
      </c>
      <c r="H1687" s="53">
        <v>165925</v>
      </c>
    </row>
    <row r="1688" spans="1:8" s="56" customFormat="1" ht="11.25" x14ac:dyDescent="0.2">
      <c r="A1688" s="52" t="s">
        <v>170</v>
      </c>
      <c r="B1688" s="52" t="s">
        <v>100</v>
      </c>
      <c r="C1688" s="52" t="s">
        <v>135</v>
      </c>
      <c r="D1688" s="52" t="s">
        <v>78</v>
      </c>
      <c r="E1688" s="52" t="s">
        <v>13</v>
      </c>
      <c r="F1688" s="53">
        <v>35</v>
      </c>
      <c r="G1688" s="53">
        <v>135</v>
      </c>
      <c r="H1688" s="53">
        <v>7225</v>
      </c>
    </row>
    <row r="1689" spans="1:8" s="56" customFormat="1" ht="11.25" x14ac:dyDescent="0.2">
      <c r="A1689" s="52" t="s">
        <v>170</v>
      </c>
      <c r="B1689" s="52" t="s">
        <v>100</v>
      </c>
      <c r="C1689" s="52" t="s">
        <v>135</v>
      </c>
      <c r="D1689" s="52" t="s">
        <v>80</v>
      </c>
      <c r="E1689" s="52" t="s">
        <v>21</v>
      </c>
      <c r="F1689" s="53">
        <v>385</v>
      </c>
      <c r="G1689" s="53">
        <v>1070</v>
      </c>
      <c r="H1689" s="53">
        <v>76115</v>
      </c>
    </row>
    <row r="1690" spans="1:8" s="56" customFormat="1" ht="11.25" x14ac:dyDescent="0.2">
      <c r="A1690" s="52" t="s">
        <v>170</v>
      </c>
      <c r="B1690" s="52" t="s">
        <v>100</v>
      </c>
      <c r="C1690" s="52" t="s">
        <v>135</v>
      </c>
      <c r="D1690" s="52" t="s">
        <v>81</v>
      </c>
      <c r="E1690" s="52" t="s">
        <v>26</v>
      </c>
      <c r="F1690" s="53">
        <v>1220</v>
      </c>
      <c r="G1690" s="53">
        <v>3230</v>
      </c>
      <c r="H1690" s="53">
        <v>174400</v>
      </c>
    </row>
    <row r="1691" spans="1:8" s="56" customFormat="1" ht="11.25" x14ac:dyDescent="0.2">
      <c r="A1691" s="52" t="s">
        <v>170</v>
      </c>
      <c r="B1691" s="52" t="s">
        <v>100</v>
      </c>
      <c r="C1691" s="52" t="s">
        <v>135</v>
      </c>
      <c r="D1691" s="52" t="s">
        <v>83</v>
      </c>
      <c r="E1691" s="52" t="s">
        <v>24</v>
      </c>
      <c r="F1691" s="53">
        <v>360</v>
      </c>
      <c r="G1691" s="53">
        <v>1985</v>
      </c>
      <c r="H1691" s="53">
        <v>109725</v>
      </c>
    </row>
    <row r="1692" spans="1:8" s="56" customFormat="1" ht="11.25" x14ac:dyDescent="0.2">
      <c r="A1692" s="52" t="s">
        <v>170</v>
      </c>
      <c r="B1692" s="52" t="s">
        <v>100</v>
      </c>
      <c r="C1692" s="52" t="s">
        <v>135</v>
      </c>
      <c r="D1692" s="52" t="s">
        <v>84</v>
      </c>
      <c r="E1692" s="52" t="s">
        <v>27</v>
      </c>
      <c r="F1692" s="53">
        <v>2295</v>
      </c>
      <c r="G1692" s="53">
        <v>9420</v>
      </c>
      <c r="H1692" s="53">
        <v>515400</v>
      </c>
    </row>
    <row r="1693" spans="1:8" s="56" customFormat="1" ht="11.25" x14ac:dyDescent="0.2">
      <c r="A1693" s="52" t="s">
        <v>170</v>
      </c>
      <c r="B1693" s="52" t="s">
        <v>100</v>
      </c>
      <c r="C1693" s="52" t="s">
        <v>135</v>
      </c>
      <c r="D1693" s="52" t="s">
        <v>85</v>
      </c>
      <c r="E1693" s="52" t="s">
        <v>19</v>
      </c>
      <c r="F1693" s="53">
        <v>250</v>
      </c>
      <c r="G1693" s="53">
        <v>1310</v>
      </c>
      <c r="H1693" s="53">
        <v>77855</v>
      </c>
    </row>
    <row r="1694" spans="1:8" s="56" customFormat="1" ht="11.25" x14ac:dyDescent="0.2">
      <c r="A1694" s="52" t="s">
        <v>170</v>
      </c>
      <c r="B1694" s="52" t="s">
        <v>100</v>
      </c>
      <c r="C1694" s="52" t="s">
        <v>135</v>
      </c>
      <c r="D1694" s="52" t="s">
        <v>86</v>
      </c>
      <c r="E1694" s="52" t="s">
        <v>16</v>
      </c>
      <c r="F1694" s="53">
        <v>150</v>
      </c>
      <c r="G1694" s="53">
        <v>380</v>
      </c>
      <c r="H1694" s="53">
        <v>21115</v>
      </c>
    </row>
    <row r="1695" spans="1:8" s="56" customFormat="1" ht="11.25" x14ac:dyDescent="0.2">
      <c r="A1695" s="52" t="s">
        <v>170</v>
      </c>
      <c r="B1695" s="52" t="s">
        <v>100</v>
      </c>
      <c r="C1695" s="52" t="s">
        <v>135</v>
      </c>
      <c r="D1695" s="52" t="s">
        <v>87</v>
      </c>
      <c r="E1695" s="52" t="s">
        <v>14</v>
      </c>
      <c r="F1695" s="53">
        <v>70</v>
      </c>
      <c r="G1695" s="53">
        <v>125</v>
      </c>
      <c r="H1695" s="53">
        <v>7935</v>
      </c>
    </row>
    <row r="1696" spans="1:8" s="56" customFormat="1" ht="11.25" x14ac:dyDescent="0.2">
      <c r="A1696" s="52" t="s">
        <v>170</v>
      </c>
      <c r="B1696" s="52" t="s">
        <v>100</v>
      </c>
      <c r="C1696" s="52" t="s">
        <v>135</v>
      </c>
      <c r="D1696" s="52" t="s">
        <v>88</v>
      </c>
      <c r="E1696" s="52" t="s">
        <v>28</v>
      </c>
      <c r="F1696" s="53">
        <v>1275</v>
      </c>
      <c r="G1696" s="53">
        <v>5510</v>
      </c>
      <c r="H1696" s="53">
        <v>331680</v>
      </c>
    </row>
    <row r="1697" spans="1:8" s="56" customFormat="1" ht="11.25" x14ac:dyDescent="0.2">
      <c r="A1697" s="52" t="s">
        <v>170</v>
      </c>
      <c r="B1697" s="52" t="s">
        <v>100</v>
      </c>
      <c r="C1697" s="52" t="s">
        <v>135</v>
      </c>
      <c r="D1697" s="52" t="s">
        <v>90</v>
      </c>
      <c r="E1697" s="52" t="s">
        <v>22</v>
      </c>
      <c r="F1697" s="53">
        <v>495</v>
      </c>
      <c r="G1697" s="53">
        <v>1615</v>
      </c>
      <c r="H1697" s="53">
        <v>73200</v>
      </c>
    </row>
    <row r="1698" spans="1:8" s="56" customFormat="1" ht="11.25" x14ac:dyDescent="0.2">
      <c r="A1698" s="52" t="s">
        <v>170</v>
      </c>
      <c r="B1698" s="52" t="s">
        <v>100</v>
      </c>
      <c r="C1698" s="52" t="s">
        <v>135</v>
      </c>
      <c r="D1698" s="52" t="s">
        <v>92</v>
      </c>
      <c r="E1698" s="52" t="s">
        <v>23</v>
      </c>
      <c r="F1698" s="53">
        <v>870</v>
      </c>
      <c r="G1698" s="53">
        <v>2705</v>
      </c>
      <c r="H1698" s="53">
        <v>137195</v>
      </c>
    </row>
    <row r="1699" spans="1:8" s="56" customFormat="1" ht="11.25" x14ac:dyDescent="0.2">
      <c r="A1699" s="52" t="s">
        <v>170</v>
      </c>
      <c r="B1699" s="52" t="s">
        <v>114</v>
      </c>
      <c r="C1699" s="52" t="s">
        <v>136</v>
      </c>
      <c r="D1699" s="52" t="s">
        <v>69</v>
      </c>
      <c r="E1699" s="52" t="s">
        <v>15</v>
      </c>
      <c r="F1699" s="53">
        <v>70</v>
      </c>
      <c r="G1699" s="53">
        <v>165</v>
      </c>
      <c r="H1699" s="53">
        <v>10935</v>
      </c>
    </row>
    <row r="1700" spans="1:8" s="56" customFormat="1" ht="11.25" x14ac:dyDescent="0.2">
      <c r="A1700" s="52" t="s">
        <v>170</v>
      </c>
      <c r="B1700" s="52" t="s">
        <v>114</v>
      </c>
      <c r="C1700" s="52" t="s">
        <v>136</v>
      </c>
      <c r="D1700" s="52" t="s">
        <v>70</v>
      </c>
      <c r="E1700" s="52" t="s">
        <v>18</v>
      </c>
      <c r="F1700" s="53">
        <v>290</v>
      </c>
      <c r="G1700" s="53">
        <v>1065</v>
      </c>
      <c r="H1700" s="53">
        <v>50435</v>
      </c>
    </row>
    <row r="1701" spans="1:8" s="56" customFormat="1" ht="11.25" x14ac:dyDescent="0.2">
      <c r="A1701" s="52" t="s">
        <v>170</v>
      </c>
      <c r="B1701" s="52" t="s">
        <v>114</v>
      </c>
      <c r="C1701" s="52" t="s">
        <v>136</v>
      </c>
      <c r="D1701" s="52" t="s">
        <v>72</v>
      </c>
      <c r="E1701" s="52" t="s">
        <v>12</v>
      </c>
      <c r="F1701" s="53">
        <v>0</v>
      </c>
      <c r="G1701" s="53">
        <v>10</v>
      </c>
      <c r="H1701" s="53">
        <v>1130</v>
      </c>
    </row>
    <row r="1702" spans="1:8" s="56" customFormat="1" ht="11.25" x14ac:dyDescent="0.2">
      <c r="A1702" s="52" t="s">
        <v>170</v>
      </c>
      <c r="B1702" s="52" t="s">
        <v>114</v>
      </c>
      <c r="C1702" s="52" t="s">
        <v>136</v>
      </c>
      <c r="D1702" s="52" t="s">
        <v>73</v>
      </c>
      <c r="E1702" s="52" t="s">
        <v>17</v>
      </c>
      <c r="F1702" s="53">
        <v>100</v>
      </c>
      <c r="G1702" s="53">
        <v>955</v>
      </c>
      <c r="H1702" s="53">
        <v>36280</v>
      </c>
    </row>
    <row r="1703" spans="1:8" s="56" customFormat="1" ht="11.25" x14ac:dyDescent="0.2">
      <c r="A1703" s="52" t="s">
        <v>170</v>
      </c>
      <c r="B1703" s="52" t="s">
        <v>114</v>
      </c>
      <c r="C1703" s="52" t="s">
        <v>136</v>
      </c>
      <c r="D1703" s="52" t="s">
        <v>75</v>
      </c>
      <c r="E1703" s="52" t="s">
        <v>20</v>
      </c>
      <c r="F1703" s="53">
        <v>25</v>
      </c>
      <c r="G1703" s="53">
        <v>1405</v>
      </c>
      <c r="H1703" s="53">
        <v>43840</v>
      </c>
    </row>
    <row r="1704" spans="1:8" s="56" customFormat="1" ht="11.25" x14ac:dyDescent="0.2">
      <c r="A1704" s="52" t="s">
        <v>170</v>
      </c>
      <c r="B1704" s="52" t="s">
        <v>114</v>
      </c>
      <c r="C1704" s="52" t="s">
        <v>136</v>
      </c>
      <c r="D1704" s="52" t="s">
        <v>76</v>
      </c>
      <c r="E1704" s="52" t="s">
        <v>25</v>
      </c>
      <c r="F1704" s="53">
        <v>630</v>
      </c>
      <c r="G1704" s="53">
        <v>3760</v>
      </c>
      <c r="H1704" s="53">
        <v>144305</v>
      </c>
    </row>
    <row r="1705" spans="1:8" s="56" customFormat="1" ht="11.25" x14ac:dyDescent="0.2">
      <c r="A1705" s="52" t="s">
        <v>170</v>
      </c>
      <c r="B1705" s="52" t="s">
        <v>114</v>
      </c>
      <c r="C1705" s="52" t="s">
        <v>136</v>
      </c>
      <c r="D1705" s="52" t="s">
        <v>78</v>
      </c>
      <c r="E1705" s="52" t="s">
        <v>13</v>
      </c>
      <c r="F1705" s="53">
        <v>30</v>
      </c>
      <c r="G1705" s="53">
        <v>100</v>
      </c>
      <c r="H1705" s="53">
        <v>7890</v>
      </c>
    </row>
    <row r="1706" spans="1:8" s="56" customFormat="1" ht="11.25" x14ac:dyDescent="0.2">
      <c r="A1706" s="52" t="s">
        <v>170</v>
      </c>
      <c r="B1706" s="52" t="s">
        <v>114</v>
      </c>
      <c r="C1706" s="52" t="s">
        <v>136</v>
      </c>
      <c r="D1706" s="52" t="s">
        <v>80</v>
      </c>
      <c r="E1706" s="52" t="s">
        <v>21</v>
      </c>
      <c r="F1706" s="53">
        <v>380</v>
      </c>
      <c r="G1706" s="53">
        <v>850</v>
      </c>
      <c r="H1706" s="53">
        <v>68065</v>
      </c>
    </row>
    <row r="1707" spans="1:8" s="56" customFormat="1" ht="11.25" x14ac:dyDescent="0.2">
      <c r="A1707" s="52" t="s">
        <v>170</v>
      </c>
      <c r="B1707" s="52" t="s">
        <v>114</v>
      </c>
      <c r="C1707" s="52" t="s">
        <v>136</v>
      </c>
      <c r="D1707" s="52" t="s">
        <v>81</v>
      </c>
      <c r="E1707" s="52" t="s">
        <v>26</v>
      </c>
      <c r="F1707" s="53">
        <v>1570</v>
      </c>
      <c r="G1707" s="53">
        <v>4340</v>
      </c>
      <c r="H1707" s="53">
        <v>221990</v>
      </c>
    </row>
    <row r="1708" spans="1:8" s="56" customFormat="1" ht="11.25" x14ac:dyDescent="0.2">
      <c r="A1708" s="52" t="s">
        <v>170</v>
      </c>
      <c r="B1708" s="52" t="s">
        <v>114</v>
      </c>
      <c r="C1708" s="52" t="s">
        <v>136</v>
      </c>
      <c r="D1708" s="52" t="s">
        <v>83</v>
      </c>
      <c r="E1708" s="52" t="s">
        <v>24</v>
      </c>
      <c r="F1708" s="53">
        <v>360</v>
      </c>
      <c r="G1708" s="53">
        <v>3500</v>
      </c>
      <c r="H1708" s="53">
        <v>305180</v>
      </c>
    </row>
    <row r="1709" spans="1:8" s="56" customFormat="1" ht="11.25" x14ac:dyDescent="0.2">
      <c r="A1709" s="52" t="s">
        <v>170</v>
      </c>
      <c r="B1709" s="52" t="s">
        <v>114</v>
      </c>
      <c r="C1709" s="52" t="s">
        <v>136</v>
      </c>
      <c r="D1709" s="52" t="s">
        <v>84</v>
      </c>
      <c r="E1709" s="52" t="s">
        <v>27</v>
      </c>
      <c r="F1709" s="53">
        <v>2700</v>
      </c>
      <c r="G1709" s="53">
        <v>11055</v>
      </c>
      <c r="H1709" s="53">
        <v>605715</v>
      </c>
    </row>
    <row r="1710" spans="1:8" s="56" customFormat="1" ht="11.25" x14ac:dyDescent="0.2">
      <c r="A1710" s="52" t="s">
        <v>170</v>
      </c>
      <c r="B1710" s="52" t="s">
        <v>114</v>
      </c>
      <c r="C1710" s="52" t="s">
        <v>136</v>
      </c>
      <c r="D1710" s="52" t="s">
        <v>85</v>
      </c>
      <c r="E1710" s="52" t="s">
        <v>19</v>
      </c>
      <c r="F1710" s="53">
        <v>210</v>
      </c>
      <c r="G1710" s="53">
        <v>880</v>
      </c>
      <c r="H1710" s="53">
        <v>43030</v>
      </c>
    </row>
    <row r="1711" spans="1:8" s="56" customFormat="1" ht="11.25" x14ac:dyDescent="0.2">
      <c r="A1711" s="52" t="s">
        <v>170</v>
      </c>
      <c r="B1711" s="52" t="s">
        <v>114</v>
      </c>
      <c r="C1711" s="52" t="s">
        <v>136</v>
      </c>
      <c r="D1711" s="52" t="s">
        <v>86</v>
      </c>
      <c r="E1711" s="52" t="s">
        <v>16</v>
      </c>
      <c r="F1711" s="53">
        <v>145</v>
      </c>
      <c r="G1711" s="53">
        <v>310</v>
      </c>
      <c r="H1711" s="53">
        <v>18680</v>
      </c>
    </row>
    <row r="1712" spans="1:8" s="56" customFormat="1" ht="11.25" x14ac:dyDescent="0.2">
      <c r="A1712" s="52" t="s">
        <v>170</v>
      </c>
      <c r="B1712" s="52" t="s">
        <v>114</v>
      </c>
      <c r="C1712" s="52" t="s">
        <v>136</v>
      </c>
      <c r="D1712" s="52" t="s">
        <v>87</v>
      </c>
      <c r="E1712" s="52" t="s">
        <v>14</v>
      </c>
      <c r="F1712" s="53">
        <v>80</v>
      </c>
      <c r="G1712" s="53">
        <v>195</v>
      </c>
      <c r="H1712" s="53">
        <v>11860</v>
      </c>
    </row>
    <row r="1713" spans="1:8" s="56" customFormat="1" ht="11.25" x14ac:dyDescent="0.2">
      <c r="A1713" s="52" t="s">
        <v>170</v>
      </c>
      <c r="B1713" s="52" t="s">
        <v>114</v>
      </c>
      <c r="C1713" s="52" t="s">
        <v>136</v>
      </c>
      <c r="D1713" s="52" t="s">
        <v>88</v>
      </c>
      <c r="E1713" s="52" t="s">
        <v>28</v>
      </c>
      <c r="F1713" s="53">
        <v>1255</v>
      </c>
      <c r="G1713" s="53">
        <v>4555</v>
      </c>
      <c r="H1713" s="53">
        <v>254470</v>
      </c>
    </row>
    <row r="1714" spans="1:8" s="56" customFormat="1" ht="11.25" x14ac:dyDescent="0.2">
      <c r="A1714" s="52" t="s">
        <v>170</v>
      </c>
      <c r="B1714" s="52" t="s">
        <v>114</v>
      </c>
      <c r="C1714" s="52" t="s">
        <v>136</v>
      </c>
      <c r="D1714" s="52" t="s">
        <v>90</v>
      </c>
      <c r="E1714" s="52" t="s">
        <v>22</v>
      </c>
      <c r="F1714" s="53">
        <v>565</v>
      </c>
      <c r="G1714" s="53">
        <v>1760</v>
      </c>
      <c r="H1714" s="53">
        <v>83300</v>
      </c>
    </row>
    <row r="1715" spans="1:8" s="56" customFormat="1" ht="11.25" x14ac:dyDescent="0.2">
      <c r="A1715" s="52" t="s">
        <v>170</v>
      </c>
      <c r="B1715" s="52" t="s">
        <v>114</v>
      </c>
      <c r="C1715" s="52" t="s">
        <v>136</v>
      </c>
      <c r="D1715" s="52" t="s">
        <v>92</v>
      </c>
      <c r="E1715" s="52" t="s">
        <v>23</v>
      </c>
      <c r="F1715" s="53">
        <v>855</v>
      </c>
      <c r="G1715" s="53">
        <v>3265</v>
      </c>
      <c r="H1715" s="53">
        <v>157450</v>
      </c>
    </row>
    <row r="1716" spans="1:8" s="56" customFormat="1" ht="11.25" x14ac:dyDescent="0.2">
      <c r="A1716" s="52" t="s">
        <v>170</v>
      </c>
      <c r="B1716" s="52" t="s">
        <v>99</v>
      </c>
      <c r="C1716" s="52" t="s">
        <v>137</v>
      </c>
      <c r="D1716" s="52" t="s">
        <v>69</v>
      </c>
      <c r="E1716" s="52" t="s">
        <v>15</v>
      </c>
      <c r="F1716" s="53">
        <v>55</v>
      </c>
      <c r="G1716" s="53">
        <v>105</v>
      </c>
      <c r="H1716" s="53">
        <v>5920</v>
      </c>
    </row>
    <row r="1717" spans="1:8" s="56" customFormat="1" ht="11.25" x14ac:dyDescent="0.2">
      <c r="A1717" s="52" t="s">
        <v>170</v>
      </c>
      <c r="B1717" s="52" t="s">
        <v>99</v>
      </c>
      <c r="C1717" s="52" t="s">
        <v>137</v>
      </c>
      <c r="D1717" s="52" t="s">
        <v>70</v>
      </c>
      <c r="E1717" s="52" t="s">
        <v>18</v>
      </c>
      <c r="F1717" s="53">
        <v>160</v>
      </c>
      <c r="G1717" s="53">
        <v>1060</v>
      </c>
      <c r="H1717" s="53">
        <v>33900</v>
      </c>
    </row>
    <row r="1718" spans="1:8" s="56" customFormat="1" ht="11.25" x14ac:dyDescent="0.2">
      <c r="A1718" s="52" t="s">
        <v>170</v>
      </c>
      <c r="B1718" s="52" t="s">
        <v>99</v>
      </c>
      <c r="C1718" s="52" t="s">
        <v>137</v>
      </c>
      <c r="D1718" s="52" t="s">
        <v>72</v>
      </c>
      <c r="E1718" s="52" t="s">
        <v>12</v>
      </c>
      <c r="F1718" s="53"/>
      <c r="G1718" s="53"/>
      <c r="H1718" s="53"/>
    </row>
    <row r="1719" spans="1:8" s="56" customFormat="1" ht="11.25" x14ac:dyDescent="0.2">
      <c r="A1719" s="52" t="s">
        <v>170</v>
      </c>
      <c r="B1719" s="52" t="s">
        <v>99</v>
      </c>
      <c r="C1719" s="52" t="s">
        <v>137</v>
      </c>
      <c r="D1719" s="52" t="s">
        <v>73</v>
      </c>
      <c r="E1719" s="52" t="s">
        <v>17</v>
      </c>
      <c r="F1719" s="53">
        <v>60</v>
      </c>
      <c r="G1719" s="53">
        <v>1215</v>
      </c>
      <c r="H1719" s="53">
        <v>27270</v>
      </c>
    </row>
    <row r="1720" spans="1:8" s="56" customFormat="1" ht="11.25" x14ac:dyDescent="0.2">
      <c r="A1720" s="52" t="s">
        <v>170</v>
      </c>
      <c r="B1720" s="52" t="s">
        <v>99</v>
      </c>
      <c r="C1720" s="52" t="s">
        <v>137</v>
      </c>
      <c r="D1720" s="52" t="s">
        <v>75</v>
      </c>
      <c r="E1720" s="52" t="s">
        <v>20</v>
      </c>
      <c r="F1720" s="53">
        <v>30</v>
      </c>
      <c r="G1720" s="53">
        <v>360</v>
      </c>
      <c r="H1720" s="53">
        <v>11460</v>
      </c>
    </row>
    <row r="1721" spans="1:8" s="56" customFormat="1" ht="11.25" x14ac:dyDescent="0.2">
      <c r="A1721" s="52" t="s">
        <v>170</v>
      </c>
      <c r="B1721" s="52" t="s">
        <v>99</v>
      </c>
      <c r="C1721" s="52" t="s">
        <v>137</v>
      </c>
      <c r="D1721" s="52" t="s">
        <v>76</v>
      </c>
      <c r="E1721" s="52" t="s">
        <v>25</v>
      </c>
      <c r="F1721" s="53">
        <v>405</v>
      </c>
      <c r="G1721" s="53">
        <v>3105</v>
      </c>
      <c r="H1721" s="53">
        <v>85680</v>
      </c>
    </row>
    <row r="1722" spans="1:8" s="56" customFormat="1" ht="11.25" x14ac:dyDescent="0.2">
      <c r="A1722" s="52" t="s">
        <v>170</v>
      </c>
      <c r="B1722" s="52" t="s">
        <v>99</v>
      </c>
      <c r="C1722" s="52" t="s">
        <v>137</v>
      </c>
      <c r="D1722" s="52" t="s">
        <v>78</v>
      </c>
      <c r="E1722" s="52" t="s">
        <v>13</v>
      </c>
      <c r="F1722" s="53">
        <v>10</v>
      </c>
      <c r="G1722" s="53">
        <v>35</v>
      </c>
      <c r="H1722" s="53">
        <v>1770</v>
      </c>
    </row>
    <row r="1723" spans="1:8" s="56" customFormat="1" ht="11.25" x14ac:dyDescent="0.2">
      <c r="A1723" s="52" t="s">
        <v>170</v>
      </c>
      <c r="B1723" s="52" t="s">
        <v>99</v>
      </c>
      <c r="C1723" s="52" t="s">
        <v>137</v>
      </c>
      <c r="D1723" s="52" t="s">
        <v>80</v>
      </c>
      <c r="E1723" s="52" t="s">
        <v>21</v>
      </c>
      <c r="F1723" s="53">
        <v>190</v>
      </c>
      <c r="G1723" s="53">
        <v>635</v>
      </c>
      <c r="H1723" s="53">
        <v>31950</v>
      </c>
    </row>
    <row r="1724" spans="1:8" s="56" customFormat="1" ht="11.25" x14ac:dyDescent="0.2">
      <c r="A1724" s="52" t="s">
        <v>170</v>
      </c>
      <c r="B1724" s="52" t="s">
        <v>99</v>
      </c>
      <c r="C1724" s="52" t="s">
        <v>137</v>
      </c>
      <c r="D1724" s="52" t="s">
        <v>81</v>
      </c>
      <c r="E1724" s="52" t="s">
        <v>26</v>
      </c>
      <c r="F1724" s="53">
        <v>630</v>
      </c>
      <c r="G1724" s="53">
        <v>1965</v>
      </c>
      <c r="H1724" s="53">
        <v>86225</v>
      </c>
    </row>
    <row r="1725" spans="1:8" s="56" customFormat="1" ht="11.25" x14ac:dyDescent="0.2">
      <c r="A1725" s="52" t="s">
        <v>170</v>
      </c>
      <c r="B1725" s="52" t="s">
        <v>99</v>
      </c>
      <c r="C1725" s="52" t="s">
        <v>137</v>
      </c>
      <c r="D1725" s="52" t="s">
        <v>83</v>
      </c>
      <c r="E1725" s="52" t="s">
        <v>24</v>
      </c>
      <c r="F1725" s="53">
        <v>160</v>
      </c>
      <c r="G1725" s="53">
        <v>1040</v>
      </c>
      <c r="H1725" s="53">
        <v>41455</v>
      </c>
    </row>
    <row r="1726" spans="1:8" s="56" customFormat="1" ht="11.25" x14ac:dyDescent="0.2">
      <c r="A1726" s="52" t="s">
        <v>170</v>
      </c>
      <c r="B1726" s="52" t="s">
        <v>99</v>
      </c>
      <c r="C1726" s="52" t="s">
        <v>137</v>
      </c>
      <c r="D1726" s="52" t="s">
        <v>84</v>
      </c>
      <c r="E1726" s="52" t="s">
        <v>27</v>
      </c>
      <c r="F1726" s="53">
        <v>1685</v>
      </c>
      <c r="G1726" s="53">
        <v>6010</v>
      </c>
      <c r="H1726" s="53">
        <v>285895</v>
      </c>
    </row>
    <row r="1727" spans="1:8" s="56" customFormat="1" ht="11.25" x14ac:dyDescent="0.2">
      <c r="A1727" s="52" t="s">
        <v>170</v>
      </c>
      <c r="B1727" s="52" t="s">
        <v>99</v>
      </c>
      <c r="C1727" s="52" t="s">
        <v>137</v>
      </c>
      <c r="D1727" s="52" t="s">
        <v>85</v>
      </c>
      <c r="E1727" s="52" t="s">
        <v>19</v>
      </c>
      <c r="F1727" s="53">
        <v>180</v>
      </c>
      <c r="G1727" s="53">
        <v>1035</v>
      </c>
      <c r="H1727" s="53">
        <v>50915</v>
      </c>
    </row>
    <row r="1728" spans="1:8" s="56" customFormat="1" ht="11.25" x14ac:dyDescent="0.2">
      <c r="A1728" s="52" t="s">
        <v>170</v>
      </c>
      <c r="B1728" s="52" t="s">
        <v>99</v>
      </c>
      <c r="C1728" s="52" t="s">
        <v>137</v>
      </c>
      <c r="D1728" s="52" t="s">
        <v>86</v>
      </c>
      <c r="E1728" s="52" t="s">
        <v>16</v>
      </c>
      <c r="F1728" s="53">
        <v>95</v>
      </c>
      <c r="G1728" s="53">
        <v>210</v>
      </c>
      <c r="H1728" s="53">
        <v>11160</v>
      </c>
    </row>
    <row r="1729" spans="1:8" s="56" customFormat="1" ht="11.25" x14ac:dyDescent="0.2">
      <c r="A1729" s="52" t="s">
        <v>170</v>
      </c>
      <c r="B1729" s="52" t="s">
        <v>99</v>
      </c>
      <c r="C1729" s="52" t="s">
        <v>137</v>
      </c>
      <c r="D1729" s="52" t="s">
        <v>87</v>
      </c>
      <c r="E1729" s="52" t="s">
        <v>14</v>
      </c>
      <c r="F1729" s="53">
        <v>45</v>
      </c>
      <c r="G1729" s="53">
        <v>85</v>
      </c>
      <c r="H1729" s="53">
        <v>4925</v>
      </c>
    </row>
    <row r="1730" spans="1:8" s="56" customFormat="1" ht="11.25" x14ac:dyDescent="0.2">
      <c r="A1730" s="52" t="s">
        <v>170</v>
      </c>
      <c r="B1730" s="52" t="s">
        <v>99</v>
      </c>
      <c r="C1730" s="52" t="s">
        <v>137</v>
      </c>
      <c r="D1730" s="52" t="s">
        <v>88</v>
      </c>
      <c r="E1730" s="52" t="s">
        <v>28</v>
      </c>
      <c r="F1730" s="53">
        <v>995</v>
      </c>
      <c r="G1730" s="53">
        <v>5110</v>
      </c>
      <c r="H1730" s="53">
        <v>248960</v>
      </c>
    </row>
    <row r="1731" spans="1:8" s="56" customFormat="1" ht="11.25" x14ac:dyDescent="0.2">
      <c r="A1731" s="52" t="s">
        <v>170</v>
      </c>
      <c r="B1731" s="52" t="s">
        <v>99</v>
      </c>
      <c r="C1731" s="52" t="s">
        <v>137</v>
      </c>
      <c r="D1731" s="52" t="s">
        <v>90</v>
      </c>
      <c r="E1731" s="52" t="s">
        <v>22</v>
      </c>
      <c r="F1731" s="53">
        <v>270</v>
      </c>
      <c r="G1731" s="53">
        <v>1150</v>
      </c>
      <c r="H1731" s="53">
        <v>39805</v>
      </c>
    </row>
    <row r="1732" spans="1:8" s="56" customFormat="1" ht="11.25" x14ac:dyDescent="0.2">
      <c r="A1732" s="52" t="s">
        <v>170</v>
      </c>
      <c r="B1732" s="52" t="s">
        <v>99</v>
      </c>
      <c r="C1732" s="52" t="s">
        <v>137</v>
      </c>
      <c r="D1732" s="52" t="s">
        <v>92</v>
      </c>
      <c r="E1732" s="52" t="s">
        <v>23</v>
      </c>
      <c r="F1732" s="53">
        <v>640</v>
      </c>
      <c r="G1732" s="53">
        <v>1920</v>
      </c>
      <c r="H1732" s="53">
        <v>86095</v>
      </c>
    </row>
    <row r="1733" spans="1:8" s="56" customFormat="1" ht="11.25" x14ac:dyDescent="0.2">
      <c r="A1733" s="52" t="s">
        <v>170</v>
      </c>
      <c r="B1733" s="52" t="s">
        <v>98</v>
      </c>
      <c r="C1733" s="52" t="s">
        <v>138</v>
      </c>
      <c r="D1733" s="52" t="s">
        <v>69</v>
      </c>
      <c r="E1733" s="52" t="s">
        <v>15</v>
      </c>
      <c r="F1733" s="53">
        <v>55</v>
      </c>
      <c r="G1733" s="53">
        <v>170</v>
      </c>
      <c r="H1733" s="53">
        <v>10485</v>
      </c>
    </row>
    <row r="1734" spans="1:8" s="56" customFormat="1" ht="11.25" x14ac:dyDescent="0.2">
      <c r="A1734" s="52" t="s">
        <v>170</v>
      </c>
      <c r="B1734" s="52" t="s">
        <v>98</v>
      </c>
      <c r="C1734" s="52" t="s">
        <v>138</v>
      </c>
      <c r="D1734" s="52" t="s">
        <v>70</v>
      </c>
      <c r="E1734" s="52" t="s">
        <v>18</v>
      </c>
      <c r="F1734" s="53">
        <v>120</v>
      </c>
      <c r="G1734" s="53">
        <v>455</v>
      </c>
      <c r="H1734" s="53">
        <v>21935</v>
      </c>
    </row>
    <row r="1735" spans="1:8" s="56" customFormat="1" ht="11.25" x14ac:dyDescent="0.2">
      <c r="A1735" s="52" t="s">
        <v>170</v>
      </c>
      <c r="B1735" s="52" t="s">
        <v>98</v>
      </c>
      <c r="C1735" s="52" t="s">
        <v>138</v>
      </c>
      <c r="D1735" s="52" t="s">
        <v>73</v>
      </c>
      <c r="E1735" s="52" t="s">
        <v>17</v>
      </c>
      <c r="F1735" s="53">
        <v>20</v>
      </c>
      <c r="G1735" s="53">
        <v>80</v>
      </c>
      <c r="H1735" s="53">
        <v>2450</v>
      </c>
    </row>
    <row r="1736" spans="1:8" s="56" customFormat="1" ht="11.25" x14ac:dyDescent="0.2">
      <c r="A1736" s="52" t="s">
        <v>170</v>
      </c>
      <c r="B1736" s="52" t="s">
        <v>98</v>
      </c>
      <c r="C1736" s="52" t="s">
        <v>138</v>
      </c>
      <c r="D1736" s="52" t="s">
        <v>75</v>
      </c>
      <c r="E1736" s="52" t="s">
        <v>20</v>
      </c>
      <c r="F1736" s="53">
        <v>10</v>
      </c>
      <c r="G1736" s="53">
        <v>35</v>
      </c>
      <c r="H1736" s="53">
        <v>1395</v>
      </c>
    </row>
    <row r="1737" spans="1:8" s="56" customFormat="1" ht="11.25" x14ac:dyDescent="0.2">
      <c r="A1737" s="52" t="s">
        <v>170</v>
      </c>
      <c r="B1737" s="52" t="s">
        <v>98</v>
      </c>
      <c r="C1737" s="52" t="s">
        <v>138</v>
      </c>
      <c r="D1737" s="52" t="s">
        <v>76</v>
      </c>
      <c r="E1737" s="52" t="s">
        <v>25</v>
      </c>
      <c r="F1737" s="53">
        <v>175</v>
      </c>
      <c r="G1737" s="53">
        <v>1360</v>
      </c>
      <c r="H1737" s="53">
        <v>41680</v>
      </c>
    </row>
    <row r="1738" spans="1:8" s="56" customFormat="1" ht="11.25" x14ac:dyDescent="0.2">
      <c r="A1738" s="52" t="s">
        <v>170</v>
      </c>
      <c r="B1738" s="52" t="s">
        <v>98</v>
      </c>
      <c r="C1738" s="52" t="s">
        <v>138</v>
      </c>
      <c r="D1738" s="52" t="s">
        <v>78</v>
      </c>
      <c r="E1738" s="52" t="s">
        <v>13</v>
      </c>
      <c r="F1738" s="53">
        <v>0</v>
      </c>
      <c r="G1738" s="53">
        <v>5</v>
      </c>
      <c r="H1738" s="53">
        <v>225</v>
      </c>
    </row>
    <row r="1739" spans="1:8" s="56" customFormat="1" ht="11.25" x14ac:dyDescent="0.2">
      <c r="A1739" s="52" t="s">
        <v>170</v>
      </c>
      <c r="B1739" s="52" t="s">
        <v>98</v>
      </c>
      <c r="C1739" s="52" t="s">
        <v>138</v>
      </c>
      <c r="D1739" s="52" t="s">
        <v>80</v>
      </c>
      <c r="E1739" s="52" t="s">
        <v>21</v>
      </c>
      <c r="F1739" s="53">
        <v>130</v>
      </c>
      <c r="G1739" s="53">
        <v>315</v>
      </c>
      <c r="H1739" s="53">
        <v>18470</v>
      </c>
    </row>
    <row r="1740" spans="1:8" s="56" customFormat="1" ht="11.25" x14ac:dyDescent="0.2">
      <c r="A1740" s="52" t="s">
        <v>170</v>
      </c>
      <c r="B1740" s="52" t="s">
        <v>98</v>
      </c>
      <c r="C1740" s="52" t="s">
        <v>138</v>
      </c>
      <c r="D1740" s="52" t="s">
        <v>81</v>
      </c>
      <c r="E1740" s="52" t="s">
        <v>26</v>
      </c>
      <c r="F1740" s="53">
        <v>565</v>
      </c>
      <c r="G1740" s="53">
        <v>1420</v>
      </c>
      <c r="H1740" s="53">
        <v>70425</v>
      </c>
    </row>
    <row r="1741" spans="1:8" s="56" customFormat="1" ht="11.25" x14ac:dyDescent="0.2">
      <c r="A1741" s="52" t="s">
        <v>170</v>
      </c>
      <c r="B1741" s="52" t="s">
        <v>98</v>
      </c>
      <c r="C1741" s="52" t="s">
        <v>138</v>
      </c>
      <c r="D1741" s="52" t="s">
        <v>83</v>
      </c>
      <c r="E1741" s="52" t="s">
        <v>24</v>
      </c>
      <c r="F1741" s="53">
        <v>140</v>
      </c>
      <c r="G1741" s="53">
        <v>1130</v>
      </c>
      <c r="H1741" s="53">
        <v>69210</v>
      </c>
    </row>
    <row r="1742" spans="1:8" s="56" customFormat="1" ht="11.25" x14ac:dyDescent="0.2">
      <c r="A1742" s="52" t="s">
        <v>170</v>
      </c>
      <c r="B1742" s="52" t="s">
        <v>98</v>
      </c>
      <c r="C1742" s="52" t="s">
        <v>138</v>
      </c>
      <c r="D1742" s="52" t="s">
        <v>84</v>
      </c>
      <c r="E1742" s="52" t="s">
        <v>27</v>
      </c>
      <c r="F1742" s="53">
        <v>1415</v>
      </c>
      <c r="G1742" s="53">
        <v>4890</v>
      </c>
      <c r="H1742" s="53">
        <v>231170</v>
      </c>
    </row>
    <row r="1743" spans="1:8" s="56" customFormat="1" ht="11.25" x14ac:dyDescent="0.2">
      <c r="A1743" s="52" t="s">
        <v>170</v>
      </c>
      <c r="B1743" s="52" t="s">
        <v>98</v>
      </c>
      <c r="C1743" s="52" t="s">
        <v>138</v>
      </c>
      <c r="D1743" s="52" t="s">
        <v>85</v>
      </c>
      <c r="E1743" s="52" t="s">
        <v>19</v>
      </c>
      <c r="F1743" s="53">
        <v>125</v>
      </c>
      <c r="G1743" s="53">
        <v>530</v>
      </c>
      <c r="H1743" s="53">
        <v>27325</v>
      </c>
    </row>
    <row r="1744" spans="1:8" s="56" customFormat="1" ht="11.25" x14ac:dyDescent="0.2">
      <c r="A1744" s="52" t="s">
        <v>170</v>
      </c>
      <c r="B1744" s="52" t="s">
        <v>98</v>
      </c>
      <c r="C1744" s="52" t="s">
        <v>138</v>
      </c>
      <c r="D1744" s="52" t="s">
        <v>86</v>
      </c>
      <c r="E1744" s="52" t="s">
        <v>16</v>
      </c>
      <c r="F1744" s="53">
        <v>65</v>
      </c>
      <c r="G1744" s="53">
        <v>130</v>
      </c>
      <c r="H1744" s="53">
        <v>7040</v>
      </c>
    </row>
    <row r="1745" spans="1:8" s="56" customFormat="1" ht="11.25" x14ac:dyDescent="0.2">
      <c r="A1745" s="52" t="s">
        <v>170</v>
      </c>
      <c r="B1745" s="52" t="s">
        <v>98</v>
      </c>
      <c r="C1745" s="52" t="s">
        <v>138</v>
      </c>
      <c r="D1745" s="52" t="s">
        <v>87</v>
      </c>
      <c r="E1745" s="52" t="s">
        <v>14</v>
      </c>
      <c r="F1745" s="53">
        <v>25</v>
      </c>
      <c r="G1745" s="53">
        <v>65</v>
      </c>
      <c r="H1745" s="53">
        <v>3435</v>
      </c>
    </row>
    <row r="1746" spans="1:8" s="56" customFormat="1" ht="11.25" x14ac:dyDescent="0.2">
      <c r="A1746" s="52" t="s">
        <v>170</v>
      </c>
      <c r="B1746" s="52" t="s">
        <v>98</v>
      </c>
      <c r="C1746" s="52" t="s">
        <v>138</v>
      </c>
      <c r="D1746" s="52" t="s">
        <v>88</v>
      </c>
      <c r="E1746" s="52" t="s">
        <v>28</v>
      </c>
      <c r="F1746" s="53">
        <v>680</v>
      </c>
      <c r="G1746" s="53">
        <v>2390</v>
      </c>
      <c r="H1746" s="53">
        <v>124905</v>
      </c>
    </row>
    <row r="1747" spans="1:8" s="56" customFormat="1" ht="11.25" x14ac:dyDescent="0.2">
      <c r="A1747" s="52" t="s">
        <v>170</v>
      </c>
      <c r="B1747" s="52" t="s">
        <v>98</v>
      </c>
      <c r="C1747" s="52" t="s">
        <v>138</v>
      </c>
      <c r="D1747" s="52" t="s">
        <v>90</v>
      </c>
      <c r="E1747" s="52" t="s">
        <v>22</v>
      </c>
      <c r="F1747" s="53">
        <v>245</v>
      </c>
      <c r="G1747" s="53">
        <v>650</v>
      </c>
      <c r="H1747" s="53">
        <v>25735</v>
      </c>
    </row>
    <row r="1748" spans="1:8" s="56" customFormat="1" ht="11.25" x14ac:dyDescent="0.2">
      <c r="A1748" s="52" t="s">
        <v>170</v>
      </c>
      <c r="B1748" s="52" t="s">
        <v>98</v>
      </c>
      <c r="C1748" s="52" t="s">
        <v>138</v>
      </c>
      <c r="D1748" s="52" t="s">
        <v>92</v>
      </c>
      <c r="E1748" s="52" t="s">
        <v>23</v>
      </c>
      <c r="F1748" s="53">
        <v>530</v>
      </c>
      <c r="G1748" s="53">
        <v>1890</v>
      </c>
      <c r="H1748" s="53">
        <v>89310</v>
      </c>
    </row>
    <row r="1749" spans="1:8" s="56" customFormat="1" ht="11.25" x14ac:dyDescent="0.2">
      <c r="A1749" s="52" t="s">
        <v>170</v>
      </c>
      <c r="B1749" s="52" t="s">
        <v>97</v>
      </c>
      <c r="C1749" s="52" t="s">
        <v>139</v>
      </c>
      <c r="D1749" s="52" t="s">
        <v>69</v>
      </c>
      <c r="E1749" s="52" t="s">
        <v>15</v>
      </c>
      <c r="F1749" s="53">
        <v>150</v>
      </c>
      <c r="G1749" s="53">
        <v>340</v>
      </c>
      <c r="H1749" s="53">
        <v>24625</v>
      </c>
    </row>
    <row r="1750" spans="1:8" s="56" customFormat="1" ht="11.25" x14ac:dyDescent="0.2">
      <c r="A1750" s="52" t="s">
        <v>170</v>
      </c>
      <c r="B1750" s="52" t="s">
        <v>97</v>
      </c>
      <c r="C1750" s="52" t="s">
        <v>139</v>
      </c>
      <c r="D1750" s="52" t="s">
        <v>70</v>
      </c>
      <c r="E1750" s="52" t="s">
        <v>18</v>
      </c>
      <c r="F1750" s="53">
        <v>215</v>
      </c>
      <c r="G1750" s="53">
        <v>705</v>
      </c>
      <c r="H1750" s="53">
        <v>31465</v>
      </c>
    </row>
    <row r="1751" spans="1:8" s="56" customFormat="1" ht="11.25" x14ac:dyDescent="0.2">
      <c r="A1751" s="52" t="s">
        <v>170</v>
      </c>
      <c r="B1751" s="52" t="s">
        <v>97</v>
      </c>
      <c r="C1751" s="52" t="s">
        <v>139</v>
      </c>
      <c r="D1751" s="52" t="s">
        <v>72</v>
      </c>
      <c r="E1751" s="52" t="s">
        <v>12</v>
      </c>
      <c r="F1751" s="53"/>
      <c r="G1751" s="53"/>
      <c r="H1751" s="53"/>
    </row>
    <row r="1752" spans="1:8" s="56" customFormat="1" ht="11.25" x14ac:dyDescent="0.2">
      <c r="A1752" s="52" t="s">
        <v>170</v>
      </c>
      <c r="B1752" s="52" t="s">
        <v>97</v>
      </c>
      <c r="C1752" s="52" t="s">
        <v>139</v>
      </c>
      <c r="D1752" s="52" t="s">
        <v>73</v>
      </c>
      <c r="E1752" s="52" t="s">
        <v>17</v>
      </c>
      <c r="F1752" s="53">
        <v>70</v>
      </c>
      <c r="G1752" s="53">
        <v>690</v>
      </c>
      <c r="H1752" s="53">
        <v>27120</v>
      </c>
    </row>
    <row r="1753" spans="1:8" s="56" customFormat="1" ht="11.25" x14ac:dyDescent="0.2">
      <c r="A1753" s="52" t="s">
        <v>170</v>
      </c>
      <c r="B1753" s="52" t="s">
        <v>97</v>
      </c>
      <c r="C1753" s="52" t="s">
        <v>139</v>
      </c>
      <c r="D1753" s="52" t="s">
        <v>75</v>
      </c>
      <c r="E1753" s="52" t="s">
        <v>20</v>
      </c>
      <c r="F1753" s="53">
        <v>30</v>
      </c>
      <c r="G1753" s="53">
        <v>600</v>
      </c>
      <c r="H1753" s="53">
        <v>19940</v>
      </c>
    </row>
    <row r="1754" spans="1:8" s="56" customFormat="1" ht="11.25" x14ac:dyDescent="0.2">
      <c r="A1754" s="52" t="s">
        <v>170</v>
      </c>
      <c r="B1754" s="52" t="s">
        <v>97</v>
      </c>
      <c r="C1754" s="52" t="s">
        <v>139</v>
      </c>
      <c r="D1754" s="52" t="s">
        <v>76</v>
      </c>
      <c r="E1754" s="52" t="s">
        <v>25</v>
      </c>
      <c r="F1754" s="53">
        <v>525</v>
      </c>
      <c r="G1754" s="53">
        <v>4800</v>
      </c>
      <c r="H1754" s="53">
        <v>184225</v>
      </c>
    </row>
    <row r="1755" spans="1:8" s="56" customFormat="1" ht="11.25" x14ac:dyDescent="0.2">
      <c r="A1755" s="52" t="s">
        <v>170</v>
      </c>
      <c r="B1755" s="52" t="s">
        <v>97</v>
      </c>
      <c r="C1755" s="52" t="s">
        <v>139</v>
      </c>
      <c r="D1755" s="52" t="s">
        <v>78</v>
      </c>
      <c r="E1755" s="52" t="s">
        <v>13</v>
      </c>
      <c r="F1755" s="53">
        <v>25</v>
      </c>
      <c r="G1755" s="53">
        <v>145</v>
      </c>
      <c r="H1755" s="53">
        <v>13375</v>
      </c>
    </row>
    <row r="1756" spans="1:8" s="56" customFormat="1" ht="11.25" x14ac:dyDescent="0.2">
      <c r="A1756" s="52" t="s">
        <v>170</v>
      </c>
      <c r="B1756" s="52" t="s">
        <v>97</v>
      </c>
      <c r="C1756" s="52" t="s">
        <v>139</v>
      </c>
      <c r="D1756" s="52" t="s">
        <v>80</v>
      </c>
      <c r="E1756" s="52" t="s">
        <v>21</v>
      </c>
      <c r="F1756" s="53">
        <v>335</v>
      </c>
      <c r="G1756" s="53">
        <v>775</v>
      </c>
      <c r="H1756" s="53">
        <v>57990</v>
      </c>
    </row>
    <row r="1757" spans="1:8" s="56" customFormat="1" ht="11.25" x14ac:dyDescent="0.2">
      <c r="A1757" s="52" t="s">
        <v>170</v>
      </c>
      <c r="B1757" s="52" t="s">
        <v>97</v>
      </c>
      <c r="C1757" s="52" t="s">
        <v>139</v>
      </c>
      <c r="D1757" s="52" t="s">
        <v>81</v>
      </c>
      <c r="E1757" s="52" t="s">
        <v>26</v>
      </c>
      <c r="F1757" s="53">
        <v>1300</v>
      </c>
      <c r="G1757" s="53">
        <v>3120</v>
      </c>
      <c r="H1757" s="53">
        <v>160425</v>
      </c>
    </row>
    <row r="1758" spans="1:8" s="56" customFormat="1" ht="11.25" x14ac:dyDescent="0.2">
      <c r="A1758" s="52" t="s">
        <v>170</v>
      </c>
      <c r="B1758" s="52" t="s">
        <v>97</v>
      </c>
      <c r="C1758" s="52" t="s">
        <v>139</v>
      </c>
      <c r="D1758" s="52" t="s">
        <v>83</v>
      </c>
      <c r="E1758" s="52" t="s">
        <v>24</v>
      </c>
      <c r="F1758" s="53">
        <v>335</v>
      </c>
      <c r="G1758" s="53">
        <v>1965</v>
      </c>
      <c r="H1758" s="53">
        <v>102935</v>
      </c>
    </row>
    <row r="1759" spans="1:8" s="56" customFormat="1" ht="11.25" x14ac:dyDescent="0.2">
      <c r="A1759" s="52" t="s">
        <v>170</v>
      </c>
      <c r="B1759" s="52" t="s">
        <v>97</v>
      </c>
      <c r="C1759" s="52" t="s">
        <v>139</v>
      </c>
      <c r="D1759" s="52" t="s">
        <v>84</v>
      </c>
      <c r="E1759" s="52" t="s">
        <v>27</v>
      </c>
      <c r="F1759" s="53">
        <v>2470</v>
      </c>
      <c r="G1759" s="53">
        <v>8905</v>
      </c>
      <c r="H1759" s="53">
        <v>494230</v>
      </c>
    </row>
    <row r="1760" spans="1:8" s="56" customFormat="1" ht="11.25" x14ac:dyDescent="0.2">
      <c r="A1760" s="52" t="s">
        <v>170</v>
      </c>
      <c r="B1760" s="52" t="s">
        <v>97</v>
      </c>
      <c r="C1760" s="52" t="s">
        <v>139</v>
      </c>
      <c r="D1760" s="52" t="s">
        <v>85</v>
      </c>
      <c r="E1760" s="52" t="s">
        <v>19</v>
      </c>
      <c r="F1760" s="53">
        <v>270</v>
      </c>
      <c r="G1760" s="53">
        <v>1220</v>
      </c>
      <c r="H1760" s="53">
        <v>69235</v>
      </c>
    </row>
    <row r="1761" spans="1:8" s="56" customFormat="1" ht="11.25" x14ac:dyDescent="0.2">
      <c r="A1761" s="52" t="s">
        <v>170</v>
      </c>
      <c r="B1761" s="52" t="s">
        <v>97</v>
      </c>
      <c r="C1761" s="52" t="s">
        <v>139</v>
      </c>
      <c r="D1761" s="52" t="s">
        <v>86</v>
      </c>
      <c r="E1761" s="52" t="s">
        <v>16</v>
      </c>
      <c r="F1761" s="53">
        <v>150</v>
      </c>
      <c r="G1761" s="53">
        <v>390</v>
      </c>
      <c r="H1761" s="53">
        <v>22105</v>
      </c>
    </row>
    <row r="1762" spans="1:8" s="56" customFormat="1" ht="11.25" x14ac:dyDescent="0.2">
      <c r="A1762" s="52" t="s">
        <v>170</v>
      </c>
      <c r="B1762" s="52" t="s">
        <v>97</v>
      </c>
      <c r="C1762" s="52" t="s">
        <v>139</v>
      </c>
      <c r="D1762" s="52" t="s">
        <v>87</v>
      </c>
      <c r="E1762" s="52" t="s">
        <v>14</v>
      </c>
      <c r="F1762" s="53">
        <v>90</v>
      </c>
      <c r="G1762" s="53">
        <v>150</v>
      </c>
      <c r="H1762" s="53">
        <v>9475</v>
      </c>
    </row>
    <row r="1763" spans="1:8" s="56" customFormat="1" ht="11.25" x14ac:dyDescent="0.2">
      <c r="A1763" s="52" t="s">
        <v>170</v>
      </c>
      <c r="B1763" s="52" t="s">
        <v>97</v>
      </c>
      <c r="C1763" s="52" t="s">
        <v>139</v>
      </c>
      <c r="D1763" s="52" t="s">
        <v>88</v>
      </c>
      <c r="E1763" s="52" t="s">
        <v>28</v>
      </c>
      <c r="F1763" s="53">
        <v>1365</v>
      </c>
      <c r="G1763" s="53">
        <v>4735</v>
      </c>
      <c r="H1763" s="53">
        <v>275220</v>
      </c>
    </row>
    <row r="1764" spans="1:8" s="56" customFormat="1" ht="11.25" x14ac:dyDescent="0.2">
      <c r="A1764" s="52" t="s">
        <v>170</v>
      </c>
      <c r="B1764" s="52" t="s">
        <v>97</v>
      </c>
      <c r="C1764" s="52" t="s">
        <v>139</v>
      </c>
      <c r="D1764" s="52" t="s">
        <v>90</v>
      </c>
      <c r="E1764" s="52" t="s">
        <v>22</v>
      </c>
      <c r="F1764" s="53">
        <v>520</v>
      </c>
      <c r="G1764" s="53">
        <v>1320</v>
      </c>
      <c r="H1764" s="53">
        <v>64200</v>
      </c>
    </row>
    <row r="1765" spans="1:8" s="56" customFormat="1" ht="11.25" x14ac:dyDescent="0.2">
      <c r="A1765" s="52" t="s">
        <v>170</v>
      </c>
      <c r="B1765" s="52" t="s">
        <v>97</v>
      </c>
      <c r="C1765" s="52" t="s">
        <v>139</v>
      </c>
      <c r="D1765" s="52" t="s">
        <v>92</v>
      </c>
      <c r="E1765" s="52" t="s">
        <v>23</v>
      </c>
      <c r="F1765" s="53">
        <v>1205</v>
      </c>
      <c r="G1765" s="53">
        <v>4090</v>
      </c>
      <c r="H1765" s="53">
        <v>192290</v>
      </c>
    </row>
    <row r="1766" spans="1:8" s="56" customFormat="1" ht="11.25" x14ac:dyDescent="0.2">
      <c r="A1766" s="52" t="s">
        <v>170</v>
      </c>
      <c r="B1766" s="52" t="s">
        <v>113</v>
      </c>
      <c r="C1766" s="52" t="s">
        <v>140</v>
      </c>
      <c r="D1766" s="52" t="s">
        <v>69</v>
      </c>
      <c r="E1766" s="52" t="s">
        <v>15</v>
      </c>
      <c r="F1766" s="53">
        <v>85</v>
      </c>
      <c r="G1766" s="53">
        <v>125</v>
      </c>
      <c r="H1766" s="53">
        <v>8760</v>
      </c>
    </row>
    <row r="1767" spans="1:8" s="56" customFormat="1" ht="11.25" x14ac:dyDescent="0.2">
      <c r="A1767" s="52" t="s">
        <v>170</v>
      </c>
      <c r="B1767" s="52" t="s">
        <v>113</v>
      </c>
      <c r="C1767" s="52" t="s">
        <v>140</v>
      </c>
      <c r="D1767" s="52" t="s">
        <v>70</v>
      </c>
      <c r="E1767" s="52" t="s">
        <v>18</v>
      </c>
      <c r="F1767" s="53">
        <v>265</v>
      </c>
      <c r="G1767" s="53">
        <v>860</v>
      </c>
      <c r="H1767" s="53">
        <v>45775</v>
      </c>
    </row>
    <row r="1768" spans="1:8" s="56" customFormat="1" ht="11.25" x14ac:dyDescent="0.2">
      <c r="A1768" s="52" t="s">
        <v>170</v>
      </c>
      <c r="B1768" s="52" t="s">
        <v>113</v>
      </c>
      <c r="C1768" s="52" t="s">
        <v>140</v>
      </c>
      <c r="D1768" s="52" t="s">
        <v>72</v>
      </c>
      <c r="E1768" s="52" t="s">
        <v>12</v>
      </c>
      <c r="F1768" s="53"/>
      <c r="G1768" s="53"/>
      <c r="H1768" s="53"/>
    </row>
    <row r="1769" spans="1:8" s="56" customFormat="1" ht="11.25" x14ac:dyDescent="0.2">
      <c r="A1769" s="52" t="s">
        <v>170</v>
      </c>
      <c r="B1769" s="52" t="s">
        <v>113</v>
      </c>
      <c r="C1769" s="52" t="s">
        <v>140</v>
      </c>
      <c r="D1769" s="52" t="s">
        <v>73</v>
      </c>
      <c r="E1769" s="52" t="s">
        <v>17</v>
      </c>
      <c r="F1769" s="53">
        <v>65</v>
      </c>
      <c r="G1769" s="53">
        <v>495</v>
      </c>
      <c r="H1769" s="53">
        <v>19905</v>
      </c>
    </row>
    <row r="1770" spans="1:8" s="56" customFormat="1" ht="11.25" x14ac:dyDescent="0.2">
      <c r="A1770" s="52" t="s">
        <v>170</v>
      </c>
      <c r="B1770" s="52" t="s">
        <v>113</v>
      </c>
      <c r="C1770" s="52" t="s">
        <v>140</v>
      </c>
      <c r="D1770" s="52" t="s">
        <v>75</v>
      </c>
      <c r="E1770" s="52" t="s">
        <v>20</v>
      </c>
      <c r="F1770" s="53">
        <v>35</v>
      </c>
      <c r="G1770" s="53">
        <v>1100</v>
      </c>
      <c r="H1770" s="53">
        <v>37785</v>
      </c>
    </row>
    <row r="1771" spans="1:8" s="56" customFormat="1" ht="11.25" x14ac:dyDescent="0.2">
      <c r="A1771" s="52" t="s">
        <v>170</v>
      </c>
      <c r="B1771" s="52" t="s">
        <v>113</v>
      </c>
      <c r="C1771" s="52" t="s">
        <v>140</v>
      </c>
      <c r="D1771" s="52" t="s">
        <v>76</v>
      </c>
      <c r="E1771" s="52" t="s">
        <v>25</v>
      </c>
      <c r="F1771" s="53">
        <v>485</v>
      </c>
      <c r="G1771" s="53">
        <v>4090</v>
      </c>
      <c r="H1771" s="53">
        <v>164090</v>
      </c>
    </row>
    <row r="1772" spans="1:8" s="56" customFormat="1" ht="11.25" x14ac:dyDescent="0.2">
      <c r="A1772" s="52" t="s">
        <v>170</v>
      </c>
      <c r="B1772" s="52" t="s">
        <v>113</v>
      </c>
      <c r="C1772" s="52" t="s">
        <v>140</v>
      </c>
      <c r="D1772" s="52" t="s">
        <v>78</v>
      </c>
      <c r="E1772" s="52" t="s">
        <v>13</v>
      </c>
      <c r="F1772" s="53">
        <v>25</v>
      </c>
      <c r="G1772" s="53">
        <v>70</v>
      </c>
      <c r="H1772" s="53">
        <v>4545</v>
      </c>
    </row>
    <row r="1773" spans="1:8" s="56" customFormat="1" ht="11.25" x14ac:dyDescent="0.2">
      <c r="A1773" s="52" t="s">
        <v>170</v>
      </c>
      <c r="B1773" s="52" t="s">
        <v>113</v>
      </c>
      <c r="C1773" s="52" t="s">
        <v>140</v>
      </c>
      <c r="D1773" s="52" t="s">
        <v>80</v>
      </c>
      <c r="E1773" s="52" t="s">
        <v>21</v>
      </c>
      <c r="F1773" s="53">
        <v>430</v>
      </c>
      <c r="G1773" s="53">
        <v>1035</v>
      </c>
      <c r="H1773" s="53">
        <v>74765</v>
      </c>
    </row>
    <row r="1774" spans="1:8" s="56" customFormat="1" ht="11.25" x14ac:dyDescent="0.2">
      <c r="A1774" s="52" t="s">
        <v>170</v>
      </c>
      <c r="B1774" s="52" t="s">
        <v>113</v>
      </c>
      <c r="C1774" s="52" t="s">
        <v>140</v>
      </c>
      <c r="D1774" s="52" t="s">
        <v>81</v>
      </c>
      <c r="E1774" s="52" t="s">
        <v>26</v>
      </c>
      <c r="F1774" s="53">
        <v>1435</v>
      </c>
      <c r="G1774" s="53">
        <v>3975</v>
      </c>
      <c r="H1774" s="53">
        <v>219555</v>
      </c>
    </row>
    <row r="1775" spans="1:8" s="56" customFormat="1" ht="11.25" x14ac:dyDescent="0.2">
      <c r="A1775" s="52" t="s">
        <v>170</v>
      </c>
      <c r="B1775" s="52" t="s">
        <v>113</v>
      </c>
      <c r="C1775" s="52" t="s">
        <v>140</v>
      </c>
      <c r="D1775" s="52" t="s">
        <v>83</v>
      </c>
      <c r="E1775" s="52" t="s">
        <v>24</v>
      </c>
      <c r="F1775" s="53">
        <v>405</v>
      </c>
      <c r="G1775" s="53">
        <v>2185</v>
      </c>
      <c r="H1775" s="53">
        <v>109080</v>
      </c>
    </row>
    <row r="1776" spans="1:8" s="56" customFormat="1" ht="11.25" x14ac:dyDescent="0.2">
      <c r="A1776" s="52" t="s">
        <v>170</v>
      </c>
      <c r="B1776" s="52" t="s">
        <v>113</v>
      </c>
      <c r="C1776" s="52" t="s">
        <v>140</v>
      </c>
      <c r="D1776" s="52" t="s">
        <v>84</v>
      </c>
      <c r="E1776" s="52" t="s">
        <v>27</v>
      </c>
      <c r="F1776" s="53">
        <v>2790</v>
      </c>
      <c r="G1776" s="53">
        <v>10630</v>
      </c>
      <c r="H1776" s="53">
        <v>655885</v>
      </c>
    </row>
    <row r="1777" spans="1:8" s="56" customFormat="1" ht="11.25" x14ac:dyDescent="0.2">
      <c r="A1777" s="52" t="s">
        <v>170</v>
      </c>
      <c r="B1777" s="52" t="s">
        <v>113</v>
      </c>
      <c r="C1777" s="52" t="s">
        <v>140</v>
      </c>
      <c r="D1777" s="52" t="s">
        <v>85</v>
      </c>
      <c r="E1777" s="52" t="s">
        <v>19</v>
      </c>
      <c r="F1777" s="53">
        <v>380</v>
      </c>
      <c r="G1777" s="53">
        <v>2250</v>
      </c>
      <c r="H1777" s="53">
        <v>137105</v>
      </c>
    </row>
    <row r="1778" spans="1:8" s="56" customFormat="1" ht="11.25" x14ac:dyDescent="0.2">
      <c r="A1778" s="52" t="s">
        <v>170</v>
      </c>
      <c r="B1778" s="52" t="s">
        <v>113</v>
      </c>
      <c r="C1778" s="52" t="s">
        <v>140</v>
      </c>
      <c r="D1778" s="52" t="s">
        <v>86</v>
      </c>
      <c r="E1778" s="52" t="s">
        <v>16</v>
      </c>
      <c r="F1778" s="53">
        <v>170</v>
      </c>
      <c r="G1778" s="53">
        <v>335</v>
      </c>
      <c r="H1778" s="53">
        <v>19700</v>
      </c>
    </row>
    <row r="1779" spans="1:8" s="56" customFormat="1" ht="11.25" x14ac:dyDescent="0.2">
      <c r="A1779" s="52" t="s">
        <v>170</v>
      </c>
      <c r="B1779" s="52" t="s">
        <v>113</v>
      </c>
      <c r="C1779" s="52" t="s">
        <v>140</v>
      </c>
      <c r="D1779" s="52" t="s">
        <v>87</v>
      </c>
      <c r="E1779" s="52" t="s">
        <v>14</v>
      </c>
      <c r="F1779" s="53">
        <v>135</v>
      </c>
      <c r="G1779" s="53">
        <v>305</v>
      </c>
      <c r="H1779" s="53">
        <v>18535</v>
      </c>
    </row>
    <row r="1780" spans="1:8" s="56" customFormat="1" ht="11.25" x14ac:dyDescent="0.2">
      <c r="A1780" s="52" t="s">
        <v>170</v>
      </c>
      <c r="B1780" s="52" t="s">
        <v>113</v>
      </c>
      <c r="C1780" s="52" t="s">
        <v>140</v>
      </c>
      <c r="D1780" s="52" t="s">
        <v>88</v>
      </c>
      <c r="E1780" s="52" t="s">
        <v>28</v>
      </c>
      <c r="F1780" s="53">
        <v>1850</v>
      </c>
      <c r="G1780" s="53">
        <v>10855</v>
      </c>
      <c r="H1780" s="53">
        <v>638255</v>
      </c>
    </row>
    <row r="1781" spans="1:8" s="56" customFormat="1" ht="11.25" x14ac:dyDescent="0.2">
      <c r="A1781" s="52" t="s">
        <v>170</v>
      </c>
      <c r="B1781" s="52" t="s">
        <v>113</v>
      </c>
      <c r="C1781" s="52" t="s">
        <v>140</v>
      </c>
      <c r="D1781" s="52" t="s">
        <v>90</v>
      </c>
      <c r="E1781" s="52" t="s">
        <v>22</v>
      </c>
      <c r="F1781" s="53">
        <v>595</v>
      </c>
      <c r="G1781" s="53">
        <v>1870</v>
      </c>
      <c r="H1781" s="53">
        <v>93735</v>
      </c>
    </row>
    <row r="1782" spans="1:8" s="56" customFormat="1" ht="11.25" x14ac:dyDescent="0.2">
      <c r="A1782" s="52" t="s">
        <v>170</v>
      </c>
      <c r="B1782" s="52" t="s">
        <v>113</v>
      </c>
      <c r="C1782" s="52" t="s">
        <v>140</v>
      </c>
      <c r="D1782" s="52" t="s">
        <v>92</v>
      </c>
      <c r="E1782" s="52" t="s">
        <v>23</v>
      </c>
      <c r="F1782" s="53">
        <v>1440</v>
      </c>
      <c r="G1782" s="53">
        <v>5575</v>
      </c>
      <c r="H1782" s="53">
        <v>248525</v>
      </c>
    </row>
    <row r="1783" spans="1:8" s="56" customFormat="1" ht="11.25" x14ac:dyDescent="0.2">
      <c r="A1783" s="52" t="s">
        <v>170</v>
      </c>
      <c r="B1783" s="52" t="s">
        <v>96</v>
      </c>
      <c r="C1783" s="52" t="s">
        <v>141</v>
      </c>
      <c r="D1783" s="52" t="s">
        <v>69</v>
      </c>
      <c r="E1783" s="52" t="s">
        <v>15</v>
      </c>
      <c r="F1783" s="53">
        <v>35</v>
      </c>
      <c r="G1783" s="53">
        <v>85</v>
      </c>
      <c r="H1783" s="53">
        <v>3860</v>
      </c>
    </row>
    <row r="1784" spans="1:8" s="56" customFormat="1" ht="11.25" x14ac:dyDescent="0.2">
      <c r="A1784" s="52" t="s">
        <v>170</v>
      </c>
      <c r="B1784" s="52" t="s">
        <v>96</v>
      </c>
      <c r="C1784" s="52" t="s">
        <v>141</v>
      </c>
      <c r="D1784" s="52" t="s">
        <v>70</v>
      </c>
      <c r="E1784" s="52" t="s">
        <v>18</v>
      </c>
      <c r="F1784" s="53">
        <v>285</v>
      </c>
      <c r="G1784" s="53">
        <v>1010</v>
      </c>
      <c r="H1784" s="53">
        <v>57925</v>
      </c>
    </row>
    <row r="1785" spans="1:8" s="56" customFormat="1" ht="11.25" x14ac:dyDescent="0.2">
      <c r="A1785" s="52" t="s">
        <v>170</v>
      </c>
      <c r="B1785" s="52" t="s">
        <v>96</v>
      </c>
      <c r="C1785" s="52" t="s">
        <v>141</v>
      </c>
      <c r="D1785" s="52" t="s">
        <v>73</v>
      </c>
      <c r="E1785" s="52" t="s">
        <v>17</v>
      </c>
      <c r="F1785" s="53">
        <v>195</v>
      </c>
      <c r="G1785" s="53">
        <v>1900</v>
      </c>
      <c r="H1785" s="53">
        <v>56240</v>
      </c>
    </row>
    <row r="1786" spans="1:8" s="56" customFormat="1" ht="11.25" x14ac:dyDescent="0.2">
      <c r="A1786" s="52" t="s">
        <v>170</v>
      </c>
      <c r="B1786" s="52" t="s">
        <v>96</v>
      </c>
      <c r="C1786" s="52" t="s">
        <v>141</v>
      </c>
      <c r="D1786" s="52" t="s">
        <v>75</v>
      </c>
      <c r="E1786" s="52" t="s">
        <v>20</v>
      </c>
      <c r="F1786" s="53">
        <v>35</v>
      </c>
      <c r="G1786" s="53">
        <v>445</v>
      </c>
      <c r="H1786" s="53">
        <v>16580</v>
      </c>
    </row>
    <row r="1787" spans="1:8" s="56" customFormat="1" ht="11.25" x14ac:dyDescent="0.2">
      <c r="A1787" s="52" t="s">
        <v>170</v>
      </c>
      <c r="B1787" s="52" t="s">
        <v>96</v>
      </c>
      <c r="C1787" s="52" t="s">
        <v>141</v>
      </c>
      <c r="D1787" s="52" t="s">
        <v>76</v>
      </c>
      <c r="E1787" s="52" t="s">
        <v>25</v>
      </c>
      <c r="F1787" s="53">
        <v>1080</v>
      </c>
      <c r="G1787" s="53">
        <v>7250</v>
      </c>
      <c r="H1787" s="53">
        <v>218435</v>
      </c>
    </row>
    <row r="1788" spans="1:8" s="56" customFormat="1" ht="11.25" x14ac:dyDescent="0.2">
      <c r="A1788" s="52" t="s">
        <v>170</v>
      </c>
      <c r="B1788" s="52" t="s">
        <v>96</v>
      </c>
      <c r="C1788" s="52" t="s">
        <v>141</v>
      </c>
      <c r="D1788" s="52" t="s">
        <v>78</v>
      </c>
      <c r="E1788" s="52" t="s">
        <v>13</v>
      </c>
      <c r="F1788" s="53">
        <v>50</v>
      </c>
      <c r="G1788" s="53">
        <v>230</v>
      </c>
      <c r="H1788" s="53">
        <v>11865</v>
      </c>
    </row>
    <row r="1789" spans="1:8" s="56" customFormat="1" ht="11.25" x14ac:dyDescent="0.2">
      <c r="A1789" s="52" t="s">
        <v>170</v>
      </c>
      <c r="B1789" s="52" t="s">
        <v>96</v>
      </c>
      <c r="C1789" s="52" t="s">
        <v>141</v>
      </c>
      <c r="D1789" s="52" t="s">
        <v>80</v>
      </c>
      <c r="E1789" s="52" t="s">
        <v>21</v>
      </c>
      <c r="F1789" s="53">
        <v>490</v>
      </c>
      <c r="G1789" s="53">
        <v>1240</v>
      </c>
      <c r="H1789" s="53">
        <v>91250</v>
      </c>
    </row>
    <row r="1790" spans="1:8" s="56" customFormat="1" ht="11.25" x14ac:dyDescent="0.2">
      <c r="A1790" s="52" t="s">
        <v>170</v>
      </c>
      <c r="B1790" s="52" t="s">
        <v>96</v>
      </c>
      <c r="C1790" s="52" t="s">
        <v>141</v>
      </c>
      <c r="D1790" s="52" t="s">
        <v>81</v>
      </c>
      <c r="E1790" s="52" t="s">
        <v>26</v>
      </c>
      <c r="F1790" s="53">
        <v>1970</v>
      </c>
      <c r="G1790" s="53">
        <v>6110</v>
      </c>
      <c r="H1790" s="53">
        <v>313175</v>
      </c>
    </row>
    <row r="1791" spans="1:8" s="56" customFormat="1" ht="11.25" x14ac:dyDescent="0.2">
      <c r="A1791" s="52" t="s">
        <v>170</v>
      </c>
      <c r="B1791" s="52" t="s">
        <v>96</v>
      </c>
      <c r="C1791" s="52" t="s">
        <v>141</v>
      </c>
      <c r="D1791" s="52" t="s">
        <v>83</v>
      </c>
      <c r="E1791" s="52" t="s">
        <v>24</v>
      </c>
      <c r="F1791" s="53">
        <v>575</v>
      </c>
      <c r="G1791" s="53">
        <v>3620</v>
      </c>
      <c r="H1791" s="53">
        <v>188735</v>
      </c>
    </row>
    <row r="1792" spans="1:8" s="56" customFormat="1" ht="11.25" x14ac:dyDescent="0.2">
      <c r="A1792" s="52" t="s">
        <v>170</v>
      </c>
      <c r="B1792" s="52" t="s">
        <v>96</v>
      </c>
      <c r="C1792" s="52" t="s">
        <v>141</v>
      </c>
      <c r="D1792" s="52" t="s">
        <v>84</v>
      </c>
      <c r="E1792" s="52" t="s">
        <v>27</v>
      </c>
      <c r="F1792" s="53">
        <v>4020</v>
      </c>
      <c r="G1792" s="53">
        <v>14790</v>
      </c>
      <c r="H1792" s="53">
        <v>821100</v>
      </c>
    </row>
    <row r="1793" spans="1:8" s="56" customFormat="1" ht="11.25" x14ac:dyDescent="0.2">
      <c r="A1793" s="52" t="s">
        <v>170</v>
      </c>
      <c r="B1793" s="52" t="s">
        <v>96</v>
      </c>
      <c r="C1793" s="52" t="s">
        <v>141</v>
      </c>
      <c r="D1793" s="52" t="s">
        <v>85</v>
      </c>
      <c r="E1793" s="52" t="s">
        <v>19</v>
      </c>
      <c r="F1793" s="53">
        <v>480</v>
      </c>
      <c r="G1793" s="53">
        <v>2835</v>
      </c>
      <c r="H1793" s="53">
        <v>138385</v>
      </c>
    </row>
    <row r="1794" spans="1:8" s="56" customFormat="1" ht="11.25" x14ac:dyDescent="0.2">
      <c r="A1794" s="52" t="s">
        <v>170</v>
      </c>
      <c r="B1794" s="52" t="s">
        <v>96</v>
      </c>
      <c r="C1794" s="52" t="s">
        <v>141</v>
      </c>
      <c r="D1794" s="52" t="s">
        <v>86</v>
      </c>
      <c r="E1794" s="52" t="s">
        <v>16</v>
      </c>
      <c r="F1794" s="53">
        <v>275</v>
      </c>
      <c r="G1794" s="53">
        <v>1510</v>
      </c>
      <c r="H1794" s="53">
        <v>72735</v>
      </c>
    </row>
    <row r="1795" spans="1:8" s="56" customFormat="1" ht="11.25" x14ac:dyDescent="0.2">
      <c r="A1795" s="52" t="s">
        <v>170</v>
      </c>
      <c r="B1795" s="52" t="s">
        <v>96</v>
      </c>
      <c r="C1795" s="52" t="s">
        <v>141</v>
      </c>
      <c r="D1795" s="52" t="s">
        <v>87</v>
      </c>
      <c r="E1795" s="52" t="s">
        <v>14</v>
      </c>
      <c r="F1795" s="53">
        <v>130</v>
      </c>
      <c r="G1795" s="53">
        <v>335</v>
      </c>
      <c r="H1795" s="53">
        <v>21845</v>
      </c>
    </row>
    <row r="1796" spans="1:8" s="56" customFormat="1" ht="11.25" x14ac:dyDescent="0.2">
      <c r="A1796" s="52" t="s">
        <v>170</v>
      </c>
      <c r="B1796" s="52" t="s">
        <v>96</v>
      </c>
      <c r="C1796" s="52" t="s">
        <v>141</v>
      </c>
      <c r="D1796" s="52" t="s">
        <v>88</v>
      </c>
      <c r="E1796" s="52" t="s">
        <v>28</v>
      </c>
      <c r="F1796" s="53">
        <v>2475</v>
      </c>
      <c r="G1796" s="53">
        <v>10315</v>
      </c>
      <c r="H1796" s="53">
        <v>542965</v>
      </c>
    </row>
    <row r="1797" spans="1:8" s="56" customFormat="1" ht="11.25" x14ac:dyDescent="0.2">
      <c r="A1797" s="52" t="s">
        <v>170</v>
      </c>
      <c r="B1797" s="52" t="s">
        <v>96</v>
      </c>
      <c r="C1797" s="52" t="s">
        <v>141</v>
      </c>
      <c r="D1797" s="52" t="s">
        <v>90</v>
      </c>
      <c r="E1797" s="52" t="s">
        <v>22</v>
      </c>
      <c r="F1797" s="53">
        <v>700</v>
      </c>
      <c r="G1797" s="53">
        <v>2150</v>
      </c>
      <c r="H1797" s="53">
        <v>95715</v>
      </c>
    </row>
    <row r="1798" spans="1:8" s="56" customFormat="1" ht="11.25" x14ac:dyDescent="0.2">
      <c r="A1798" s="52" t="s">
        <v>170</v>
      </c>
      <c r="B1798" s="52" t="s">
        <v>96</v>
      </c>
      <c r="C1798" s="52" t="s">
        <v>141</v>
      </c>
      <c r="D1798" s="52" t="s">
        <v>92</v>
      </c>
      <c r="E1798" s="52" t="s">
        <v>23</v>
      </c>
      <c r="F1798" s="53">
        <v>1655</v>
      </c>
      <c r="G1798" s="53">
        <v>5890</v>
      </c>
      <c r="H1798" s="53">
        <v>263685</v>
      </c>
    </row>
    <row r="1799" spans="1:8" s="56" customFormat="1" ht="11.25" x14ac:dyDescent="0.2">
      <c r="A1799" s="52" t="s">
        <v>170</v>
      </c>
      <c r="B1799" s="52" t="s">
        <v>95</v>
      </c>
      <c r="C1799" s="52" t="s">
        <v>142</v>
      </c>
      <c r="D1799" s="52" t="s">
        <v>69</v>
      </c>
      <c r="E1799" s="52" t="s">
        <v>15</v>
      </c>
      <c r="F1799" s="53">
        <v>45</v>
      </c>
      <c r="G1799" s="53">
        <v>55</v>
      </c>
      <c r="H1799" s="53">
        <v>4005</v>
      </c>
    </row>
    <row r="1800" spans="1:8" s="56" customFormat="1" ht="11.25" x14ac:dyDescent="0.2">
      <c r="A1800" s="52" t="s">
        <v>170</v>
      </c>
      <c r="B1800" s="52" t="s">
        <v>95</v>
      </c>
      <c r="C1800" s="52" t="s">
        <v>142</v>
      </c>
      <c r="D1800" s="52" t="s">
        <v>70</v>
      </c>
      <c r="E1800" s="52" t="s">
        <v>18</v>
      </c>
      <c r="F1800" s="53">
        <v>190</v>
      </c>
      <c r="G1800" s="53">
        <v>720</v>
      </c>
      <c r="H1800" s="53">
        <v>49530</v>
      </c>
    </row>
    <row r="1801" spans="1:8" s="56" customFormat="1" ht="11.25" x14ac:dyDescent="0.2">
      <c r="A1801" s="52" t="s">
        <v>170</v>
      </c>
      <c r="B1801" s="52" t="s">
        <v>95</v>
      </c>
      <c r="C1801" s="52" t="s">
        <v>142</v>
      </c>
      <c r="D1801" s="52" t="s">
        <v>72</v>
      </c>
      <c r="E1801" s="52" t="s">
        <v>12</v>
      </c>
      <c r="F1801" s="53"/>
      <c r="G1801" s="53"/>
      <c r="H1801" s="53"/>
    </row>
    <row r="1802" spans="1:8" s="56" customFormat="1" ht="11.25" x14ac:dyDescent="0.2">
      <c r="A1802" s="52" t="s">
        <v>170</v>
      </c>
      <c r="B1802" s="52" t="s">
        <v>95</v>
      </c>
      <c r="C1802" s="52" t="s">
        <v>142</v>
      </c>
      <c r="D1802" s="52" t="s">
        <v>73</v>
      </c>
      <c r="E1802" s="52" t="s">
        <v>17</v>
      </c>
      <c r="F1802" s="53">
        <v>60</v>
      </c>
      <c r="G1802" s="53">
        <v>415</v>
      </c>
      <c r="H1802" s="53">
        <v>14420</v>
      </c>
    </row>
    <row r="1803" spans="1:8" s="56" customFormat="1" ht="11.25" x14ac:dyDescent="0.2">
      <c r="A1803" s="52" t="s">
        <v>170</v>
      </c>
      <c r="B1803" s="52" t="s">
        <v>95</v>
      </c>
      <c r="C1803" s="52" t="s">
        <v>142</v>
      </c>
      <c r="D1803" s="52" t="s">
        <v>75</v>
      </c>
      <c r="E1803" s="52" t="s">
        <v>20</v>
      </c>
      <c r="F1803" s="53">
        <v>10</v>
      </c>
      <c r="G1803" s="53">
        <v>90</v>
      </c>
      <c r="H1803" s="53">
        <v>2355</v>
      </c>
    </row>
    <row r="1804" spans="1:8" s="56" customFormat="1" ht="11.25" x14ac:dyDescent="0.2">
      <c r="A1804" s="52" t="s">
        <v>170</v>
      </c>
      <c r="B1804" s="52" t="s">
        <v>95</v>
      </c>
      <c r="C1804" s="52" t="s">
        <v>142</v>
      </c>
      <c r="D1804" s="52" t="s">
        <v>76</v>
      </c>
      <c r="E1804" s="52" t="s">
        <v>25</v>
      </c>
      <c r="F1804" s="53">
        <v>330</v>
      </c>
      <c r="G1804" s="53">
        <v>1935</v>
      </c>
      <c r="H1804" s="53">
        <v>102030</v>
      </c>
    </row>
    <row r="1805" spans="1:8" s="56" customFormat="1" ht="11.25" x14ac:dyDescent="0.2">
      <c r="A1805" s="52" t="s">
        <v>170</v>
      </c>
      <c r="B1805" s="52" t="s">
        <v>95</v>
      </c>
      <c r="C1805" s="52" t="s">
        <v>142</v>
      </c>
      <c r="D1805" s="52" t="s">
        <v>78</v>
      </c>
      <c r="E1805" s="52" t="s">
        <v>13</v>
      </c>
      <c r="F1805" s="53">
        <v>20</v>
      </c>
      <c r="G1805" s="53">
        <v>50</v>
      </c>
      <c r="H1805" s="53">
        <v>3635</v>
      </c>
    </row>
    <row r="1806" spans="1:8" s="56" customFormat="1" ht="11.25" x14ac:dyDescent="0.2">
      <c r="A1806" s="52" t="s">
        <v>170</v>
      </c>
      <c r="B1806" s="52" t="s">
        <v>95</v>
      </c>
      <c r="C1806" s="52" t="s">
        <v>142</v>
      </c>
      <c r="D1806" s="52" t="s">
        <v>80</v>
      </c>
      <c r="E1806" s="52" t="s">
        <v>21</v>
      </c>
      <c r="F1806" s="53">
        <v>495</v>
      </c>
      <c r="G1806" s="53">
        <v>1195</v>
      </c>
      <c r="H1806" s="53">
        <v>106025</v>
      </c>
    </row>
    <row r="1807" spans="1:8" s="56" customFormat="1" ht="11.25" x14ac:dyDescent="0.2">
      <c r="A1807" s="52" t="s">
        <v>170</v>
      </c>
      <c r="B1807" s="52" t="s">
        <v>95</v>
      </c>
      <c r="C1807" s="52" t="s">
        <v>142</v>
      </c>
      <c r="D1807" s="52" t="s">
        <v>81</v>
      </c>
      <c r="E1807" s="52" t="s">
        <v>26</v>
      </c>
      <c r="F1807" s="53">
        <v>1705</v>
      </c>
      <c r="G1807" s="53">
        <v>4705</v>
      </c>
      <c r="H1807" s="53">
        <v>293660</v>
      </c>
    </row>
    <row r="1808" spans="1:8" s="56" customFormat="1" ht="11.25" x14ac:dyDescent="0.2">
      <c r="A1808" s="52" t="s">
        <v>170</v>
      </c>
      <c r="B1808" s="52" t="s">
        <v>95</v>
      </c>
      <c r="C1808" s="52" t="s">
        <v>142</v>
      </c>
      <c r="D1808" s="52" t="s">
        <v>83</v>
      </c>
      <c r="E1808" s="52" t="s">
        <v>24</v>
      </c>
      <c r="F1808" s="53">
        <v>550</v>
      </c>
      <c r="G1808" s="53">
        <v>3240</v>
      </c>
      <c r="H1808" s="53">
        <v>204675</v>
      </c>
    </row>
    <row r="1809" spans="1:8" s="56" customFormat="1" ht="11.25" x14ac:dyDescent="0.2">
      <c r="A1809" s="52" t="s">
        <v>170</v>
      </c>
      <c r="B1809" s="52" t="s">
        <v>95</v>
      </c>
      <c r="C1809" s="52" t="s">
        <v>142</v>
      </c>
      <c r="D1809" s="52" t="s">
        <v>84</v>
      </c>
      <c r="E1809" s="52" t="s">
        <v>27</v>
      </c>
      <c r="F1809" s="53">
        <v>3360</v>
      </c>
      <c r="G1809" s="53">
        <v>12305</v>
      </c>
      <c r="H1809" s="53">
        <v>827275</v>
      </c>
    </row>
    <row r="1810" spans="1:8" s="56" customFormat="1" ht="11.25" x14ac:dyDescent="0.2">
      <c r="A1810" s="52" t="s">
        <v>170</v>
      </c>
      <c r="B1810" s="52" t="s">
        <v>95</v>
      </c>
      <c r="C1810" s="52" t="s">
        <v>142</v>
      </c>
      <c r="D1810" s="52" t="s">
        <v>85</v>
      </c>
      <c r="E1810" s="52" t="s">
        <v>19</v>
      </c>
      <c r="F1810" s="53">
        <v>340</v>
      </c>
      <c r="G1810" s="53">
        <v>1860</v>
      </c>
      <c r="H1810" s="53">
        <v>113075</v>
      </c>
    </row>
    <row r="1811" spans="1:8" s="56" customFormat="1" ht="11.25" x14ac:dyDescent="0.2">
      <c r="A1811" s="52" t="s">
        <v>170</v>
      </c>
      <c r="B1811" s="52" t="s">
        <v>95</v>
      </c>
      <c r="C1811" s="52" t="s">
        <v>142</v>
      </c>
      <c r="D1811" s="52" t="s">
        <v>86</v>
      </c>
      <c r="E1811" s="52" t="s">
        <v>16</v>
      </c>
      <c r="F1811" s="53">
        <v>210</v>
      </c>
      <c r="G1811" s="53">
        <v>430</v>
      </c>
      <c r="H1811" s="53">
        <v>32610</v>
      </c>
    </row>
    <row r="1812" spans="1:8" s="56" customFormat="1" ht="11.25" x14ac:dyDescent="0.2">
      <c r="A1812" s="52" t="s">
        <v>170</v>
      </c>
      <c r="B1812" s="52" t="s">
        <v>95</v>
      </c>
      <c r="C1812" s="52" t="s">
        <v>142</v>
      </c>
      <c r="D1812" s="52" t="s">
        <v>87</v>
      </c>
      <c r="E1812" s="52" t="s">
        <v>14</v>
      </c>
      <c r="F1812" s="53">
        <v>185</v>
      </c>
      <c r="G1812" s="53">
        <v>335</v>
      </c>
      <c r="H1812" s="53">
        <v>26080</v>
      </c>
    </row>
    <row r="1813" spans="1:8" s="56" customFormat="1" ht="11.25" x14ac:dyDescent="0.2">
      <c r="A1813" s="52" t="s">
        <v>170</v>
      </c>
      <c r="B1813" s="52" t="s">
        <v>95</v>
      </c>
      <c r="C1813" s="52" t="s">
        <v>142</v>
      </c>
      <c r="D1813" s="52" t="s">
        <v>88</v>
      </c>
      <c r="E1813" s="52" t="s">
        <v>28</v>
      </c>
      <c r="F1813" s="53">
        <v>2025</v>
      </c>
      <c r="G1813" s="53">
        <v>7620</v>
      </c>
      <c r="H1813" s="53">
        <v>506530</v>
      </c>
    </row>
    <row r="1814" spans="1:8" s="56" customFormat="1" ht="11.25" x14ac:dyDescent="0.2">
      <c r="A1814" s="52" t="s">
        <v>170</v>
      </c>
      <c r="B1814" s="52" t="s">
        <v>95</v>
      </c>
      <c r="C1814" s="52" t="s">
        <v>142</v>
      </c>
      <c r="D1814" s="52" t="s">
        <v>90</v>
      </c>
      <c r="E1814" s="52" t="s">
        <v>22</v>
      </c>
      <c r="F1814" s="53">
        <v>550</v>
      </c>
      <c r="G1814" s="53">
        <v>1485</v>
      </c>
      <c r="H1814" s="53">
        <v>87235</v>
      </c>
    </row>
    <row r="1815" spans="1:8" s="56" customFormat="1" ht="11.25" x14ac:dyDescent="0.2">
      <c r="A1815" s="52" t="s">
        <v>170</v>
      </c>
      <c r="B1815" s="52" t="s">
        <v>95</v>
      </c>
      <c r="C1815" s="52" t="s">
        <v>142</v>
      </c>
      <c r="D1815" s="52" t="s">
        <v>92</v>
      </c>
      <c r="E1815" s="52" t="s">
        <v>23</v>
      </c>
      <c r="F1815" s="53">
        <v>1355</v>
      </c>
      <c r="G1815" s="53">
        <v>4330</v>
      </c>
      <c r="H1815" s="53">
        <v>267610</v>
      </c>
    </row>
    <row r="1816" spans="1:8" s="56" customFormat="1" ht="11.25" x14ac:dyDescent="0.2">
      <c r="A1816" s="52" t="s">
        <v>170</v>
      </c>
      <c r="B1816" s="52" t="s">
        <v>94</v>
      </c>
      <c r="C1816" s="52" t="s">
        <v>143</v>
      </c>
      <c r="D1816" s="52" t="s">
        <v>69</v>
      </c>
      <c r="E1816" s="52" t="s">
        <v>15</v>
      </c>
      <c r="F1816" s="53">
        <v>20</v>
      </c>
      <c r="G1816" s="53">
        <v>35</v>
      </c>
      <c r="H1816" s="53">
        <v>2870</v>
      </c>
    </row>
    <row r="1817" spans="1:8" s="56" customFormat="1" ht="11.25" x14ac:dyDescent="0.2">
      <c r="A1817" s="52" t="s">
        <v>170</v>
      </c>
      <c r="B1817" s="52" t="s">
        <v>94</v>
      </c>
      <c r="C1817" s="52" t="s">
        <v>143</v>
      </c>
      <c r="D1817" s="52" t="s">
        <v>70</v>
      </c>
      <c r="E1817" s="52" t="s">
        <v>18</v>
      </c>
      <c r="F1817" s="53">
        <v>55</v>
      </c>
      <c r="G1817" s="53">
        <v>180</v>
      </c>
      <c r="H1817" s="53">
        <v>13875</v>
      </c>
    </row>
    <row r="1818" spans="1:8" s="56" customFormat="1" ht="11.25" x14ac:dyDescent="0.2">
      <c r="A1818" s="52" t="s">
        <v>170</v>
      </c>
      <c r="B1818" s="52" t="s">
        <v>94</v>
      </c>
      <c r="C1818" s="52" t="s">
        <v>143</v>
      </c>
      <c r="D1818" s="52" t="s">
        <v>73</v>
      </c>
      <c r="E1818" s="52" t="s">
        <v>17</v>
      </c>
      <c r="F1818" s="53"/>
      <c r="G1818" s="53"/>
      <c r="H1818" s="53"/>
    </row>
    <row r="1819" spans="1:8" s="56" customFormat="1" ht="11.25" x14ac:dyDescent="0.2">
      <c r="A1819" s="52" t="s">
        <v>170</v>
      </c>
      <c r="B1819" s="52" t="s">
        <v>94</v>
      </c>
      <c r="C1819" s="52" t="s">
        <v>143</v>
      </c>
      <c r="D1819" s="52" t="s">
        <v>75</v>
      </c>
      <c r="E1819" s="52" t="s">
        <v>20</v>
      </c>
      <c r="F1819" s="53">
        <v>5</v>
      </c>
      <c r="G1819" s="53">
        <v>140</v>
      </c>
      <c r="H1819" s="53">
        <v>4770</v>
      </c>
    </row>
    <row r="1820" spans="1:8" s="56" customFormat="1" ht="11.25" x14ac:dyDescent="0.2">
      <c r="A1820" s="52" t="s">
        <v>170</v>
      </c>
      <c r="B1820" s="52" t="s">
        <v>94</v>
      </c>
      <c r="C1820" s="52" t="s">
        <v>143</v>
      </c>
      <c r="D1820" s="52" t="s">
        <v>76</v>
      </c>
      <c r="E1820" s="52" t="s">
        <v>25</v>
      </c>
      <c r="F1820" s="53">
        <v>25</v>
      </c>
      <c r="G1820" s="53">
        <v>75</v>
      </c>
      <c r="H1820" s="53">
        <v>3280</v>
      </c>
    </row>
    <row r="1821" spans="1:8" s="56" customFormat="1" ht="11.25" x14ac:dyDescent="0.2">
      <c r="A1821" s="52" t="s">
        <v>170</v>
      </c>
      <c r="B1821" s="52" t="s">
        <v>94</v>
      </c>
      <c r="C1821" s="52" t="s">
        <v>143</v>
      </c>
      <c r="D1821" s="52" t="s">
        <v>78</v>
      </c>
      <c r="E1821" s="52" t="s">
        <v>13</v>
      </c>
      <c r="F1821" s="53">
        <v>5</v>
      </c>
      <c r="G1821" s="53">
        <v>15</v>
      </c>
      <c r="H1821" s="53">
        <v>745</v>
      </c>
    </row>
    <row r="1822" spans="1:8" s="56" customFormat="1" ht="11.25" x14ac:dyDescent="0.2">
      <c r="A1822" s="52" t="s">
        <v>170</v>
      </c>
      <c r="B1822" s="52" t="s">
        <v>94</v>
      </c>
      <c r="C1822" s="52" t="s">
        <v>143</v>
      </c>
      <c r="D1822" s="52" t="s">
        <v>80</v>
      </c>
      <c r="E1822" s="52" t="s">
        <v>21</v>
      </c>
      <c r="F1822" s="53">
        <v>50</v>
      </c>
      <c r="G1822" s="53">
        <v>95</v>
      </c>
      <c r="H1822" s="53">
        <v>9010</v>
      </c>
    </row>
    <row r="1823" spans="1:8" s="56" customFormat="1" ht="11.25" x14ac:dyDescent="0.2">
      <c r="A1823" s="52" t="s">
        <v>170</v>
      </c>
      <c r="B1823" s="52" t="s">
        <v>94</v>
      </c>
      <c r="C1823" s="52" t="s">
        <v>143</v>
      </c>
      <c r="D1823" s="52" t="s">
        <v>81</v>
      </c>
      <c r="E1823" s="52" t="s">
        <v>26</v>
      </c>
      <c r="F1823" s="53">
        <v>280</v>
      </c>
      <c r="G1823" s="53">
        <v>635</v>
      </c>
      <c r="H1823" s="53">
        <v>46890</v>
      </c>
    </row>
    <row r="1824" spans="1:8" s="56" customFormat="1" ht="11.25" x14ac:dyDescent="0.2">
      <c r="A1824" s="52" t="s">
        <v>170</v>
      </c>
      <c r="B1824" s="52" t="s">
        <v>94</v>
      </c>
      <c r="C1824" s="52" t="s">
        <v>143</v>
      </c>
      <c r="D1824" s="52" t="s">
        <v>83</v>
      </c>
      <c r="E1824" s="52" t="s">
        <v>24</v>
      </c>
      <c r="F1824" s="53">
        <v>65</v>
      </c>
      <c r="G1824" s="53">
        <v>215</v>
      </c>
      <c r="H1824" s="53">
        <v>17670</v>
      </c>
    </row>
    <row r="1825" spans="1:8" s="56" customFormat="1" ht="11.25" x14ac:dyDescent="0.2">
      <c r="A1825" s="52" t="s">
        <v>170</v>
      </c>
      <c r="B1825" s="52" t="s">
        <v>94</v>
      </c>
      <c r="C1825" s="52" t="s">
        <v>143</v>
      </c>
      <c r="D1825" s="52" t="s">
        <v>84</v>
      </c>
      <c r="E1825" s="52" t="s">
        <v>27</v>
      </c>
      <c r="F1825" s="53">
        <v>395</v>
      </c>
      <c r="G1825" s="53">
        <v>1220</v>
      </c>
      <c r="H1825" s="53">
        <v>86210</v>
      </c>
    </row>
    <row r="1826" spans="1:8" s="56" customFormat="1" ht="11.25" x14ac:dyDescent="0.2">
      <c r="A1826" s="52" t="s">
        <v>170</v>
      </c>
      <c r="B1826" s="52" t="s">
        <v>94</v>
      </c>
      <c r="C1826" s="52" t="s">
        <v>143</v>
      </c>
      <c r="D1826" s="52" t="s">
        <v>85</v>
      </c>
      <c r="E1826" s="52" t="s">
        <v>19</v>
      </c>
      <c r="F1826" s="53">
        <v>25</v>
      </c>
      <c r="G1826" s="53">
        <v>70</v>
      </c>
      <c r="H1826" s="53">
        <v>4685</v>
      </c>
    </row>
    <row r="1827" spans="1:8" s="56" customFormat="1" ht="11.25" x14ac:dyDescent="0.2">
      <c r="A1827" s="52" t="s">
        <v>170</v>
      </c>
      <c r="B1827" s="52" t="s">
        <v>94</v>
      </c>
      <c r="C1827" s="52" t="s">
        <v>143</v>
      </c>
      <c r="D1827" s="52" t="s">
        <v>86</v>
      </c>
      <c r="E1827" s="52" t="s">
        <v>16</v>
      </c>
      <c r="F1827" s="53">
        <v>20</v>
      </c>
      <c r="G1827" s="53">
        <v>40</v>
      </c>
      <c r="H1827" s="53">
        <v>3140</v>
      </c>
    </row>
    <row r="1828" spans="1:8" s="56" customFormat="1" ht="11.25" x14ac:dyDescent="0.2">
      <c r="A1828" s="52" t="s">
        <v>170</v>
      </c>
      <c r="B1828" s="52" t="s">
        <v>94</v>
      </c>
      <c r="C1828" s="52" t="s">
        <v>143</v>
      </c>
      <c r="D1828" s="52" t="s">
        <v>87</v>
      </c>
      <c r="E1828" s="52" t="s">
        <v>14</v>
      </c>
      <c r="F1828" s="53">
        <v>40</v>
      </c>
      <c r="G1828" s="53">
        <v>90</v>
      </c>
      <c r="H1828" s="53">
        <v>6750</v>
      </c>
    </row>
    <row r="1829" spans="1:8" s="56" customFormat="1" ht="11.25" x14ac:dyDescent="0.2">
      <c r="A1829" s="52" t="s">
        <v>170</v>
      </c>
      <c r="B1829" s="52" t="s">
        <v>94</v>
      </c>
      <c r="C1829" s="52" t="s">
        <v>143</v>
      </c>
      <c r="D1829" s="52" t="s">
        <v>88</v>
      </c>
      <c r="E1829" s="52" t="s">
        <v>28</v>
      </c>
      <c r="F1829" s="53">
        <v>175</v>
      </c>
      <c r="G1829" s="53">
        <v>560</v>
      </c>
      <c r="H1829" s="53">
        <v>45665</v>
      </c>
    </row>
    <row r="1830" spans="1:8" s="56" customFormat="1" ht="11.25" x14ac:dyDescent="0.2">
      <c r="A1830" s="52" t="s">
        <v>170</v>
      </c>
      <c r="B1830" s="52" t="s">
        <v>94</v>
      </c>
      <c r="C1830" s="52" t="s">
        <v>143</v>
      </c>
      <c r="D1830" s="52" t="s">
        <v>90</v>
      </c>
      <c r="E1830" s="52" t="s">
        <v>22</v>
      </c>
      <c r="F1830" s="53">
        <v>55</v>
      </c>
      <c r="G1830" s="53">
        <v>185</v>
      </c>
      <c r="H1830" s="53">
        <v>9785</v>
      </c>
    </row>
    <row r="1831" spans="1:8" s="56" customFormat="1" ht="12" thickBot="1" x14ac:dyDescent="0.25">
      <c r="A1831" s="69" t="s">
        <v>170</v>
      </c>
      <c r="B1831" s="69" t="s">
        <v>94</v>
      </c>
      <c r="C1831" s="69" t="s">
        <v>143</v>
      </c>
      <c r="D1831" s="69" t="s">
        <v>92</v>
      </c>
      <c r="E1831" s="69" t="s">
        <v>23</v>
      </c>
      <c r="F1831" s="70">
        <v>115</v>
      </c>
      <c r="G1831" s="70">
        <v>325</v>
      </c>
      <c r="H1831" s="70">
        <v>28435</v>
      </c>
    </row>
    <row r="1833" spans="1:8" x14ac:dyDescent="0.25">
      <c r="A1833" s="14" t="s">
        <v>109</v>
      </c>
    </row>
    <row r="1834" spans="1:8" x14ac:dyDescent="0.25">
      <c r="A1834" s="14" t="s">
        <v>108</v>
      </c>
    </row>
    <row r="1835" spans="1:8" x14ac:dyDescent="0.25">
      <c r="A1835" s="14" t="s">
        <v>166</v>
      </c>
    </row>
  </sheetData>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B39" sqref="B39"/>
    </sheetView>
  </sheetViews>
  <sheetFormatPr baseColWidth="10" defaultRowHeight="12" x14ac:dyDescent="0.2"/>
  <cols>
    <col min="1" max="1" width="43.5703125" style="282" customWidth="1"/>
    <col min="2" max="2" width="11.140625" style="282" bestFit="1" customWidth="1"/>
    <col min="3" max="4" width="10.28515625" style="282" bestFit="1" customWidth="1"/>
    <col min="5" max="6" width="10.28515625" style="283" customWidth="1"/>
    <col min="7" max="7" width="10.28515625" style="282" customWidth="1"/>
    <col min="8" max="16384" width="11.42578125" style="282"/>
  </cols>
  <sheetData>
    <row r="1" spans="1:7" ht="12.75" x14ac:dyDescent="0.2">
      <c r="A1" s="43" t="s">
        <v>154</v>
      </c>
    </row>
    <row r="2" spans="1:7" x14ac:dyDescent="0.2">
      <c r="A2" s="284"/>
    </row>
    <row r="3" spans="1:7" x14ac:dyDescent="0.2">
      <c r="B3" s="285">
        <v>43891</v>
      </c>
      <c r="C3" s="286">
        <v>43922</v>
      </c>
      <c r="D3" s="286">
        <v>43952</v>
      </c>
      <c r="E3" s="286">
        <v>43983</v>
      </c>
      <c r="F3" s="286">
        <v>44013</v>
      </c>
      <c r="G3" s="287">
        <v>44044</v>
      </c>
    </row>
    <row r="4" spans="1:7" x14ac:dyDescent="0.2">
      <c r="A4" s="288" t="s">
        <v>160</v>
      </c>
      <c r="B4" s="289"/>
      <c r="C4" s="290"/>
      <c r="D4" s="290"/>
      <c r="E4" s="290"/>
      <c r="F4" s="290"/>
      <c r="G4" s="291"/>
    </row>
    <row r="5" spans="1:7" ht="24" x14ac:dyDescent="0.2">
      <c r="A5" s="338" t="s">
        <v>8</v>
      </c>
      <c r="B5" s="292">
        <v>7</v>
      </c>
      <c r="C5" s="293">
        <v>8.6</v>
      </c>
      <c r="D5" s="293">
        <v>7.3</v>
      </c>
      <c r="E5" s="293">
        <v>3.5</v>
      </c>
      <c r="F5" s="293">
        <v>1.9</v>
      </c>
      <c r="G5" s="294">
        <v>1.3</v>
      </c>
    </row>
    <row r="6" spans="1:7" ht="24" x14ac:dyDescent="0.2">
      <c r="A6" s="339" t="s">
        <v>9</v>
      </c>
      <c r="B6" s="292">
        <v>2.2000000000000002</v>
      </c>
      <c r="C6" s="293">
        <v>5.6</v>
      </c>
      <c r="D6" s="293">
        <v>3</v>
      </c>
      <c r="E6" s="293">
        <v>1.5</v>
      </c>
      <c r="F6" s="293">
        <v>0.9</v>
      </c>
      <c r="G6" s="294">
        <v>0.5</v>
      </c>
    </row>
    <row r="7" spans="1:7" x14ac:dyDescent="0.2">
      <c r="A7" s="339" t="s">
        <v>5</v>
      </c>
      <c r="B7" s="295">
        <v>329</v>
      </c>
      <c r="C7" s="296">
        <v>843</v>
      </c>
      <c r="D7" s="296">
        <v>456</v>
      </c>
      <c r="E7" s="296">
        <v>222</v>
      </c>
      <c r="F7" s="296">
        <v>128</v>
      </c>
      <c r="G7" s="297">
        <v>77</v>
      </c>
    </row>
    <row r="8" spans="1:7" x14ac:dyDescent="0.2">
      <c r="A8" s="340" t="s">
        <v>7</v>
      </c>
      <c r="B8" s="298">
        <v>3.3</v>
      </c>
      <c r="C8" s="299">
        <v>8.9</v>
      </c>
      <c r="D8" s="299">
        <v>5</v>
      </c>
      <c r="E8" s="299">
        <v>2.4</v>
      </c>
      <c r="F8" s="299">
        <v>1.4</v>
      </c>
      <c r="G8" s="300">
        <v>0.8</v>
      </c>
    </row>
    <row r="9" spans="1:7" x14ac:dyDescent="0.2">
      <c r="A9" s="341"/>
      <c r="B9" s="293"/>
      <c r="C9" s="293"/>
      <c r="D9" s="293"/>
      <c r="E9" s="293"/>
      <c r="F9" s="293"/>
      <c r="G9" s="293"/>
    </row>
    <row r="10" spans="1:7" x14ac:dyDescent="0.2">
      <c r="A10" s="346" t="s">
        <v>161</v>
      </c>
      <c r="B10" s="346"/>
      <c r="C10" s="346"/>
      <c r="D10" s="293"/>
      <c r="E10" s="293"/>
      <c r="F10" s="293"/>
      <c r="G10" s="293"/>
    </row>
    <row r="11" spans="1:7" ht="24" x14ac:dyDescent="0.2">
      <c r="A11" s="342" t="s">
        <v>6</v>
      </c>
      <c r="B11" s="301">
        <v>1108000</v>
      </c>
      <c r="C11" s="302">
        <v>1240000</v>
      </c>
      <c r="D11" s="302">
        <v>1280000</v>
      </c>
      <c r="E11" s="302">
        <v>1145000</v>
      </c>
      <c r="F11" s="302">
        <v>554000</v>
      </c>
      <c r="G11" s="303">
        <v>480000</v>
      </c>
    </row>
    <row r="12" spans="1:7" ht="24" x14ac:dyDescent="0.2">
      <c r="A12" s="340" t="s">
        <v>10</v>
      </c>
      <c r="B12" s="298">
        <v>11.146492</v>
      </c>
      <c r="C12" s="299">
        <v>12.209650999999999</v>
      </c>
      <c r="D12" s="299">
        <v>12.7</v>
      </c>
      <c r="E12" s="299">
        <v>12</v>
      </c>
      <c r="F12" s="299">
        <v>7.8</v>
      </c>
      <c r="G12" s="300">
        <v>7.1</v>
      </c>
    </row>
    <row r="13" spans="1:7" x14ac:dyDescent="0.2">
      <c r="A13" s="341"/>
      <c r="B13" s="293"/>
      <c r="C13" s="293"/>
      <c r="D13" s="293"/>
      <c r="E13" s="293"/>
      <c r="F13" s="293"/>
      <c r="G13" s="293"/>
    </row>
    <row r="14" spans="1:7" x14ac:dyDescent="0.2">
      <c r="A14" s="346" t="s">
        <v>162</v>
      </c>
      <c r="B14" s="346"/>
      <c r="C14" s="346"/>
      <c r="D14" s="293"/>
      <c r="E14" s="293"/>
      <c r="F14" s="293"/>
      <c r="G14" s="293"/>
    </row>
    <row r="15" spans="1:7" x14ac:dyDescent="0.2">
      <c r="A15" s="342" t="s">
        <v>0</v>
      </c>
      <c r="B15" s="301">
        <v>1011000</v>
      </c>
      <c r="C15" s="302">
        <v>1151000</v>
      </c>
      <c r="D15" s="302">
        <v>1027000</v>
      </c>
      <c r="E15" s="302">
        <v>459000</v>
      </c>
      <c r="F15" s="302">
        <v>248000</v>
      </c>
      <c r="G15" s="303">
        <v>133300</v>
      </c>
    </row>
    <row r="16" spans="1:7" x14ac:dyDescent="0.2">
      <c r="A16" s="339" t="s">
        <v>1</v>
      </c>
      <c r="B16" s="304">
        <v>2000</v>
      </c>
      <c r="C16" s="305">
        <v>3000</v>
      </c>
      <c r="D16" s="305">
        <v>4000</v>
      </c>
      <c r="E16" s="305">
        <v>6000</v>
      </c>
      <c r="F16" s="305">
        <v>8000</v>
      </c>
      <c r="G16" s="306">
        <v>15000</v>
      </c>
    </row>
    <row r="17" spans="1:7" x14ac:dyDescent="0.2">
      <c r="A17" s="343" t="s">
        <v>2</v>
      </c>
      <c r="B17" s="307">
        <v>856000</v>
      </c>
      <c r="C17" s="308">
        <v>959000</v>
      </c>
      <c r="D17" s="308">
        <v>861000</v>
      </c>
      <c r="E17" s="308">
        <v>383000</v>
      </c>
      <c r="F17" s="308">
        <v>209000</v>
      </c>
      <c r="G17" s="309">
        <v>121000</v>
      </c>
    </row>
    <row r="18" spans="1:7" x14ac:dyDescent="0.2">
      <c r="A18" s="342" t="s">
        <v>4</v>
      </c>
      <c r="B18" s="310">
        <v>6.7</v>
      </c>
      <c r="C18" s="311">
        <v>8.1999999999999993</v>
      </c>
      <c r="D18" s="311">
        <v>6.6</v>
      </c>
      <c r="E18" s="311">
        <v>2.8</v>
      </c>
      <c r="F18" s="311">
        <v>1.4</v>
      </c>
      <c r="G18" s="312">
        <v>0.6</v>
      </c>
    </row>
    <row r="19" spans="1:7" x14ac:dyDescent="0.2">
      <c r="A19" s="340" t="s">
        <v>1</v>
      </c>
      <c r="B19" s="313">
        <v>0</v>
      </c>
      <c r="C19" s="314">
        <v>0</v>
      </c>
      <c r="D19" s="314">
        <v>0.1</v>
      </c>
      <c r="E19" s="314">
        <v>0.1</v>
      </c>
      <c r="F19" s="314">
        <v>0.1</v>
      </c>
      <c r="G19" s="315">
        <v>0.1</v>
      </c>
    </row>
    <row r="20" spans="1:7" x14ac:dyDescent="0.2">
      <c r="A20" s="342" t="s">
        <v>5</v>
      </c>
      <c r="B20" s="301">
        <v>313</v>
      </c>
      <c r="C20" s="302">
        <v>804</v>
      </c>
      <c r="D20" s="302">
        <v>410</v>
      </c>
      <c r="E20" s="302">
        <v>176</v>
      </c>
      <c r="F20" s="302">
        <v>91</v>
      </c>
      <c r="G20" s="303">
        <v>38</v>
      </c>
    </row>
    <row r="21" spans="1:7" x14ac:dyDescent="0.2">
      <c r="A21" s="340" t="s">
        <v>1</v>
      </c>
      <c r="B21" s="298">
        <v>1.5</v>
      </c>
      <c r="C21" s="299">
        <v>4.4000000000000004</v>
      </c>
      <c r="D21" s="299">
        <v>3</v>
      </c>
      <c r="E21" s="299">
        <v>4.9000000000000004</v>
      </c>
      <c r="F21" s="299">
        <v>3.8</v>
      </c>
      <c r="G21" s="300">
        <v>4.5999999999999996</v>
      </c>
    </row>
    <row r="22" spans="1:7" x14ac:dyDescent="0.2">
      <c r="A22" s="344"/>
      <c r="B22" s="293"/>
      <c r="C22" s="293"/>
      <c r="D22" s="293"/>
      <c r="E22" s="293"/>
      <c r="F22" s="293"/>
      <c r="G22" s="293"/>
    </row>
    <row r="23" spans="1:7" x14ac:dyDescent="0.2">
      <c r="A23" s="346" t="s">
        <v>163</v>
      </c>
      <c r="B23" s="346"/>
      <c r="C23" s="346"/>
    </row>
    <row r="24" spans="1:7" x14ac:dyDescent="0.2">
      <c r="A24" s="338" t="s">
        <v>0</v>
      </c>
      <c r="B24" s="316">
        <v>0.91155234657039708</v>
      </c>
      <c r="C24" s="317">
        <v>0.92</v>
      </c>
      <c r="D24" s="317">
        <v>0.79749804534792812</v>
      </c>
      <c r="E24" s="317">
        <v>0.4</v>
      </c>
      <c r="F24" s="317">
        <v>0.4</v>
      </c>
      <c r="G24" s="318">
        <v>0.28000000000000003</v>
      </c>
    </row>
    <row r="25" spans="1:7" x14ac:dyDescent="0.2">
      <c r="A25" s="345" t="s">
        <v>3</v>
      </c>
      <c r="B25" s="319">
        <v>0.59</v>
      </c>
      <c r="C25" s="320">
        <v>0.6715998680060552</v>
      </c>
      <c r="D25" s="320">
        <v>0.52</v>
      </c>
      <c r="E25" s="320">
        <v>0.24</v>
      </c>
      <c r="F25" s="320">
        <v>0.17</v>
      </c>
      <c r="G25" s="321">
        <v>0.09</v>
      </c>
    </row>
    <row r="26" spans="1:7" x14ac:dyDescent="0.2">
      <c r="A26" s="322"/>
      <c r="B26" s="323"/>
      <c r="C26" s="323"/>
      <c r="D26" s="323"/>
      <c r="E26" s="323"/>
      <c r="F26" s="323"/>
      <c r="G26" s="323"/>
    </row>
    <row r="27" spans="1:7" x14ac:dyDescent="0.2">
      <c r="A27" s="324" t="s">
        <v>164</v>
      </c>
      <c r="B27" s="324"/>
      <c r="C27" s="324"/>
      <c r="D27" s="324"/>
      <c r="E27" s="324"/>
      <c r="F27" s="324"/>
    </row>
    <row r="28" spans="1:7" x14ac:dyDescent="0.2">
      <c r="A28" s="327" t="s">
        <v>38</v>
      </c>
      <c r="B28" s="327"/>
      <c r="C28" s="327"/>
      <c r="D28" s="327"/>
      <c r="E28" s="327"/>
      <c r="F28" s="282"/>
    </row>
    <row r="29" spans="1:7" x14ac:dyDescent="0.2">
      <c r="A29" s="325" t="s">
        <v>67</v>
      </c>
      <c r="B29" s="326"/>
      <c r="C29" s="326"/>
      <c r="D29" s="326"/>
      <c r="E29" s="323"/>
      <c r="F29" s="323"/>
      <c r="G29" s="326"/>
    </row>
  </sheetData>
  <mergeCells count="4">
    <mergeCell ref="A28:E28"/>
    <mergeCell ref="A10:C10"/>
    <mergeCell ref="A14:C14"/>
    <mergeCell ref="A23:C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baseColWidth="10" defaultRowHeight="15" x14ac:dyDescent="0.25"/>
  <cols>
    <col min="1" max="1" width="28.5703125" bestFit="1" customWidth="1"/>
    <col min="2" max="2" width="37.140625" customWidth="1"/>
    <col min="3" max="3" width="22.42578125" bestFit="1" customWidth="1"/>
    <col min="4" max="4" width="33" bestFit="1" customWidth="1"/>
  </cols>
  <sheetData>
    <row r="1" spans="1:4" x14ac:dyDescent="0.25">
      <c r="A1" s="3" t="s">
        <v>165</v>
      </c>
    </row>
    <row r="2" spans="1:4" x14ac:dyDescent="0.25">
      <c r="A2" s="1" t="s">
        <v>65</v>
      </c>
    </row>
    <row r="4" spans="1:4" ht="30" x14ac:dyDescent="0.25">
      <c r="A4" s="5"/>
      <c r="B4" s="6" t="s">
        <v>62</v>
      </c>
      <c r="C4" s="7" t="s">
        <v>63</v>
      </c>
      <c r="D4" s="7" t="s">
        <v>64</v>
      </c>
    </row>
    <row r="5" spans="1:4" x14ac:dyDescent="0.25">
      <c r="A5" s="10" t="s">
        <v>43</v>
      </c>
      <c r="B5" s="8">
        <v>9.7015963382878587E-2</v>
      </c>
      <c r="C5" s="8">
        <v>7.737544977865303E-2</v>
      </c>
      <c r="D5" s="8">
        <v>7.6161445585078452E-2</v>
      </c>
    </row>
    <row r="6" spans="1:4" x14ac:dyDescent="0.25">
      <c r="A6" s="10" t="s">
        <v>47</v>
      </c>
      <c r="B6" s="8">
        <v>2.4289572854162285E-2</v>
      </c>
      <c r="C6" s="8">
        <v>1.7946613730824488E-2</v>
      </c>
      <c r="D6" s="8">
        <v>1.6753574204585661E-2</v>
      </c>
    </row>
    <row r="7" spans="1:4" x14ac:dyDescent="0.25">
      <c r="A7" s="10" t="s">
        <v>44</v>
      </c>
      <c r="B7" s="8">
        <v>2.5179123065228289E-2</v>
      </c>
      <c r="C7" s="8">
        <v>1.9743899305295225E-2</v>
      </c>
      <c r="D7" s="8">
        <v>1.8671235660398862E-2</v>
      </c>
    </row>
    <row r="8" spans="1:4" x14ac:dyDescent="0.25">
      <c r="A8" s="10" t="s">
        <v>45</v>
      </c>
      <c r="B8" s="8">
        <v>2.1048375357841789E-2</v>
      </c>
      <c r="C8" s="8">
        <v>1.6873425734154221E-2</v>
      </c>
      <c r="D8" s="8">
        <v>1.5376641845025418E-2</v>
      </c>
    </row>
    <row r="9" spans="1:4" x14ac:dyDescent="0.25">
      <c r="A9" s="10" t="s">
        <v>46</v>
      </c>
      <c r="B9" s="8">
        <v>6.2786071261058726E-3</v>
      </c>
      <c r="C9" s="8">
        <v>7.5128370489722252E-3</v>
      </c>
      <c r="D9" s="8">
        <v>6.9969147438580827E-3</v>
      </c>
    </row>
    <row r="10" spans="1:4" x14ac:dyDescent="0.25">
      <c r="A10" s="10" t="s">
        <v>48</v>
      </c>
      <c r="B10" s="8">
        <v>6.1843148037328759E-2</v>
      </c>
      <c r="C10" s="8">
        <v>5.4648893369626646E-2</v>
      </c>
      <c r="D10" s="8">
        <v>5.0518248737340329E-2</v>
      </c>
    </row>
    <row r="11" spans="1:4" x14ac:dyDescent="0.25">
      <c r="A11" s="10" t="s">
        <v>49</v>
      </c>
      <c r="B11" s="8">
        <v>7.6048456226042796E-3</v>
      </c>
      <c r="C11" s="8">
        <v>1.0826761362925449E-2</v>
      </c>
      <c r="D11" s="8">
        <v>1.0441320887398199E-2</v>
      </c>
    </row>
    <row r="12" spans="1:4" x14ac:dyDescent="0.25">
      <c r="A12" s="10" t="s">
        <v>50</v>
      </c>
      <c r="B12" s="8">
        <v>4.4914198838732636E-3</v>
      </c>
      <c r="C12" s="8">
        <v>5.7747676927128056E-3</v>
      </c>
      <c r="D12" s="8">
        <v>5.2824409859138777E-3</v>
      </c>
    </row>
    <row r="13" spans="1:4" x14ac:dyDescent="0.25">
      <c r="A13" s="10" t="s">
        <v>51</v>
      </c>
      <c r="B13" s="8">
        <v>5.3856604505976159E-2</v>
      </c>
      <c r="C13" s="8">
        <v>4.644860000656699E-2</v>
      </c>
      <c r="D13" s="8">
        <v>4.2518188668852396E-2</v>
      </c>
    </row>
    <row r="14" spans="1:4" x14ac:dyDescent="0.25">
      <c r="A14" s="10" t="s">
        <v>52</v>
      </c>
      <c r="B14" s="8">
        <v>0.41695644438693819</v>
      </c>
      <c r="C14" s="8">
        <v>0.48878000716010384</v>
      </c>
      <c r="D14" s="8">
        <v>0.51531302520398703</v>
      </c>
    </row>
    <row r="15" spans="1:4" x14ac:dyDescent="0.25">
      <c r="A15" s="10" t="s">
        <v>53</v>
      </c>
      <c r="B15" s="8">
        <v>8.9100583868411271E-3</v>
      </c>
      <c r="C15" s="8">
        <v>1.0242901458220035E-2</v>
      </c>
      <c r="D15" s="8">
        <v>9.8850130470723493E-3</v>
      </c>
    </row>
    <row r="16" spans="1:4" x14ac:dyDescent="0.25">
      <c r="A16" s="10" t="s">
        <v>54</v>
      </c>
      <c r="B16" s="8">
        <v>4.6127221853822639E-3</v>
      </c>
      <c r="C16" s="8">
        <v>6.0787060887025372E-3</v>
      </c>
      <c r="D16" s="8">
        <v>5.8100075508097562E-3</v>
      </c>
    </row>
    <row r="17" spans="1:4" x14ac:dyDescent="0.25">
      <c r="A17" s="10" t="s">
        <v>55</v>
      </c>
      <c r="B17" s="8">
        <v>2.0314092092707306E-3</v>
      </c>
      <c r="C17" s="8">
        <v>3.0010042912490152E-3</v>
      </c>
      <c r="D17" s="8">
        <v>2.4060233252678003E-3</v>
      </c>
    </row>
    <row r="18" spans="1:4" x14ac:dyDescent="0.25">
      <c r="A18" s="10" t="s">
        <v>56</v>
      </c>
      <c r="B18" s="8">
        <v>2.9893739183878117E-2</v>
      </c>
      <c r="C18" s="8">
        <v>2.4208569208468311E-2</v>
      </c>
      <c r="D18" s="8">
        <v>2.257354996074969E-2</v>
      </c>
    </row>
    <row r="19" spans="1:4" x14ac:dyDescent="0.25">
      <c r="A19" s="10" t="s">
        <v>57</v>
      </c>
      <c r="B19" s="8">
        <v>5.5001698232221126E-2</v>
      </c>
      <c r="C19" s="8">
        <v>4.6299511767533844E-2</v>
      </c>
      <c r="D19" s="8">
        <v>4.3359755641761873E-2</v>
      </c>
    </row>
    <row r="20" spans="1:4" x14ac:dyDescent="0.25">
      <c r="A20" s="10" t="s">
        <v>58</v>
      </c>
      <c r="B20" s="8">
        <v>7.4215982791246832E-2</v>
      </c>
      <c r="C20" s="8">
        <v>6.6174254119222758E-2</v>
      </c>
      <c r="D20" s="8">
        <v>6.2200599641689676E-2</v>
      </c>
    </row>
    <row r="21" spans="1:4" x14ac:dyDescent="0.25">
      <c r="A21" s="10" t="s">
        <v>59</v>
      </c>
      <c r="B21" s="8">
        <v>4.0550550712448848E-2</v>
      </c>
      <c r="C21" s="8">
        <v>2.7895322588650982E-2</v>
      </c>
      <c r="D21" s="8">
        <v>2.5583677678734876E-2</v>
      </c>
    </row>
    <row r="22" spans="1:4" x14ac:dyDescent="0.25">
      <c r="A22" s="10" t="s">
        <v>60</v>
      </c>
      <c r="B22" s="8">
        <v>6.6142101602807743E-2</v>
      </c>
      <c r="C22" s="8">
        <v>7.0083129884554549E-2</v>
      </c>
      <c r="D22" s="8">
        <v>7.0019639940059414E-2</v>
      </c>
    </row>
    <row r="23" spans="1:4" x14ac:dyDescent="0.25">
      <c r="A23" s="10" t="s">
        <v>61</v>
      </c>
      <c r="B23" s="8">
        <v>7.7633472965760408E-5</v>
      </c>
      <c r="C23" s="8">
        <v>8.5345403562966265E-5</v>
      </c>
      <c r="D23" s="8">
        <v>1.2869669141621367E-4</v>
      </c>
    </row>
    <row r="24" spans="1:4" x14ac:dyDescent="0.25">
      <c r="A24" s="11" t="s">
        <v>42</v>
      </c>
      <c r="B24" s="9">
        <v>1</v>
      </c>
      <c r="C24" s="9">
        <v>0.99999999999999989</v>
      </c>
      <c r="D24" s="9">
        <v>1.0000000000000002</v>
      </c>
    </row>
    <row r="26" spans="1:4" ht="27.75" customHeight="1" x14ac:dyDescent="0.25">
      <c r="A26" s="328" t="s">
        <v>66</v>
      </c>
      <c r="B26" s="328"/>
      <c r="C26" s="328"/>
      <c r="D26" s="328"/>
    </row>
    <row r="27" spans="1:4" x14ac:dyDescent="0.25">
      <c r="A27" s="12" t="s">
        <v>166</v>
      </c>
    </row>
    <row r="29" spans="1:4" x14ac:dyDescent="0.25">
      <c r="B29" s="18"/>
      <c r="C29" s="18"/>
      <c r="D29" s="18"/>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baseColWidth="10" defaultRowHeight="15" x14ac:dyDescent="0.25"/>
  <cols>
    <col min="1" max="1" width="21.28515625" style="44" bestFit="1" customWidth="1"/>
    <col min="2" max="7" width="15.7109375" style="44" customWidth="1"/>
    <col min="8" max="16384" width="11.42578125" style="44"/>
  </cols>
  <sheetData>
    <row r="1" spans="1:7" x14ac:dyDescent="0.25">
      <c r="A1" s="43" t="s">
        <v>155</v>
      </c>
    </row>
    <row r="2" spans="1:7" x14ac:dyDescent="0.25">
      <c r="A2" s="45" t="s">
        <v>65</v>
      </c>
    </row>
    <row r="3" spans="1:7" x14ac:dyDescent="0.25">
      <c r="A3" s="45"/>
    </row>
    <row r="4" spans="1:7" x14ac:dyDescent="0.25">
      <c r="A4" s="41"/>
      <c r="B4" s="46">
        <v>43891</v>
      </c>
      <c r="C4" s="46">
        <v>43922</v>
      </c>
      <c r="D4" s="46">
        <v>43952</v>
      </c>
      <c r="E4" s="46">
        <v>43983</v>
      </c>
      <c r="F4" s="46">
        <v>44013</v>
      </c>
      <c r="G4" s="46">
        <v>44044</v>
      </c>
    </row>
    <row r="5" spans="1:7" x14ac:dyDescent="0.25">
      <c r="A5" s="41" t="s">
        <v>120</v>
      </c>
      <c r="B5" s="47">
        <v>0.71573410975484208</v>
      </c>
      <c r="C5" s="47">
        <v>0.76546521862832084</v>
      </c>
      <c r="D5" s="47">
        <v>0.60455715483561512</v>
      </c>
      <c r="E5" s="47">
        <v>0.2594738488350849</v>
      </c>
      <c r="F5" s="47">
        <v>0.24684757915687028</v>
      </c>
      <c r="G5" s="47">
        <v>0.16270340528548685</v>
      </c>
    </row>
    <row r="6" spans="1:7" x14ac:dyDescent="0.25">
      <c r="A6" s="41" t="s">
        <v>121</v>
      </c>
      <c r="B6" s="47">
        <v>0.54493256427203474</v>
      </c>
      <c r="C6" s="47">
        <v>0.62671976048994904</v>
      </c>
      <c r="D6" s="47">
        <v>0.48084423844429253</v>
      </c>
      <c r="E6" s="47">
        <v>0.23130928569499917</v>
      </c>
      <c r="F6" s="47">
        <v>0.16454572394263928</v>
      </c>
      <c r="G6" s="47">
        <v>7.6678834567017129E-2</v>
      </c>
    </row>
    <row r="7" spans="1:7" x14ac:dyDescent="0.25">
      <c r="A7" s="41" t="s">
        <v>122</v>
      </c>
      <c r="B7" s="47">
        <v>0.45974776599138828</v>
      </c>
      <c r="C7" s="47">
        <v>0.55222278951303294</v>
      </c>
      <c r="D7" s="47">
        <v>0.42739352700870498</v>
      </c>
      <c r="E7" s="47">
        <v>0.21249359391408559</v>
      </c>
      <c r="F7" s="47">
        <v>0.122362967481391</v>
      </c>
      <c r="G7" s="47">
        <v>3.4672202916235323E-2</v>
      </c>
    </row>
    <row r="9" spans="1:7" x14ac:dyDescent="0.25">
      <c r="A9" s="48" t="s">
        <v>124</v>
      </c>
    </row>
    <row r="10" spans="1:7" x14ac:dyDescent="0.25">
      <c r="A10" s="12" t="s">
        <v>166</v>
      </c>
    </row>
    <row r="11" spans="1:7" x14ac:dyDescent="0.25">
      <c r="A11" s="48" t="s">
        <v>39</v>
      </c>
    </row>
    <row r="12" spans="1:7" x14ac:dyDescent="0.25">
      <c r="A12" s="48" t="s">
        <v>37</v>
      </c>
    </row>
    <row r="33" spans="1:7" x14ac:dyDescent="0.25">
      <c r="A33"/>
      <c r="B33"/>
      <c r="C33"/>
      <c r="D33"/>
      <c r="E33"/>
      <c r="F33"/>
      <c r="G33"/>
    </row>
    <row r="34" spans="1:7" x14ac:dyDescent="0.25">
      <c r="A34"/>
      <c r="B34" s="33"/>
      <c r="C34" s="33"/>
      <c r="D34" s="33"/>
      <c r="E34" s="33"/>
      <c r="F34" s="33"/>
      <c r="G34" s="33"/>
    </row>
    <row r="35" spans="1:7" x14ac:dyDescent="0.25">
      <c r="A35"/>
      <c r="B35" s="33"/>
      <c r="C35" s="33"/>
      <c r="D35" s="33"/>
      <c r="E35" s="33"/>
      <c r="F35" s="33"/>
      <c r="G35" s="33"/>
    </row>
    <row r="36" spans="1:7" x14ac:dyDescent="0.25">
      <c r="A36"/>
      <c r="B36" s="33"/>
      <c r="C36" s="33"/>
      <c r="D36" s="33"/>
      <c r="E36" s="33"/>
      <c r="F36" s="33"/>
      <c r="G36" s="33"/>
    </row>
    <row r="37" spans="1:7" x14ac:dyDescent="0.25">
      <c r="A37"/>
      <c r="B37" s="33"/>
      <c r="C37" s="33"/>
      <c r="D37" s="33"/>
      <c r="E37" s="33"/>
      <c r="F37" s="33"/>
      <c r="G37" s="33"/>
    </row>
    <row r="39" spans="1:7" x14ac:dyDescent="0.25">
      <c r="B39" s="64"/>
      <c r="C39" s="64"/>
      <c r="D39" s="64"/>
      <c r="E39" s="64"/>
      <c r="F39" s="64"/>
      <c r="G39" s="64"/>
    </row>
    <row r="40" spans="1:7" x14ac:dyDescent="0.25">
      <c r="B40" s="64"/>
      <c r="C40" s="64"/>
      <c r="D40" s="64"/>
      <c r="E40" s="64"/>
      <c r="F40" s="64"/>
      <c r="G40" s="64"/>
    </row>
    <row r="41" spans="1:7" x14ac:dyDescent="0.25">
      <c r="B41" s="64"/>
      <c r="C41" s="64"/>
      <c r="D41" s="64"/>
      <c r="E41" s="64"/>
      <c r="F41" s="64"/>
      <c r="G41" s="64"/>
    </row>
    <row r="42" spans="1:7" x14ac:dyDescent="0.25">
      <c r="B42" s="64"/>
      <c r="C42" s="64"/>
      <c r="D42" s="64"/>
      <c r="E42" s="64"/>
      <c r="F42" s="64"/>
      <c r="G42" s="6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activeCell="C24" sqref="C24"/>
    </sheetView>
  </sheetViews>
  <sheetFormatPr baseColWidth="10" defaultRowHeight="15" x14ac:dyDescent="0.25"/>
  <cols>
    <col min="1" max="1" width="11.42578125" style="44"/>
    <col min="2" max="2" width="33.140625" style="44" bestFit="1" customWidth="1"/>
    <col min="3" max="3" width="30.85546875" style="44" bestFit="1" customWidth="1"/>
    <col min="4" max="16384" width="11.42578125" style="44"/>
  </cols>
  <sheetData>
    <row r="1" spans="1:4" x14ac:dyDescent="0.25">
      <c r="A1" s="43" t="s">
        <v>156</v>
      </c>
    </row>
    <row r="2" spans="1:4" x14ac:dyDescent="0.25">
      <c r="A2" s="45" t="s">
        <v>36</v>
      </c>
    </row>
    <row r="3" spans="1:4" x14ac:dyDescent="0.25">
      <c r="A3" s="45"/>
    </row>
    <row r="4" spans="1:4" ht="30" x14ac:dyDescent="0.25">
      <c r="B4" s="58" t="s">
        <v>40</v>
      </c>
      <c r="C4" s="58" t="s">
        <v>41</v>
      </c>
    </row>
    <row r="5" spans="1:4" x14ac:dyDescent="0.25">
      <c r="A5" s="59">
        <v>43891</v>
      </c>
      <c r="B5" s="60">
        <v>7.0371781334455541</v>
      </c>
      <c r="C5" s="60">
        <v>2.1946853807851054</v>
      </c>
    </row>
    <row r="6" spans="1:4" x14ac:dyDescent="0.25">
      <c r="A6" s="59">
        <v>43922</v>
      </c>
      <c r="B6" s="60">
        <v>8.5876123079954922</v>
      </c>
      <c r="C6" s="60">
        <v>5.6074419315177648</v>
      </c>
    </row>
    <row r="7" spans="1:4" x14ac:dyDescent="0.25">
      <c r="A7" s="59">
        <v>43952</v>
      </c>
      <c r="B7" s="60">
        <v>7.2953202772831105</v>
      </c>
      <c r="C7" s="60">
        <v>3.0064499823722715</v>
      </c>
    </row>
    <row r="8" spans="1:4" x14ac:dyDescent="0.25">
      <c r="A8" s="59">
        <v>43983</v>
      </c>
      <c r="B8" s="60">
        <v>3.545426134517577</v>
      </c>
      <c r="C8" s="60">
        <v>1.4516469045680653</v>
      </c>
    </row>
    <row r="9" spans="1:4" x14ac:dyDescent="0.25">
      <c r="A9" s="59">
        <v>44013</v>
      </c>
      <c r="B9" s="60">
        <v>1.8941273205297871</v>
      </c>
      <c r="C9" s="60">
        <v>0.9</v>
      </c>
    </row>
    <row r="10" spans="1:4" x14ac:dyDescent="0.25">
      <c r="A10" s="59">
        <v>44044</v>
      </c>
      <c r="B10" s="60">
        <v>1.2741515835953869</v>
      </c>
      <c r="C10" s="60">
        <v>0.51354544601113516</v>
      </c>
    </row>
    <row r="11" spans="1:4" x14ac:dyDescent="0.25">
      <c r="A11" s="61"/>
      <c r="C11" s="62"/>
    </row>
    <row r="12" spans="1:4" x14ac:dyDescent="0.25">
      <c r="A12" s="48" t="s">
        <v>11</v>
      </c>
      <c r="B12" s="63"/>
      <c r="C12" s="63"/>
    </row>
    <row r="13" spans="1:4" x14ac:dyDescent="0.25">
      <c r="A13" s="48" t="s">
        <v>39</v>
      </c>
      <c r="B13" s="63"/>
      <c r="C13" s="63"/>
    </row>
    <row r="14" spans="1:4" x14ac:dyDescent="0.25">
      <c r="A14" s="48" t="s">
        <v>37</v>
      </c>
      <c r="B14" s="63"/>
      <c r="C14" s="63"/>
    </row>
    <row r="15" spans="1:4" x14ac:dyDescent="0.25">
      <c r="B15" s="63"/>
      <c r="C15" s="63"/>
    </row>
    <row r="16" spans="1:4" x14ac:dyDescent="0.25">
      <c r="B16" s="65"/>
      <c r="C16" s="65"/>
      <c r="D16" s="66"/>
    </row>
    <row r="17" spans="2:4" x14ac:dyDescent="0.25">
      <c r="B17" s="65"/>
      <c r="C17" s="65"/>
      <c r="D17" s="66"/>
    </row>
    <row r="18" spans="2:4" x14ac:dyDescent="0.25">
      <c r="B18" s="65"/>
      <c r="C18" s="65"/>
      <c r="D18" s="66"/>
    </row>
    <row r="19" spans="2:4" x14ac:dyDescent="0.25">
      <c r="B19" s="65"/>
      <c r="C19" s="65"/>
      <c r="D19" s="66"/>
    </row>
    <row r="20" spans="2:4" x14ac:dyDescent="0.25">
      <c r="B20" s="65"/>
      <c r="C20" s="65"/>
      <c r="D20" s="66"/>
    </row>
    <row r="21" spans="2:4" x14ac:dyDescent="0.25">
      <c r="B21" s="66"/>
      <c r="C21" s="66"/>
      <c r="D21" s="66"/>
    </row>
    <row r="22" spans="2:4" x14ac:dyDescent="0.25">
      <c r="B22" s="65"/>
      <c r="C22" s="65"/>
      <c r="D22" s="66"/>
    </row>
    <row r="23" spans="2:4" x14ac:dyDescent="0.25">
      <c r="B23" s="65"/>
      <c r="C23" s="65"/>
      <c r="D23" s="66"/>
    </row>
    <row r="24" spans="2:4" x14ac:dyDescent="0.25">
      <c r="B24" s="65"/>
      <c r="C24" s="65"/>
      <c r="D24" s="66"/>
    </row>
    <row r="25" spans="2:4" x14ac:dyDescent="0.25">
      <c r="B25" s="65"/>
      <c r="C25" s="65"/>
      <c r="D25" s="66"/>
    </row>
    <row r="26" spans="2:4" x14ac:dyDescent="0.25">
      <c r="B26" s="65"/>
      <c r="C26" s="65"/>
      <c r="D26" s="66"/>
    </row>
    <row r="27" spans="2:4" x14ac:dyDescent="0.25">
      <c r="B27" s="65"/>
      <c r="C27" s="65"/>
      <c r="D27" s="66"/>
    </row>
    <row r="28" spans="2:4" x14ac:dyDescent="0.25">
      <c r="B28" s="65"/>
      <c r="C28" s="65"/>
    </row>
    <row r="29" spans="2:4" x14ac:dyDescent="0.25">
      <c r="B29" s="65"/>
      <c r="C29" s="65"/>
    </row>
    <row r="30" spans="2:4" x14ac:dyDescent="0.25">
      <c r="B30" s="65"/>
      <c r="C30" s="65"/>
    </row>
    <row r="31" spans="2:4" x14ac:dyDescent="0.25">
      <c r="B31" s="65"/>
      <c r="C31" s="65"/>
    </row>
    <row r="32" spans="2:4" x14ac:dyDescent="0.25">
      <c r="B32" s="65"/>
      <c r="C32" s="65"/>
    </row>
    <row r="33" spans="2:3" x14ac:dyDescent="0.25">
      <c r="B33" s="65"/>
      <c r="C33" s="65"/>
    </row>
    <row r="34" spans="2:3" x14ac:dyDescent="0.25">
      <c r="B34" s="65"/>
      <c r="C34" s="65"/>
    </row>
    <row r="35" spans="2:3" x14ac:dyDescent="0.25">
      <c r="B35" s="65"/>
      <c r="C35" s="65"/>
    </row>
    <row r="36" spans="2:3" x14ac:dyDescent="0.25">
      <c r="B36" s="65"/>
      <c r="C36" s="65"/>
    </row>
    <row r="37" spans="2:3" x14ac:dyDescent="0.25">
      <c r="B37" s="65"/>
      <c r="C37" s="65"/>
    </row>
    <row r="38" spans="2:3" x14ac:dyDescent="0.25">
      <c r="B38" s="65"/>
      <c r="C38" s="65"/>
    </row>
    <row r="39" spans="2:3" x14ac:dyDescent="0.25">
      <c r="B39" s="65"/>
      <c r="C39" s="65"/>
    </row>
    <row r="40" spans="2:3" x14ac:dyDescent="0.25">
      <c r="B40" s="65"/>
      <c r="C40" s="65"/>
    </row>
    <row r="41" spans="2:3" x14ac:dyDescent="0.25">
      <c r="B41" s="65"/>
      <c r="C41" s="65"/>
    </row>
    <row r="42" spans="2:3" x14ac:dyDescent="0.25">
      <c r="B42" s="65"/>
      <c r="C42" s="65"/>
    </row>
    <row r="43" spans="2:3" x14ac:dyDescent="0.25">
      <c r="B43" s="65"/>
      <c r="C43" s="65"/>
    </row>
    <row r="44" spans="2:3" x14ac:dyDescent="0.25">
      <c r="B44" s="65"/>
      <c r="C44" s="65"/>
    </row>
    <row r="45" spans="2:3" x14ac:dyDescent="0.25">
      <c r="B45" s="65"/>
      <c r="C45" s="65"/>
    </row>
    <row r="46" spans="2:3" x14ac:dyDescent="0.25">
      <c r="B46" s="65"/>
      <c r="C46" s="65"/>
    </row>
    <row r="47" spans="2:3" x14ac:dyDescent="0.25">
      <c r="B47" s="65"/>
      <c r="C47" s="65"/>
    </row>
    <row r="48" spans="2:3" x14ac:dyDescent="0.25">
      <c r="B48" s="65"/>
      <c r="C48" s="65"/>
    </row>
    <row r="49" spans="2:3" x14ac:dyDescent="0.25">
      <c r="B49" s="65"/>
      <c r="C49" s="65"/>
    </row>
    <row r="50" spans="2:3" x14ac:dyDescent="0.25">
      <c r="B50" s="65"/>
      <c r="C50" s="65"/>
    </row>
    <row r="51" spans="2:3" x14ac:dyDescent="0.25">
      <c r="B51" s="65"/>
      <c r="C51" s="65"/>
    </row>
    <row r="52" spans="2:3" x14ac:dyDescent="0.25">
      <c r="B52" s="65"/>
      <c r="C52" s="65"/>
    </row>
    <row r="53" spans="2:3" x14ac:dyDescent="0.25">
      <c r="B53" s="65"/>
      <c r="C53" s="65"/>
    </row>
    <row r="54" spans="2:3" x14ac:dyDescent="0.25">
      <c r="B54" s="65"/>
      <c r="C54" s="65"/>
    </row>
    <row r="55" spans="2:3" x14ac:dyDescent="0.25">
      <c r="B55" s="65"/>
      <c r="C55" s="65"/>
    </row>
    <row r="56" spans="2:3" x14ac:dyDescent="0.25">
      <c r="B56" s="65"/>
      <c r="C56" s="65"/>
    </row>
    <row r="57" spans="2:3" x14ac:dyDescent="0.25">
      <c r="B57" s="65"/>
      <c r="C57" s="65"/>
    </row>
    <row r="58" spans="2:3" x14ac:dyDescent="0.25">
      <c r="B58" s="65"/>
      <c r="C58" s="65"/>
    </row>
    <row r="59" spans="2:3" x14ac:dyDescent="0.25">
      <c r="B59" s="65"/>
      <c r="C59" s="65"/>
    </row>
    <row r="60" spans="2:3" x14ac:dyDescent="0.25">
      <c r="B60" s="65"/>
      <c r="C60" s="6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3" zoomScaleNormal="73" workbookViewId="0">
      <pane xSplit="1" ySplit="4" topLeftCell="K8" activePane="bottomRight" state="frozen"/>
      <selection sqref="A1:F1"/>
      <selection pane="topRight" sqref="A1:F1"/>
      <selection pane="bottomLeft" sqref="A1:F1"/>
      <selection pane="bottomRight" activeCell="R19" sqref="R19"/>
    </sheetView>
  </sheetViews>
  <sheetFormatPr baseColWidth="10" defaultRowHeight="15" x14ac:dyDescent="0.25"/>
  <cols>
    <col min="1" max="1" width="77.42578125" customWidth="1"/>
  </cols>
  <sheetData>
    <row r="1" spans="1:7" x14ac:dyDescent="0.25">
      <c r="A1" s="3" t="s">
        <v>157</v>
      </c>
    </row>
    <row r="2" spans="1:7" x14ac:dyDescent="0.25">
      <c r="A2" s="1" t="s">
        <v>29</v>
      </c>
    </row>
    <row r="3" spans="1:7" x14ac:dyDescent="0.25">
      <c r="A3" s="1"/>
    </row>
    <row r="4" spans="1:7" x14ac:dyDescent="0.25">
      <c r="A4" s="32"/>
      <c r="B4" s="30">
        <v>43891</v>
      </c>
      <c r="C4" s="30">
        <v>43922</v>
      </c>
      <c r="D4" s="30">
        <v>43952</v>
      </c>
      <c r="E4" s="30">
        <v>43983</v>
      </c>
      <c r="F4" s="30">
        <v>44013</v>
      </c>
      <c r="G4" s="30">
        <v>44044</v>
      </c>
    </row>
    <row r="5" spans="1:7" x14ac:dyDescent="0.25">
      <c r="A5" s="4" t="s">
        <v>12</v>
      </c>
      <c r="B5" s="31">
        <v>0.62356218295810772</v>
      </c>
      <c r="C5" s="31">
        <v>0.7214705882352942</v>
      </c>
      <c r="D5" s="31">
        <v>0.84224153846153837</v>
      </c>
      <c r="E5" s="31">
        <v>0.58971485200845664</v>
      </c>
      <c r="F5" s="31">
        <v>0.70979999999999999</v>
      </c>
      <c r="G5" s="31">
        <v>0.72699999999999998</v>
      </c>
    </row>
    <row r="6" spans="1:7" x14ac:dyDescent="0.25">
      <c r="A6" s="4" t="s">
        <v>14</v>
      </c>
      <c r="B6" s="31">
        <v>79.400500203012228</v>
      </c>
      <c r="C6" s="31">
        <v>105.53552436530151</v>
      </c>
      <c r="D6" s="31">
        <v>102.5052197621692</v>
      </c>
      <c r="E6" s="31">
        <v>20.667572418740161</v>
      </c>
      <c r="F6" s="31">
        <v>7.9535688154335595</v>
      </c>
      <c r="G6" s="31">
        <v>4.4085076390827593</v>
      </c>
    </row>
    <row r="7" spans="1:7" x14ac:dyDescent="0.25">
      <c r="A7" s="4" t="s">
        <v>13</v>
      </c>
      <c r="B7" s="31">
        <v>52.162766195998302</v>
      </c>
      <c r="C7" s="31">
        <v>77.067750898893479</v>
      </c>
      <c r="D7" s="31">
        <v>60.740549384934155</v>
      </c>
      <c r="E7" s="31">
        <v>15.55142751877665</v>
      </c>
      <c r="F7" s="31">
        <v>6.6328071248118787</v>
      </c>
      <c r="G7" s="31">
        <v>9.1848411593018024</v>
      </c>
    </row>
    <row r="8" spans="1:7" x14ac:dyDescent="0.25">
      <c r="A8" s="4" t="s">
        <v>15</v>
      </c>
      <c r="B8" s="31">
        <v>29.378396600999199</v>
      </c>
      <c r="C8" s="31">
        <v>39.319862743346683</v>
      </c>
      <c r="D8" s="31">
        <v>24.321823888986788</v>
      </c>
      <c r="E8" s="31">
        <v>24.756592070931781</v>
      </c>
      <c r="F8" s="31">
        <v>12.211925880468831</v>
      </c>
      <c r="G8" s="31">
        <v>11.86921406174671</v>
      </c>
    </row>
    <row r="9" spans="1:7" x14ac:dyDescent="0.25">
      <c r="A9" s="4" t="s">
        <v>18</v>
      </c>
      <c r="B9" s="31">
        <v>108.464738438442</v>
      </c>
      <c r="C9" s="31">
        <v>154.9047563019306</v>
      </c>
      <c r="D9" s="31">
        <v>159.75845145119388</v>
      </c>
      <c r="E9" s="31">
        <v>73.008950425884819</v>
      </c>
      <c r="F9" s="31">
        <v>31.109329515309938</v>
      </c>
      <c r="G9" s="31">
        <v>14.832270342957079</v>
      </c>
    </row>
    <row r="10" spans="1:7" x14ac:dyDescent="0.25">
      <c r="A10" s="4" t="s">
        <v>21</v>
      </c>
      <c r="B10" s="31">
        <v>921.88329664924629</v>
      </c>
      <c r="C10" s="31">
        <v>1071.718905825312</v>
      </c>
      <c r="D10" s="31">
        <v>602.09714905892952</v>
      </c>
      <c r="E10" s="31">
        <v>122.22294017453059</v>
      </c>
      <c r="F10" s="31">
        <v>42.88999742276598</v>
      </c>
      <c r="G10" s="31">
        <v>24.53711058872701</v>
      </c>
    </row>
    <row r="11" spans="1:7" x14ac:dyDescent="0.25">
      <c r="A11" s="4" t="s">
        <v>17</v>
      </c>
      <c r="B11" s="31">
        <v>137.07321309211881</v>
      </c>
      <c r="C11" s="31">
        <v>175.5880100922673</v>
      </c>
      <c r="D11" s="31">
        <v>149.27196455677989</v>
      </c>
      <c r="E11" s="31">
        <v>95.299322940819849</v>
      </c>
      <c r="F11" s="31">
        <v>63.905914603311672</v>
      </c>
      <c r="G11" s="31">
        <v>30.435885473230702</v>
      </c>
    </row>
    <row r="12" spans="1:7" x14ac:dyDescent="0.25">
      <c r="A12" s="4" t="s">
        <v>16</v>
      </c>
      <c r="B12" s="31">
        <v>76.745233291623677</v>
      </c>
      <c r="C12" s="31">
        <v>116.71208538832951</v>
      </c>
      <c r="D12" s="31">
        <v>111.7654596024161</v>
      </c>
      <c r="E12" s="31">
        <v>47.162774750988525</v>
      </c>
      <c r="F12" s="31">
        <v>18.879455890603932</v>
      </c>
      <c r="G12" s="31">
        <v>37.428257312037829</v>
      </c>
    </row>
    <row r="13" spans="1:7" x14ac:dyDescent="0.25">
      <c r="A13" s="4" t="s">
        <v>22</v>
      </c>
      <c r="B13" s="31">
        <v>490.4667813868258</v>
      </c>
      <c r="C13" s="31">
        <v>607.3205086230106</v>
      </c>
      <c r="D13" s="31">
        <v>562.55399344047953</v>
      </c>
      <c r="E13" s="31">
        <v>215.95440552137669</v>
      </c>
      <c r="F13" s="31">
        <v>81.143915744977974</v>
      </c>
      <c r="G13" s="31">
        <v>46.516880414618718</v>
      </c>
    </row>
    <row r="14" spans="1:7" x14ac:dyDescent="0.25">
      <c r="A14" s="4" t="s">
        <v>19</v>
      </c>
      <c r="B14" s="31">
        <v>141.95364455787492</v>
      </c>
      <c r="C14" s="31">
        <v>221.45344926616499</v>
      </c>
      <c r="D14" s="31">
        <v>216.4861290057097</v>
      </c>
      <c r="E14" s="31">
        <v>139.2091496061135</v>
      </c>
      <c r="F14" s="31">
        <v>74.643886720218475</v>
      </c>
      <c r="G14" s="31">
        <v>51.093750274542103</v>
      </c>
    </row>
    <row r="15" spans="1:7" x14ac:dyDescent="0.25">
      <c r="A15" s="4" t="s">
        <v>20</v>
      </c>
      <c r="B15" s="31">
        <v>163.41364993301499</v>
      </c>
      <c r="C15" s="31">
        <v>225.97626558811368</v>
      </c>
      <c r="D15" s="31">
        <v>216.44668525001651</v>
      </c>
      <c r="E15" s="31">
        <v>160.7498886402999</v>
      </c>
      <c r="F15" s="31">
        <v>104.41099931491951</v>
      </c>
      <c r="G15" s="31">
        <v>73.971439548415134</v>
      </c>
    </row>
    <row r="16" spans="1:7" x14ac:dyDescent="0.25">
      <c r="A16" s="4" t="s">
        <v>23</v>
      </c>
      <c r="B16" s="31">
        <v>461.277921249889</v>
      </c>
      <c r="C16" s="31">
        <v>562.37760715023308</v>
      </c>
      <c r="D16" s="31">
        <v>548.0071704013443</v>
      </c>
      <c r="E16" s="31">
        <v>299.223132432623</v>
      </c>
      <c r="F16" s="31">
        <v>133.73603039178701</v>
      </c>
      <c r="G16" s="31">
        <v>75.194454477615992</v>
      </c>
    </row>
    <row r="17" spans="1:7" x14ac:dyDescent="0.25">
      <c r="A17" s="4" t="s">
        <v>25</v>
      </c>
      <c r="B17" s="31">
        <v>560.91619668433771</v>
      </c>
      <c r="C17" s="31">
        <v>691.83270017942129</v>
      </c>
      <c r="D17" s="31">
        <v>547.36796377658516</v>
      </c>
      <c r="E17" s="31">
        <v>315.43039654083452</v>
      </c>
      <c r="F17" s="31">
        <v>192.374827665683</v>
      </c>
      <c r="G17" s="31">
        <v>85.566574443619189</v>
      </c>
    </row>
    <row r="18" spans="1:7" x14ac:dyDescent="0.25">
      <c r="A18" s="4" t="s">
        <v>26</v>
      </c>
      <c r="B18" s="31">
        <v>1312.468673724052</v>
      </c>
      <c r="C18" s="31">
        <v>1565.5731497246411</v>
      </c>
      <c r="D18" s="31">
        <v>1324.6181419994239</v>
      </c>
      <c r="E18" s="31">
        <v>494.17722530237069</v>
      </c>
      <c r="F18" s="31">
        <v>203.15523977037651</v>
      </c>
      <c r="G18" s="31">
        <v>112.30585673066039</v>
      </c>
    </row>
    <row r="19" spans="1:7" x14ac:dyDescent="0.25">
      <c r="A19" s="4" t="s">
        <v>24</v>
      </c>
      <c r="B19" s="31">
        <v>463.07981566655508</v>
      </c>
      <c r="C19" s="31">
        <v>622.76957412405591</v>
      </c>
      <c r="D19" s="31">
        <v>563.36706651817667</v>
      </c>
      <c r="E19" s="31">
        <v>333.51754113566119</v>
      </c>
      <c r="F19" s="31">
        <v>216.1664992164807</v>
      </c>
      <c r="G19" s="31">
        <v>144.72495081571239</v>
      </c>
    </row>
    <row r="20" spans="1:7" x14ac:dyDescent="0.25">
      <c r="A20" s="4" t="s">
        <v>27</v>
      </c>
      <c r="B20" s="31">
        <v>870.34814376046859</v>
      </c>
      <c r="C20" s="31">
        <v>950.62497518543194</v>
      </c>
      <c r="D20" s="31">
        <v>882.84120975087376</v>
      </c>
      <c r="E20" s="31">
        <v>581.02465836534964</v>
      </c>
      <c r="F20" s="31">
        <v>351.44283096470036</v>
      </c>
      <c r="G20" s="31">
        <v>254.6830015200662</v>
      </c>
    </row>
    <row r="21" spans="1:7" x14ac:dyDescent="0.25">
      <c r="A21" s="4" t="s">
        <v>28</v>
      </c>
      <c r="B21" s="31">
        <v>1167.5215998281371</v>
      </c>
      <c r="C21" s="31">
        <v>1398.1157119508041</v>
      </c>
      <c r="D21" s="31">
        <v>1222.3290578966298</v>
      </c>
      <c r="E21" s="31">
        <v>606.88044182026715</v>
      </c>
      <c r="F21" s="31">
        <v>352.76029148793731</v>
      </c>
      <c r="G21" s="31">
        <v>296.6715887930531</v>
      </c>
    </row>
    <row r="22" spans="1:7" x14ac:dyDescent="0.25">
      <c r="B22" s="2"/>
    </row>
    <row r="23" spans="1:7" x14ac:dyDescent="0.25">
      <c r="A23" s="12" t="s">
        <v>11</v>
      </c>
    </row>
    <row r="24" spans="1:7" x14ac:dyDescent="0.25">
      <c r="A24" s="12" t="s">
        <v>37</v>
      </c>
      <c r="B24" s="37"/>
      <c r="C24" s="37"/>
      <c r="D24" s="37"/>
      <c r="E24" s="37"/>
      <c r="F24" s="37"/>
      <c r="G24" s="37"/>
    </row>
    <row r="25" spans="1:7" x14ac:dyDescent="0.25">
      <c r="B25" s="37"/>
      <c r="C25" s="37"/>
      <c r="D25" s="37"/>
      <c r="E25" s="37"/>
      <c r="F25" s="37"/>
      <c r="G25" s="37"/>
    </row>
  </sheetData>
  <sortState ref="A5:G21">
    <sortCondition ref="G5:G21"/>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69" zoomScaleNormal="69" workbookViewId="0">
      <pane xSplit="2" ySplit="3" topLeftCell="I4" activePane="bottomRight" state="frozen"/>
      <selection sqref="A1:F1"/>
      <selection pane="topRight" sqref="A1:F1"/>
      <selection pane="bottomLeft" sqref="A1:F1"/>
      <selection pane="bottomRight"/>
    </sheetView>
  </sheetViews>
  <sheetFormatPr baseColWidth="10" defaultRowHeight="15" x14ac:dyDescent="0.25"/>
  <cols>
    <col min="1" max="1" width="5.42578125" style="22" customWidth="1"/>
    <col min="2" max="2" width="77.140625" style="22" bestFit="1" customWidth="1"/>
    <col min="3" max="3" width="21.5703125" style="23" customWidth="1"/>
    <col min="4" max="4" width="26.7109375" style="23" bestFit="1" customWidth="1"/>
    <col min="5" max="16384" width="11.42578125" style="22"/>
  </cols>
  <sheetData>
    <row r="1" spans="1:6" s="21" customFormat="1" x14ac:dyDescent="0.25">
      <c r="A1" s="3" t="s">
        <v>168</v>
      </c>
      <c r="B1" s="20"/>
    </row>
    <row r="2" spans="1:6" s="21" customFormat="1" x14ac:dyDescent="0.25">
      <c r="A2" s="19"/>
    </row>
    <row r="3" spans="1:6" s="40" customFormat="1" ht="45" x14ac:dyDescent="0.25">
      <c r="A3" s="38" t="s">
        <v>68</v>
      </c>
      <c r="B3" s="38" t="s">
        <v>119</v>
      </c>
      <c r="C3" s="39" t="s">
        <v>123</v>
      </c>
      <c r="D3" s="39" t="s">
        <v>167</v>
      </c>
      <c r="E3" s="38" t="s">
        <v>93</v>
      </c>
    </row>
    <row r="4" spans="1:6" x14ac:dyDescent="0.25">
      <c r="A4" s="26" t="s">
        <v>80</v>
      </c>
      <c r="B4" s="28" t="s">
        <v>21</v>
      </c>
      <c r="C4" s="27">
        <v>24537.11058872701</v>
      </c>
      <c r="D4" s="27">
        <v>1481093</v>
      </c>
      <c r="E4" s="29">
        <f t="shared" ref="E4:E20" si="0">C4/D4</f>
        <v>1.6566893901143957E-2</v>
      </c>
      <c r="F4" s="24"/>
    </row>
    <row r="5" spans="1:6" x14ac:dyDescent="0.25">
      <c r="A5" s="26" t="s">
        <v>87</v>
      </c>
      <c r="B5" s="28" t="s">
        <v>14</v>
      </c>
      <c r="C5" s="27">
        <v>4408.5076390827589</v>
      </c>
      <c r="D5" s="27">
        <v>250799</v>
      </c>
      <c r="E5" s="29">
        <f t="shared" si="0"/>
        <v>1.7577851742163083E-2</v>
      </c>
      <c r="F5" s="24"/>
    </row>
    <row r="6" spans="1:6" x14ac:dyDescent="0.25">
      <c r="A6" s="26" t="s">
        <v>90</v>
      </c>
      <c r="B6" s="28" t="s">
        <v>91</v>
      </c>
      <c r="C6" s="27">
        <v>46516.880414618718</v>
      </c>
      <c r="D6" s="27">
        <v>2361591</v>
      </c>
      <c r="E6" s="29">
        <f t="shared" si="0"/>
        <v>1.9697263588241452E-2</v>
      </c>
      <c r="F6" s="24"/>
    </row>
    <row r="7" spans="1:6" x14ac:dyDescent="0.25">
      <c r="A7" s="26" t="s">
        <v>78</v>
      </c>
      <c r="B7" s="28" t="s">
        <v>79</v>
      </c>
      <c r="C7" s="27">
        <v>9184.8411593018027</v>
      </c>
      <c r="D7" s="27">
        <v>338249</v>
      </c>
      <c r="E7" s="29">
        <f t="shared" si="0"/>
        <v>2.7154082227299422E-2</v>
      </c>
      <c r="F7" s="24"/>
    </row>
    <row r="8" spans="1:6" x14ac:dyDescent="0.25">
      <c r="A8" s="26" t="s">
        <v>70</v>
      </c>
      <c r="B8" s="28" t="s">
        <v>71</v>
      </c>
      <c r="C8" s="27">
        <v>14832.270342957079</v>
      </c>
      <c r="D8" s="27">
        <v>512571</v>
      </c>
      <c r="E8" s="29">
        <f t="shared" si="0"/>
        <v>2.8937006469263924E-2</v>
      </c>
      <c r="F8" s="24"/>
    </row>
    <row r="9" spans="1:6" x14ac:dyDescent="0.25">
      <c r="A9" s="26" t="s">
        <v>81</v>
      </c>
      <c r="B9" s="28" t="s">
        <v>82</v>
      </c>
      <c r="C9" s="27">
        <v>112305.85673066039</v>
      </c>
      <c r="D9" s="27">
        <v>3089795</v>
      </c>
      <c r="E9" s="29">
        <f t="shared" si="0"/>
        <v>3.6347348846981882E-2</v>
      </c>
      <c r="F9" s="24"/>
    </row>
    <row r="10" spans="1:6" x14ac:dyDescent="0.25">
      <c r="A10" s="26" t="s">
        <v>86</v>
      </c>
      <c r="B10" s="28" t="s">
        <v>16</v>
      </c>
      <c r="C10" s="27">
        <v>37428.257312037829</v>
      </c>
      <c r="D10" s="27">
        <v>757993</v>
      </c>
      <c r="E10" s="29">
        <f t="shared" si="0"/>
        <v>4.9378104167238784E-2</v>
      </c>
      <c r="F10" s="24"/>
    </row>
    <row r="11" spans="1:6" x14ac:dyDescent="0.25">
      <c r="A11" s="26" t="s">
        <v>76</v>
      </c>
      <c r="B11" s="28" t="s">
        <v>77</v>
      </c>
      <c r="C11" s="27">
        <v>85566.574443619189</v>
      </c>
      <c r="D11" s="27">
        <v>1378315</v>
      </c>
      <c r="E11" s="29">
        <f t="shared" si="0"/>
        <v>6.2080565359601533E-2</v>
      </c>
      <c r="F11" s="24"/>
    </row>
    <row r="12" spans="1:6" x14ac:dyDescent="0.25">
      <c r="A12" s="26" t="s">
        <v>85</v>
      </c>
      <c r="B12" s="28" t="s">
        <v>19</v>
      </c>
      <c r="C12" s="27">
        <v>51093.750274542101</v>
      </c>
      <c r="D12" s="27">
        <v>807686</v>
      </c>
      <c r="E12" s="29">
        <f t="shared" si="0"/>
        <v>6.325942293730745E-2</v>
      </c>
      <c r="F12" s="24"/>
    </row>
    <row r="13" spans="1:6" x14ac:dyDescent="0.25">
      <c r="A13" s="26" t="s">
        <v>73</v>
      </c>
      <c r="B13" s="28" t="s">
        <v>74</v>
      </c>
      <c r="C13" s="27">
        <v>30435.885473230701</v>
      </c>
      <c r="D13" s="27">
        <v>400991</v>
      </c>
      <c r="E13" s="29">
        <f t="shared" si="0"/>
        <v>7.5901667302335218E-2</v>
      </c>
      <c r="F13" s="24"/>
    </row>
    <row r="14" spans="1:6" x14ac:dyDescent="0.25">
      <c r="A14" s="26" t="s">
        <v>72</v>
      </c>
      <c r="B14" s="28" t="s">
        <v>12</v>
      </c>
      <c r="C14" s="27">
        <v>727</v>
      </c>
      <c r="D14" s="27">
        <v>9233</v>
      </c>
      <c r="E14" s="29">
        <f t="shared" si="0"/>
        <v>7.8739304668038551E-2</v>
      </c>
      <c r="F14" s="24"/>
    </row>
    <row r="15" spans="1:6" x14ac:dyDescent="0.25">
      <c r="A15" s="26" t="s">
        <v>69</v>
      </c>
      <c r="B15" s="28" t="s">
        <v>15</v>
      </c>
      <c r="C15" s="27">
        <v>11869.21406174671</v>
      </c>
      <c r="D15" s="27">
        <v>147528</v>
      </c>
      <c r="E15" s="29">
        <f t="shared" si="0"/>
        <v>8.0453975257217009E-2</v>
      </c>
      <c r="F15" s="24"/>
    </row>
    <row r="16" spans="1:6" x14ac:dyDescent="0.25">
      <c r="A16" s="26" t="s">
        <v>88</v>
      </c>
      <c r="B16" s="28" t="s">
        <v>89</v>
      </c>
      <c r="C16" s="27">
        <v>296671.58879305312</v>
      </c>
      <c r="D16" s="27">
        <v>3393329.149420334</v>
      </c>
      <c r="E16" s="29">
        <f t="shared" si="0"/>
        <v>8.7427884454925955E-2</v>
      </c>
      <c r="F16" s="24"/>
    </row>
    <row r="17" spans="1:6" x14ac:dyDescent="0.25">
      <c r="A17" s="26" t="s">
        <v>92</v>
      </c>
      <c r="B17" s="28" t="s">
        <v>23</v>
      </c>
      <c r="C17" s="27">
        <v>75194.454477615989</v>
      </c>
      <c r="D17" s="27">
        <v>745881</v>
      </c>
      <c r="E17" s="29">
        <f t="shared" si="0"/>
        <v>0.10081293728840926</v>
      </c>
      <c r="F17" s="24"/>
    </row>
    <row r="18" spans="1:6" x14ac:dyDescent="0.25">
      <c r="A18" s="26" t="s">
        <v>83</v>
      </c>
      <c r="B18" s="28" t="s">
        <v>24</v>
      </c>
      <c r="C18" s="27">
        <v>144724.95081571239</v>
      </c>
      <c r="D18" s="27">
        <v>1398642</v>
      </c>
      <c r="E18" s="29">
        <f t="shared" si="0"/>
        <v>0.1034753359442319</v>
      </c>
      <c r="F18" s="24"/>
    </row>
    <row r="19" spans="1:6" x14ac:dyDescent="0.25">
      <c r="A19" s="26" t="s">
        <v>75</v>
      </c>
      <c r="B19" s="28" t="s">
        <v>20</v>
      </c>
      <c r="C19" s="27">
        <v>73971.439548415132</v>
      </c>
      <c r="D19" s="27">
        <v>352273</v>
      </c>
      <c r="E19" s="29">
        <f t="shared" si="0"/>
        <v>0.20998327873102715</v>
      </c>
      <c r="F19" s="24"/>
    </row>
    <row r="20" spans="1:6" x14ac:dyDescent="0.25">
      <c r="A20" s="26" t="s">
        <v>84</v>
      </c>
      <c r="B20" s="28" t="s">
        <v>27</v>
      </c>
      <c r="C20" s="27">
        <v>254683.0015200662</v>
      </c>
      <c r="D20" s="27">
        <v>1100596</v>
      </c>
      <c r="E20" s="71">
        <f t="shared" si="0"/>
        <v>0.2314046221502406</v>
      </c>
      <c r="F20" s="24"/>
    </row>
    <row r="21" spans="1:6" x14ac:dyDescent="0.25">
      <c r="E21" s="76"/>
    </row>
    <row r="22" spans="1:6" customFormat="1" x14ac:dyDescent="0.25">
      <c r="A22" s="12" t="s">
        <v>11</v>
      </c>
      <c r="E22" s="50"/>
    </row>
    <row r="23" spans="1:6" s="35" customFormat="1" ht="12" x14ac:dyDescent="0.25">
      <c r="A23" s="34" t="s">
        <v>169</v>
      </c>
      <c r="C23" s="36"/>
      <c r="D23" s="36"/>
    </row>
    <row r="25" spans="1:6" x14ac:dyDescent="0.25">
      <c r="E25" s="25"/>
    </row>
    <row r="26" spans="1:6" x14ac:dyDescent="0.25">
      <c r="E26" s="25"/>
    </row>
    <row r="27" spans="1:6" x14ac:dyDescent="0.25">
      <c r="E27" s="25"/>
    </row>
    <row r="28" spans="1:6" x14ac:dyDescent="0.25">
      <c r="E28" s="25"/>
    </row>
    <row r="29" spans="1:6" x14ac:dyDescent="0.25">
      <c r="E29" s="25"/>
    </row>
    <row r="30" spans="1:6" x14ac:dyDescent="0.25">
      <c r="E30" s="25"/>
    </row>
    <row r="31" spans="1:6" x14ac:dyDescent="0.25">
      <c r="E31" s="25"/>
    </row>
    <row r="32" spans="1:6" x14ac:dyDescent="0.25">
      <c r="C32" s="22"/>
      <c r="E32" s="25"/>
    </row>
    <row r="33" spans="3:5" x14ac:dyDescent="0.25">
      <c r="E33" s="25"/>
    </row>
    <row r="34" spans="3:5" x14ac:dyDescent="0.25">
      <c r="E34" s="25"/>
    </row>
    <row r="35" spans="3:5" x14ac:dyDescent="0.25">
      <c r="E35" s="25"/>
    </row>
    <row r="36" spans="3:5" x14ac:dyDescent="0.25">
      <c r="E36" s="25"/>
    </row>
    <row r="37" spans="3:5" x14ac:dyDescent="0.25">
      <c r="E37" s="25"/>
    </row>
    <row r="38" spans="3:5" x14ac:dyDescent="0.25">
      <c r="E38" s="25"/>
    </row>
    <row r="39" spans="3:5" x14ac:dyDescent="0.25">
      <c r="C39" s="22"/>
      <c r="E39" s="25"/>
    </row>
    <row r="40" spans="3:5" x14ac:dyDescent="0.25">
      <c r="E40" s="25"/>
    </row>
    <row r="41" spans="3:5" x14ac:dyDescent="0.25">
      <c r="E41" s="25"/>
    </row>
  </sheetData>
  <sortState ref="A4:E20">
    <sortCondition ref="E4:E20"/>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RowHeight="15" x14ac:dyDescent="0.25"/>
  <cols>
    <col min="1" max="1" width="39" customWidth="1"/>
  </cols>
  <sheetData>
    <row r="1" spans="1:9" x14ac:dyDescent="0.25">
      <c r="A1" s="3" t="s">
        <v>158</v>
      </c>
    </row>
    <row r="2" spans="1:9" x14ac:dyDescent="0.25">
      <c r="A2" s="1"/>
    </row>
    <row r="3" spans="1:9" x14ac:dyDescent="0.25">
      <c r="A3" s="1" t="s">
        <v>29</v>
      </c>
    </row>
    <row r="4" spans="1:9" x14ac:dyDescent="0.25">
      <c r="A4" s="49"/>
      <c r="B4" s="46">
        <v>43891</v>
      </c>
      <c r="C4" s="46">
        <v>43922</v>
      </c>
      <c r="D4" s="46">
        <v>43952</v>
      </c>
      <c r="E4" s="46">
        <v>43983</v>
      </c>
      <c r="F4" s="46">
        <v>44013</v>
      </c>
      <c r="G4" s="46">
        <v>44044</v>
      </c>
    </row>
    <row r="5" spans="1:9" x14ac:dyDescent="0.25">
      <c r="A5" s="41" t="s">
        <v>34</v>
      </c>
      <c r="B5" s="67">
        <v>1201.1358259220219</v>
      </c>
      <c r="C5" s="67">
        <v>1543.270772319752</v>
      </c>
      <c r="D5" s="67">
        <v>1392.4842173685645</v>
      </c>
      <c r="E5" s="67">
        <v>805.69056241539363</v>
      </c>
      <c r="F5" s="42">
        <v>506.89428981260301</v>
      </c>
      <c r="G5" s="42">
        <v>366.28872363472232</v>
      </c>
      <c r="H5" s="33"/>
    </row>
    <row r="6" spans="1:9" x14ac:dyDescent="0.25">
      <c r="A6" s="41" t="s">
        <v>30</v>
      </c>
      <c r="B6" s="67">
        <v>340.75188969732858</v>
      </c>
      <c r="C6" s="67">
        <v>451.46391812455977</v>
      </c>
      <c r="D6" s="67">
        <v>391.96897012992144</v>
      </c>
      <c r="E6" s="67">
        <v>229.32533644158838</v>
      </c>
      <c r="F6" s="42">
        <v>124.03189394392926</v>
      </c>
      <c r="G6" s="42">
        <v>74.281314623829658</v>
      </c>
      <c r="H6" s="33"/>
    </row>
    <row r="7" spans="1:9" x14ac:dyDescent="0.25">
      <c r="A7" s="41" t="s">
        <v>31</v>
      </c>
      <c r="B7" s="67">
        <v>406.03500388150104</v>
      </c>
      <c r="C7" s="67">
        <v>536.21240353805501</v>
      </c>
      <c r="D7" s="67">
        <v>464.8772833264062</v>
      </c>
      <c r="E7" s="67">
        <v>259.3691919634183</v>
      </c>
      <c r="F7" s="42">
        <v>137.76629078074023</v>
      </c>
      <c r="G7" s="42">
        <v>82.119844609833351</v>
      </c>
      <c r="H7" s="33"/>
    </row>
    <row r="8" spans="1:9" x14ac:dyDescent="0.25">
      <c r="A8" s="41" t="s">
        <v>33</v>
      </c>
      <c r="B8" s="67">
        <v>1271.768923428911</v>
      </c>
      <c r="C8" s="67">
        <v>1576.9428130339613</v>
      </c>
      <c r="D8" s="67">
        <v>1320.7868260905032</v>
      </c>
      <c r="E8" s="67">
        <v>670.87574182215894</v>
      </c>
      <c r="F8" s="42">
        <v>360.33913462387693</v>
      </c>
      <c r="G8" s="42">
        <v>216.93720418899795</v>
      </c>
      <c r="H8" s="33"/>
    </row>
    <row r="9" spans="1:9" x14ac:dyDescent="0.25">
      <c r="A9" s="41" t="s">
        <v>32</v>
      </c>
      <c r="B9" s="67">
        <v>1081.014910213976</v>
      </c>
      <c r="C9" s="67">
        <v>1309.2215655832561</v>
      </c>
      <c r="D9" s="67">
        <v>1051.94527519198</v>
      </c>
      <c r="E9" s="67">
        <v>483.87154101784512</v>
      </c>
      <c r="F9" s="42">
        <v>247.88747231124739</v>
      </c>
      <c r="G9" s="42">
        <v>150.53136572377511</v>
      </c>
      <c r="H9" s="33"/>
      <c r="I9" s="72"/>
    </row>
    <row r="10" spans="1:9" x14ac:dyDescent="0.25">
      <c r="A10" s="41" t="s">
        <v>35</v>
      </c>
      <c r="B10" s="67">
        <v>2736.4715803018148</v>
      </c>
      <c r="C10" s="67">
        <v>3170.5008353959074</v>
      </c>
      <c r="D10" s="67">
        <v>2673.2577051757357</v>
      </c>
      <c r="E10" s="67">
        <v>1096.2937608571731</v>
      </c>
      <c r="F10" s="42">
        <v>519.88309767802832</v>
      </c>
      <c r="G10" s="42">
        <v>383.993130814229</v>
      </c>
      <c r="H10" s="33"/>
    </row>
    <row r="12" spans="1:9" x14ac:dyDescent="0.25">
      <c r="A12" s="12" t="s">
        <v>11</v>
      </c>
      <c r="E12" s="2"/>
      <c r="F12" s="2"/>
      <c r="G12" s="2"/>
    </row>
    <row r="13" spans="1:9" x14ac:dyDescent="0.25">
      <c r="A13" s="12" t="s">
        <v>37</v>
      </c>
    </row>
  </sheetData>
  <sortState ref="A5:G10">
    <sortCondition descending="1" ref="A5:A10"/>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G28" sqref="G28"/>
    </sheetView>
  </sheetViews>
  <sheetFormatPr baseColWidth="10" defaultRowHeight="15" x14ac:dyDescent="0.25"/>
  <cols>
    <col min="1" max="1" width="79.140625" style="44" bestFit="1" customWidth="1"/>
    <col min="2" max="8" width="11.42578125" style="44"/>
    <col min="9" max="9" width="12.7109375" style="44" bestFit="1" customWidth="1"/>
  </cols>
  <sheetData>
    <row r="1" spans="1:9" x14ac:dyDescent="0.25">
      <c r="A1" s="43" t="s">
        <v>159</v>
      </c>
    </row>
    <row r="2" spans="1:9" x14ac:dyDescent="0.25">
      <c r="A2" s="45"/>
    </row>
    <row r="3" spans="1:9" x14ac:dyDescent="0.25">
      <c r="A3" s="45" t="s">
        <v>36</v>
      </c>
    </row>
    <row r="4" spans="1:9" x14ac:dyDescent="0.25">
      <c r="A4" s="57"/>
      <c r="B4" s="46">
        <v>43891</v>
      </c>
      <c r="C4" s="46">
        <v>43922</v>
      </c>
      <c r="D4" s="46">
        <v>43952</v>
      </c>
      <c r="E4" s="46">
        <v>43983</v>
      </c>
      <c r="F4" s="46">
        <v>44013</v>
      </c>
      <c r="G4" s="46">
        <v>44044</v>
      </c>
      <c r="H4" s="74"/>
    </row>
    <row r="5" spans="1:9" x14ac:dyDescent="0.25">
      <c r="A5" s="41" t="s">
        <v>12</v>
      </c>
      <c r="B5" s="42">
        <v>1.5334074824438167E-2</v>
      </c>
      <c r="C5" s="42">
        <v>4.8849110416239447E-2</v>
      </c>
      <c r="D5" s="42">
        <v>3.800199286342041E-2</v>
      </c>
      <c r="E5" s="42">
        <v>2.5272313999434387E-2</v>
      </c>
      <c r="F5" s="42">
        <v>0.12335143511777164</v>
      </c>
      <c r="G5" s="42">
        <v>8.2111255094423866E-2</v>
      </c>
      <c r="H5" s="75"/>
      <c r="I5" s="73"/>
    </row>
    <row r="6" spans="1:9" x14ac:dyDescent="0.25">
      <c r="A6" s="41" t="s">
        <v>14</v>
      </c>
      <c r="B6" s="42">
        <v>4.1479475529930454</v>
      </c>
      <c r="C6" s="42">
        <v>11.64724092345929</v>
      </c>
      <c r="D6" s="42">
        <v>5.5411805980518469</v>
      </c>
      <c r="E6" s="42">
        <v>1.5490556309356169</v>
      </c>
      <c r="F6" s="42">
        <v>0.69649996072706255</v>
      </c>
      <c r="G6" s="42">
        <v>0.36455883033478748</v>
      </c>
      <c r="H6" s="75"/>
      <c r="I6" s="73"/>
    </row>
    <row r="7" spans="1:9" x14ac:dyDescent="0.25">
      <c r="A7" s="41" t="s">
        <v>13</v>
      </c>
      <c r="B7" s="42">
        <v>2.2723334688009436</v>
      </c>
      <c r="C7" s="42">
        <v>6.3794360763378455</v>
      </c>
      <c r="D7" s="42">
        <v>3.3995677457580196</v>
      </c>
      <c r="E7" s="42">
        <v>0.89231796764028692</v>
      </c>
      <c r="F7" s="42">
        <v>0.54802698983612763</v>
      </c>
      <c r="G7" s="42">
        <v>0.72683120877895158</v>
      </c>
      <c r="H7" s="75"/>
      <c r="I7" s="73"/>
    </row>
    <row r="8" spans="1:9" x14ac:dyDescent="0.25">
      <c r="A8" s="41" t="s">
        <v>15</v>
      </c>
      <c r="B8" s="42">
        <v>1.3784012520038693</v>
      </c>
      <c r="C8" s="42">
        <v>3.4349011984065148</v>
      </c>
      <c r="D8" s="42">
        <v>1.5639506479326883</v>
      </c>
      <c r="E8" s="42">
        <v>1.749445397482895</v>
      </c>
      <c r="F8" s="42">
        <v>0.90963387241416405</v>
      </c>
      <c r="G8" s="42">
        <v>0.80790933723232328</v>
      </c>
      <c r="H8" s="75"/>
      <c r="I8" s="73"/>
    </row>
    <row r="9" spans="1:9" x14ac:dyDescent="0.25">
      <c r="A9" s="41" t="s">
        <v>18</v>
      </c>
      <c r="B9" s="42">
        <v>4.5366064947364269</v>
      </c>
      <c r="C9" s="42">
        <v>13.914762555687103</v>
      </c>
      <c r="D9" s="42">
        <v>10.072183516830862</v>
      </c>
      <c r="E9" s="42">
        <v>4.3544455360168648</v>
      </c>
      <c r="F9" s="42">
        <v>2.0139204187385582</v>
      </c>
      <c r="G9" s="42">
        <v>0.83050167406737618</v>
      </c>
      <c r="H9" s="75"/>
      <c r="I9" s="73"/>
    </row>
    <row r="10" spans="1:9" x14ac:dyDescent="0.25">
      <c r="A10" s="41" t="s">
        <v>17</v>
      </c>
      <c r="B10" s="42">
        <v>5.6871188743318362</v>
      </c>
      <c r="C10" s="42">
        <v>13.643800794600184</v>
      </c>
      <c r="D10" s="42">
        <v>7.4939259236698685</v>
      </c>
      <c r="E10" s="42">
        <v>4.3209141387822561</v>
      </c>
      <c r="F10" s="42">
        <v>2.6511715253221859</v>
      </c>
      <c r="G10" s="42">
        <v>0.86898363286805991</v>
      </c>
      <c r="H10" s="75"/>
      <c r="I10" s="73"/>
    </row>
    <row r="11" spans="1:9" x14ac:dyDescent="0.25">
      <c r="A11" s="41" t="s">
        <v>21</v>
      </c>
      <c r="B11" s="42">
        <v>46.927853066952899</v>
      </c>
      <c r="C11" s="42">
        <v>111.67979541972652</v>
      </c>
      <c r="D11" s="42">
        <v>36.314647756139394</v>
      </c>
      <c r="E11" s="42">
        <v>9.3772610229666693</v>
      </c>
      <c r="F11" s="42">
        <v>4.2551719499246534</v>
      </c>
      <c r="G11" s="42">
        <v>1.9157500358460338</v>
      </c>
      <c r="H11" s="75"/>
      <c r="I11" s="73"/>
    </row>
    <row r="12" spans="1:9" s="44" customFormat="1" x14ac:dyDescent="0.25">
      <c r="A12" s="41" t="s">
        <v>16</v>
      </c>
      <c r="B12" s="42">
        <v>3.4255223381144311</v>
      </c>
      <c r="C12" s="42">
        <v>10.88372419806328</v>
      </c>
      <c r="D12" s="42">
        <v>6.4151280847271677</v>
      </c>
      <c r="E12" s="42">
        <v>2.9046071722159903</v>
      </c>
      <c r="F12" s="42">
        <v>1.48344026211111</v>
      </c>
      <c r="G12" s="42">
        <v>2.1887775404561096</v>
      </c>
      <c r="H12" s="75"/>
      <c r="I12" s="73"/>
    </row>
    <row r="13" spans="1:9" s="44" customFormat="1" x14ac:dyDescent="0.25">
      <c r="A13" s="41" t="s">
        <v>22</v>
      </c>
      <c r="B13" s="42">
        <v>18.616583248525529</v>
      </c>
      <c r="C13" s="42">
        <v>47.466001204201341</v>
      </c>
      <c r="D13" s="42">
        <v>26.20589674442574</v>
      </c>
      <c r="E13" s="42">
        <v>10.019234443664434</v>
      </c>
      <c r="F13" s="42">
        <v>4.6044872982990608</v>
      </c>
      <c r="G13" s="42">
        <v>2.3977767385597377</v>
      </c>
      <c r="H13" s="75"/>
      <c r="I13" s="73"/>
    </row>
    <row r="14" spans="1:9" s="44" customFormat="1" x14ac:dyDescent="0.25">
      <c r="A14" s="41" t="s">
        <v>19</v>
      </c>
      <c r="B14" s="42">
        <v>6.2690930086368484</v>
      </c>
      <c r="C14" s="42">
        <v>19.953503396879622</v>
      </c>
      <c r="D14" s="42">
        <v>14.646062181621943</v>
      </c>
      <c r="E14" s="42">
        <v>9.9044309560548314</v>
      </c>
      <c r="F14" s="42">
        <v>5.9015986277272026</v>
      </c>
      <c r="G14" s="42">
        <v>3.1137294721756126</v>
      </c>
      <c r="H14" s="75"/>
      <c r="I14" s="73"/>
    </row>
    <row r="15" spans="1:9" s="44" customFormat="1" x14ac:dyDescent="0.25">
      <c r="A15" s="41" t="s">
        <v>20</v>
      </c>
      <c r="B15" s="42">
        <v>7.1523208065979054</v>
      </c>
      <c r="C15" s="42">
        <v>21.049170882086948</v>
      </c>
      <c r="D15" s="42">
        <v>11.569355383176008</v>
      </c>
      <c r="E15" s="42">
        <v>7.1660548791338909</v>
      </c>
      <c r="F15" s="42">
        <v>4.5652548721895334</v>
      </c>
      <c r="G15" s="42">
        <v>3.2574807382523394</v>
      </c>
      <c r="H15" s="75"/>
      <c r="I15" s="73"/>
    </row>
    <row r="16" spans="1:9" s="44" customFormat="1" x14ac:dyDescent="0.25">
      <c r="A16" s="41" t="s">
        <v>25</v>
      </c>
      <c r="B16" s="42">
        <v>25.158837966655987</v>
      </c>
      <c r="C16" s="42">
        <v>62.235512806786353</v>
      </c>
      <c r="D16" s="42">
        <v>30.660892111811474</v>
      </c>
      <c r="E16" s="42">
        <v>16.251685549049348</v>
      </c>
      <c r="F16" s="42">
        <v>9.713950981462208</v>
      </c>
      <c r="G16" s="42">
        <v>3.2803622061646767</v>
      </c>
      <c r="H16" s="75"/>
      <c r="I16" s="73"/>
    </row>
    <row r="17" spans="1:9" s="44" customFormat="1" x14ac:dyDescent="0.25">
      <c r="A17" s="41" t="s">
        <v>23</v>
      </c>
      <c r="B17" s="42">
        <v>21.569823982937841</v>
      </c>
      <c r="C17" s="42">
        <v>55.820321822023388</v>
      </c>
      <c r="D17" s="42">
        <v>32.917371275239638</v>
      </c>
      <c r="E17" s="42">
        <v>18.08399941697013</v>
      </c>
      <c r="F17" s="42">
        <v>8.6934023551802948</v>
      </c>
      <c r="G17" s="42">
        <v>3.8075594085306887</v>
      </c>
      <c r="H17" s="75"/>
      <c r="I17" s="73"/>
    </row>
    <row r="18" spans="1:9" s="44" customFormat="1" x14ac:dyDescent="0.25">
      <c r="A18" s="41" t="s">
        <v>26</v>
      </c>
      <c r="B18" s="42">
        <v>67.608443130219428</v>
      </c>
      <c r="C18" s="42">
        <v>173.30242060505392</v>
      </c>
      <c r="D18" s="42">
        <v>74.872860500496685</v>
      </c>
      <c r="E18" s="42">
        <v>28.746979035157718</v>
      </c>
      <c r="F18" s="42">
        <v>12.748397893662945</v>
      </c>
      <c r="G18" s="42">
        <v>6.1539628732752618</v>
      </c>
      <c r="H18" s="75"/>
      <c r="I18" s="73"/>
    </row>
    <row r="19" spans="1:9" s="44" customFormat="1" x14ac:dyDescent="0.25">
      <c r="A19" s="41" t="s">
        <v>24</v>
      </c>
      <c r="B19" s="42">
        <v>18.714196201470422</v>
      </c>
      <c r="C19" s="42">
        <v>54.370181432744602</v>
      </c>
      <c r="D19" s="42">
        <v>35.243036697484136</v>
      </c>
      <c r="E19" s="42">
        <v>22.578448885474387</v>
      </c>
      <c r="F19" s="42">
        <v>14.714035561727281</v>
      </c>
      <c r="G19" s="42">
        <v>10.914069963660653</v>
      </c>
      <c r="H19" s="75"/>
      <c r="I19" s="73"/>
    </row>
    <row r="20" spans="1:9" s="44" customFormat="1" x14ac:dyDescent="0.25">
      <c r="A20" s="41" t="s">
        <v>27</v>
      </c>
      <c r="B20" s="42">
        <v>48.160618330778519</v>
      </c>
      <c r="C20" s="42">
        <v>117.72434475290375</v>
      </c>
      <c r="D20" s="42">
        <v>86.820417638860349</v>
      </c>
      <c r="E20" s="42">
        <v>43.64654046227944</v>
      </c>
      <c r="F20" s="42">
        <v>28.10139969417525</v>
      </c>
      <c r="G20" s="42">
        <v>17.328260791977709</v>
      </c>
      <c r="H20" s="75"/>
      <c r="I20" s="73"/>
    </row>
    <row r="21" spans="1:9" s="44" customFormat="1" x14ac:dyDescent="0.25">
      <c r="A21" s="41" t="s">
        <v>28</v>
      </c>
      <c r="B21" s="42">
        <v>47.358966201419612</v>
      </c>
      <c r="C21" s="42">
        <v>119.44603282062303</v>
      </c>
      <c r="D21" s="42">
        <v>72.225521200910734</v>
      </c>
      <c r="E21" s="42">
        <v>40.429307192175798</v>
      </c>
      <c r="F21" s="42">
        <v>26.276256301384581</v>
      </c>
      <c r="G21" s="42">
        <v>18.96137429272526</v>
      </c>
      <c r="H21" s="75"/>
      <c r="I21" s="73"/>
    </row>
    <row r="22" spans="1:9" s="44" customFormat="1" x14ac:dyDescent="0.25">
      <c r="B22" s="51"/>
      <c r="C22" s="51"/>
      <c r="D22" s="51"/>
      <c r="E22" s="51"/>
      <c r="F22" s="51"/>
      <c r="G22" s="51"/>
      <c r="H22" s="51"/>
      <c r="I22" s="73"/>
    </row>
    <row r="23" spans="1:9" x14ac:dyDescent="0.25">
      <c r="A23" s="48" t="s">
        <v>11</v>
      </c>
      <c r="B23" s="68"/>
      <c r="C23" s="68"/>
      <c r="D23" s="68"/>
      <c r="E23" s="68"/>
      <c r="F23" s="68"/>
      <c r="G23" s="68"/>
      <c r="H23" s="51"/>
    </row>
    <row r="24" spans="1:9" s="44" customFormat="1" x14ac:dyDescent="0.25">
      <c r="A24" s="48" t="s">
        <v>37</v>
      </c>
      <c r="B24" s="68"/>
      <c r="C24" s="68"/>
      <c r="D24" s="68"/>
      <c r="E24" s="68"/>
      <c r="F24" s="68"/>
      <c r="G24" s="68"/>
      <c r="H24" s="68"/>
    </row>
    <row r="25" spans="1:9" s="44" customFormat="1" x14ac:dyDescent="0.25">
      <c r="B25" s="68"/>
      <c r="C25" s="68"/>
      <c r="D25" s="68"/>
      <c r="E25" s="68"/>
      <c r="F25" s="68"/>
      <c r="G25" s="68"/>
      <c r="H25" s="68"/>
    </row>
    <row r="26" spans="1:9" x14ac:dyDescent="0.25">
      <c r="B26" s="68"/>
      <c r="C26" s="68"/>
      <c r="D26" s="68"/>
      <c r="E26" s="68"/>
      <c r="F26" s="68"/>
      <c r="G26" s="68"/>
    </row>
    <row r="27" spans="1:9" x14ac:dyDescent="0.25">
      <c r="B27" s="68"/>
      <c r="C27" s="68"/>
      <c r="D27" s="68"/>
      <c r="E27" s="68"/>
      <c r="F27" s="68"/>
      <c r="G27" s="68"/>
    </row>
    <row r="28" spans="1:9" x14ac:dyDescent="0.25">
      <c r="B28" s="68"/>
      <c r="C28" s="68"/>
      <c r="D28" s="68"/>
      <c r="E28" s="68"/>
      <c r="F28" s="68"/>
      <c r="G28" s="68"/>
    </row>
    <row r="29" spans="1:9" x14ac:dyDescent="0.25">
      <c r="B29" s="68"/>
      <c r="C29" s="68"/>
      <c r="D29" s="68"/>
      <c r="E29" s="68"/>
      <c r="F29" s="68"/>
      <c r="G29" s="68"/>
      <c r="H29" s="68"/>
    </row>
    <row r="30" spans="1:9" x14ac:dyDescent="0.25">
      <c r="B30" s="68"/>
      <c r="C30" s="68"/>
      <c r="D30" s="68"/>
      <c r="E30" s="68"/>
      <c r="F30" s="68"/>
      <c r="G30" s="68"/>
      <c r="H30" s="68"/>
    </row>
    <row r="31" spans="1:9" x14ac:dyDescent="0.25">
      <c r="B31" s="68"/>
      <c r="C31" s="68"/>
      <c r="D31" s="68"/>
      <c r="E31" s="68"/>
      <c r="F31" s="68"/>
      <c r="G31" s="68"/>
      <c r="H31" s="68"/>
    </row>
    <row r="32" spans="1:9" x14ac:dyDescent="0.25">
      <c r="B32" s="68"/>
      <c r="C32" s="68"/>
      <c r="D32" s="68"/>
      <c r="E32" s="68"/>
      <c r="F32" s="68"/>
      <c r="G32" s="68"/>
      <c r="H32" s="68"/>
    </row>
    <row r="33" spans="2:8" x14ac:dyDescent="0.25">
      <c r="B33" s="68"/>
      <c r="C33" s="68"/>
      <c r="D33" s="68"/>
      <c r="E33" s="68"/>
      <c r="F33" s="68"/>
      <c r="G33" s="68"/>
      <c r="H33" s="68"/>
    </row>
    <row r="34" spans="2:8" x14ac:dyDescent="0.25">
      <c r="B34" s="68"/>
      <c r="C34" s="68"/>
      <c r="D34" s="68"/>
      <c r="E34" s="68"/>
      <c r="F34" s="68"/>
      <c r="G34" s="68"/>
      <c r="H34" s="68"/>
    </row>
    <row r="35" spans="2:8" x14ac:dyDescent="0.25">
      <c r="B35" s="68"/>
      <c r="C35" s="68"/>
      <c r="D35" s="68"/>
      <c r="E35" s="68"/>
      <c r="F35" s="68"/>
      <c r="G35" s="68"/>
      <c r="H35" s="68"/>
    </row>
    <row r="36" spans="2:8" x14ac:dyDescent="0.25">
      <c r="B36" s="68"/>
      <c r="C36" s="68"/>
      <c r="D36" s="68"/>
      <c r="E36" s="68"/>
      <c r="F36" s="68"/>
      <c r="G36" s="68"/>
      <c r="H36" s="68"/>
    </row>
    <row r="37" spans="2:8" x14ac:dyDescent="0.25">
      <c r="B37" s="68"/>
      <c r="C37" s="68"/>
      <c r="D37" s="68"/>
      <c r="E37" s="68"/>
      <c r="F37" s="68"/>
      <c r="G37" s="68"/>
      <c r="H37" s="68"/>
    </row>
    <row r="38" spans="2:8" x14ac:dyDescent="0.25">
      <c r="B38" s="68"/>
      <c r="C38" s="68"/>
      <c r="D38" s="68"/>
      <c r="E38" s="68"/>
      <c r="F38" s="68"/>
      <c r="G38" s="68"/>
      <c r="H38" s="68"/>
    </row>
    <row r="39" spans="2:8" x14ac:dyDescent="0.25">
      <c r="B39" s="68"/>
      <c r="C39" s="68"/>
      <c r="D39" s="68"/>
      <c r="E39" s="68"/>
      <c r="F39" s="68"/>
      <c r="G39" s="68"/>
      <c r="H39" s="68"/>
    </row>
    <row r="40" spans="2:8" x14ac:dyDescent="0.25">
      <c r="B40" s="68"/>
      <c r="C40" s="68"/>
      <c r="D40" s="68"/>
      <c r="E40" s="68"/>
      <c r="F40" s="68"/>
      <c r="G40" s="68"/>
      <c r="H40" s="68"/>
    </row>
    <row r="41" spans="2:8" x14ac:dyDescent="0.25">
      <c r="B41" s="68"/>
      <c r="C41" s="68"/>
      <c r="D41" s="68"/>
      <c r="E41" s="68"/>
      <c r="F41" s="68"/>
      <c r="G41" s="68"/>
    </row>
    <row r="42" spans="2:8" x14ac:dyDescent="0.25">
      <c r="B42" s="68"/>
      <c r="C42" s="68"/>
      <c r="D42" s="68"/>
      <c r="E42" s="68"/>
      <c r="F42" s="68"/>
      <c r="G42" s="68"/>
    </row>
  </sheetData>
  <sortState ref="A5:G21">
    <sortCondition ref="G5:G2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Lisez-moi</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Annexe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BESSONE, Anne-Juliette (DARES)</dc:creator>
  <cp:lastModifiedBy>DEMEULENAERE, Laurence (DARES)</cp:lastModifiedBy>
  <dcterms:created xsi:type="dcterms:W3CDTF">2020-07-20T12:21:49Z</dcterms:created>
  <dcterms:modified xsi:type="dcterms:W3CDTF">2020-09-30T15:08:59Z</dcterms:modified>
</cp:coreProperties>
</file>