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 2021\2021-48_DF Accords Covid\"/>
    </mc:Choice>
  </mc:AlternateContent>
  <bookViews>
    <workbookView xWindow="0" yWindow="0" windowWidth="20490" windowHeight="7320" tabRatio="754"/>
  </bookViews>
  <sheets>
    <sheet name="Lisez-moi" sheetId="1" r:id="rId1"/>
    <sheet name="Graphique 1" sheetId="2" r:id="rId2"/>
    <sheet name="Tableau 1-1" sheetId="3" r:id="rId3"/>
    <sheet name="Tableau 1-2" sheetId="4" r:id="rId4"/>
    <sheet name="Tableau 2" sheetId="5" r:id="rId5"/>
    <sheet name="Annexe 1" sheetId="6" r:id="rId6"/>
    <sheet name="Annexe 2" sheetId="7" r:id="rId7"/>
    <sheet name="Annexe 3" sheetId="8" r:id="rId8"/>
    <sheet name="Annexe 4" sheetId="9"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3" l="1"/>
  <c r="N10" i="4"/>
  <c r="M10" i="4"/>
  <c r="L10" i="4"/>
  <c r="K10" i="4"/>
  <c r="I10" i="4"/>
  <c r="H10" i="4"/>
  <c r="C10" i="4"/>
  <c r="B10" i="4"/>
</calcChain>
</file>

<file path=xl/sharedStrings.xml><?xml version="1.0" encoding="utf-8"?>
<sst xmlns="http://schemas.openxmlformats.org/spreadsheetml/2006/main" count="302" uniqueCount="132">
  <si>
    <t>Total</t>
  </si>
  <si>
    <t>Tous textes</t>
  </si>
  <si>
    <t>Accords et avenants</t>
  </si>
  <si>
    <t>Octobre</t>
  </si>
  <si>
    <t>Mars</t>
  </si>
  <si>
    <t xml:space="preserve">Avril </t>
  </si>
  <si>
    <t xml:space="preserve">Mai </t>
  </si>
  <si>
    <t>Juin</t>
  </si>
  <si>
    <t>Juillet</t>
  </si>
  <si>
    <t>Septembre</t>
  </si>
  <si>
    <t>Août</t>
  </si>
  <si>
    <t>Novembre</t>
  </si>
  <si>
    <t>Décembre</t>
  </si>
  <si>
    <t>Accord</t>
  </si>
  <si>
    <t>Avenant</t>
  </si>
  <si>
    <t>Accord cadre</t>
  </si>
  <si>
    <t>Désaccord</t>
  </si>
  <si>
    <t>Dénonciation d'un accord</t>
  </si>
  <si>
    <t>Adhésion à un accord</t>
  </si>
  <si>
    <t>Décision unilatérale de l'employeur</t>
  </si>
  <si>
    <t>Plan d'action</t>
  </si>
  <si>
    <t xml:space="preserve">Autres </t>
  </si>
  <si>
    <t>Nombre de textes</t>
  </si>
  <si>
    <t>%</t>
  </si>
  <si>
    <t>Textes Covid-19</t>
  </si>
  <si>
    <t>Textes non Covid-19</t>
  </si>
  <si>
    <t>ns</t>
  </si>
  <si>
    <t>Délégué(s) syndical(aux)</t>
  </si>
  <si>
    <t>Elu ou salarié mandaté</t>
  </si>
  <si>
    <t>Elu non mandaté</t>
  </si>
  <si>
    <t>Modalités de conclusion multiples</t>
  </si>
  <si>
    <t>Salariés à la majorité des deux-tiers</t>
  </si>
  <si>
    <t>Employeur seul</t>
  </si>
  <si>
    <t>Inconnu</t>
  </si>
  <si>
    <t>Entreprises de moins de 50 salariés</t>
  </si>
  <si>
    <t>Toutes structures</t>
  </si>
  <si>
    <t>Entreprises de moins de 21 salariés</t>
  </si>
  <si>
    <t>Négociation au sens strict avec des IRP</t>
  </si>
  <si>
    <t>Salaires et primes</t>
  </si>
  <si>
    <t>Classification</t>
  </si>
  <si>
    <t>Temps de travail</t>
  </si>
  <si>
    <t>Emploi</t>
  </si>
  <si>
    <t>Prévoyance collective, complémentaire santé, retraite supplémentaire</t>
  </si>
  <si>
    <t>Formation professionnelle</t>
  </si>
  <si>
    <t>Égalité professionnelle</t>
  </si>
  <si>
    <t>Conditions de travail</t>
  </si>
  <si>
    <t>Droit syndical, IRP, expression des salariés</t>
  </si>
  <si>
    <t>Participation, intéressement, épargne salariale</t>
  </si>
  <si>
    <t>Accords et avenants non Covid-19</t>
  </si>
  <si>
    <t>Accords et avenants Covid-19</t>
  </si>
  <si>
    <r>
      <t xml:space="preserve">% d'accords abordant chaque thème </t>
    </r>
    <r>
      <rPr>
        <vertAlign val="superscript"/>
        <sz val="10"/>
        <color rgb="FF000000"/>
        <rFont val="Calibri"/>
        <family val="2"/>
        <scheme val="minor"/>
      </rPr>
      <t>(a)</t>
    </r>
  </si>
  <si>
    <r>
      <t xml:space="preserve">% d'accords et avenants abordant chaque thème </t>
    </r>
    <r>
      <rPr>
        <vertAlign val="superscript"/>
        <sz val="10"/>
        <color rgb="FF000000"/>
        <rFont val="Calibri"/>
        <family val="2"/>
        <scheme val="minor"/>
      </rPr>
      <t>(a)</t>
    </r>
  </si>
  <si>
    <r>
      <t>% d'accords et avenants abordant chaque thème</t>
    </r>
    <r>
      <rPr>
        <vertAlign val="superscript"/>
        <sz val="10"/>
        <color theme="1"/>
        <rFont val="Calibri"/>
        <family val="2"/>
        <scheme val="minor"/>
      </rPr>
      <t xml:space="preserve"> (a)</t>
    </r>
  </si>
  <si>
    <t>Ns : non significatif.</t>
  </si>
  <si>
    <t xml:space="preserve">Total </t>
  </si>
  <si>
    <r>
      <t xml:space="preserve">Autres </t>
    </r>
    <r>
      <rPr>
        <vertAlign val="superscript"/>
        <sz val="10"/>
        <color rgb="FF000000"/>
        <rFont val="Calibri"/>
        <family val="2"/>
        <scheme val="minor"/>
      </rPr>
      <t>(b)</t>
    </r>
  </si>
  <si>
    <t>(b) Accords et avenants n'abordant aucun des thèmes identifiés dans ce tableau.</t>
  </si>
  <si>
    <t>Durée collective du temps de travail</t>
  </si>
  <si>
    <t>Heures supplémentaires (contingent, majoration)</t>
  </si>
  <si>
    <t>Compte épargne temps</t>
  </si>
  <si>
    <t>Travail du dimanche</t>
  </si>
  <si>
    <t>Travail de nuit</t>
  </si>
  <si>
    <t>Travail à temps partiel</t>
  </si>
  <si>
    <t>Forfaits (en heures, en jours)</t>
  </si>
  <si>
    <t>Fixation des congés (jours fériés, ponts, RTT)</t>
  </si>
  <si>
    <t>Aménagement du temps de travail (modulation, annualisation, cycles)</t>
  </si>
  <si>
    <t>Autres dispositions durée et aménagement du temps de travail</t>
  </si>
  <si>
    <t>Dispositions don de jour et jour de solidarité</t>
  </si>
  <si>
    <t>Evolution des salaires (augmentation, gel, diminution)</t>
  </si>
  <si>
    <t>Système de rémunération (autres qu'évolution)</t>
  </si>
  <si>
    <t>Evolution des primes</t>
  </si>
  <si>
    <t>Système de prime (autres qu'évolution)</t>
  </si>
  <si>
    <t>Indemnités (dont kilométrique)</t>
  </si>
  <si>
    <t>CFDT</t>
  </si>
  <si>
    <t>CFE-CGC</t>
  </si>
  <si>
    <t>CFTC</t>
  </si>
  <si>
    <t>CGT</t>
  </si>
  <si>
    <t>FO</t>
  </si>
  <si>
    <t>Solidaires</t>
  </si>
  <si>
    <t>UNSA</t>
  </si>
  <si>
    <t>Taux de signature (%)</t>
  </si>
  <si>
    <t>Propension à signer (%)</t>
  </si>
  <si>
    <t>Agriculture, sylviculture et pêche</t>
  </si>
  <si>
    <t>Industrie</t>
  </si>
  <si>
    <t>Construction</t>
  </si>
  <si>
    <t>Commerce de gros et de détail, transport, hébergement et restauration</t>
  </si>
  <si>
    <t>Information et communication</t>
  </si>
  <si>
    <t>Activités financières et d'assurance</t>
  </si>
  <si>
    <t>Activités immobilières</t>
  </si>
  <si>
    <t>Activités spécialisées, scientifiques et techniques et activités de services administratifs et de soutien</t>
  </si>
  <si>
    <t>Administration publique, enseignement, santé humaine et action sociale</t>
  </si>
  <si>
    <t>Autres activités de services</t>
  </si>
  <si>
    <t>Source : Dares, Base statistique des accords d’entreprise.</t>
  </si>
  <si>
    <r>
      <t>Champ : Textes signés entre mars et décembre 2020 et enregistrés avant le 1</t>
    </r>
    <r>
      <rPr>
        <vertAlign val="superscript"/>
        <sz val="8"/>
        <color theme="1"/>
        <rFont val="Times New Roman"/>
        <family val="1"/>
      </rPr>
      <t>er</t>
    </r>
    <r>
      <rPr>
        <sz val="8"/>
        <color theme="1"/>
        <rFont val="Times New Roman"/>
        <family val="1"/>
      </rPr>
      <t xml:space="preserve"> janvier 2021.</t>
    </r>
  </si>
  <si>
    <t>Source :  Dares, Base statistique des accords d’entreprise.</t>
  </si>
  <si>
    <t xml:space="preserve">Lecture : 1 770 accords et avenants établis en lien avec la Covid-19 traitent des salaires et des primes, ce qui représente 21,6 % de l’ensemble des accords et avenants établis en lien avec la Covid-19. Entre mars et décembre 2020, 10 060 accords et avenant abordant ce thème ont été conclus. </t>
  </si>
  <si>
    <t>(a) Ce tableau compte la fréquence des différents thèmes sachant qu'un texte peut en aborder plusieurs. Le total des textes répartis par thème peut être supérieur à 100 %.</t>
  </si>
  <si>
    <t>Source :  Dares, Base statistique des accords d’entreprise</t>
  </si>
  <si>
    <t>Lecture : 12,1 % des accords et avenants établis en lien avec la Covid-19 et traitant des salaires et des primes concernent l'évolution des salaires, ce qui représente 214 textes.</t>
  </si>
  <si>
    <t xml:space="preserve">Lecture : 22,5 % des textes conclus en lien avec la Covid-19 proviennent du le secteur de l'industrie, ce qui réprésente 2 411 textes. </t>
  </si>
  <si>
    <t>Tableaux et graphiques</t>
  </si>
  <si>
    <t>Graphique 1 : Nombre mensuel de textes en lien avec le Covid-19</t>
  </si>
  <si>
    <t>n.s</t>
  </si>
  <si>
    <t>n.s : non significatif.</t>
  </si>
  <si>
    <t>Note : la liste des dispositifs présentés constituant le thème des salaires et primes n'est pas exhaustive.</t>
  </si>
  <si>
    <t>Nombre d'accords et avenants</t>
  </si>
  <si>
    <t xml:space="preserve">Nombre d'accords et avenants </t>
  </si>
  <si>
    <t>(a) Le total des textes répartis par type de dispositif peut être supérieur à 100 % car un texte peut en aborder plusieurs.</t>
  </si>
  <si>
    <r>
      <t>Champ : textes signés entre mars et décembre 2020 et enregistrés avant le 1</t>
    </r>
    <r>
      <rPr>
        <vertAlign val="superscript"/>
        <sz val="8"/>
        <color theme="1"/>
        <rFont val="Times New Roman"/>
        <family val="1"/>
      </rPr>
      <t>er</t>
    </r>
    <r>
      <rPr>
        <sz val="8"/>
        <color theme="1"/>
        <rFont val="Times New Roman"/>
        <family val="1"/>
      </rPr>
      <t xml:space="preserve"> janvier 2021.</t>
    </r>
  </si>
  <si>
    <t xml:space="preserve">Lecture : en mars 2020, 1 170 textes établis en lien avec la Covid-19, dont 1 000 accords et avenants, sont signés et enregistrés. </t>
  </si>
  <si>
    <t>Lecture : 4 590 textes établis en lien avec le Covid-19 sont signés par des délégués syndicaux entre mars et décembre 2020, ce qui représente 42,7 % de l’ensemble des textes Covid.</t>
  </si>
  <si>
    <t>Lecture : 74,4 % des accords et avenants établis en lien avec le Covid-19 et traitant du temps de travail concernent la fixation des congés, ce qui représente 3 475 textes.</t>
  </si>
  <si>
    <t>Tableau annexe 3 : Taux de signature et propension à signer par une organisation syndicale des accords et avenants établis en lien avec le Covid-19</t>
  </si>
  <si>
    <t>Tableau annexe 4 : Répartition des textes établis en lien avec le Covid-19 par secteur d'activité</t>
  </si>
  <si>
    <t>Tableau 1-1 : Textes établis en lien avec le Covid-19 selon leur nature</t>
  </si>
  <si>
    <t>Tableau 1-2 : Textes établis en lien avec la Covid-19 selon le type de signataire</t>
  </si>
  <si>
    <t xml:space="preserve">Tableau 1-1 : Textes établis en lien avec la Covid-19 selon leur nature </t>
  </si>
  <si>
    <t>Tableau 1-2 : Textes établis en lien avec le Covid-19 selon le type de signataire</t>
  </si>
  <si>
    <t>Tableau 2 : Fréquence des accords et avenants établis en lien avec le Covid-19 selon le thème de négociation</t>
  </si>
  <si>
    <t>Tableau annexe 1 : Accords et avenants en lien avec le Covid-19 abordant le temps de travail</t>
  </si>
  <si>
    <t>Tableau annexe 2 : Accords et avenants en lien avec le Covid-19 abordant les salaires et les primes</t>
  </si>
  <si>
    <t>Les accords d'entreprises suscités par la crise sanitaire en 2020</t>
  </si>
  <si>
    <t>Données</t>
  </si>
  <si>
    <t>Source</t>
  </si>
  <si>
    <t>La base statistique des accords d'entreprise est constituée chaque année et repose sur les seuls textes signés et enregistrés dans l'année civile. Les textes
conclus en 2020 mais enregistrés ultérieurement ne sont pas comptabilisés. Il s’agit donc de données provisoires.</t>
  </si>
  <si>
    <t>Textes signés entre le 1er mars et le 31 décembre 2020 et enregistrés avant le 1er janvier 2021.</t>
  </si>
  <si>
    <t>Champ</t>
  </si>
  <si>
    <t xml:space="preserve">Les données sont issues des informations enregistrées dans l’application D@ccordNG de la direction générale du travail (DGT) par les unités départementales (UD) des directions régionales de l'économie, de l'emploi, du travail et des solidarités (DREETS) lors du dépôt des accords par les entreprises. Ces données permettent notamment d’identifier les entreprises ou les établissements déposant les textes ainsi que les caractéristiques principales de ces derniers (leur nature, les signataires, les thèmes principaux,...). </t>
  </si>
  <si>
    <t>Lecture : 7 380 accords initiaux établis en lien avec la Covid-19 ont été signés entre mars et décembre 2020, ce qui représente 68,6 % de l’ensemble des textes établis en lien avec le Covid-19.</t>
  </si>
  <si>
    <t>Le taux de signature et la propension à signer par une organisation syndicale des accords et avenants établis en lien avec le Covid-19 sont disponibles en annexe 3.</t>
  </si>
  <si>
    <t>n.s. : non significatif.</t>
  </si>
  <si>
    <t>Lecture : 46,0 % des accords et avenants établis en lien avec le Covid-19 et signés par des délégués syndicaux comportent la signature des représentant de la CGT. Lorsqu'elle est présente, cette organisation est signataire des accords dans 84,1 % des 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</si>
</sst>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_-* #,##0_-;\-* #,##0_-;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u/>
      <sz val="11"/>
      <color rgb="FF002060"/>
      <name val="Calibri"/>
      <family val="2"/>
      <scheme val="minor"/>
    </font>
    <font>
      <i/>
      <sz val="11"/>
      <color theme="1"/>
      <name val="Calibri"/>
      <family val="2"/>
      <scheme val="minor"/>
    </font>
    <font>
      <sz val="8"/>
      <color theme="1"/>
      <name val="Times New Roman"/>
      <family val="1"/>
    </font>
    <font>
      <vertAlign val="superscript"/>
      <sz val="8"/>
      <color theme="1"/>
      <name val="Times New Roman"/>
      <family val="1"/>
    </font>
    <font>
      <sz val="10"/>
      <color theme="1"/>
      <name val="Calibri"/>
      <family val="2"/>
      <scheme val="minor"/>
    </font>
    <font>
      <sz val="10"/>
      <color rgb="FF000000"/>
      <name val="Calibri"/>
      <family val="2"/>
      <scheme val="minor"/>
    </font>
    <font>
      <vertAlign val="superscript"/>
      <sz val="10"/>
      <color rgb="FF000000"/>
      <name val="Calibri"/>
      <family val="2"/>
      <scheme val="minor"/>
    </font>
    <font>
      <vertAlign val="superscript"/>
      <sz val="10"/>
      <color theme="1"/>
      <name val="Calibri"/>
      <family val="2"/>
      <scheme val="minor"/>
    </font>
    <font>
      <b/>
      <sz val="10"/>
      <color theme="1"/>
      <name val="Calibri"/>
      <family val="2"/>
      <scheme val="minor"/>
    </font>
    <font>
      <i/>
      <sz val="10"/>
      <color theme="1"/>
      <name val="Calibri"/>
      <family val="2"/>
      <scheme val="minor"/>
    </font>
    <font>
      <sz val="11"/>
      <color theme="1"/>
      <name val="Times New Roman"/>
      <family val="1"/>
    </font>
    <font>
      <b/>
      <sz val="14"/>
      <color theme="1"/>
      <name val="Calibri"/>
      <family val="2"/>
      <scheme val="minor"/>
    </font>
    <font>
      <u/>
      <sz val="11"/>
      <color theme="10"/>
      <name val="Calibri"/>
      <family val="2"/>
      <scheme val="minor"/>
    </font>
    <font>
      <sz val="11"/>
      <color rgb="FFFF0000"/>
      <name val="Calibri"/>
      <family val="2"/>
      <scheme val="minor"/>
    </font>
    <font>
      <sz val="12"/>
      <color theme="1"/>
      <name val="Times New Roman"/>
      <family val="1"/>
    </font>
    <font>
      <sz val="8"/>
      <color theme="1"/>
      <name val="Calibri"/>
      <family val="2"/>
      <scheme val="minor"/>
    </font>
  </fonts>
  <fills count="3">
    <fill>
      <patternFill patternType="none"/>
    </fill>
    <fill>
      <patternFill patternType="gray125"/>
    </fill>
    <fill>
      <patternFill patternType="solid">
        <fgColor theme="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0" fontId="15" fillId="0" borderId="0" applyNumberFormat="0" applyFill="0" applyBorder="0" applyAlignment="0" applyProtection="0"/>
    <xf numFmtId="43" fontId="1" fillId="0" borderId="0" applyFont="0" applyFill="0" applyBorder="0" applyAlignment="0" applyProtection="0"/>
  </cellStyleXfs>
  <cellXfs count="97">
    <xf numFmtId="0" fontId="0" fillId="0" borderId="0" xfId="0"/>
    <xf numFmtId="0" fontId="0" fillId="0" borderId="1" xfId="0" applyBorder="1"/>
    <xf numFmtId="0" fontId="2" fillId="0" borderId="0" xfId="0" applyFont="1"/>
    <xf numFmtId="0" fontId="3" fillId="0" borderId="0" xfId="0" applyFont="1"/>
    <xf numFmtId="164" fontId="0" fillId="0" borderId="1" xfId="1" applyNumberFormat="1" applyFont="1" applyBorder="1"/>
    <xf numFmtId="3" fontId="0" fillId="0" borderId="0" xfId="0" applyNumberFormat="1"/>
    <xf numFmtId="164" fontId="0" fillId="0" borderId="1" xfId="1" applyNumberFormat="1" applyFont="1" applyBorder="1" applyAlignment="1">
      <alignment horizontal="right"/>
    </xf>
    <xf numFmtId="164" fontId="0" fillId="0" borderId="0" xfId="0" applyNumberFormat="1"/>
    <xf numFmtId="0" fontId="4" fillId="0" borderId="0" xfId="0" applyFont="1"/>
    <xf numFmtId="0" fontId="5" fillId="0" borderId="0" xfId="0" applyFont="1" applyAlignment="1">
      <alignment vertical="center"/>
    </xf>
    <xf numFmtId="0" fontId="0" fillId="0" borderId="0" xfId="0" applyFill="1"/>
    <xf numFmtId="0" fontId="7" fillId="0" borderId="0" xfId="0" applyFont="1"/>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xf>
    <xf numFmtId="0" fontId="7" fillId="0" borderId="1" xfId="0" applyFont="1" applyBorder="1"/>
    <xf numFmtId="3" fontId="8" fillId="0" borderId="1" xfId="0" applyNumberFormat="1" applyFont="1" applyBorder="1" applyAlignment="1">
      <alignment horizontal="right" vertical="center"/>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7" fillId="0" borderId="1" xfId="0" applyFont="1" applyFill="1" applyBorder="1"/>
    <xf numFmtId="0" fontId="7" fillId="0" borderId="0" xfId="0" applyFont="1" applyFill="1"/>
    <xf numFmtId="0" fontId="11" fillId="0" borderId="1" xfId="0" applyFont="1" applyFill="1" applyBorder="1"/>
    <xf numFmtId="0" fontId="11" fillId="0" borderId="1" xfId="0" applyFont="1" applyFill="1" applyBorder="1" applyAlignment="1">
      <alignment wrapText="1"/>
    </xf>
    <xf numFmtId="0" fontId="7" fillId="0" borderId="1" xfId="0" applyFont="1" applyFill="1" applyBorder="1" applyAlignment="1">
      <alignment wrapText="1"/>
    </xf>
    <xf numFmtId="3" fontId="7" fillId="0" borderId="1" xfId="0" applyNumberFormat="1" applyFont="1" applyBorder="1"/>
    <xf numFmtId="164" fontId="7" fillId="0" borderId="1" xfId="1" applyNumberFormat="1" applyFont="1" applyBorder="1"/>
    <xf numFmtId="164" fontId="7" fillId="0" borderId="1" xfId="1" applyNumberFormat="1" applyFont="1" applyBorder="1" applyAlignment="1">
      <alignment horizontal="right"/>
    </xf>
    <xf numFmtId="3" fontId="7" fillId="0" borderId="1" xfId="0" applyNumberFormat="1" applyFont="1" applyBorder="1" applyAlignment="1">
      <alignment horizontal="right"/>
    </xf>
    <xf numFmtId="0" fontId="12" fillId="0" borderId="1" xfId="0" applyFont="1" applyBorder="1"/>
    <xf numFmtId="3" fontId="12" fillId="0" borderId="1" xfId="0" applyNumberFormat="1" applyFont="1" applyBorder="1"/>
    <xf numFmtId="164" fontId="12" fillId="0" borderId="1" xfId="1" applyNumberFormat="1" applyFont="1" applyBorder="1"/>
    <xf numFmtId="164" fontId="12" fillId="0" borderId="1" xfId="1" applyNumberFormat="1" applyFont="1" applyBorder="1" applyAlignment="1">
      <alignment horizontal="right"/>
    </xf>
    <xf numFmtId="0" fontId="11" fillId="0" borderId="1" xfId="0" applyFont="1" applyBorder="1"/>
    <xf numFmtId="3" fontId="11" fillId="0" borderId="1" xfId="0" applyNumberFormat="1" applyFont="1" applyBorder="1"/>
    <xf numFmtId="164" fontId="11" fillId="0" borderId="1" xfId="1" applyNumberFormat="1" applyFont="1" applyBorder="1"/>
    <xf numFmtId="9" fontId="11" fillId="0" borderId="1" xfId="1" applyFont="1" applyBorder="1"/>
    <xf numFmtId="3" fontId="7" fillId="0" borderId="0" xfId="0" applyNumberFormat="1" applyFont="1"/>
    <xf numFmtId="0" fontId="11" fillId="0" borderId="1" xfId="0" applyFont="1" applyBorder="1" applyAlignment="1">
      <alignment wrapText="1"/>
    </xf>
    <xf numFmtId="0" fontId="7" fillId="0" borderId="1" xfId="0" applyFont="1" applyBorder="1" applyAlignment="1">
      <alignment horizontal="right"/>
    </xf>
    <xf numFmtId="0" fontId="12" fillId="0" borderId="1" xfId="0" applyFont="1" applyBorder="1" applyAlignment="1">
      <alignment horizontal="right"/>
    </xf>
    <xf numFmtId="164" fontId="8" fillId="0" borderId="1" xfId="0" applyNumberFormat="1" applyFont="1" applyBorder="1" applyAlignment="1">
      <alignment horizontal="right" vertical="center"/>
    </xf>
    <xf numFmtId="0" fontId="8" fillId="0" borderId="1" xfId="0" applyFont="1" applyFill="1" applyBorder="1" applyAlignment="1">
      <alignment horizontal="left" vertical="center" wrapText="1"/>
    </xf>
    <xf numFmtId="3" fontId="8" fillId="0" borderId="1" xfId="0" applyNumberFormat="1" applyFont="1" applyFill="1" applyBorder="1" applyAlignment="1">
      <alignment horizontal="right" vertical="center"/>
    </xf>
    <xf numFmtId="0" fontId="8"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wrapText="1"/>
    </xf>
    <xf numFmtId="0" fontId="7" fillId="0" borderId="1" xfId="0" applyFont="1" applyBorder="1" applyAlignment="1">
      <alignment wrapText="1"/>
    </xf>
    <xf numFmtId="165" fontId="7" fillId="0" borderId="1" xfId="0" applyNumberFormat="1" applyFont="1" applyBorder="1"/>
    <xf numFmtId="165" fontId="0" fillId="0" borderId="0" xfId="0" applyNumberFormat="1"/>
    <xf numFmtId="0" fontId="0" fillId="0" borderId="1" xfId="0" applyBorder="1" applyAlignment="1">
      <alignment wrapText="1"/>
    </xf>
    <xf numFmtId="3" fontId="0" fillId="0" borderId="1" xfId="0" applyNumberFormat="1" applyBorder="1"/>
    <xf numFmtId="164" fontId="0" fillId="0" borderId="1" xfId="0" applyNumberFormat="1" applyBorder="1"/>
    <xf numFmtId="0" fontId="5" fillId="0" borderId="0" xfId="0" applyFont="1"/>
    <xf numFmtId="0" fontId="14" fillId="0" borderId="0" xfId="0" applyFont="1"/>
    <xf numFmtId="0" fontId="15" fillId="0" borderId="0" xfId="2"/>
    <xf numFmtId="0" fontId="16" fillId="0" borderId="0" xfId="0" applyFont="1"/>
    <xf numFmtId="1" fontId="0" fillId="0" borderId="1" xfId="0" applyNumberFormat="1" applyBorder="1"/>
    <xf numFmtId="164" fontId="0" fillId="0" borderId="5" xfId="0" applyNumberFormat="1" applyBorder="1"/>
    <xf numFmtId="0" fontId="11" fillId="0" borderId="4" xfId="0" applyFont="1" applyBorder="1"/>
    <xf numFmtId="0" fontId="0" fillId="0" borderId="5" xfId="0" applyFill="1" applyBorder="1"/>
    <xf numFmtId="165" fontId="7" fillId="0" borderId="1" xfId="1" applyNumberFormat="1" applyFont="1" applyBorder="1"/>
    <xf numFmtId="165" fontId="7" fillId="0" borderId="1" xfId="1" applyNumberFormat="1" applyFont="1" applyBorder="1" applyAlignment="1">
      <alignment horizontal="right"/>
    </xf>
    <xf numFmtId="165" fontId="12" fillId="0" borderId="1" xfId="1" applyNumberFormat="1" applyFont="1" applyBorder="1"/>
    <xf numFmtId="165" fontId="11" fillId="0" borderId="4" xfId="1" applyNumberFormat="1" applyFont="1" applyBorder="1"/>
    <xf numFmtId="165" fontId="12" fillId="0" borderId="1" xfId="1" applyNumberFormat="1" applyFont="1" applyBorder="1" applyAlignment="1">
      <alignment horizontal="right"/>
    </xf>
    <xf numFmtId="165" fontId="11" fillId="0" borderId="1" xfId="1" applyNumberFormat="1" applyFont="1" applyBorder="1"/>
    <xf numFmtId="2" fontId="0" fillId="0" borderId="0" xfId="0" applyNumberFormat="1"/>
    <xf numFmtId="0" fontId="7" fillId="0" borderId="0" xfId="0" applyFont="1" applyBorder="1"/>
    <xf numFmtId="165" fontId="7" fillId="0" borderId="0" xfId="0" applyNumberFormat="1" applyFont="1" applyBorder="1"/>
    <xf numFmtId="0" fontId="7" fillId="0" borderId="0" xfId="0" applyFont="1" applyBorder="1" applyAlignment="1">
      <alignment horizontal="right"/>
    </xf>
    <xf numFmtId="165" fontId="7" fillId="0" borderId="1" xfId="0" applyNumberFormat="1" applyFont="1" applyBorder="1" applyAlignment="1">
      <alignment horizontal="right"/>
    </xf>
    <xf numFmtId="165" fontId="7" fillId="0" borderId="0" xfId="0" applyNumberFormat="1" applyFont="1" applyBorder="1" applyAlignment="1">
      <alignment horizontal="right"/>
    </xf>
    <xf numFmtId="0" fontId="5" fillId="0" borderId="0" xfId="0" applyFont="1" applyBorder="1"/>
    <xf numFmtId="166" fontId="0" fillId="0" borderId="1" xfId="3" applyNumberFormat="1" applyFont="1" applyBorder="1"/>
    <xf numFmtId="0" fontId="17" fillId="0" borderId="0" xfId="0" applyFont="1" applyFill="1" applyAlignment="1">
      <alignment horizontal="left" vertical="center" wrapText="1"/>
    </xf>
    <xf numFmtId="0" fontId="13" fillId="0" borderId="0" xfId="0" applyFont="1" applyAlignment="1">
      <alignment horizontal="left"/>
    </xf>
    <xf numFmtId="0" fontId="18" fillId="0" borderId="0" xfId="0" applyFont="1"/>
    <xf numFmtId="0" fontId="18" fillId="0" borderId="0" xfId="0" applyFont="1" applyBorder="1" applyAlignment="1">
      <alignment wrapText="1"/>
    </xf>
    <xf numFmtId="0" fontId="18" fillId="0" borderId="0" xfId="0" applyFont="1" applyBorder="1"/>
    <xf numFmtId="0" fontId="13" fillId="0" borderId="0" xfId="0" applyFont="1" applyAlignment="1">
      <alignment horizontal="left"/>
    </xf>
    <xf numFmtId="0" fontId="17" fillId="0" borderId="0" xfId="0" applyFont="1" applyAlignment="1">
      <alignment horizontal="left" vertical="center" wrapText="1"/>
    </xf>
    <xf numFmtId="0" fontId="17" fillId="2" borderId="0" xfId="0" applyFont="1" applyFill="1" applyAlignment="1">
      <alignment horizontal="left"/>
    </xf>
    <xf numFmtId="0" fontId="17" fillId="2" borderId="0" xfId="0" applyFont="1" applyFill="1" applyAlignment="1">
      <alignment horizontal="left" vertical="center"/>
    </xf>
    <xf numFmtId="0" fontId="17" fillId="0" borderId="0" xfId="0" applyFont="1" applyFill="1" applyAlignment="1">
      <alignment horizontal="left" vertical="center" wrapText="1"/>
    </xf>
    <xf numFmtId="0" fontId="13" fillId="2" borderId="0" xfId="0" applyFont="1" applyFill="1" applyAlignment="1">
      <alignment horizontal="left"/>
    </xf>
    <xf numFmtId="0" fontId="11" fillId="0" borderId="1" xfId="0" applyFont="1" applyFill="1" applyBorder="1" applyAlignment="1">
      <alignment horizontal="center"/>
    </xf>
    <xf numFmtId="0" fontId="11" fillId="0" borderId="1" xfId="0" applyFont="1" applyFill="1" applyBorder="1" applyAlignment="1">
      <alignment horizontal="center" wrapText="1"/>
    </xf>
    <xf numFmtId="0" fontId="11" fillId="0" borderId="1" xfId="0" applyFont="1" applyFill="1" applyBorder="1" applyAlignment="1">
      <alignment horizontal="center" vertical="center"/>
    </xf>
    <xf numFmtId="0" fontId="11" fillId="0" borderId="1" xfId="0" applyFont="1" applyBorder="1" applyAlignment="1">
      <alignment horizontal="center" wrapText="1"/>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0" fillId="0" borderId="1" xfId="0" applyBorder="1" applyAlignment="1">
      <alignment horizontal="center"/>
    </xf>
    <xf numFmtId="0" fontId="5" fillId="0" borderId="0" xfId="0" applyFont="1" applyAlignment="1">
      <alignment horizontal="left" vertical="center" wrapText="1"/>
    </xf>
  </cellXfs>
  <cellStyles count="4">
    <cellStyle name="Lien hypertexte" xfId="2" builtinId="8"/>
    <cellStyle name="Milliers" xfId="3"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1'!$B$3</c:f>
              <c:strCache>
                <c:ptCount val="1"/>
                <c:pt idx="0">
                  <c:v>Tous textes</c:v>
                </c:pt>
              </c:strCache>
            </c:strRef>
          </c:tx>
          <c:spPr>
            <a:solidFill>
              <a:schemeClr val="accent5"/>
            </a:solidFill>
            <a:ln>
              <a:noFill/>
            </a:ln>
            <a:effectLst/>
          </c:spPr>
          <c:invertIfNegative val="0"/>
          <c:cat>
            <c:strRef>
              <c:f>'Graphique 1'!$A$4:$A$13</c:f>
              <c:strCache>
                <c:ptCount val="10"/>
                <c:pt idx="0">
                  <c:v>Mars</c:v>
                </c:pt>
                <c:pt idx="1">
                  <c:v>Avril </c:v>
                </c:pt>
                <c:pt idx="2">
                  <c:v>Mai </c:v>
                </c:pt>
                <c:pt idx="3">
                  <c:v>Juin</c:v>
                </c:pt>
                <c:pt idx="4">
                  <c:v>Juillet</c:v>
                </c:pt>
                <c:pt idx="5">
                  <c:v>Août</c:v>
                </c:pt>
                <c:pt idx="6">
                  <c:v>Septembre</c:v>
                </c:pt>
                <c:pt idx="7">
                  <c:v>Octobre</c:v>
                </c:pt>
                <c:pt idx="8">
                  <c:v>Novembre</c:v>
                </c:pt>
                <c:pt idx="9">
                  <c:v>Décembre</c:v>
                </c:pt>
              </c:strCache>
            </c:strRef>
          </c:cat>
          <c:val>
            <c:numRef>
              <c:f>'Graphique 1'!$B$4:$B$13</c:f>
              <c:numCache>
                <c:formatCode>_-* #\ ##0_-;\-* #\ ##0_-;_-* "-"??_-;_-@_-</c:formatCode>
                <c:ptCount val="10"/>
                <c:pt idx="0">
                  <c:v>1165</c:v>
                </c:pt>
                <c:pt idx="1">
                  <c:v>3930</c:v>
                </c:pt>
                <c:pt idx="2">
                  <c:v>1732</c:v>
                </c:pt>
                <c:pt idx="3">
                  <c:v>1100</c:v>
                </c:pt>
                <c:pt idx="4">
                  <c:v>1090</c:v>
                </c:pt>
                <c:pt idx="5">
                  <c:v>254</c:v>
                </c:pt>
                <c:pt idx="6">
                  <c:v>469</c:v>
                </c:pt>
                <c:pt idx="7">
                  <c:v>317</c:v>
                </c:pt>
                <c:pt idx="8">
                  <c:v>363</c:v>
                </c:pt>
                <c:pt idx="9">
                  <c:v>343</c:v>
                </c:pt>
              </c:numCache>
            </c:numRef>
          </c:val>
          <c:extLst>
            <c:ext xmlns:c16="http://schemas.microsoft.com/office/drawing/2014/chart" uri="{C3380CC4-5D6E-409C-BE32-E72D297353CC}">
              <c16:uniqueId val="{00000000-1D83-4981-ADB6-670B2C3EC64B}"/>
            </c:ext>
          </c:extLst>
        </c:ser>
        <c:ser>
          <c:idx val="1"/>
          <c:order val="1"/>
          <c:tx>
            <c:strRef>
              <c:f>'Graphique 1'!$C$3</c:f>
              <c:strCache>
                <c:ptCount val="1"/>
                <c:pt idx="0">
                  <c:v>Accords et avenants</c:v>
                </c:pt>
              </c:strCache>
            </c:strRef>
          </c:tx>
          <c:spPr>
            <a:solidFill>
              <a:schemeClr val="accent1">
                <a:lumMod val="40000"/>
                <a:lumOff val="60000"/>
              </a:schemeClr>
            </a:solidFill>
            <a:ln>
              <a:noFill/>
            </a:ln>
            <a:effectLst/>
          </c:spPr>
          <c:invertIfNegative val="0"/>
          <c:cat>
            <c:strRef>
              <c:f>'Graphique 1'!$A$4:$A$13</c:f>
              <c:strCache>
                <c:ptCount val="10"/>
                <c:pt idx="0">
                  <c:v>Mars</c:v>
                </c:pt>
                <c:pt idx="1">
                  <c:v>Avril </c:v>
                </c:pt>
                <c:pt idx="2">
                  <c:v>Mai </c:v>
                </c:pt>
                <c:pt idx="3">
                  <c:v>Juin</c:v>
                </c:pt>
                <c:pt idx="4">
                  <c:v>Juillet</c:v>
                </c:pt>
                <c:pt idx="5">
                  <c:v>Août</c:v>
                </c:pt>
                <c:pt idx="6">
                  <c:v>Septembre</c:v>
                </c:pt>
                <c:pt idx="7">
                  <c:v>Octobre</c:v>
                </c:pt>
                <c:pt idx="8">
                  <c:v>Novembre</c:v>
                </c:pt>
                <c:pt idx="9">
                  <c:v>Décembre</c:v>
                </c:pt>
              </c:strCache>
            </c:strRef>
          </c:cat>
          <c:val>
            <c:numRef>
              <c:f>'Graphique 1'!$C$4:$C$13</c:f>
              <c:numCache>
                <c:formatCode>_-* #\ ##0_-;\-* #\ ##0_-;_-* "-"??_-;_-@_-</c:formatCode>
                <c:ptCount val="10"/>
                <c:pt idx="0">
                  <c:v>996</c:v>
                </c:pt>
                <c:pt idx="1">
                  <c:v>3338</c:v>
                </c:pt>
                <c:pt idx="2">
                  <c:v>1198</c:v>
                </c:pt>
                <c:pt idx="3">
                  <c:v>761</c:v>
                </c:pt>
                <c:pt idx="4">
                  <c:v>729</c:v>
                </c:pt>
                <c:pt idx="5">
                  <c:v>124</c:v>
                </c:pt>
                <c:pt idx="6">
                  <c:v>357</c:v>
                </c:pt>
                <c:pt idx="7">
                  <c:v>239</c:v>
                </c:pt>
                <c:pt idx="8">
                  <c:v>244</c:v>
                </c:pt>
                <c:pt idx="9">
                  <c:v>197</c:v>
                </c:pt>
              </c:numCache>
            </c:numRef>
          </c:val>
          <c:extLst>
            <c:ext xmlns:c16="http://schemas.microsoft.com/office/drawing/2014/chart" uri="{C3380CC4-5D6E-409C-BE32-E72D297353CC}">
              <c16:uniqueId val="{00000001-1D83-4981-ADB6-670B2C3EC64B}"/>
            </c:ext>
          </c:extLst>
        </c:ser>
        <c:dLbls>
          <c:showLegendKey val="0"/>
          <c:showVal val="0"/>
          <c:showCatName val="0"/>
          <c:showSerName val="0"/>
          <c:showPercent val="0"/>
          <c:showBubbleSize val="0"/>
        </c:dLbls>
        <c:gapWidth val="219"/>
        <c:overlap val="-27"/>
        <c:axId val="445759064"/>
        <c:axId val="445753488"/>
      </c:barChart>
      <c:catAx>
        <c:axId val="445759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5753488"/>
        <c:crosses val="autoZero"/>
        <c:auto val="1"/>
        <c:lblAlgn val="ctr"/>
        <c:lblOffset val="100"/>
        <c:noMultiLvlLbl val="0"/>
      </c:catAx>
      <c:valAx>
        <c:axId val="445753488"/>
        <c:scaling>
          <c:orientation val="minMax"/>
        </c:scaling>
        <c:delete val="0"/>
        <c:axPos val="l"/>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57590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304800</xdr:colOff>
      <xdr:row>2</xdr:row>
      <xdr:rowOff>57150</xdr:rowOff>
    </xdr:from>
    <xdr:to>
      <xdr:col>10</xdr:col>
      <xdr:colOff>304800</xdr:colOff>
      <xdr:row>16</xdr:row>
      <xdr:rowOff>133350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L32"/>
  <sheetViews>
    <sheetView tabSelected="1" workbookViewId="0">
      <selection activeCell="A18" sqref="A18:XFD18"/>
    </sheetView>
  </sheetViews>
  <sheetFormatPr baseColWidth="10" defaultRowHeight="15" x14ac:dyDescent="0.25"/>
  <cols>
    <col min="1" max="1" width="15.28515625" customWidth="1"/>
    <col min="11" max="11" width="11.28515625" customWidth="1"/>
    <col min="12" max="12" width="12.42578125" hidden="1" customWidth="1"/>
  </cols>
  <sheetData>
    <row r="1" spans="1:12" ht="18.75" x14ac:dyDescent="0.3">
      <c r="A1" s="53" t="s">
        <v>121</v>
      </c>
    </row>
    <row r="3" spans="1:12" x14ac:dyDescent="0.25">
      <c r="A3" t="s">
        <v>100</v>
      </c>
    </row>
    <row r="5" spans="1:12" ht="15.75" customHeight="1" x14ac:dyDescent="0.25">
      <c r="A5" s="81" t="s">
        <v>122</v>
      </c>
      <c r="B5" s="81"/>
      <c r="C5" s="81"/>
      <c r="D5" s="81"/>
      <c r="E5" s="81"/>
      <c r="F5" s="81"/>
      <c r="G5" s="81"/>
      <c r="H5" s="81"/>
      <c r="I5" s="81"/>
      <c r="J5" s="81"/>
      <c r="K5" s="81"/>
      <c r="L5" s="81"/>
    </row>
    <row r="6" spans="1:12" ht="15.75" customHeight="1" x14ac:dyDescent="0.25">
      <c r="A6" s="80" t="s">
        <v>127</v>
      </c>
      <c r="B6" s="80"/>
      <c r="C6" s="80"/>
      <c r="D6" s="80"/>
      <c r="E6" s="80"/>
      <c r="F6" s="80"/>
      <c r="G6" s="80"/>
      <c r="H6" s="80"/>
      <c r="I6" s="80"/>
      <c r="J6" s="80"/>
      <c r="K6" s="80"/>
      <c r="L6" s="80"/>
    </row>
    <row r="7" spans="1:12" ht="15.75" customHeight="1" x14ac:dyDescent="0.25">
      <c r="A7" s="80"/>
      <c r="B7" s="80"/>
      <c r="C7" s="80"/>
      <c r="D7" s="80"/>
      <c r="E7" s="80"/>
      <c r="F7" s="80"/>
      <c r="G7" s="80"/>
      <c r="H7" s="80"/>
      <c r="I7" s="80"/>
      <c r="J7" s="80"/>
      <c r="K7" s="80"/>
      <c r="L7" s="80"/>
    </row>
    <row r="8" spans="1:12" ht="15.75" customHeight="1" x14ac:dyDescent="0.25">
      <c r="A8" s="80"/>
      <c r="B8" s="80"/>
      <c r="C8" s="80"/>
      <c r="D8" s="80"/>
      <c r="E8" s="80"/>
      <c r="F8" s="80"/>
      <c r="G8" s="80"/>
      <c r="H8" s="80"/>
      <c r="I8" s="80"/>
      <c r="J8" s="80"/>
      <c r="K8" s="80"/>
      <c r="L8" s="80"/>
    </row>
    <row r="9" spans="1:12" ht="15.75" customHeight="1" x14ac:dyDescent="0.25">
      <c r="A9" s="80"/>
      <c r="B9" s="80"/>
      <c r="C9" s="80"/>
      <c r="D9" s="80"/>
      <c r="E9" s="80"/>
      <c r="F9" s="80"/>
      <c r="G9" s="80"/>
      <c r="H9" s="80"/>
      <c r="I9" s="80"/>
      <c r="J9" s="80"/>
      <c r="K9" s="80"/>
      <c r="L9" s="80"/>
    </row>
    <row r="10" spans="1:12" ht="15" customHeight="1" x14ac:dyDescent="0.25">
      <c r="A10" s="80"/>
      <c r="B10" s="80"/>
      <c r="C10" s="80"/>
      <c r="D10" s="80"/>
      <c r="E10" s="80"/>
      <c r="F10" s="80"/>
      <c r="G10" s="80"/>
      <c r="H10" s="80"/>
      <c r="I10" s="80"/>
      <c r="J10" s="80"/>
      <c r="K10" s="80"/>
      <c r="L10" s="80"/>
    </row>
    <row r="11" spans="1:12" ht="15.75" customHeight="1" x14ac:dyDescent="0.25">
      <c r="A11" s="82" t="s">
        <v>123</v>
      </c>
      <c r="B11" s="82"/>
      <c r="C11" s="82"/>
      <c r="D11" s="82"/>
      <c r="E11" s="82"/>
      <c r="F11" s="82"/>
      <c r="G11" s="82"/>
      <c r="H11" s="82"/>
      <c r="I11" s="82"/>
      <c r="J11" s="82"/>
      <c r="K11" s="82"/>
      <c r="L11" s="82"/>
    </row>
    <row r="12" spans="1:12" ht="15.75" customHeight="1" x14ac:dyDescent="0.25">
      <c r="A12" s="83" t="s">
        <v>124</v>
      </c>
      <c r="B12" s="83"/>
      <c r="C12" s="83"/>
      <c r="D12" s="83"/>
      <c r="E12" s="83"/>
      <c r="F12" s="83"/>
      <c r="G12" s="83"/>
      <c r="H12" s="83"/>
      <c r="I12" s="83"/>
      <c r="J12" s="83"/>
      <c r="K12" s="83"/>
      <c r="L12" s="83"/>
    </row>
    <row r="13" spans="1:12" ht="15.75" customHeight="1" x14ac:dyDescent="0.25">
      <c r="A13" s="83"/>
      <c r="B13" s="83"/>
      <c r="C13" s="83"/>
      <c r="D13" s="83"/>
      <c r="E13" s="83"/>
      <c r="F13" s="83"/>
      <c r="G13" s="83"/>
      <c r="H13" s="83"/>
      <c r="I13" s="83"/>
      <c r="J13" s="83"/>
      <c r="K13" s="83"/>
      <c r="L13" s="83"/>
    </row>
    <row r="14" spans="1:12" ht="15.75" customHeight="1" x14ac:dyDescent="0.25">
      <c r="A14" s="74"/>
      <c r="B14" s="74"/>
      <c r="C14" s="74"/>
      <c r="D14" s="74"/>
      <c r="E14" s="74"/>
      <c r="F14" s="74"/>
      <c r="G14" s="74"/>
      <c r="H14" s="74"/>
      <c r="I14" s="74"/>
      <c r="J14" s="74"/>
      <c r="K14" s="74"/>
      <c r="L14" s="74"/>
    </row>
    <row r="15" spans="1:12" x14ac:dyDescent="0.25">
      <c r="A15" s="84" t="s">
        <v>126</v>
      </c>
      <c r="B15" s="84"/>
      <c r="C15" s="84"/>
      <c r="D15" s="84"/>
      <c r="E15" s="84"/>
      <c r="F15" s="84"/>
      <c r="G15" s="84"/>
      <c r="H15" s="84"/>
      <c r="I15" s="84"/>
      <c r="J15" s="84"/>
      <c r="K15" s="84"/>
      <c r="L15" s="84"/>
    </row>
    <row r="16" spans="1:12" x14ac:dyDescent="0.25">
      <c r="A16" s="79" t="s">
        <v>125</v>
      </c>
      <c r="B16" s="79"/>
      <c r="C16" s="79"/>
      <c r="D16" s="79"/>
      <c r="E16" s="79"/>
      <c r="F16" s="79"/>
      <c r="G16" s="79"/>
      <c r="H16" s="79"/>
      <c r="I16" s="79"/>
      <c r="J16" s="79"/>
      <c r="K16" s="79"/>
      <c r="L16" s="79"/>
    </row>
    <row r="17" spans="1:12" x14ac:dyDescent="0.25">
      <c r="A17" s="75"/>
      <c r="B17" s="75"/>
      <c r="C17" s="75"/>
      <c r="D17" s="75"/>
      <c r="E17" s="75"/>
      <c r="F17" s="75"/>
      <c r="G17" s="75"/>
      <c r="H17" s="75"/>
      <c r="I17" s="75"/>
      <c r="J17" s="75"/>
      <c r="K17" s="75"/>
      <c r="L17" s="75"/>
    </row>
    <row r="18" spans="1:12" x14ac:dyDescent="0.25">
      <c r="A18" s="54" t="s">
        <v>101</v>
      </c>
    </row>
    <row r="20" spans="1:12" x14ac:dyDescent="0.25">
      <c r="A20" s="54" t="s">
        <v>114</v>
      </c>
    </row>
    <row r="22" spans="1:12" x14ac:dyDescent="0.25">
      <c r="A22" s="54" t="s">
        <v>117</v>
      </c>
    </row>
    <row r="24" spans="1:12" x14ac:dyDescent="0.25">
      <c r="A24" s="54" t="s">
        <v>118</v>
      </c>
    </row>
    <row r="26" spans="1:12" x14ac:dyDescent="0.25">
      <c r="A26" s="54" t="s">
        <v>119</v>
      </c>
    </row>
    <row r="28" spans="1:12" x14ac:dyDescent="0.25">
      <c r="A28" s="54" t="s">
        <v>120</v>
      </c>
    </row>
    <row r="30" spans="1:12" x14ac:dyDescent="0.25">
      <c r="A30" s="54" t="s">
        <v>112</v>
      </c>
    </row>
    <row r="32" spans="1:12" x14ac:dyDescent="0.25">
      <c r="A32" s="54" t="s">
        <v>113</v>
      </c>
    </row>
  </sheetData>
  <mergeCells count="6">
    <mergeCell ref="A16:L16"/>
    <mergeCell ref="A6:L10"/>
    <mergeCell ref="A5:L5"/>
    <mergeCell ref="A11:L11"/>
    <mergeCell ref="A12:L13"/>
    <mergeCell ref="A15:L15"/>
  </mergeCells>
  <hyperlinks>
    <hyperlink ref="A18" location="'Graphique 1'!A1" display="Graphique 1 : Nombre mensuel de textes en lien avec la Covid-19"/>
    <hyperlink ref="A20" location="'Tableau 1-1'!A1" display="Tableau 1-1 : Textes établis en lien avec le Covid-19 selon leur nature"/>
    <hyperlink ref="A22" location="'Tableau 2'!A1" display="Tableau 2 : Textes établis en lien avec la Covid-19 selon le type de signataire"/>
    <hyperlink ref="A26" location="'Annexe 1'!A1" display="Tableau annexe 1 : Accords et avenants en lien avec le Covid-19 abordant le temps de travail"/>
    <hyperlink ref="A28" location="'Annexe 2'!A1" display="Tableau annexe 2 : Accords et avenants en lien avec le Covid-19 abordant les salaires et les primes"/>
    <hyperlink ref="A30" location="'Annexe 3'!A1" display="Tableau annexe 3 : Taux de signature et propension à signer par une organisation syndicale des accords et avenants établis en lien avec la Covid-19"/>
    <hyperlink ref="A32" location="'Annexe 4'!A1" display="Tableau annexe 4 : Répartition des textes établis en lien avec la Covid-19 par secteur d'activité"/>
    <hyperlink ref="A24" location="'Tableau 2'!A1" display="Tableau 2 : Fréquence des accords et avenants établis en lien avec le Covid-19 selon le thème de négociation"/>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heetViews>
  <sheetFormatPr baseColWidth="10" defaultRowHeight="15" x14ac:dyDescent="0.25"/>
  <sheetData>
    <row r="1" spans="1:3" x14ac:dyDescent="0.25">
      <c r="A1" s="3" t="s">
        <v>101</v>
      </c>
    </row>
    <row r="3" spans="1:3" ht="30" x14ac:dyDescent="0.25">
      <c r="A3" s="1"/>
      <c r="B3" s="1" t="s">
        <v>1</v>
      </c>
      <c r="C3" s="49" t="s">
        <v>2</v>
      </c>
    </row>
    <row r="4" spans="1:3" x14ac:dyDescent="0.25">
      <c r="A4" s="1" t="s">
        <v>4</v>
      </c>
      <c r="B4" s="73">
        <v>1165</v>
      </c>
      <c r="C4" s="73">
        <v>996</v>
      </c>
    </row>
    <row r="5" spans="1:3" x14ac:dyDescent="0.25">
      <c r="A5" s="1" t="s">
        <v>5</v>
      </c>
      <c r="B5" s="73">
        <v>3930</v>
      </c>
      <c r="C5" s="73">
        <v>3338</v>
      </c>
    </row>
    <row r="6" spans="1:3" x14ac:dyDescent="0.25">
      <c r="A6" s="1" t="s">
        <v>6</v>
      </c>
      <c r="B6" s="73">
        <v>1732</v>
      </c>
      <c r="C6" s="73">
        <v>1198</v>
      </c>
    </row>
    <row r="7" spans="1:3" x14ac:dyDescent="0.25">
      <c r="A7" s="1" t="s">
        <v>7</v>
      </c>
      <c r="B7" s="73">
        <v>1100</v>
      </c>
      <c r="C7" s="73">
        <v>761</v>
      </c>
    </row>
    <row r="8" spans="1:3" x14ac:dyDescent="0.25">
      <c r="A8" s="1" t="s">
        <v>8</v>
      </c>
      <c r="B8" s="73">
        <v>1090</v>
      </c>
      <c r="C8" s="73">
        <v>729</v>
      </c>
    </row>
    <row r="9" spans="1:3" x14ac:dyDescent="0.25">
      <c r="A9" s="1" t="s">
        <v>10</v>
      </c>
      <c r="B9" s="73">
        <v>254</v>
      </c>
      <c r="C9" s="73">
        <v>124</v>
      </c>
    </row>
    <row r="10" spans="1:3" x14ac:dyDescent="0.25">
      <c r="A10" s="1" t="s">
        <v>9</v>
      </c>
      <c r="B10" s="73">
        <v>469</v>
      </c>
      <c r="C10" s="73">
        <v>357</v>
      </c>
    </row>
    <row r="11" spans="1:3" x14ac:dyDescent="0.25">
      <c r="A11" s="1" t="s">
        <v>3</v>
      </c>
      <c r="B11" s="73">
        <v>317</v>
      </c>
      <c r="C11" s="73">
        <v>239</v>
      </c>
    </row>
    <row r="12" spans="1:3" x14ac:dyDescent="0.25">
      <c r="A12" s="1" t="s">
        <v>11</v>
      </c>
      <c r="B12" s="73">
        <v>363</v>
      </c>
      <c r="C12" s="73">
        <v>244</v>
      </c>
    </row>
    <row r="13" spans="1:3" x14ac:dyDescent="0.25">
      <c r="A13" s="1" t="s">
        <v>12</v>
      </c>
      <c r="B13" s="73">
        <v>343</v>
      </c>
      <c r="C13" s="73">
        <v>197</v>
      </c>
    </row>
    <row r="14" spans="1:3" x14ac:dyDescent="0.25">
      <c r="A14" s="1" t="s">
        <v>0</v>
      </c>
      <c r="B14" s="73">
        <v>10763</v>
      </c>
      <c r="C14" s="73">
        <v>8183</v>
      </c>
    </row>
    <row r="18" spans="5:5" x14ac:dyDescent="0.25">
      <c r="E18" s="9" t="s">
        <v>109</v>
      </c>
    </row>
    <row r="19" spans="5:5" x14ac:dyDescent="0.25">
      <c r="E19" s="9" t="s">
        <v>108</v>
      </c>
    </row>
    <row r="20" spans="5:5" x14ac:dyDescent="0.25">
      <c r="E20" s="9" t="s">
        <v>92</v>
      </c>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baseColWidth="10" defaultRowHeight="15" x14ac:dyDescent="0.25"/>
  <cols>
    <col min="1" max="1" width="33.85546875" customWidth="1"/>
  </cols>
  <sheetData>
    <row r="1" spans="1:9" x14ac:dyDescent="0.25">
      <c r="A1" s="3" t="s">
        <v>116</v>
      </c>
    </row>
    <row r="4" spans="1:9" x14ac:dyDescent="0.25">
      <c r="A4" s="21"/>
      <c r="B4" s="85" t="s">
        <v>24</v>
      </c>
      <c r="C4" s="85"/>
      <c r="D4" s="85"/>
      <c r="E4" s="85"/>
      <c r="F4" s="85"/>
      <c r="G4" s="85"/>
      <c r="H4" s="85" t="s">
        <v>25</v>
      </c>
      <c r="I4" s="85"/>
    </row>
    <row r="5" spans="1:9" ht="30" customHeight="1" x14ac:dyDescent="0.25">
      <c r="A5" s="21"/>
      <c r="B5" s="87" t="s">
        <v>35</v>
      </c>
      <c r="C5" s="87"/>
      <c r="D5" s="86" t="s">
        <v>34</v>
      </c>
      <c r="E5" s="86"/>
      <c r="F5" s="88" t="s">
        <v>36</v>
      </c>
      <c r="G5" s="88"/>
      <c r="H5" s="87" t="s">
        <v>35</v>
      </c>
      <c r="I5" s="87"/>
    </row>
    <row r="6" spans="1:9" ht="26.25" x14ac:dyDescent="0.25">
      <c r="A6" s="21"/>
      <c r="B6" s="22" t="s">
        <v>22</v>
      </c>
      <c r="C6" s="21" t="s">
        <v>23</v>
      </c>
      <c r="D6" s="22" t="s">
        <v>22</v>
      </c>
      <c r="E6" s="21" t="s">
        <v>23</v>
      </c>
      <c r="F6" s="37" t="s">
        <v>22</v>
      </c>
      <c r="G6" s="32" t="s">
        <v>23</v>
      </c>
      <c r="H6" s="22" t="s">
        <v>22</v>
      </c>
      <c r="I6" s="21" t="s">
        <v>23</v>
      </c>
    </row>
    <row r="7" spans="1:9" x14ac:dyDescent="0.25">
      <c r="A7" s="15" t="s">
        <v>13</v>
      </c>
      <c r="B7" s="24">
        <v>7380</v>
      </c>
      <c r="C7" s="60">
        <v>68.599999999999994</v>
      </c>
      <c r="D7" s="15">
        <v>2290</v>
      </c>
      <c r="E7" s="60">
        <v>63.6</v>
      </c>
      <c r="F7" s="15">
        <v>1240</v>
      </c>
      <c r="G7" s="60">
        <v>55.9</v>
      </c>
      <c r="H7" s="24">
        <v>42260</v>
      </c>
      <c r="I7" s="60">
        <v>61.4</v>
      </c>
    </row>
    <row r="8" spans="1:9" x14ac:dyDescent="0.25">
      <c r="A8" s="15" t="s">
        <v>14</v>
      </c>
      <c r="B8" s="24">
        <v>800</v>
      </c>
      <c r="C8" s="60">
        <v>7.4</v>
      </c>
      <c r="D8" s="15">
        <v>70</v>
      </c>
      <c r="E8" s="60">
        <v>2</v>
      </c>
      <c r="F8" s="38" t="s">
        <v>102</v>
      </c>
      <c r="G8" s="61" t="s">
        <v>102</v>
      </c>
      <c r="H8" s="24">
        <v>12450</v>
      </c>
      <c r="I8" s="60">
        <v>18.100000000000001</v>
      </c>
    </row>
    <row r="9" spans="1:9" x14ac:dyDescent="0.25">
      <c r="A9" s="15" t="s">
        <v>15</v>
      </c>
      <c r="B9" s="27" t="s">
        <v>102</v>
      </c>
      <c r="C9" s="61" t="s">
        <v>102</v>
      </c>
      <c r="D9" s="38" t="s">
        <v>102</v>
      </c>
      <c r="E9" s="61" t="s">
        <v>102</v>
      </c>
      <c r="F9" s="38">
        <v>0</v>
      </c>
      <c r="G9" s="61">
        <v>0</v>
      </c>
      <c r="H9" s="24">
        <v>60</v>
      </c>
      <c r="I9" s="60">
        <v>0.1</v>
      </c>
    </row>
    <row r="10" spans="1:9" s="8" customFormat="1" x14ac:dyDescent="0.25">
      <c r="A10" s="28" t="s">
        <v>2</v>
      </c>
      <c r="B10" s="29">
        <v>8180</v>
      </c>
      <c r="C10" s="62">
        <v>76</v>
      </c>
      <c r="D10" s="39">
        <f>D7+D8</f>
        <v>2360</v>
      </c>
      <c r="E10" s="64">
        <v>65.599999999999994</v>
      </c>
      <c r="F10" s="39">
        <v>1250</v>
      </c>
      <c r="G10" s="64">
        <v>56.7</v>
      </c>
      <c r="H10" s="29">
        <v>54770</v>
      </c>
      <c r="I10" s="62">
        <v>79.599999999999994</v>
      </c>
    </row>
    <row r="11" spans="1:9" x14ac:dyDescent="0.25">
      <c r="A11" s="15" t="s">
        <v>16</v>
      </c>
      <c r="B11" s="24">
        <v>50</v>
      </c>
      <c r="C11" s="60">
        <v>0.4</v>
      </c>
      <c r="D11" s="38" t="s">
        <v>102</v>
      </c>
      <c r="E11" s="61" t="s">
        <v>102</v>
      </c>
      <c r="F11" s="38" t="s">
        <v>102</v>
      </c>
      <c r="G11" s="61" t="s">
        <v>102</v>
      </c>
      <c r="H11" s="24">
        <v>2020</v>
      </c>
      <c r="I11" s="60">
        <v>2.9</v>
      </c>
    </row>
    <row r="12" spans="1:9" x14ac:dyDescent="0.25">
      <c r="A12" s="15" t="s">
        <v>17</v>
      </c>
      <c r="B12" s="24">
        <v>0</v>
      </c>
      <c r="C12" s="60">
        <v>0</v>
      </c>
      <c r="D12" s="38">
        <v>0</v>
      </c>
      <c r="E12" s="60">
        <v>0</v>
      </c>
      <c r="F12" s="38">
        <v>0</v>
      </c>
      <c r="G12" s="61">
        <v>0</v>
      </c>
      <c r="H12" s="24">
        <v>1110</v>
      </c>
      <c r="I12" s="60">
        <v>1.6</v>
      </c>
    </row>
    <row r="13" spans="1:9" x14ac:dyDescent="0.25">
      <c r="A13" s="15" t="s">
        <v>18</v>
      </c>
      <c r="B13" s="27" t="s">
        <v>26</v>
      </c>
      <c r="C13" s="61" t="s">
        <v>26</v>
      </c>
      <c r="D13" s="38">
        <v>0</v>
      </c>
      <c r="E13" s="60">
        <v>0</v>
      </c>
      <c r="F13" s="38">
        <v>0</v>
      </c>
      <c r="G13" s="61">
        <v>0</v>
      </c>
      <c r="H13" s="24">
        <v>740</v>
      </c>
      <c r="I13" s="60">
        <v>1.1000000000000001</v>
      </c>
    </row>
    <row r="14" spans="1:9" x14ac:dyDescent="0.25">
      <c r="A14" s="15" t="s">
        <v>19</v>
      </c>
      <c r="B14" s="24">
        <v>2410</v>
      </c>
      <c r="C14" s="60">
        <v>22.4</v>
      </c>
      <c r="D14" s="38">
        <v>1190</v>
      </c>
      <c r="E14" s="60">
        <v>33</v>
      </c>
      <c r="F14" s="15">
        <v>930</v>
      </c>
      <c r="G14" s="61">
        <v>42.2</v>
      </c>
      <c r="H14" s="24">
        <v>7410</v>
      </c>
      <c r="I14" s="60">
        <v>10.8</v>
      </c>
    </row>
    <row r="15" spans="1:9" x14ac:dyDescent="0.25">
      <c r="A15" s="15" t="s">
        <v>20</v>
      </c>
      <c r="B15" s="24">
        <v>20</v>
      </c>
      <c r="C15" s="60">
        <v>0.2</v>
      </c>
      <c r="D15" s="38" t="s">
        <v>102</v>
      </c>
      <c r="E15" s="61" t="s">
        <v>102</v>
      </c>
      <c r="F15" s="38" t="s">
        <v>102</v>
      </c>
      <c r="G15" s="61" t="s">
        <v>102</v>
      </c>
      <c r="H15" s="24">
        <v>1850</v>
      </c>
      <c r="I15" s="60">
        <v>2.7</v>
      </c>
    </row>
    <row r="16" spans="1:9" x14ac:dyDescent="0.25">
      <c r="A16" s="15" t="s">
        <v>21</v>
      </c>
      <c r="B16" s="24">
        <v>100</v>
      </c>
      <c r="C16" s="60">
        <v>1</v>
      </c>
      <c r="D16" s="15">
        <v>40</v>
      </c>
      <c r="E16" s="60">
        <v>1</v>
      </c>
      <c r="F16" s="38" t="s">
        <v>102</v>
      </c>
      <c r="G16" s="61" t="s">
        <v>102</v>
      </c>
      <c r="H16" s="24">
        <v>930</v>
      </c>
      <c r="I16" s="60">
        <v>1.3</v>
      </c>
    </row>
    <row r="17" spans="1:9" s="2" customFormat="1" x14ac:dyDescent="0.25">
      <c r="A17" s="32" t="s">
        <v>0</v>
      </c>
      <c r="B17" s="33">
        <v>10760</v>
      </c>
      <c r="C17" s="63">
        <v>100</v>
      </c>
      <c r="D17" s="58">
        <v>3600</v>
      </c>
      <c r="E17" s="65">
        <v>100</v>
      </c>
      <c r="F17" s="32">
        <v>2210</v>
      </c>
      <c r="G17" s="65">
        <v>100</v>
      </c>
      <c r="H17" s="33">
        <v>68830</v>
      </c>
      <c r="I17" s="65">
        <v>100</v>
      </c>
    </row>
    <row r="18" spans="1:9" x14ac:dyDescent="0.25">
      <c r="B18" s="5"/>
      <c r="C18" s="57"/>
      <c r="D18" s="59"/>
      <c r="E18" s="7"/>
      <c r="H18" s="5"/>
    </row>
    <row r="19" spans="1:9" x14ac:dyDescent="0.25">
      <c r="A19" s="9" t="s">
        <v>103</v>
      </c>
    </row>
    <row r="20" spans="1:9" x14ac:dyDescent="0.25">
      <c r="A20" s="9" t="s">
        <v>128</v>
      </c>
    </row>
    <row r="21" spans="1:9" x14ac:dyDescent="0.25">
      <c r="A21" s="9" t="s">
        <v>108</v>
      </c>
    </row>
    <row r="22" spans="1:9" x14ac:dyDescent="0.25">
      <c r="A22" s="9" t="s">
        <v>92</v>
      </c>
    </row>
  </sheetData>
  <mergeCells count="6">
    <mergeCell ref="H4:I4"/>
    <mergeCell ref="D5:E5"/>
    <mergeCell ref="H5:I5"/>
    <mergeCell ref="B5:C5"/>
    <mergeCell ref="F5:G5"/>
    <mergeCell ref="B4:G4"/>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4" workbookViewId="0">
      <selection activeCell="K19" sqref="K19"/>
    </sheetView>
  </sheetViews>
  <sheetFormatPr baseColWidth="10" defaultRowHeight="15" x14ac:dyDescent="0.25"/>
  <cols>
    <col min="1" max="1" width="32.85546875" customWidth="1"/>
  </cols>
  <sheetData>
    <row r="1" spans="1:15" x14ac:dyDescent="0.25">
      <c r="A1" s="3" t="s">
        <v>115</v>
      </c>
    </row>
    <row r="3" spans="1:15" s="10" customFormat="1" x14ac:dyDescent="0.25">
      <c r="A3" s="19"/>
      <c r="B3" s="85" t="s">
        <v>1</v>
      </c>
      <c r="C3" s="85"/>
      <c r="D3" s="85"/>
      <c r="E3" s="85"/>
      <c r="F3" s="85"/>
      <c r="G3" s="85"/>
      <c r="H3" s="85"/>
      <c r="I3" s="85"/>
      <c r="J3" s="20"/>
      <c r="K3" s="85" t="s">
        <v>2</v>
      </c>
      <c r="L3" s="85"/>
      <c r="M3" s="85"/>
      <c r="N3" s="85"/>
      <c r="O3" s="20"/>
    </row>
    <row r="4" spans="1:15" s="10" customFormat="1" x14ac:dyDescent="0.25">
      <c r="A4" s="21"/>
      <c r="B4" s="85" t="s">
        <v>24</v>
      </c>
      <c r="C4" s="85"/>
      <c r="D4" s="85"/>
      <c r="E4" s="85"/>
      <c r="F4" s="85"/>
      <c r="G4" s="85"/>
      <c r="H4" s="85" t="s">
        <v>25</v>
      </c>
      <c r="I4" s="85"/>
      <c r="J4" s="20"/>
      <c r="K4" s="85" t="s">
        <v>24</v>
      </c>
      <c r="L4" s="85"/>
      <c r="M4" s="85" t="s">
        <v>25</v>
      </c>
      <c r="N4" s="85"/>
      <c r="O4" s="20"/>
    </row>
    <row r="5" spans="1:15" s="10" customFormat="1" ht="28.5" customHeight="1" x14ac:dyDescent="0.25">
      <c r="A5" s="21"/>
      <c r="B5" s="87" t="s">
        <v>35</v>
      </c>
      <c r="C5" s="87"/>
      <c r="D5" s="86" t="s">
        <v>34</v>
      </c>
      <c r="E5" s="86"/>
      <c r="F5" s="86" t="s">
        <v>36</v>
      </c>
      <c r="G5" s="86"/>
      <c r="H5" s="87" t="s">
        <v>35</v>
      </c>
      <c r="I5" s="87"/>
      <c r="J5" s="20"/>
      <c r="K5" s="89" t="s">
        <v>35</v>
      </c>
      <c r="L5" s="90"/>
      <c r="M5" s="89" t="s">
        <v>35</v>
      </c>
      <c r="N5" s="90"/>
      <c r="O5" s="20"/>
    </row>
    <row r="6" spans="1:15" s="10" customFormat="1" ht="26.25" x14ac:dyDescent="0.25">
      <c r="A6" s="21"/>
      <c r="B6" s="22" t="s">
        <v>22</v>
      </c>
      <c r="C6" s="21" t="s">
        <v>23</v>
      </c>
      <c r="D6" s="23" t="s">
        <v>22</v>
      </c>
      <c r="E6" s="19" t="s">
        <v>23</v>
      </c>
      <c r="F6" s="23" t="s">
        <v>22</v>
      </c>
      <c r="G6" s="19" t="s">
        <v>23</v>
      </c>
      <c r="H6" s="22" t="s">
        <v>22</v>
      </c>
      <c r="I6" s="21" t="s">
        <v>23</v>
      </c>
      <c r="J6" s="20"/>
      <c r="K6" s="22" t="s">
        <v>22</v>
      </c>
      <c r="L6" s="21" t="s">
        <v>23</v>
      </c>
      <c r="M6" s="22" t="s">
        <v>22</v>
      </c>
      <c r="N6" s="21" t="s">
        <v>23</v>
      </c>
      <c r="O6" s="20"/>
    </row>
    <row r="7" spans="1:15" x14ac:dyDescent="0.25">
      <c r="A7" s="15" t="s">
        <v>27</v>
      </c>
      <c r="B7" s="24">
        <v>4590</v>
      </c>
      <c r="C7" s="25">
        <v>0.42699999999999999</v>
      </c>
      <c r="D7" s="24">
        <v>250</v>
      </c>
      <c r="E7" s="25">
        <v>7.0000000000000007E-2</v>
      </c>
      <c r="F7" s="24">
        <v>60</v>
      </c>
      <c r="G7" s="26">
        <v>2.5999999999999999E-2</v>
      </c>
      <c r="H7" s="24">
        <v>27100</v>
      </c>
      <c r="I7" s="25">
        <v>0.39400000000000002</v>
      </c>
      <c r="J7" s="11"/>
      <c r="K7" s="24">
        <v>4540</v>
      </c>
      <c r="L7" s="25">
        <v>0.55500000000000005</v>
      </c>
      <c r="M7" s="24">
        <v>25170</v>
      </c>
      <c r="N7" s="25">
        <v>0.46</v>
      </c>
      <c r="O7" s="11"/>
    </row>
    <row r="8" spans="1:15" x14ac:dyDescent="0.25">
      <c r="A8" s="15" t="s">
        <v>28</v>
      </c>
      <c r="B8" s="24">
        <v>1120</v>
      </c>
      <c r="C8" s="25">
        <v>0.104</v>
      </c>
      <c r="D8" s="24">
        <v>490</v>
      </c>
      <c r="E8" s="25">
        <v>0.13700000000000001</v>
      </c>
      <c r="F8" s="24">
        <v>140</v>
      </c>
      <c r="G8" s="26">
        <v>6.4000000000000001E-2</v>
      </c>
      <c r="H8" s="24">
        <v>6480</v>
      </c>
      <c r="I8" s="25">
        <v>9.4E-2</v>
      </c>
      <c r="J8" s="11"/>
      <c r="K8" s="24">
        <v>1110</v>
      </c>
      <c r="L8" s="25">
        <v>0.13600000000000001</v>
      </c>
      <c r="M8" s="24">
        <v>6300</v>
      </c>
      <c r="N8" s="25">
        <v>0.115</v>
      </c>
      <c r="O8" s="11"/>
    </row>
    <row r="9" spans="1:15" x14ac:dyDescent="0.25">
      <c r="A9" s="15" t="s">
        <v>29</v>
      </c>
      <c r="B9" s="27">
        <v>1440</v>
      </c>
      <c r="C9" s="26">
        <v>0.13400000000000001</v>
      </c>
      <c r="D9" s="24">
        <v>660</v>
      </c>
      <c r="E9" s="25">
        <v>0.183</v>
      </c>
      <c r="F9" s="24">
        <v>140</v>
      </c>
      <c r="G9" s="26">
        <v>6.3E-2</v>
      </c>
      <c r="H9" s="24">
        <v>5630</v>
      </c>
      <c r="I9" s="25">
        <v>8.2000000000000003E-2</v>
      </c>
      <c r="J9" s="11"/>
      <c r="K9" s="27">
        <v>1430</v>
      </c>
      <c r="L9" s="26">
        <v>0.17399999999999999</v>
      </c>
      <c r="M9" s="24">
        <v>5420</v>
      </c>
      <c r="N9" s="25">
        <v>9.9000000000000005E-2</v>
      </c>
      <c r="O9" s="11"/>
    </row>
    <row r="10" spans="1:15" x14ac:dyDescent="0.25">
      <c r="A10" s="28" t="s">
        <v>37</v>
      </c>
      <c r="B10" s="29">
        <f>SUM(B7:B9)</f>
        <v>7150</v>
      </c>
      <c r="C10" s="30">
        <f>SUM(C7:C9)</f>
        <v>0.66500000000000004</v>
      </c>
      <c r="D10" s="29">
        <v>1400</v>
      </c>
      <c r="E10" s="30">
        <v>0.38900000000000001</v>
      </c>
      <c r="F10" s="29">
        <v>340</v>
      </c>
      <c r="G10" s="31">
        <v>0.154</v>
      </c>
      <c r="H10" s="29">
        <f>SUM(H7:H9)</f>
        <v>39210</v>
      </c>
      <c r="I10" s="30">
        <f>SUM(I7:I9)</f>
        <v>0.56999999999999995</v>
      </c>
      <c r="J10" s="11"/>
      <c r="K10" s="29">
        <f>SUM(K7:K9)</f>
        <v>7080</v>
      </c>
      <c r="L10" s="30">
        <f>SUM(L7:L9)</f>
        <v>0.86499999999999999</v>
      </c>
      <c r="M10" s="29">
        <f>SUM(M7:M9)</f>
        <v>36890</v>
      </c>
      <c r="N10" s="30">
        <f>SUM(N7:N9)</f>
        <v>0.67400000000000004</v>
      </c>
      <c r="O10" s="11"/>
    </row>
    <row r="11" spans="1:15" x14ac:dyDescent="0.25">
      <c r="A11" s="15" t="s">
        <v>30</v>
      </c>
      <c r="B11" s="24">
        <v>0</v>
      </c>
      <c r="C11" s="25">
        <v>0</v>
      </c>
      <c r="D11" s="24">
        <v>0</v>
      </c>
      <c r="E11" s="25">
        <v>0</v>
      </c>
      <c r="F11" s="24">
        <v>0</v>
      </c>
      <c r="G11" s="26">
        <v>0</v>
      </c>
      <c r="H11" s="24">
        <v>100</v>
      </c>
      <c r="I11" s="25">
        <v>1E-3</v>
      </c>
      <c r="J11" s="11"/>
      <c r="K11" s="24">
        <v>0</v>
      </c>
      <c r="L11" s="25">
        <v>0</v>
      </c>
      <c r="M11" s="24">
        <v>90</v>
      </c>
      <c r="N11" s="25">
        <v>2E-3</v>
      </c>
      <c r="O11" s="11"/>
    </row>
    <row r="12" spans="1:15" x14ac:dyDescent="0.25">
      <c r="A12" s="15" t="s">
        <v>31</v>
      </c>
      <c r="B12" s="24">
        <v>1070</v>
      </c>
      <c r="C12" s="25">
        <v>9.9000000000000005E-2</v>
      </c>
      <c r="D12" s="24">
        <v>960</v>
      </c>
      <c r="E12" s="25">
        <v>0.26700000000000002</v>
      </c>
      <c r="F12" s="24">
        <v>910</v>
      </c>
      <c r="G12" s="26">
        <v>0.41099999999999998</v>
      </c>
      <c r="H12" s="24">
        <v>17270</v>
      </c>
      <c r="I12" s="25">
        <v>0.251</v>
      </c>
      <c r="J12" s="11"/>
      <c r="K12" s="24">
        <v>1070</v>
      </c>
      <c r="L12" s="25">
        <v>0.13</v>
      </c>
      <c r="M12" s="24">
        <v>16950</v>
      </c>
      <c r="N12" s="25">
        <v>0.309</v>
      </c>
      <c r="O12" s="11"/>
    </row>
    <row r="13" spans="1:15" x14ac:dyDescent="0.25">
      <c r="A13" s="15" t="s">
        <v>32</v>
      </c>
      <c r="B13" s="27">
        <v>2510</v>
      </c>
      <c r="C13" s="26">
        <v>0.23300000000000001</v>
      </c>
      <c r="D13" s="24">
        <v>1230</v>
      </c>
      <c r="E13" s="25">
        <v>0.34200000000000003</v>
      </c>
      <c r="F13" s="24">
        <v>960</v>
      </c>
      <c r="G13" s="26">
        <v>0.433</v>
      </c>
      <c r="H13" s="24">
        <v>11910</v>
      </c>
      <c r="I13" s="25">
        <v>0.17299999999999999</v>
      </c>
      <c r="J13" s="11"/>
      <c r="K13" s="27" t="s">
        <v>26</v>
      </c>
      <c r="L13" s="26" t="s">
        <v>26</v>
      </c>
      <c r="M13" s="24">
        <v>520</v>
      </c>
      <c r="N13" s="25">
        <v>8.9999999999999993E-3</v>
      </c>
      <c r="O13" s="11"/>
    </row>
    <row r="14" spans="1:15" x14ac:dyDescent="0.25">
      <c r="A14" s="15" t="s">
        <v>33</v>
      </c>
      <c r="B14" s="24">
        <v>30</v>
      </c>
      <c r="C14" s="25">
        <v>3.0000000000000001E-3</v>
      </c>
      <c r="D14" s="27" t="s">
        <v>26</v>
      </c>
      <c r="E14" s="26" t="s">
        <v>26</v>
      </c>
      <c r="F14" s="27" t="s">
        <v>26</v>
      </c>
      <c r="G14" s="26" t="s">
        <v>26</v>
      </c>
      <c r="H14" s="24">
        <v>340</v>
      </c>
      <c r="I14" s="25">
        <v>5.0000000000000001E-3</v>
      </c>
      <c r="J14" s="11"/>
      <c r="K14" s="24">
        <v>20</v>
      </c>
      <c r="L14" s="25">
        <v>3.0000000000000001E-3</v>
      </c>
      <c r="M14" s="24">
        <v>320</v>
      </c>
      <c r="N14" s="25">
        <v>6.0000000000000001E-3</v>
      </c>
      <c r="O14" s="11"/>
    </row>
    <row r="15" spans="1:15" x14ac:dyDescent="0.25">
      <c r="A15" s="32" t="s">
        <v>0</v>
      </c>
      <c r="B15" s="33">
        <v>10760</v>
      </c>
      <c r="C15" s="34">
        <v>1</v>
      </c>
      <c r="D15" s="24">
        <v>3600</v>
      </c>
      <c r="E15" s="25">
        <v>1</v>
      </c>
      <c r="F15" s="24">
        <v>2210</v>
      </c>
      <c r="G15" s="26">
        <v>1</v>
      </c>
      <c r="H15" s="33">
        <v>68830</v>
      </c>
      <c r="I15" s="34">
        <v>1</v>
      </c>
      <c r="J15" s="11"/>
      <c r="K15" s="33">
        <v>8180</v>
      </c>
      <c r="L15" s="34">
        <v>1</v>
      </c>
      <c r="M15" s="33">
        <v>54770</v>
      </c>
      <c r="N15" s="35">
        <v>1</v>
      </c>
      <c r="O15" s="11"/>
    </row>
    <row r="16" spans="1:15" x14ac:dyDescent="0.25">
      <c r="A16" s="9" t="s">
        <v>53</v>
      </c>
      <c r="B16" s="11"/>
      <c r="C16" s="11"/>
      <c r="D16" s="11"/>
      <c r="E16" s="11"/>
      <c r="F16" s="11"/>
      <c r="G16" s="11"/>
      <c r="H16" s="11"/>
      <c r="I16" s="11"/>
      <c r="J16" s="11"/>
      <c r="K16" s="11"/>
      <c r="L16" s="11"/>
      <c r="M16" s="11"/>
      <c r="N16" s="11"/>
      <c r="O16" s="11"/>
    </row>
    <row r="17" spans="1:15" x14ac:dyDescent="0.25">
      <c r="A17" s="9" t="s">
        <v>110</v>
      </c>
      <c r="B17" s="11"/>
      <c r="C17" s="11"/>
      <c r="D17" s="11"/>
      <c r="E17" s="11"/>
      <c r="F17" s="11"/>
      <c r="G17" s="11"/>
      <c r="H17" s="11"/>
      <c r="I17" s="11"/>
      <c r="J17" s="11"/>
      <c r="K17" s="11"/>
      <c r="L17" s="11"/>
      <c r="M17" s="11"/>
      <c r="N17" s="11"/>
      <c r="O17" s="11"/>
    </row>
    <row r="18" spans="1:15" x14ac:dyDescent="0.25">
      <c r="A18" s="9" t="s">
        <v>129</v>
      </c>
      <c r="B18" s="11"/>
      <c r="C18" s="11"/>
      <c r="D18" s="11"/>
      <c r="E18" s="11"/>
      <c r="F18" s="11"/>
      <c r="G18" s="11"/>
      <c r="H18" s="11"/>
      <c r="I18" s="11"/>
      <c r="J18" s="11"/>
      <c r="K18" s="11"/>
      <c r="L18" s="11"/>
      <c r="M18" s="11"/>
      <c r="N18" s="11"/>
      <c r="O18" s="11"/>
    </row>
    <row r="19" spans="1:15" x14ac:dyDescent="0.25">
      <c r="A19" s="9" t="s">
        <v>108</v>
      </c>
      <c r="B19" s="11"/>
      <c r="C19" s="11"/>
      <c r="D19" s="11"/>
      <c r="E19" s="11"/>
      <c r="F19" s="11"/>
      <c r="G19" s="11"/>
      <c r="H19" s="11"/>
      <c r="I19" s="11"/>
      <c r="J19" s="11"/>
      <c r="K19" s="11"/>
      <c r="L19" s="11"/>
      <c r="M19" s="11"/>
      <c r="N19" s="11"/>
      <c r="O19" s="11"/>
    </row>
    <row r="20" spans="1:15" x14ac:dyDescent="0.25">
      <c r="A20" s="9" t="s">
        <v>94</v>
      </c>
      <c r="B20" s="11"/>
      <c r="C20" s="11"/>
      <c r="D20" s="11"/>
      <c r="E20" s="11"/>
      <c r="F20" s="11"/>
      <c r="G20" s="11"/>
      <c r="H20" s="11"/>
      <c r="I20" s="11"/>
      <c r="J20" s="11"/>
      <c r="K20" s="11"/>
      <c r="L20" s="11"/>
      <c r="M20" s="11"/>
      <c r="N20" s="11"/>
      <c r="O20" s="11"/>
    </row>
    <row r="21" spans="1:15" x14ac:dyDescent="0.25">
      <c r="A21" s="11"/>
      <c r="B21" s="11"/>
      <c r="C21" s="11"/>
      <c r="D21" s="11"/>
      <c r="E21" s="11"/>
      <c r="F21" s="36"/>
      <c r="G21" s="11"/>
      <c r="H21" s="11"/>
      <c r="I21" s="11"/>
      <c r="J21" s="11"/>
      <c r="K21" s="11"/>
      <c r="L21" s="11"/>
      <c r="M21" s="11"/>
      <c r="N21" s="11"/>
      <c r="O21" s="11"/>
    </row>
    <row r="22" spans="1:15" x14ac:dyDescent="0.25">
      <c r="A22" s="11"/>
      <c r="B22" s="11"/>
      <c r="C22" s="11"/>
      <c r="D22" s="11"/>
      <c r="E22" s="11"/>
      <c r="F22" s="11"/>
      <c r="G22" s="11"/>
      <c r="H22" s="11"/>
      <c r="I22" s="11"/>
      <c r="J22" s="11"/>
      <c r="K22" s="11"/>
      <c r="L22" s="11"/>
      <c r="M22" s="11"/>
      <c r="N22" s="11"/>
      <c r="O22" s="11"/>
    </row>
    <row r="23" spans="1:15" x14ac:dyDescent="0.25">
      <c r="A23" s="11"/>
      <c r="B23" s="11"/>
      <c r="C23" s="11"/>
      <c r="D23" s="11"/>
      <c r="E23" s="11"/>
      <c r="F23" s="11"/>
      <c r="G23" s="11"/>
      <c r="H23" s="11"/>
      <c r="I23" s="11"/>
      <c r="J23" s="11"/>
      <c r="K23" s="11"/>
      <c r="L23" s="11"/>
      <c r="M23" s="11"/>
      <c r="N23" s="11"/>
      <c r="O23" s="11"/>
    </row>
    <row r="24" spans="1:15" x14ac:dyDescent="0.25">
      <c r="A24" s="11"/>
      <c r="B24" s="11"/>
      <c r="C24" s="11"/>
      <c r="D24" s="11"/>
      <c r="E24" s="11"/>
      <c r="F24" s="11"/>
      <c r="G24" s="11"/>
      <c r="H24" s="11"/>
      <c r="I24" s="11"/>
      <c r="J24" s="11"/>
      <c r="K24" s="11"/>
      <c r="L24" s="11"/>
      <c r="M24" s="11"/>
      <c r="N24" s="11"/>
      <c r="O24" s="11"/>
    </row>
    <row r="25" spans="1:15" x14ac:dyDescent="0.25">
      <c r="A25" s="11"/>
      <c r="B25" s="11"/>
      <c r="C25" s="11"/>
      <c r="D25" s="11"/>
      <c r="E25" s="11"/>
      <c r="F25" s="11"/>
      <c r="G25" s="11"/>
      <c r="H25" s="11"/>
      <c r="I25" s="11"/>
      <c r="J25" s="11"/>
      <c r="K25" s="11"/>
      <c r="L25" s="11"/>
      <c r="M25" s="11"/>
      <c r="N25" s="11"/>
      <c r="O25" s="11"/>
    </row>
    <row r="26" spans="1:15" x14ac:dyDescent="0.25">
      <c r="A26" s="11"/>
      <c r="B26" s="11"/>
      <c r="C26" s="11"/>
      <c r="D26" s="11"/>
      <c r="E26" s="11"/>
      <c r="F26" s="11"/>
      <c r="G26" s="11"/>
      <c r="H26" s="11"/>
      <c r="I26" s="11"/>
      <c r="J26" s="11"/>
      <c r="K26" s="11"/>
      <c r="L26" s="11"/>
      <c r="M26" s="11"/>
      <c r="N26" s="11"/>
      <c r="O26" s="11"/>
    </row>
  </sheetData>
  <mergeCells count="12">
    <mergeCell ref="M4:N4"/>
    <mergeCell ref="K3:N3"/>
    <mergeCell ref="B4:G4"/>
    <mergeCell ref="H5:I5"/>
    <mergeCell ref="B3:I3"/>
    <mergeCell ref="H4:I4"/>
    <mergeCell ref="K4:L4"/>
    <mergeCell ref="K5:L5"/>
    <mergeCell ref="M5:N5"/>
    <mergeCell ref="B5:C5"/>
    <mergeCell ref="D5:E5"/>
    <mergeCell ref="F5:G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90" zoomScaleNormal="90" workbookViewId="0"/>
  </sheetViews>
  <sheetFormatPr baseColWidth="10" defaultRowHeight="15" x14ac:dyDescent="0.25"/>
  <cols>
    <col min="1" max="1" width="24.28515625" customWidth="1"/>
  </cols>
  <sheetData>
    <row r="1" spans="1:9" x14ac:dyDescent="0.25">
      <c r="A1" s="3" t="s">
        <v>118</v>
      </c>
    </row>
    <row r="3" spans="1:9" ht="27.75" customHeight="1" x14ac:dyDescent="0.25">
      <c r="A3" s="12"/>
      <c r="B3" s="91" t="s">
        <v>49</v>
      </c>
      <c r="C3" s="91"/>
      <c r="D3" s="91"/>
      <c r="E3" s="91"/>
      <c r="F3" s="91"/>
      <c r="G3" s="91"/>
      <c r="H3" s="91" t="s">
        <v>48</v>
      </c>
      <c r="I3" s="91"/>
    </row>
    <row r="4" spans="1:9" x14ac:dyDescent="0.25">
      <c r="A4" s="12"/>
      <c r="B4" s="91" t="s">
        <v>35</v>
      </c>
      <c r="C4" s="91"/>
      <c r="D4" s="92" t="s">
        <v>34</v>
      </c>
      <c r="E4" s="92"/>
      <c r="F4" s="92" t="s">
        <v>36</v>
      </c>
      <c r="G4" s="92"/>
      <c r="H4" s="93" t="s">
        <v>35</v>
      </c>
      <c r="I4" s="94"/>
    </row>
    <row r="5" spans="1:9" ht="66.75" x14ac:dyDescent="0.25">
      <c r="A5" s="14"/>
      <c r="B5" s="13" t="s">
        <v>22</v>
      </c>
      <c r="C5" s="13" t="s">
        <v>51</v>
      </c>
      <c r="D5" s="18" t="s">
        <v>22</v>
      </c>
      <c r="E5" s="18" t="s">
        <v>52</v>
      </c>
      <c r="F5" s="18" t="s">
        <v>22</v>
      </c>
      <c r="G5" s="17" t="s">
        <v>52</v>
      </c>
      <c r="H5" s="13" t="s">
        <v>22</v>
      </c>
      <c r="I5" s="13" t="s">
        <v>50</v>
      </c>
    </row>
    <row r="6" spans="1:9" x14ac:dyDescent="0.25">
      <c r="A6" s="12" t="s">
        <v>38</v>
      </c>
      <c r="B6" s="16">
        <v>1770</v>
      </c>
      <c r="C6" s="40">
        <v>0.216</v>
      </c>
      <c r="D6" s="15">
        <v>260</v>
      </c>
      <c r="E6" s="25">
        <v>0.106</v>
      </c>
      <c r="F6" s="15">
        <v>110</v>
      </c>
      <c r="G6" s="4">
        <v>8.4000000000000005E-2</v>
      </c>
      <c r="H6" s="16">
        <v>10060</v>
      </c>
      <c r="I6" s="40">
        <v>0.184</v>
      </c>
    </row>
    <row r="7" spans="1:9" x14ac:dyDescent="0.25">
      <c r="A7" s="12" t="s">
        <v>39</v>
      </c>
      <c r="B7" s="16" t="s">
        <v>26</v>
      </c>
      <c r="C7" s="40" t="s">
        <v>26</v>
      </c>
      <c r="D7" s="15">
        <v>0</v>
      </c>
      <c r="E7" s="25">
        <v>0</v>
      </c>
      <c r="F7" s="15">
        <v>0</v>
      </c>
      <c r="G7" s="4">
        <v>0</v>
      </c>
      <c r="H7" s="16">
        <v>290</v>
      </c>
      <c r="I7" s="40">
        <v>5.0000000000000001E-3</v>
      </c>
    </row>
    <row r="8" spans="1:9" x14ac:dyDescent="0.25">
      <c r="A8" s="12" t="s">
        <v>40</v>
      </c>
      <c r="B8" s="16">
        <v>4670</v>
      </c>
      <c r="C8" s="40">
        <v>0.57099999999999995</v>
      </c>
      <c r="D8" s="15">
        <v>1370</v>
      </c>
      <c r="E8" s="25">
        <v>0.58199999999999996</v>
      </c>
      <c r="F8" s="15">
        <v>610</v>
      </c>
      <c r="G8" s="4">
        <v>0.48599999999999999</v>
      </c>
      <c r="H8" s="16">
        <v>10680</v>
      </c>
      <c r="I8" s="40">
        <v>0.19500000000000001</v>
      </c>
    </row>
    <row r="9" spans="1:9" x14ac:dyDescent="0.25">
      <c r="A9" s="12" t="s">
        <v>41</v>
      </c>
      <c r="B9" s="16">
        <v>160</v>
      </c>
      <c r="C9" s="40">
        <v>0.02</v>
      </c>
      <c r="D9" s="15">
        <v>40</v>
      </c>
      <c r="E9" s="25">
        <v>1.4999999999999999E-2</v>
      </c>
      <c r="F9" s="15">
        <v>20</v>
      </c>
      <c r="G9" s="4">
        <v>1.7000000000000001E-2</v>
      </c>
      <c r="H9" s="16">
        <v>2250</v>
      </c>
      <c r="I9" s="40">
        <v>4.1000000000000002E-2</v>
      </c>
    </row>
    <row r="10" spans="1:9" ht="47.25" customHeight="1" x14ac:dyDescent="0.25">
      <c r="A10" s="12" t="s">
        <v>47</v>
      </c>
      <c r="B10" s="16">
        <v>90</v>
      </c>
      <c r="C10" s="40">
        <v>1.0999999999999999E-2</v>
      </c>
      <c r="D10" s="38" t="s">
        <v>26</v>
      </c>
      <c r="E10" s="26" t="s">
        <v>26</v>
      </c>
      <c r="F10" s="38" t="s">
        <v>26</v>
      </c>
      <c r="G10" s="6" t="s">
        <v>26</v>
      </c>
      <c r="H10" s="16">
        <v>27410</v>
      </c>
      <c r="I10" s="40">
        <v>0.501</v>
      </c>
    </row>
    <row r="11" spans="1:9" ht="38.25" x14ac:dyDescent="0.25">
      <c r="A11" s="12" t="s">
        <v>42</v>
      </c>
      <c r="B11" s="16">
        <v>30</v>
      </c>
      <c r="C11" s="40">
        <v>3.0000000000000001E-3</v>
      </c>
      <c r="D11" s="38" t="s">
        <v>26</v>
      </c>
      <c r="E11" s="26" t="s">
        <v>26</v>
      </c>
      <c r="F11" s="38" t="s">
        <v>26</v>
      </c>
      <c r="G11" s="6" t="s">
        <v>26</v>
      </c>
      <c r="H11" s="16">
        <v>1440</v>
      </c>
      <c r="I11" s="40">
        <v>2.5999999999999999E-2</v>
      </c>
    </row>
    <row r="12" spans="1:9" x14ac:dyDescent="0.25">
      <c r="A12" s="12" t="s">
        <v>43</v>
      </c>
      <c r="B12" s="16">
        <v>30</v>
      </c>
      <c r="C12" s="40">
        <v>4.0000000000000001E-3</v>
      </c>
      <c r="D12" s="38" t="s">
        <v>26</v>
      </c>
      <c r="E12" s="26" t="s">
        <v>26</v>
      </c>
      <c r="F12" s="38" t="s">
        <v>26</v>
      </c>
      <c r="G12" s="6" t="s">
        <v>26</v>
      </c>
      <c r="H12" s="16">
        <v>460</v>
      </c>
      <c r="I12" s="40">
        <v>8.0000000000000002E-3</v>
      </c>
    </row>
    <row r="13" spans="1:9" x14ac:dyDescent="0.25">
      <c r="A13" s="12" t="s">
        <v>44</v>
      </c>
      <c r="B13" s="16">
        <v>50</v>
      </c>
      <c r="C13" s="40">
        <v>6.0000000000000001E-3</v>
      </c>
      <c r="D13" s="38" t="s">
        <v>26</v>
      </c>
      <c r="E13" s="26" t="s">
        <v>26</v>
      </c>
      <c r="F13" s="38" t="s">
        <v>26</v>
      </c>
      <c r="G13" s="26" t="s">
        <v>26</v>
      </c>
      <c r="H13" s="16">
        <v>3510</v>
      </c>
      <c r="I13" s="40">
        <v>6.4000000000000001E-2</v>
      </c>
    </row>
    <row r="14" spans="1:9" x14ac:dyDescent="0.25">
      <c r="A14" s="12" t="s">
        <v>45</v>
      </c>
      <c r="B14" s="16">
        <v>310</v>
      </c>
      <c r="C14" s="40">
        <v>3.6999999999999998E-2</v>
      </c>
      <c r="D14" s="15">
        <v>40</v>
      </c>
      <c r="E14" s="25">
        <v>1.9E-2</v>
      </c>
      <c r="F14" s="38" t="s">
        <v>26</v>
      </c>
      <c r="G14" s="26" t="s">
        <v>26</v>
      </c>
      <c r="H14" s="16">
        <v>2890</v>
      </c>
      <c r="I14" s="40">
        <v>5.2999999999999999E-2</v>
      </c>
    </row>
    <row r="15" spans="1:9" ht="25.5" x14ac:dyDescent="0.25">
      <c r="A15" s="12" t="s">
        <v>46</v>
      </c>
      <c r="B15" s="16">
        <v>60</v>
      </c>
      <c r="C15" s="40">
        <v>8.0000000000000002E-3</v>
      </c>
      <c r="D15" s="38" t="s">
        <v>26</v>
      </c>
      <c r="E15" s="26" t="s">
        <v>26</v>
      </c>
      <c r="F15" s="38" t="s">
        <v>26</v>
      </c>
      <c r="G15" s="26" t="s">
        <v>26</v>
      </c>
      <c r="H15" s="16">
        <v>1320</v>
      </c>
      <c r="I15" s="40">
        <v>2.4E-2</v>
      </c>
    </row>
    <row r="16" spans="1:9" x14ac:dyDescent="0.25">
      <c r="A16" s="41" t="s">
        <v>55</v>
      </c>
      <c r="B16" s="24">
        <v>1800</v>
      </c>
      <c r="C16" s="25">
        <v>0.21943765281173599</v>
      </c>
      <c r="D16" s="15">
        <v>740</v>
      </c>
      <c r="E16" s="25">
        <v>0.314830508474576</v>
      </c>
      <c r="F16" s="15">
        <v>530</v>
      </c>
      <c r="G16" s="25">
        <v>0.42059058260175602</v>
      </c>
      <c r="H16" s="24">
        <v>3580</v>
      </c>
      <c r="I16" s="25">
        <v>6.5308283580727003E-2</v>
      </c>
    </row>
    <row r="17" spans="1:9" x14ac:dyDescent="0.25">
      <c r="A17" s="41" t="s">
        <v>54</v>
      </c>
      <c r="B17" s="42">
        <v>8180</v>
      </c>
      <c r="C17" s="25">
        <v>1</v>
      </c>
      <c r="D17" s="15">
        <v>2360</v>
      </c>
      <c r="E17" s="25">
        <v>1</v>
      </c>
      <c r="F17" s="15">
        <v>1250</v>
      </c>
      <c r="G17" s="25">
        <v>1</v>
      </c>
      <c r="H17" s="24">
        <v>54770</v>
      </c>
      <c r="I17" s="25">
        <v>1</v>
      </c>
    </row>
    <row r="18" spans="1:9" x14ac:dyDescent="0.25">
      <c r="A18" s="76" t="s">
        <v>53</v>
      </c>
    </row>
    <row r="19" spans="1:9" x14ac:dyDescent="0.25">
      <c r="A19" s="9" t="s">
        <v>96</v>
      </c>
    </row>
    <row r="20" spans="1:9" x14ac:dyDescent="0.25">
      <c r="A20" s="9" t="s">
        <v>56</v>
      </c>
    </row>
    <row r="21" spans="1:9" x14ac:dyDescent="0.25">
      <c r="A21" s="9" t="s">
        <v>95</v>
      </c>
    </row>
    <row r="22" spans="1:9" x14ac:dyDescent="0.25">
      <c r="A22" s="9" t="s">
        <v>93</v>
      </c>
    </row>
    <row r="23" spans="1:9" x14ac:dyDescent="0.25">
      <c r="A23" s="52" t="s">
        <v>97</v>
      </c>
    </row>
  </sheetData>
  <mergeCells count="6">
    <mergeCell ref="B3:G3"/>
    <mergeCell ref="H3:I3"/>
    <mergeCell ref="B4:C4"/>
    <mergeCell ref="D4:E4"/>
    <mergeCell ref="F4:G4"/>
    <mergeCell ref="H4:I4"/>
  </mergeCells>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heetViews>
  <sheetFormatPr baseColWidth="10" defaultRowHeight="15" x14ac:dyDescent="0.25"/>
  <cols>
    <col min="1" max="1" width="29.42578125" customWidth="1"/>
  </cols>
  <sheetData>
    <row r="1" spans="1:9" x14ac:dyDescent="0.25">
      <c r="A1" s="3" t="s">
        <v>119</v>
      </c>
      <c r="G1" s="55"/>
    </row>
    <row r="3" spans="1:9" ht="23.25" customHeight="1" x14ac:dyDescent="0.25">
      <c r="B3" s="91" t="s">
        <v>49</v>
      </c>
      <c r="C3" s="91"/>
      <c r="D3" s="91"/>
      <c r="E3" s="91"/>
      <c r="F3" s="91"/>
      <c r="G3" s="91"/>
      <c r="H3" s="91" t="s">
        <v>48</v>
      </c>
      <c r="I3" s="91"/>
    </row>
    <row r="4" spans="1:9" ht="27" customHeight="1" x14ac:dyDescent="0.25">
      <c r="B4" s="91" t="s">
        <v>35</v>
      </c>
      <c r="C4" s="91"/>
      <c r="D4" s="92" t="s">
        <v>34</v>
      </c>
      <c r="E4" s="92"/>
      <c r="F4" s="92" t="s">
        <v>36</v>
      </c>
      <c r="G4" s="92"/>
      <c r="H4" s="93" t="s">
        <v>35</v>
      </c>
      <c r="I4" s="94"/>
    </row>
    <row r="5" spans="1:9" ht="66.75" x14ac:dyDescent="0.25">
      <c r="B5" s="43" t="s">
        <v>22</v>
      </c>
      <c r="C5" s="43" t="s">
        <v>51</v>
      </c>
      <c r="D5" s="44" t="s">
        <v>22</v>
      </c>
      <c r="E5" s="44" t="s">
        <v>52</v>
      </c>
      <c r="F5" s="44" t="s">
        <v>22</v>
      </c>
      <c r="G5" s="45" t="s">
        <v>52</v>
      </c>
      <c r="H5" s="43" t="s">
        <v>22</v>
      </c>
      <c r="I5" s="43" t="s">
        <v>50</v>
      </c>
    </row>
    <row r="6" spans="1:9" x14ac:dyDescent="0.25">
      <c r="A6" s="15" t="s">
        <v>57</v>
      </c>
      <c r="B6" s="15">
        <v>408</v>
      </c>
      <c r="C6" s="47">
        <v>8.6999999999999993</v>
      </c>
      <c r="D6" s="15">
        <v>97</v>
      </c>
      <c r="E6" s="15">
        <v>7.1</v>
      </c>
      <c r="F6" s="15">
        <v>32</v>
      </c>
      <c r="G6" s="15">
        <v>5.3</v>
      </c>
      <c r="H6" s="15">
        <v>2628</v>
      </c>
      <c r="I6" s="47">
        <v>24.6</v>
      </c>
    </row>
    <row r="7" spans="1:9" ht="26.25" x14ac:dyDescent="0.25">
      <c r="A7" s="46" t="s">
        <v>58</v>
      </c>
      <c r="B7" s="15">
        <v>139</v>
      </c>
      <c r="C7" s="47">
        <v>3</v>
      </c>
      <c r="D7" s="15">
        <v>53</v>
      </c>
      <c r="E7" s="15">
        <v>3.9</v>
      </c>
      <c r="F7" s="15">
        <v>25</v>
      </c>
      <c r="G7" s="15">
        <v>4.0999999999999996</v>
      </c>
      <c r="H7" s="15">
        <v>1565</v>
      </c>
      <c r="I7" s="47">
        <v>14.7</v>
      </c>
    </row>
    <row r="8" spans="1:9" x14ac:dyDescent="0.25">
      <c r="A8" s="15" t="s">
        <v>59</v>
      </c>
      <c r="B8" s="15">
        <v>136</v>
      </c>
      <c r="C8" s="47">
        <v>2.9</v>
      </c>
      <c r="D8" s="38" t="s">
        <v>26</v>
      </c>
      <c r="E8" s="38" t="s">
        <v>26</v>
      </c>
      <c r="F8" s="38" t="s">
        <v>26</v>
      </c>
      <c r="G8" s="38" t="s">
        <v>26</v>
      </c>
      <c r="H8" s="15">
        <v>960</v>
      </c>
      <c r="I8" s="47">
        <v>9</v>
      </c>
    </row>
    <row r="9" spans="1:9" x14ac:dyDescent="0.25">
      <c r="A9" s="15" t="s">
        <v>60</v>
      </c>
      <c r="B9" s="15">
        <v>25</v>
      </c>
      <c r="C9" s="47">
        <v>0.5</v>
      </c>
      <c r="D9" s="38" t="s">
        <v>26</v>
      </c>
      <c r="E9" s="38" t="s">
        <v>26</v>
      </c>
      <c r="F9" s="38" t="s">
        <v>26</v>
      </c>
      <c r="G9" s="38" t="s">
        <v>26</v>
      </c>
      <c r="H9" s="15">
        <v>441</v>
      </c>
      <c r="I9" s="47">
        <v>4.0999999999999996</v>
      </c>
    </row>
    <row r="10" spans="1:9" x14ac:dyDescent="0.25">
      <c r="A10" s="15" t="s">
        <v>61</v>
      </c>
      <c r="B10" s="15">
        <v>31</v>
      </c>
      <c r="C10" s="47">
        <v>0.7</v>
      </c>
      <c r="D10" s="38" t="s">
        <v>26</v>
      </c>
      <c r="E10" s="38" t="s">
        <v>26</v>
      </c>
      <c r="F10" s="38" t="s">
        <v>26</v>
      </c>
      <c r="G10" s="38" t="s">
        <v>26</v>
      </c>
      <c r="H10" s="15">
        <v>598</v>
      </c>
      <c r="I10" s="47">
        <v>5.6</v>
      </c>
    </row>
    <row r="11" spans="1:9" x14ac:dyDescent="0.25">
      <c r="A11" s="15" t="s">
        <v>62</v>
      </c>
      <c r="B11" s="15">
        <v>200</v>
      </c>
      <c r="C11" s="47">
        <v>4.3</v>
      </c>
      <c r="D11" s="15">
        <v>76</v>
      </c>
      <c r="E11" s="15">
        <v>5.5</v>
      </c>
      <c r="F11" s="15">
        <v>58</v>
      </c>
      <c r="G11" s="15">
        <v>9.5</v>
      </c>
      <c r="H11" s="15">
        <v>676</v>
      </c>
      <c r="I11" s="47">
        <v>6.3</v>
      </c>
    </row>
    <row r="12" spans="1:9" x14ac:dyDescent="0.25">
      <c r="A12" s="15" t="s">
        <v>63</v>
      </c>
      <c r="B12" s="15">
        <v>55</v>
      </c>
      <c r="C12" s="47">
        <v>1.2</v>
      </c>
      <c r="D12" s="38" t="s">
        <v>26</v>
      </c>
      <c r="E12" s="38" t="s">
        <v>26</v>
      </c>
      <c r="F12" s="38" t="s">
        <v>26</v>
      </c>
      <c r="G12" s="38" t="s">
        <v>26</v>
      </c>
      <c r="H12" s="15">
        <v>1396</v>
      </c>
      <c r="I12" s="47">
        <v>13.1</v>
      </c>
    </row>
    <row r="13" spans="1:9" ht="26.25" x14ac:dyDescent="0.25">
      <c r="A13" s="46" t="s">
        <v>64</v>
      </c>
      <c r="B13" s="15">
        <v>3475</v>
      </c>
      <c r="C13" s="47">
        <v>74.400000000000006</v>
      </c>
      <c r="D13" s="15">
        <v>961</v>
      </c>
      <c r="E13" s="15">
        <v>69.900000000000006</v>
      </c>
      <c r="F13" s="15">
        <v>326</v>
      </c>
      <c r="G13" s="15">
        <v>53.5</v>
      </c>
      <c r="H13" s="15">
        <v>2086</v>
      </c>
      <c r="I13" s="47">
        <v>19.5</v>
      </c>
    </row>
    <row r="14" spans="1:9" ht="26.25" x14ac:dyDescent="0.25">
      <c r="A14" s="46" t="s">
        <v>65</v>
      </c>
      <c r="B14" s="15">
        <v>713</v>
      </c>
      <c r="C14" s="47">
        <v>15.3</v>
      </c>
      <c r="D14" s="15">
        <v>174</v>
      </c>
      <c r="E14" s="15">
        <v>12.7</v>
      </c>
      <c r="F14" s="15">
        <v>78</v>
      </c>
      <c r="G14" s="15">
        <v>12.8</v>
      </c>
      <c r="H14" s="15">
        <v>5624</v>
      </c>
      <c r="I14" s="47">
        <v>52.7</v>
      </c>
    </row>
    <row r="15" spans="1:9" ht="26.25" x14ac:dyDescent="0.25">
      <c r="A15" s="46" t="s">
        <v>66</v>
      </c>
      <c r="B15" s="15">
        <v>1190</v>
      </c>
      <c r="C15" s="47">
        <v>25.5</v>
      </c>
      <c r="D15" s="15">
        <v>366</v>
      </c>
      <c r="E15" s="15">
        <v>26.6</v>
      </c>
      <c r="F15" s="15">
        <v>226</v>
      </c>
      <c r="G15" s="15">
        <v>37.1</v>
      </c>
      <c r="H15" s="15">
        <v>3167</v>
      </c>
      <c r="I15" s="47">
        <v>29.7</v>
      </c>
    </row>
    <row r="16" spans="1:9" ht="26.25" x14ac:dyDescent="0.25">
      <c r="A16" s="46" t="s">
        <v>67</v>
      </c>
      <c r="B16" s="15">
        <v>129</v>
      </c>
      <c r="C16" s="47">
        <v>2.8</v>
      </c>
      <c r="D16" s="38" t="s">
        <v>26</v>
      </c>
      <c r="E16" s="38" t="s">
        <v>26</v>
      </c>
      <c r="F16" s="38" t="s">
        <v>26</v>
      </c>
      <c r="G16" s="38" t="s">
        <v>26</v>
      </c>
      <c r="H16" s="15">
        <v>883</v>
      </c>
      <c r="I16" s="47">
        <v>8.3000000000000007</v>
      </c>
    </row>
    <row r="17" spans="1:9" x14ac:dyDescent="0.25">
      <c r="A17" s="46" t="s">
        <v>0</v>
      </c>
      <c r="B17" s="15">
        <v>4668</v>
      </c>
      <c r="C17" s="47">
        <v>100</v>
      </c>
      <c r="D17" s="38">
        <v>1374</v>
      </c>
      <c r="E17" s="38">
        <v>100</v>
      </c>
      <c r="F17" s="38">
        <v>609</v>
      </c>
      <c r="G17" s="38">
        <v>100</v>
      </c>
      <c r="H17" s="15">
        <v>10681</v>
      </c>
      <c r="I17" s="47">
        <v>100</v>
      </c>
    </row>
    <row r="18" spans="1:9" x14ac:dyDescent="0.25">
      <c r="A18" s="77" t="s">
        <v>53</v>
      </c>
      <c r="B18" s="67"/>
      <c r="C18" s="68"/>
      <c r="D18" s="69"/>
      <c r="E18" s="69"/>
      <c r="F18" s="69"/>
      <c r="G18" s="69"/>
      <c r="H18" s="67"/>
      <c r="I18" s="68"/>
    </row>
    <row r="19" spans="1:9" x14ac:dyDescent="0.25">
      <c r="A19" s="9" t="s">
        <v>111</v>
      </c>
    </row>
    <row r="20" spans="1:9" x14ac:dyDescent="0.25">
      <c r="A20" s="9" t="s">
        <v>108</v>
      </c>
    </row>
    <row r="21" spans="1:9" x14ac:dyDescent="0.25">
      <c r="A21" s="9" t="s">
        <v>94</v>
      </c>
      <c r="C21" s="48"/>
    </row>
  </sheetData>
  <mergeCells count="6">
    <mergeCell ref="B3:G3"/>
    <mergeCell ref="H3:I3"/>
    <mergeCell ref="B4:C4"/>
    <mergeCell ref="D4:E4"/>
    <mergeCell ref="F4:G4"/>
    <mergeCell ref="H4:I4"/>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baseColWidth="10" defaultRowHeight="15" x14ac:dyDescent="0.25"/>
  <cols>
    <col min="1" max="1" width="29.42578125" customWidth="1"/>
    <col min="3" max="3" width="12.5703125" bestFit="1" customWidth="1"/>
  </cols>
  <sheetData>
    <row r="1" spans="1:9" x14ac:dyDescent="0.25">
      <c r="A1" s="3" t="s">
        <v>120</v>
      </c>
      <c r="H1" s="55"/>
    </row>
    <row r="3" spans="1:9" ht="30" customHeight="1" x14ac:dyDescent="0.25">
      <c r="B3" s="91" t="s">
        <v>49</v>
      </c>
      <c r="C3" s="91"/>
      <c r="D3" s="91"/>
      <c r="E3" s="91"/>
      <c r="F3" s="91"/>
      <c r="G3" s="91"/>
      <c r="H3" s="91" t="s">
        <v>48</v>
      </c>
      <c r="I3" s="91"/>
    </row>
    <row r="4" spans="1:9" ht="31.5" customHeight="1" x14ac:dyDescent="0.25">
      <c r="B4" s="91" t="s">
        <v>35</v>
      </c>
      <c r="C4" s="91"/>
      <c r="D4" s="92" t="s">
        <v>34</v>
      </c>
      <c r="E4" s="92"/>
      <c r="F4" s="92" t="s">
        <v>36</v>
      </c>
      <c r="G4" s="92"/>
      <c r="H4" s="93" t="s">
        <v>35</v>
      </c>
      <c r="I4" s="94"/>
    </row>
    <row r="5" spans="1:9" ht="66.75" x14ac:dyDescent="0.25">
      <c r="B5" s="43" t="s">
        <v>105</v>
      </c>
      <c r="C5" s="43" t="s">
        <v>51</v>
      </c>
      <c r="D5" s="44" t="s">
        <v>105</v>
      </c>
      <c r="E5" s="44" t="s">
        <v>52</v>
      </c>
      <c r="F5" s="44" t="s">
        <v>105</v>
      </c>
      <c r="G5" s="45" t="s">
        <v>52</v>
      </c>
      <c r="H5" s="43" t="s">
        <v>106</v>
      </c>
      <c r="I5" s="43" t="s">
        <v>50</v>
      </c>
    </row>
    <row r="6" spans="1:9" ht="26.25" x14ac:dyDescent="0.25">
      <c r="A6" s="46" t="s">
        <v>68</v>
      </c>
      <c r="B6" s="15">
        <v>214</v>
      </c>
      <c r="C6" s="47">
        <v>12.1</v>
      </c>
      <c r="D6" s="15">
        <v>30</v>
      </c>
      <c r="E6" s="15">
        <v>11.7</v>
      </c>
      <c r="F6" s="15" t="s">
        <v>26</v>
      </c>
      <c r="G6" s="15" t="s">
        <v>26</v>
      </c>
      <c r="H6" s="15">
        <v>6353</v>
      </c>
      <c r="I6" s="47">
        <v>63.1</v>
      </c>
    </row>
    <row r="7" spans="1:9" ht="27.75" customHeight="1" x14ac:dyDescent="0.25">
      <c r="A7" s="46" t="s">
        <v>69</v>
      </c>
      <c r="B7" s="15">
        <v>364</v>
      </c>
      <c r="C7" s="47">
        <v>20.6</v>
      </c>
      <c r="D7" s="15">
        <v>81</v>
      </c>
      <c r="E7" s="15">
        <v>31.6</v>
      </c>
      <c r="F7" s="15">
        <v>36</v>
      </c>
      <c r="G7" s="15">
        <v>34.299999999999997</v>
      </c>
      <c r="H7" s="15">
        <v>6940</v>
      </c>
      <c r="I7" s="47">
        <v>68.98</v>
      </c>
    </row>
    <row r="8" spans="1:9" x14ac:dyDescent="0.25">
      <c r="A8" s="15" t="s">
        <v>70</v>
      </c>
      <c r="B8" s="15">
        <v>90</v>
      </c>
      <c r="C8" s="47">
        <v>5.0999999999999996</v>
      </c>
      <c r="D8" s="38" t="s">
        <v>26</v>
      </c>
      <c r="E8" s="38" t="s">
        <v>26</v>
      </c>
      <c r="F8" s="38" t="s">
        <v>26</v>
      </c>
      <c r="G8" s="38" t="s">
        <v>26</v>
      </c>
      <c r="H8" s="15">
        <v>1730</v>
      </c>
      <c r="I8" s="47">
        <v>17.2</v>
      </c>
    </row>
    <row r="9" spans="1:9" ht="26.25" x14ac:dyDescent="0.25">
      <c r="A9" s="46" t="s">
        <v>71</v>
      </c>
      <c r="B9" s="15">
        <v>865</v>
      </c>
      <c r="C9" s="47">
        <v>48.9</v>
      </c>
      <c r="D9" s="38">
        <v>109</v>
      </c>
      <c r="E9" s="38">
        <v>42.6</v>
      </c>
      <c r="F9" s="38">
        <v>39</v>
      </c>
      <c r="G9" s="38">
        <v>37.1</v>
      </c>
      <c r="H9" s="15">
        <v>2768</v>
      </c>
      <c r="I9" s="47">
        <v>27.5</v>
      </c>
    </row>
    <row r="10" spans="1:9" x14ac:dyDescent="0.25">
      <c r="A10" s="15" t="s">
        <v>72</v>
      </c>
      <c r="B10" s="15">
        <v>171</v>
      </c>
      <c r="C10" s="47">
        <v>9.6999999999999993</v>
      </c>
      <c r="D10" s="38">
        <v>43</v>
      </c>
      <c r="E10" s="38">
        <v>16.8</v>
      </c>
      <c r="F10" s="38" t="s">
        <v>26</v>
      </c>
      <c r="G10" s="38" t="s">
        <v>26</v>
      </c>
      <c r="H10" s="15">
        <v>908</v>
      </c>
      <c r="I10" s="47">
        <v>9</v>
      </c>
    </row>
    <row r="11" spans="1:9" x14ac:dyDescent="0.25">
      <c r="A11" s="15" t="s">
        <v>0</v>
      </c>
      <c r="B11" s="15">
        <v>1768</v>
      </c>
      <c r="C11" s="47">
        <v>100</v>
      </c>
      <c r="D11" s="38">
        <v>256</v>
      </c>
      <c r="E11" s="70">
        <v>100</v>
      </c>
      <c r="F11" s="38">
        <v>105</v>
      </c>
      <c r="G11" s="70">
        <v>100</v>
      </c>
      <c r="H11" s="15">
        <v>10061</v>
      </c>
      <c r="I11" s="47">
        <v>100</v>
      </c>
    </row>
    <row r="12" spans="1:9" x14ac:dyDescent="0.25">
      <c r="A12" s="78" t="s">
        <v>130</v>
      </c>
      <c r="B12" s="67"/>
      <c r="C12" s="68"/>
      <c r="D12" s="69"/>
      <c r="E12" s="71"/>
      <c r="F12" s="69"/>
      <c r="G12" s="71"/>
      <c r="H12" s="67"/>
      <c r="I12" s="68"/>
    </row>
    <row r="13" spans="1:9" x14ac:dyDescent="0.25">
      <c r="A13" s="72" t="s">
        <v>104</v>
      </c>
      <c r="B13" s="67"/>
      <c r="C13" s="68"/>
      <c r="D13" s="69"/>
      <c r="E13" s="71"/>
      <c r="F13" s="69"/>
      <c r="G13" s="71"/>
      <c r="H13" s="67"/>
      <c r="I13" s="68"/>
    </row>
    <row r="14" spans="1:9" x14ac:dyDescent="0.25">
      <c r="A14" s="72" t="s">
        <v>107</v>
      </c>
      <c r="B14" s="67"/>
      <c r="C14" s="68"/>
      <c r="D14" s="69"/>
      <c r="E14" s="71"/>
      <c r="F14" s="69"/>
      <c r="G14" s="71"/>
      <c r="H14" s="67"/>
      <c r="I14" s="68"/>
    </row>
    <row r="15" spans="1:9" x14ac:dyDescent="0.25">
      <c r="A15" s="9" t="s">
        <v>98</v>
      </c>
    </row>
    <row r="16" spans="1:9" x14ac:dyDescent="0.25">
      <c r="A16" s="9" t="s">
        <v>108</v>
      </c>
    </row>
    <row r="17" spans="1:9" x14ac:dyDescent="0.25">
      <c r="A17" s="9" t="s">
        <v>94</v>
      </c>
    </row>
    <row r="19" spans="1:9" x14ac:dyDescent="0.25">
      <c r="I19" s="48"/>
    </row>
    <row r="20" spans="1:9" x14ac:dyDescent="0.25">
      <c r="C20" s="48"/>
    </row>
    <row r="21" spans="1:9" x14ac:dyDescent="0.25">
      <c r="C21" s="66"/>
    </row>
    <row r="22" spans="1:9" x14ac:dyDescent="0.25">
      <c r="C22" s="48"/>
    </row>
  </sheetData>
  <mergeCells count="6">
    <mergeCell ref="B3:G3"/>
    <mergeCell ref="H3:I3"/>
    <mergeCell ref="B4:C4"/>
    <mergeCell ref="D4:E4"/>
    <mergeCell ref="F4:G4"/>
    <mergeCell ref="H4:I4"/>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heetViews>
  <sheetFormatPr baseColWidth="10" defaultRowHeight="15" x14ac:dyDescent="0.25"/>
  <cols>
    <col min="1" max="1" width="16.28515625" customWidth="1"/>
  </cols>
  <sheetData>
    <row r="1" spans="1:5" x14ac:dyDescent="0.25">
      <c r="A1" s="3" t="s">
        <v>112</v>
      </c>
    </row>
    <row r="3" spans="1:5" ht="26.25" x14ac:dyDescent="0.25">
      <c r="A3" s="15"/>
      <c r="B3" s="46" t="s">
        <v>80</v>
      </c>
      <c r="C3" s="46" t="s">
        <v>81</v>
      </c>
    </row>
    <row r="4" spans="1:5" x14ac:dyDescent="0.25">
      <c r="A4" s="15" t="s">
        <v>73</v>
      </c>
      <c r="B4" s="47">
        <v>60.8</v>
      </c>
      <c r="C4" s="47">
        <v>94.3</v>
      </c>
    </row>
    <row r="5" spans="1:5" x14ac:dyDescent="0.25">
      <c r="A5" s="15" t="s">
        <v>74</v>
      </c>
      <c r="B5" s="47">
        <v>33.200000000000003</v>
      </c>
      <c r="C5" s="47">
        <v>92.9</v>
      </c>
    </row>
    <row r="6" spans="1:5" x14ac:dyDescent="0.25">
      <c r="A6" s="15" t="s">
        <v>75</v>
      </c>
      <c r="B6" s="47">
        <v>23.4</v>
      </c>
      <c r="C6" s="47">
        <v>94.1</v>
      </c>
    </row>
    <row r="7" spans="1:5" x14ac:dyDescent="0.25">
      <c r="A7" s="15" t="s">
        <v>76</v>
      </c>
      <c r="B7" s="47">
        <v>46</v>
      </c>
      <c r="C7" s="47">
        <v>84.1</v>
      </c>
    </row>
    <row r="8" spans="1:5" x14ac:dyDescent="0.25">
      <c r="A8" s="15" t="s">
        <v>77</v>
      </c>
      <c r="B8" s="47">
        <v>32.799999999999997</v>
      </c>
      <c r="C8" s="47">
        <v>90.5</v>
      </c>
    </row>
    <row r="9" spans="1:5" x14ac:dyDescent="0.25">
      <c r="A9" s="15" t="s">
        <v>78</v>
      </c>
      <c r="B9" s="47">
        <v>5.5</v>
      </c>
      <c r="C9" s="47">
        <v>79</v>
      </c>
    </row>
    <row r="10" spans="1:5" x14ac:dyDescent="0.25">
      <c r="A10" s="15" t="s">
        <v>79</v>
      </c>
      <c r="B10" s="47">
        <v>9.6</v>
      </c>
      <c r="C10" s="47">
        <v>91.3</v>
      </c>
    </row>
    <row r="11" spans="1:5" ht="42" customHeight="1" x14ac:dyDescent="0.25">
      <c r="A11" s="96" t="s">
        <v>131</v>
      </c>
      <c r="B11" s="96"/>
      <c r="C11" s="96"/>
      <c r="D11" s="96"/>
      <c r="E11" s="96"/>
    </row>
    <row r="12" spans="1:5" x14ac:dyDescent="0.25">
      <c r="A12" s="9" t="s">
        <v>108</v>
      </c>
    </row>
    <row r="13" spans="1:5" x14ac:dyDescent="0.25">
      <c r="A13" s="9" t="s">
        <v>94</v>
      </c>
    </row>
  </sheetData>
  <mergeCells count="1">
    <mergeCell ref="A11:E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heetViews>
  <sheetFormatPr baseColWidth="10" defaultRowHeight="15" x14ac:dyDescent="0.25"/>
  <cols>
    <col min="1" max="1" width="34.7109375" customWidth="1"/>
  </cols>
  <sheetData>
    <row r="1" spans="1:5" x14ac:dyDescent="0.25">
      <c r="A1" s="3" t="s">
        <v>113</v>
      </c>
    </row>
    <row r="3" spans="1:5" x14ac:dyDescent="0.25">
      <c r="A3" s="1"/>
      <c r="B3" s="95" t="s">
        <v>24</v>
      </c>
      <c r="C3" s="95"/>
      <c r="D3" s="95" t="s">
        <v>25</v>
      </c>
      <c r="E3" s="95"/>
    </row>
    <row r="4" spans="1:5" ht="30" x14ac:dyDescent="0.25">
      <c r="A4" s="1"/>
      <c r="B4" s="49" t="s">
        <v>22</v>
      </c>
      <c r="C4" s="1" t="s">
        <v>23</v>
      </c>
      <c r="D4" s="49" t="s">
        <v>22</v>
      </c>
      <c r="E4" s="1" t="s">
        <v>23</v>
      </c>
    </row>
    <row r="5" spans="1:5" x14ac:dyDescent="0.25">
      <c r="A5" s="1" t="s">
        <v>82</v>
      </c>
      <c r="B5" s="56">
        <v>61</v>
      </c>
      <c r="C5" s="51">
        <v>6.0000000000000001E-3</v>
      </c>
      <c r="D5" s="1">
        <v>822</v>
      </c>
      <c r="E5" s="51">
        <v>1.2E-2</v>
      </c>
    </row>
    <row r="6" spans="1:5" x14ac:dyDescent="0.25">
      <c r="A6" s="1" t="s">
        <v>83</v>
      </c>
      <c r="B6" s="56">
        <v>2411</v>
      </c>
      <c r="C6" s="51">
        <v>0.22500000000000001</v>
      </c>
      <c r="D6" s="50">
        <v>15394</v>
      </c>
      <c r="E6" s="51">
        <v>0.22500000000000001</v>
      </c>
    </row>
    <row r="7" spans="1:5" x14ac:dyDescent="0.25">
      <c r="A7" s="1" t="s">
        <v>84</v>
      </c>
      <c r="B7" s="56">
        <v>657</v>
      </c>
      <c r="C7" s="51">
        <v>6.0999999999999999E-2</v>
      </c>
      <c r="D7" s="50">
        <v>5132</v>
      </c>
      <c r="E7" s="51">
        <v>7.4999999999999997E-2</v>
      </c>
    </row>
    <row r="8" spans="1:5" ht="45" x14ac:dyDescent="0.25">
      <c r="A8" s="49" t="s">
        <v>85</v>
      </c>
      <c r="B8" s="56">
        <v>2608</v>
      </c>
      <c r="C8" s="51">
        <v>0.24299999999999999</v>
      </c>
      <c r="D8" s="50">
        <v>16379</v>
      </c>
      <c r="E8" s="51">
        <v>0.23899999999999999</v>
      </c>
    </row>
    <row r="9" spans="1:5" x14ac:dyDescent="0.25">
      <c r="A9" s="1" t="s">
        <v>86</v>
      </c>
      <c r="B9" s="56">
        <v>451</v>
      </c>
      <c r="C9" s="51">
        <v>4.2000000000000003E-2</v>
      </c>
      <c r="D9" s="50">
        <v>3261</v>
      </c>
      <c r="E9" s="51">
        <v>4.8000000000000001E-2</v>
      </c>
    </row>
    <row r="10" spans="1:5" x14ac:dyDescent="0.25">
      <c r="A10" s="1" t="s">
        <v>87</v>
      </c>
      <c r="B10" s="56">
        <v>475</v>
      </c>
      <c r="C10" s="51">
        <v>4.3999999999999997E-2</v>
      </c>
      <c r="D10" s="50">
        <v>4862</v>
      </c>
      <c r="E10" s="51">
        <v>7.0999999999999994E-2</v>
      </c>
    </row>
    <row r="11" spans="1:5" x14ac:dyDescent="0.25">
      <c r="A11" s="1" t="s">
        <v>88</v>
      </c>
      <c r="B11" s="56">
        <v>310</v>
      </c>
      <c r="C11" s="51">
        <v>2.9000000000000001E-2</v>
      </c>
      <c r="D11" s="1">
        <v>1653</v>
      </c>
      <c r="E11" s="51">
        <v>2.4E-2</v>
      </c>
    </row>
    <row r="12" spans="1:5" ht="45" x14ac:dyDescent="0.25">
      <c r="A12" s="49" t="s">
        <v>89</v>
      </c>
      <c r="B12" s="56">
        <v>1739</v>
      </c>
      <c r="C12" s="51">
        <v>0.16200000000000001</v>
      </c>
      <c r="D12" s="50">
        <v>12502</v>
      </c>
      <c r="E12" s="51">
        <v>0.183</v>
      </c>
    </row>
    <row r="13" spans="1:5" ht="45" x14ac:dyDescent="0.25">
      <c r="A13" s="49" t="s">
        <v>90</v>
      </c>
      <c r="B13" s="56">
        <v>1597</v>
      </c>
      <c r="C13" s="51">
        <v>0.14899999999999999</v>
      </c>
      <c r="D13" s="50">
        <v>6316</v>
      </c>
      <c r="E13" s="51">
        <v>9.1999999999999998E-2</v>
      </c>
    </row>
    <row r="14" spans="1:5" x14ac:dyDescent="0.25">
      <c r="A14" s="1" t="s">
        <v>91</v>
      </c>
      <c r="B14" s="56">
        <v>427</v>
      </c>
      <c r="C14" s="51">
        <v>0.04</v>
      </c>
      <c r="D14" s="1">
        <v>2119</v>
      </c>
      <c r="E14" s="51">
        <v>3.1E-2</v>
      </c>
    </row>
    <row r="15" spans="1:5" x14ac:dyDescent="0.25">
      <c r="A15" s="9" t="s">
        <v>99</v>
      </c>
      <c r="E15" s="7"/>
    </row>
    <row r="16" spans="1:5" x14ac:dyDescent="0.25">
      <c r="A16" s="9" t="s">
        <v>108</v>
      </c>
      <c r="E16" s="7"/>
    </row>
    <row r="17" spans="1:5" x14ac:dyDescent="0.25">
      <c r="A17" s="9" t="s">
        <v>94</v>
      </c>
      <c r="E17" s="7"/>
    </row>
    <row r="18" spans="1:5" x14ac:dyDescent="0.25">
      <c r="A18" s="9"/>
      <c r="E18" s="7"/>
    </row>
  </sheetData>
  <mergeCells count="2">
    <mergeCell ref="B3:C3"/>
    <mergeCell ref="D3:E3"/>
  </mergeCell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Tableau 1-1</vt:lpstr>
      <vt:lpstr>Tableau 1-2</vt:lpstr>
      <vt:lpstr>Tableau 2</vt:lpstr>
      <vt:lpstr>Annexe 1</vt:lpstr>
      <vt:lpstr>Annexe 2</vt:lpstr>
      <vt:lpstr>Annexe 3</vt:lpstr>
      <vt:lpstr>Annexe 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accords d'entreprises liés à la crise sanitaire en 2020</dc:title>
  <dc:subject>Le nombre, le type de signataire, et les thèmes de négociation</dc:subject>
  <cp:keywords>accords d’entreprises; négociation collective; avenants; crise sanitaire; durée collective du travail; aménagement du temps de travail; primes; Anne Juliette Bessone; Mathilde Pessenti</cp:keywords>
  <dcterms:created xsi:type="dcterms:W3CDTF">2021-06-28T10:15:50Z</dcterms:created>
  <dcterms:modified xsi:type="dcterms:W3CDTF">2021-08-27T18:31:25Z</dcterms:modified>
</cp:coreProperties>
</file>