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da.kesaev\Downloads\"/>
    </mc:Choice>
  </mc:AlternateContent>
  <bookViews>
    <workbookView xWindow="0" yWindow="0" windowWidth="28800" windowHeight="11700"/>
  </bookViews>
  <sheets>
    <sheet name="Lisez-moi" sheetId="12" r:id="rId1"/>
    <sheet name="GRAPHIQUE1" sheetId="2" r:id="rId2"/>
    <sheet name="GRAPHIQUE2" sheetId="10" r:id="rId3"/>
    <sheet name="TABLEAU1" sheetId="17" r:id="rId4"/>
    <sheet name="TABLEAU2" sheetId="15" r:id="rId5"/>
    <sheet name="TABLEAU3" sheetId="4" r:id="rId6"/>
    <sheet name="GRAPHIQUE3" sheetId="5" r:id="rId7"/>
    <sheet name="GRAPHIQUE4" sheetId="7" r:id="rId8"/>
    <sheet name="GRAPHIQUE5" sheetId="14" r:id="rId9"/>
    <sheet name="GRAPHIQUE6" sheetId="8" r:id="rId10"/>
    <sheet name="TABLEAU4" sheetId="16" r:id="rId11"/>
    <sheet name="TABLEAU5" sheetId="9" r:id="rId12"/>
    <sheet name="TABLEAUA" sheetId="11" r:id="rId13"/>
    <sheet name="TABLEAUB" sheetId="13" r:id="rId14"/>
  </sheets>
  <definedNames>
    <definedName name="_xlnm._FilterDatabase" localSheetId="2" hidden="1">GRAPHIQUE2!$A$6:$F$6</definedName>
    <definedName name="_xlnm._FilterDatabase" localSheetId="7" hidden="1">GRAPHIQUE4!$A$3:$F$3</definedName>
    <definedName name="_xlnm._FilterDatabase" localSheetId="11" hidden="1">TABLEAU5!$H$13:$J$13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1" l="1"/>
  <c r="C10" i="11"/>
  <c r="B10" i="11"/>
  <c r="B4" i="11"/>
</calcChain>
</file>

<file path=xl/sharedStrings.xml><?xml version="1.0" encoding="utf-8"?>
<sst xmlns="http://schemas.openxmlformats.org/spreadsheetml/2006/main" count="304" uniqueCount="211">
  <si>
    <t>Total</t>
  </si>
  <si>
    <t>2017</t>
  </si>
  <si>
    <t>2018</t>
  </si>
  <si>
    <t>2019</t>
  </si>
  <si>
    <t>Parts d'entrées annuelles</t>
  </si>
  <si>
    <t>2016</t>
  </si>
  <si>
    <t>En mois</t>
  </si>
  <si>
    <t>En heures</t>
  </si>
  <si>
    <t>Etat</t>
  </si>
  <si>
    <t>Régions</t>
  </si>
  <si>
    <t>Opco</t>
  </si>
  <si>
    <t>Autres</t>
  </si>
  <si>
    <t>Etat et autres</t>
  </si>
  <si>
    <t>4 - POEC</t>
  </si>
  <si>
    <t>Domaine de formation</t>
  </si>
  <si>
    <t xml:space="preserve">TOTAL </t>
  </si>
  <si>
    <t>5 - Opco</t>
  </si>
  <si>
    <t>7 - Autres</t>
  </si>
  <si>
    <t>2 - Régions</t>
  </si>
  <si>
    <t>1 - État</t>
  </si>
  <si>
    <t>Volume quotidien (en %)</t>
  </si>
  <si>
    <t>Moins de 26 ans</t>
  </si>
  <si>
    <t>26-44 ans</t>
  </si>
  <si>
    <t>45 ans et plus</t>
  </si>
  <si>
    <t>Ensemble</t>
  </si>
  <si>
    <t>Femmes</t>
  </si>
  <si>
    <t>Hommes</t>
  </si>
  <si>
    <t>Objectif du stage</t>
  </si>
  <si>
    <t>Auvergne-Rhône-Alpes</t>
  </si>
  <si>
    <t>Bourgogne-Franche-Comté</t>
  </si>
  <si>
    <t>Bretagne</t>
  </si>
  <si>
    <t>Centre-Val de Loire</t>
  </si>
  <si>
    <t>Corse</t>
  </si>
  <si>
    <t>Grand Est</t>
  </si>
  <si>
    <t>Guadeloupe</t>
  </si>
  <si>
    <t>Guyane</t>
  </si>
  <si>
    <t>Hauts-de-France</t>
  </si>
  <si>
    <t>Ile-de-France</t>
  </si>
  <si>
    <t>La Réunion</t>
  </si>
  <si>
    <t>Martinique</t>
  </si>
  <si>
    <t>Mayotte</t>
  </si>
  <si>
    <t>Normandie</t>
  </si>
  <si>
    <t>Nouvelle Aquitaine</t>
  </si>
  <si>
    <t>Occitanie</t>
  </si>
  <si>
    <t>Pays-de-la-Loire</t>
  </si>
  <si>
    <t>Provence-Alpes-Côte d'Azur</t>
  </si>
  <si>
    <t>6 - Autofinancement</t>
  </si>
  <si>
    <t>Adaptation au poste de travail (AFPR, POE)</t>
  </si>
  <si>
    <t>Professionnalisation</t>
  </si>
  <si>
    <t>Formation à la création d'entreprise</t>
  </si>
  <si>
    <t>Certification</t>
  </si>
  <si>
    <t>Perfectionnement, élargissement des compétences</t>
  </si>
  <si>
    <t>Pré-qualification</t>
  </si>
  <si>
    <t>Remise à niveau, savoirs de base, initiation</t>
  </si>
  <si>
    <t>Mobilisation, aide au projet professionnel</t>
  </si>
  <si>
    <t>Electricité, Electronique</t>
  </si>
  <si>
    <t>Manutention, génie industriel</t>
  </si>
  <si>
    <t>Génie civil, Construction, bois</t>
  </si>
  <si>
    <t>Production mécanique</t>
  </si>
  <si>
    <t>Sciences</t>
  </si>
  <si>
    <t>Agriculture</t>
  </si>
  <si>
    <t>Echange et gestion</t>
  </si>
  <si>
    <t>Transformation</t>
  </si>
  <si>
    <t>Sciences humaines, Economie, Droit</t>
  </si>
  <si>
    <t>Services à la collectivité</t>
  </si>
  <si>
    <t>Arts, audiovisuel</t>
  </si>
  <si>
    <t>Langues, développement personnel</t>
  </si>
  <si>
    <t>Information, communication</t>
  </si>
  <si>
    <t>Service aux personnes</t>
  </si>
  <si>
    <t>Allocation perçue dans le cadre du CSP</t>
  </si>
  <si>
    <t>Rémunération des formations de Pôle emploi (RFPE)</t>
  </si>
  <si>
    <t>Prise en charge de la protection sociale par les régions, l'État ou l'Agefiph</t>
  </si>
  <si>
    <t>adaptation au poste de travail (AFPR, POE)</t>
  </si>
  <si>
    <t>formation à la création d'entreprise</t>
  </si>
  <si>
    <t>professionnalisation</t>
  </si>
  <si>
    <t>pré-qualification</t>
  </si>
  <si>
    <t>remise à niveau, savoirs de base, initiation</t>
  </si>
  <si>
    <t>perfectionnement, élargissement des compétences</t>
  </si>
  <si>
    <t>mobilisation, aide au projet professionnel</t>
  </si>
  <si>
    <t>Total des entrées</t>
  </si>
  <si>
    <t>Sources : Base régionalisée des stagiaires de la formation professionnelle (BREST).</t>
  </si>
  <si>
    <t>Champ : France entière.</t>
  </si>
  <si>
    <t>FRANCE MÉTROPOLITAINE</t>
  </si>
  <si>
    <t>Sources : Base régionalisée des stagiaires de la formation professionnelle.</t>
  </si>
  <si>
    <t>certification</t>
  </si>
  <si>
    <t>Sources : Base régionalisée des stagiaires de la formation professionnelle (Brest).</t>
  </si>
  <si>
    <t>Lecture : en 2019, 6% des stagiaires ayant suivi une formation en électricité ou électronique sont des femmes.</t>
  </si>
  <si>
    <t>FE</t>
  </si>
  <si>
    <t>3 - Pôle emploi</t>
  </si>
  <si>
    <t>Multi-financeur (POEC)</t>
  </si>
  <si>
    <t>Pôle emploi</t>
  </si>
  <si>
    <t>Autofinancement</t>
  </si>
  <si>
    <t>30 heures et plus</t>
  </si>
  <si>
    <t>De 15 à 30 heures</t>
  </si>
  <si>
    <t>Moins de 15 heures</t>
  </si>
  <si>
    <t>Rémunération publique de stage (RPS) versée par les régions, l'État ou l'Agefiph</t>
  </si>
  <si>
    <t>DOMAINE</t>
  </si>
  <si>
    <t>OBJECTIF DU STAGE</t>
  </si>
  <si>
    <t>COMMANDITAIRE</t>
  </si>
  <si>
    <t>Allocation au titre du chômage (AREF)</t>
  </si>
  <si>
    <t>Régime de solidarité (ASS)</t>
  </si>
  <si>
    <t>Prise en charge de la protection sociale par les régions, l'État ou l'Agefiph + Régime de solidarité (ASS)</t>
  </si>
  <si>
    <t>Allocation au titre du chômage (AREF et RFF)</t>
  </si>
  <si>
    <t>ENSEMBLE</t>
  </si>
  <si>
    <t>Données</t>
  </si>
  <si>
    <t>Définitions</t>
  </si>
  <si>
    <t>Sources</t>
  </si>
  <si>
    <t>Champ</t>
  </si>
  <si>
    <t>La formation professionnelle des personnes en recherche d'emploi en 2018 et 2019</t>
  </si>
  <si>
    <r>
      <rPr>
        <u/>
        <sz val="11"/>
        <color indexed="8"/>
        <rFont val="Calibri"/>
        <family val="2"/>
      </rPr>
      <t>Région</t>
    </r>
    <r>
      <rPr>
        <sz val="11"/>
        <color indexed="8"/>
        <rFont val="Calibri"/>
        <family val="2"/>
      </rPr>
      <t xml:space="preserve"> : lieu d'habitation du stagiaire</t>
    </r>
  </si>
  <si>
    <t xml:space="preserve">Sont présentées ici les données concernant les entrées annuelles en formation des personnes en recherche d'emploi. </t>
  </si>
  <si>
    <t>Tableau PIC : Bilan 2019</t>
  </si>
  <si>
    <t>Contenu des onglets</t>
  </si>
  <si>
    <t>Les données sont issues de la Base régionalisée des stagiaires de la formation professionnelle (BREST), présentée dans l'encadré 2.</t>
  </si>
  <si>
    <r>
      <rPr>
        <u/>
        <sz val="11"/>
        <color indexed="8"/>
        <rFont val="Calibri"/>
        <family val="2"/>
      </rPr>
      <t>Personnes en recherche d'emploi bénéficiaires de formation</t>
    </r>
    <r>
      <rPr>
        <sz val="11"/>
        <color indexed="8"/>
        <rFont val="Calibri"/>
        <family val="2"/>
      </rPr>
      <t xml:space="preserve"> : l'ensemble des stagiaires de la formation professionnelle (inscrits ou non à Pôle emploi) qui bénéficient au cours  de leur formation d'une rémunération (allocation ou indemnité) ou d'une prise en charge au titre de la protection sociale par les régions, l'Unédic, Pôle emploi, l'Agefiph ou l'Etat.</t>
    </r>
  </si>
  <si>
    <t>Public "PIC"</t>
  </si>
  <si>
    <t xml:space="preserve">Diplômés </t>
  </si>
  <si>
    <t>(niveau bac ou +)</t>
  </si>
  <si>
    <t xml:space="preserve">Jeunes </t>
  </si>
  <si>
    <t>( - de 25 ans)</t>
  </si>
  <si>
    <t>Taux d'abandon</t>
  </si>
  <si>
    <t xml:space="preserve">Part des sortants de formation visant l'obtention d'une certification </t>
  </si>
  <si>
    <t>Diplôme, titre professionnel</t>
  </si>
  <si>
    <t xml:space="preserve">Autres certifications </t>
  </si>
  <si>
    <t>Taux de certification</t>
  </si>
  <si>
    <t>Complète</t>
  </si>
  <si>
    <t>Partielle</t>
  </si>
  <si>
    <t>Présence d'une période en entreprise</t>
  </si>
  <si>
    <t>Perception de délais d'accès à la formation acceptables (rapides ou corrects)</t>
  </si>
  <si>
    <t>Perception d'avoir été bien informé sur le contenu de la formation</t>
  </si>
  <si>
    <t>Perception d'avoir été accompagné dans leur recherche d’emploi pendant la formation</t>
  </si>
  <si>
    <t>Mise en contact avec des employeurs potentiels pendant la formation</t>
  </si>
  <si>
    <t>Perception de l'utilité de la formation</t>
  </si>
  <si>
    <t>Tableau enquête post-formation</t>
  </si>
  <si>
    <t>DROM &amp; COM</t>
  </si>
  <si>
    <t>Collectivités d'outre-mer</t>
  </si>
  <si>
    <t>Champ : France entière</t>
  </si>
  <si>
    <t>Lecture : en 2019, 39 % des stages en Normandie sont commandés par Pôle emploi.</t>
  </si>
  <si>
    <t>Graphique 2 : Part d'entrées en formation de chaque commanditaire selon la région</t>
  </si>
  <si>
    <t xml:space="preserve">Lecture : en 2019, pour 41 % des stages commandés par les régions, les stagiaires sont rémunérés par Pôle emploi. </t>
  </si>
  <si>
    <t>Lecture : en 2019, 43 % des stages sont commandés par les conseils régionaux sur un total de 912 700 entrées.</t>
  </si>
  <si>
    <t>Graphique 1 : Répartition par commanditaires principaux des entrées en formation des personnes en recherche d’emploi</t>
  </si>
  <si>
    <t>Lecture : en 2019, les stages autofinancés par les stagiaires eux-mêmes durent en moyenne 11,2 mois pour un volume horaire moyen de 1 056 heures.</t>
  </si>
  <si>
    <t>Graphique 3 : Volume horaire des stages en 2019</t>
  </si>
  <si>
    <t>Autre</t>
  </si>
  <si>
    <t xml:space="preserve">Lecture : En 2019, pour 30 % des stages autofinancés, le volume horaire hebdomadaire est en moyenne de 30 heures et plus.
 Champ : France métropolitaine + Droms.
</t>
  </si>
  <si>
    <t>Graphique 4 : Rémunération des stagiaires entre 2015 et 2019</t>
  </si>
  <si>
    <t>Lecture : en 2019, 54 % des stages sont effectués par un individu percevant une allocation au titre du chômage.</t>
  </si>
  <si>
    <t>Graphique 5 : Rémunérations des stagiaires par commanditaires de formations en 2019</t>
  </si>
  <si>
    <t>Graphique 6 : Taux d'accès des personnes en recherche d’emploi à la formation par classe d'âge entre 2009 et 2019</t>
  </si>
  <si>
    <t>Source : Enquête Post Formation réalisée auprès des sortants de formation au quatrième trimestre 2018 (V1) et au premier trimestre 2019 (V2), exploitation Dares. L’âge et le niveau de diplôme est une information issue de la base Brest.</t>
  </si>
  <si>
    <t>Tableau B : Déroulement et qualité perçue des formations selon le profil des stagiaires</t>
  </si>
  <si>
    <t>Fréquence</t>
  </si>
  <si>
    <t>1- certification</t>
  </si>
  <si>
    <t>2- professionnalisation</t>
  </si>
  <si>
    <t>3- pré-qualification</t>
  </si>
  <si>
    <t>4- adaptation au poste de travail (AFPR, POE)</t>
  </si>
  <si>
    <t>5- remise à niveau, savoirs de base, initiation</t>
  </si>
  <si>
    <t>6- mobilisation, aide au projet professionnel</t>
  </si>
  <si>
    <t>7- perfectionnement, élargissement des compétences</t>
  </si>
  <si>
    <t>8- formation à la création d'entreprise</t>
  </si>
  <si>
    <t>1- Echange et gestion</t>
  </si>
  <si>
    <t>2- Manutention, génie industriel</t>
  </si>
  <si>
    <t>3- Service aux personnes</t>
  </si>
  <si>
    <t>4- Langues, développement personnel</t>
  </si>
  <si>
    <t>5- Services à la collectivité</t>
  </si>
  <si>
    <t>6- Information, communication</t>
  </si>
  <si>
    <t>7- Electricité, Electronique</t>
  </si>
  <si>
    <t>8- Transformation</t>
  </si>
  <si>
    <t>9- Génie civil, Construction, bois</t>
  </si>
  <si>
    <t>9B- Production mécanique</t>
  </si>
  <si>
    <t>9C- Agriculture</t>
  </si>
  <si>
    <t>9D- Arts, audiovisuel</t>
  </si>
  <si>
    <t>9E- Sciences humaines, Economie, Droit</t>
  </si>
  <si>
    <t>9F- Sciences</t>
  </si>
  <si>
    <t>Objectif</t>
  </si>
  <si>
    <t>1. Inférieur au baccalauréat</t>
  </si>
  <si>
    <t>2. Niveau baccalauréat</t>
  </si>
  <si>
    <t>3. Supérieur au baccalauréat</t>
  </si>
  <si>
    <t>26 ans et plus</t>
  </si>
  <si>
    <t xml:space="preserve">Lecture : en 2019, 55% des stagiaires de moins de 26 ans ont un niveau inférieur au bac. </t>
  </si>
  <si>
    <t>Graphique 2 : Part d'entrées en formation par commanditaire selon la région</t>
  </si>
  <si>
    <t>Graphique 3 : Volume horaire hebdomadaire des stages en 2019</t>
  </si>
  <si>
    <t>Graphique 4 : Rémunérations des stagiaires</t>
  </si>
  <si>
    <t>Graphique 5 : Rémunérations des stagiaires selon le commanditaire de la formation en 2019</t>
  </si>
  <si>
    <t>Graphique 6 : Taux d’accès à la formation des personnes en recherche d’emploi selon l'âge entre 2009 et 2019</t>
  </si>
  <si>
    <t>France entière.</t>
  </si>
  <si>
    <t>Ensemble des entrées</t>
  </si>
  <si>
    <t>Lecture : en 2019, 447 000  stages sont commandés par Pôle emploi.</t>
  </si>
  <si>
    <t>Tableau 2 : Domaines et objectifs de formation selon le commaditaire en 2019</t>
  </si>
  <si>
    <t>Formations</t>
  </si>
  <si>
    <t>Tableau 5 : Différences dans les objectifs et les domaines de formation selon le sexe parmi les personnes en recherche d'emploi en 2019</t>
  </si>
  <si>
    <t>Tableau 4 : Niveau de diplôme avant l'entrée en formation par sexe et âge</t>
  </si>
  <si>
    <t>Tableau 3 : Durées et volumes horaires moyens des stages entre 2015 et 2019 par financeurs</t>
  </si>
  <si>
    <t>Tableau 1 : Total des entrées en formation par principaux commanditaires</t>
  </si>
  <si>
    <t>Tableau 2 : Domaines et objectifs de la formation par commanditaires en 2019</t>
  </si>
  <si>
    <t>Tableau 4 : Niveau de diplôme avant l'entrée en formation par sexe et âge en 2019</t>
  </si>
  <si>
    <t>Tableau A : Bilan des actions menées en matière de formation et d’accompagnement dans le cadre du PIC en 2018 et 2019</t>
  </si>
  <si>
    <t xml:space="preserve">   personnes en recherche d'emploi stagiaires de la formation professionnelle</t>
  </si>
  <si>
    <t>autres personnes en recherche d'emploi (1)</t>
  </si>
  <si>
    <t>actifs en insertion (2)</t>
  </si>
  <si>
    <t>Accompagnement (3)</t>
  </si>
  <si>
    <t>(1) Par ex: dispositifs prépa compétence ou prépa apprentissage</t>
  </si>
  <si>
    <t>(2) Par ex: dispositifs insertion par l'activité et l'emploi (IAE), formations dans les entreprises adaptées (EA), Groupement d'employeurs pour l'insertion et la qualification (GIEQ).</t>
  </si>
  <si>
    <t>(3) Par ex: dispositifs Garantie Jeunes, Parcours contractualisé d'accompagnement vers l'emploi et l'autonomie (PACEA), Valoriser son Image Pro (VSI) et Acteurs publics et privés 100 % inclusion.</t>
  </si>
  <si>
    <t>Multi-financeur (POEC) (1)</t>
  </si>
  <si>
    <t>Lecture : en 2019, 33% des stages commandités par Pôle emploi visent l'obtention d'une certification.</t>
  </si>
  <si>
    <t>Sources : DGEFP, Pôle emploi, Dares, AFPA, OPCO.</t>
  </si>
  <si>
    <t>A destination des…</t>
  </si>
  <si>
    <t>Agefiph</t>
  </si>
  <si>
    <t>Auto financement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</si>
</sst>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_-* #,##0\ _€_-;\-* #,##0\ _€_-;_-* &quot;-&quot;??\ _€_-;_-@_-"/>
    <numFmt numFmtId="166" formatCode="0.0%"/>
    <numFmt numFmtId="167" formatCode="0.0"/>
    <numFmt numFmtId="168" formatCode="########0.00"/>
    <numFmt numFmtId="169" formatCode="########0.0"/>
    <numFmt numFmtId="170" formatCode="########0"/>
    <numFmt numFmtId="171" formatCode="0\ %"/>
    <numFmt numFmtId="172" formatCode="_-* #,##0.00_-;\-* #,##0.00_-;_-* \-??_-;_-@_-"/>
    <numFmt numFmtId="173" formatCode="_-* #,##0.00&quot; €&quot;_-;\-* #,##0.00&quot; €&quot;_-;_-* \-??&quot; €&quot;_-;_-@_-"/>
    <numFmt numFmtId="174" formatCode="_-* #,##0.00\ [$€-1]_-;\-* #,##0.00\ [$€-1]_-;_-* \-??\ [$€-1]_-"/>
    <numFmt numFmtId="175" formatCode="_-* #,##0.00\ _€_-;\-* #,##0.00\ _€_-;_-* \-??\ _€_-;_-@_-"/>
  </numFmts>
  <fonts count="29" x14ac:knownFonts="1">
    <font>
      <sz val="10"/>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0"/>
      <color theme="1"/>
      <name val="Calibri Light"/>
      <family val="2"/>
    </font>
    <font>
      <sz val="11"/>
      <color theme="1"/>
      <name val="Calibri"/>
      <family val="2"/>
      <scheme val="minor"/>
    </font>
    <font>
      <sz val="10"/>
      <name val="Arial"/>
      <family val="2"/>
    </font>
    <font>
      <b/>
      <sz val="11"/>
      <name val="Calibri Light"/>
      <family val="2"/>
      <scheme val="major"/>
    </font>
    <font>
      <sz val="11"/>
      <color theme="1"/>
      <name val="Calibri Light"/>
      <family val="2"/>
      <scheme val="major"/>
    </font>
    <font>
      <b/>
      <sz val="11"/>
      <color theme="1"/>
      <name val="Calibri Light"/>
      <family val="2"/>
      <scheme val="major"/>
    </font>
    <font>
      <sz val="11"/>
      <color theme="1"/>
      <name val="Calibri Light"/>
      <family val="2"/>
    </font>
    <font>
      <b/>
      <sz val="11"/>
      <color theme="1"/>
      <name val="Calibri Light"/>
      <family val="2"/>
    </font>
    <font>
      <sz val="8"/>
      <color theme="1"/>
      <name val="Calibri Light"/>
      <family val="2"/>
      <scheme val="major"/>
    </font>
    <font>
      <b/>
      <sz val="10"/>
      <color theme="1"/>
      <name val="Calibri Light"/>
      <family val="2"/>
    </font>
    <font>
      <b/>
      <sz val="10"/>
      <name val="Calibri Light"/>
      <family val="2"/>
    </font>
    <font>
      <b/>
      <sz val="12"/>
      <color theme="1"/>
      <name val="Calibri Light"/>
      <family val="2"/>
    </font>
    <font>
      <b/>
      <sz val="13"/>
      <color theme="1"/>
      <name val="Calibri Light"/>
      <family val="2"/>
    </font>
    <font>
      <sz val="11"/>
      <color indexed="8"/>
      <name val="Calibri"/>
      <family val="2"/>
    </font>
    <font>
      <sz val="11"/>
      <name val="Calibri"/>
      <family val="2"/>
    </font>
    <font>
      <b/>
      <sz val="11"/>
      <name val="Calibri"/>
      <family val="2"/>
    </font>
    <font>
      <sz val="10"/>
      <name val="Arial"/>
      <family val="2"/>
    </font>
    <font>
      <u/>
      <sz val="10"/>
      <color indexed="30"/>
      <name val="Arial"/>
      <family val="2"/>
    </font>
    <font>
      <u/>
      <sz val="11"/>
      <color indexed="8"/>
      <name val="Calibri"/>
      <family val="2"/>
    </font>
    <font>
      <sz val="10"/>
      <name val="Calibri Light"/>
      <family val="2"/>
    </font>
    <font>
      <sz val="11"/>
      <name val="Calibri Light"/>
      <family val="2"/>
    </font>
    <font>
      <b/>
      <sz val="11"/>
      <name val="Calibri Light"/>
      <family val="2"/>
    </font>
    <font>
      <sz val="10"/>
      <color theme="1"/>
      <name val="Calibri Light"/>
      <family val="2"/>
      <scheme val="major"/>
    </font>
    <font>
      <i/>
      <sz val="10"/>
      <color theme="1"/>
      <name val="Calibri Light"/>
      <family val="2"/>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indexed="64"/>
      </patternFill>
    </fill>
    <fill>
      <patternFill patternType="solid">
        <fgColor indexed="9"/>
        <bgColor indexed="26"/>
      </patternFill>
    </fill>
    <fill>
      <patternFill patternType="solid">
        <fgColor theme="8" tint="0.39997558519241921"/>
        <bgColor indexed="42"/>
      </patternFill>
    </fill>
  </fills>
  <borders count="14">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s>
  <cellStyleXfs count="33">
    <xf numFmtId="0" fontId="0" fillId="0" borderId="0"/>
    <xf numFmtId="164" fontId="5"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43" fontId="6" fillId="0" borderId="0" applyFont="0" applyFill="0" applyBorder="0" applyAlignment="0" applyProtection="0"/>
    <xf numFmtId="0" fontId="7" fillId="0" borderId="0"/>
    <xf numFmtId="0" fontId="18" fillId="0" borderId="0"/>
    <xf numFmtId="0" fontId="18" fillId="0" borderId="0"/>
    <xf numFmtId="172" fontId="21" fillId="0" borderId="0" applyFill="0" applyBorder="0" applyAlignment="0" applyProtection="0"/>
    <xf numFmtId="171" fontId="21" fillId="0" borderId="0" applyFill="0" applyBorder="0" applyAlignment="0" applyProtection="0"/>
    <xf numFmtId="0" fontId="22" fillId="0" borderId="0" applyNumberFormat="0" applyFill="0" applyBorder="0" applyAlignment="0" applyProtection="0"/>
    <xf numFmtId="0" fontId="7" fillId="0" borderId="0"/>
    <xf numFmtId="0" fontId="21" fillId="0" borderId="0"/>
    <xf numFmtId="173" fontId="21" fillId="0" borderId="0" applyFill="0" applyBorder="0" applyAlignment="0" applyProtection="0"/>
    <xf numFmtId="174" fontId="7" fillId="0" borderId="0" applyFill="0" applyBorder="0" applyAlignment="0" applyProtection="0"/>
    <xf numFmtId="173" fontId="21" fillId="0" borderId="0" applyFill="0" applyBorder="0" applyAlignment="0" applyProtection="0"/>
    <xf numFmtId="173" fontId="21" fillId="0" borderId="0" applyFill="0" applyBorder="0" applyAlignment="0" applyProtection="0"/>
    <xf numFmtId="173" fontId="21" fillId="0" borderId="0" applyFill="0" applyBorder="0" applyAlignment="0" applyProtection="0"/>
    <xf numFmtId="175" fontId="21" fillId="0" borderId="0" applyFill="0" applyBorder="0" applyAlignment="0" applyProtection="0"/>
    <xf numFmtId="172" fontId="21" fillId="0" borderId="0" applyFill="0" applyBorder="0" applyAlignment="0" applyProtection="0"/>
    <xf numFmtId="175" fontId="21" fillId="0" borderId="0" applyFill="0" applyBorder="0" applyAlignment="0" applyProtection="0"/>
    <xf numFmtId="172" fontId="21" fillId="0" borderId="0" applyFill="0" applyBorder="0" applyAlignment="0" applyProtection="0"/>
    <xf numFmtId="172" fontId="21" fillId="0" borderId="0" applyFill="0" applyBorder="0" applyAlignment="0" applyProtection="0"/>
    <xf numFmtId="0" fontId="7" fillId="0" borderId="0"/>
    <xf numFmtId="0" fontId="7" fillId="0" borderId="0"/>
    <xf numFmtId="0" fontId="7" fillId="0" borderId="0"/>
    <xf numFmtId="171" fontId="21" fillId="0" borderId="0" applyFill="0" applyBorder="0" applyAlignment="0" applyProtection="0"/>
    <xf numFmtId="171" fontId="21" fillId="0" borderId="0" applyFill="0" applyBorder="0" applyAlignment="0" applyProtection="0"/>
  </cellStyleXfs>
  <cellXfs count="229">
    <xf numFmtId="0" fontId="0" fillId="0" borderId="0" xfId="0"/>
    <xf numFmtId="0" fontId="9" fillId="2" borderId="0" xfId="0" applyFont="1" applyFill="1"/>
    <xf numFmtId="0" fontId="8" fillId="2" borderId="0" xfId="2" applyFont="1" applyFill="1" applyBorder="1" applyAlignment="1">
      <alignment vertical="center" wrapText="1"/>
    </xf>
    <xf numFmtId="166" fontId="10" fillId="2" borderId="2" xfId="4" applyNumberFormat="1" applyFont="1" applyFill="1" applyBorder="1" applyAlignment="1">
      <alignment horizontal="center" vertical="center" wrapText="1"/>
    </xf>
    <xf numFmtId="166" fontId="10" fillId="2" borderId="2" xfId="4" applyNumberFormat="1" applyFont="1" applyFill="1" applyBorder="1" applyAlignment="1">
      <alignment horizontal="center" vertical="center"/>
    </xf>
    <xf numFmtId="166" fontId="9" fillId="2" borderId="0" xfId="4" applyNumberFormat="1" applyFont="1" applyFill="1" applyBorder="1" applyAlignment="1">
      <alignment horizontal="left" vertical="center"/>
    </xf>
    <xf numFmtId="0" fontId="9" fillId="2" borderId="0" xfId="0" applyFont="1" applyFill="1" applyBorder="1"/>
    <xf numFmtId="0" fontId="11" fillId="2" borderId="0" xfId="0" applyFont="1" applyFill="1"/>
    <xf numFmtId="0" fontId="11" fillId="2" borderId="0" xfId="0" applyFont="1" applyFill="1" applyAlignment="1">
      <alignment vertical="center"/>
    </xf>
    <xf numFmtId="0" fontId="12" fillId="2" borderId="2" xfId="0" applyFont="1" applyFill="1" applyBorder="1" applyAlignment="1">
      <alignment horizontal="center" vertical="center"/>
    </xf>
    <xf numFmtId="1" fontId="11" fillId="2" borderId="0" xfId="0" applyNumberFormat="1" applyFont="1" applyFill="1" applyAlignment="1">
      <alignment vertical="center"/>
    </xf>
    <xf numFmtId="165" fontId="9" fillId="2" borderId="0" xfId="1" applyNumberFormat="1" applyFont="1" applyFill="1"/>
    <xf numFmtId="0" fontId="11" fillId="2" borderId="2" xfId="0" applyFont="1" applyFill="1" applyBorder="1" applyAlignment="1">
      <alignment vertical="center"/>
    </xf>
    <xf numFmtId="0" fontId="11" fillId="2" borderId="2" xfId="0" applyFont="1" applyFill="1" applyBorder="1" applyAlignment="1">
      <alignment horizontal="center" vertical="center" wrapText="1"/>
    </xf>
    <xf numFmtId="0" fontId="11" fillId="2" borderId="0" xfId="0" applyFont="1" applyFill="1" applyBorder="1" applyAlignment="1">
      <alignment vertical="center"/>
    </xf>
    <xf numFmtId="0" fontId="12" fillId="2" borderId="0" xfId="0" applyFont="1" applyFill="1" applyAlignment="1">
      <alignment vertical="center"/>
    </xf>
    <xf numFmtId="0" fontId="12" fillId="2" borderId="0" xfId="0" applyFont="1" applyFill="1" applyBorder="1" applyAlignment="1">
      <alignment vertical="center"/>
    </xf>
    <xf numFmtId="0" fontId="11" fillId="2" borderId="0" xfId="0" applyFont="1" applyFill="1" applyAlignment="1">
      <alignment horizontal="left" vertical="center" indent="1"/>
    </xf>
    <xf numFmtId="167" fontId="11" fillId="2" borderId="3" xfId="0" applyNumberFormat="1" applyFont="1" applyFill="1" applyBorder="1" applyAlignment="1">
      <alignment vertical="center"/>
    </xf>
    <xf numFmtId="167" fontId="11" fillId="2" borderId="0" xfId="0" applyNumberFormat="1" applyFont="1" applyFill="1" applyBorder="1" applyAlignment="1">
      <alignment vertical="center"/>
    </xf>
    <xf numFmtId="167" fontId="12" fillId="2" borderId="3" xfId="0" applyNumberFormat="1" applyFont="1" applyFill="1" applyBorder="1" applyAlignment="1">
      <alignment vertical="center"/>
    </xf>
    <xf numFmtId="167" fontId="12" fillId="2" borderId="0" xfId="0" applyNumberFormat="1" applyFont="1" applyFill="1" applyBorder="1" applyAlignment="1">
      <alignment vertical="center"/>
    </xf>
    <xf numFmtId="165" fontId="9" fillId="2" borderId="0" xfId="0" applyNumberFormat="1" applyFont="1" applyFill="1"/>
    <xf numFmtId="166" fontId="9" fillId="2" borderId="0" xfId="8" applyNumberFormat="1" applyFont="1" applyFill="1"/>
    <xf numFmtId="49" fontId="11" fillId="2" borderId="9" xfId="0" applyNumberFormat="1" applyFont="1" applyFill="1" applyBorder="1" applyAlignment="1">
      <alignment horizontal="center" vertical="center"/>
    </xf>
    <xf numFmtId="49" fontId="11" fillId="2" borderId="2"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1" fontId="11" fillId="2" borderId="8" xfId="0" applyNumberFormat="1" applyFont="1" applyFill="1" applyBorder="1" applyAlignment="1">
      <alignment vertical="center"/>
    </xf>
    <xf numFmtId="9" fontId="11" fillId="2" borderId="0" xfId="8" applyFont="1" applyFill="1" applyAlignment="1">
      <alignment vertical="center"/>
    </xf>
    <xf numFmtId="9" fontId="12" fillId="2" borderId="0" xfId="8" applyFont="1" applyFill="1" applyAlignment="1">
      <alignment vertical="center"/>
    </xf>
    <xf numFmtId="9" fontId="11" fillId="2" borderId="8" xfId="8" applyFont="1" applyFill="1" applyBorder="1" applyAlignment="1">
      <alignment vertical="center"/>
    </xf>
    <xf numFmtId="167" fontId="12" fillId="2" borderId="0" xfId="0" applyNumberFormat="1" applyFont="1" applyFill="1" applyAlignment="1">
      <alignment vertical="center"/>
    </xf>
    <xf numFmtId="0" fontId="12" fillId="2" borderId="9" xfId="0" applyFont="1" applyFill="1" applyBorder="1" applyAlignment="1">
      <alignment horizontal="center" vertical="center"/>
    </xf>
    <xf numFmtId="167" fontId="12" fillId="2" borderId="8" xfId="0" applyNumberFormat="1" applyFont="1" applyFill="1" applyBorder="1" applyAlignment="1">
      <alignment vertical="center"/>
    </xf>
    <xf numFmtId="0" fontId="11" fillId="2" borderId="2" xfId="0" applyFont="1" applyFill="1" applyBorder="1" applyAlignment="1">
      <alignment horizontal="left" vertical="center" indent="1"/>
    </xf>
    <xf numFmtId="0" fontId="11" fillId="2" borderId="4" xfId="0" applyFont="1" applyFill="1" applyBorder="1" applyAlignment="1">
      <alignment horizontal="center" vertical="center" wrapText="1"/>
    </xf>
    <xf numFmtId="0" fontId="11" fillId="2" borderId="0" xfId="0" applyFont="1" applyFill="1" applyBorder="1"/>
    <xf numFmtId="168" fontId="0" fillId="4" borderId="0" xfId="0" applyNumberFormat="1" applyFont="1" applyFill="1" applyBorder="1" applyAlignment="1">
      <alignment horizontal="right"/>
    </xf>
    <xf numFmtId="165" fontId="10" fillId="2" borderId="2" xfId="1" applyNumberFormat="1" applyFont="1" applyFill="1" applyBorder="1" applyAlignment="1">
      <alignment horizontal="center" vertical="center"/>
    </xf>
    <xf numFmtId="166" fontId="10" fillId="2" borderId="4" xfId="4" applyNumberFormat="1" applyFont="1" applyFill="1" applyBorder="1" applyAlignment="1">
      <alignment horizontal="center" vertical="center"/>
    </xf>
    <xf numFmtId="166" fontId="9" fillId="2" borderId="6" xfId="4" applyNumberFormat="1" applyFont="1" applyFill="1" applyBorder="1" applyAlignment="1">
      <alignment horizontal="left" vertical="center"/>
    </xf>
    <xf numFmtId="0" fontId="9" fillId="2" borderId="6" xfId="0" applyFont="1" applyFill="1" applyBorder="1"/>
    <xf numFmtId="0" fontId="10" fillId="2" borderId="6" xfId="0" applyFont="1" applyFill="1" applyBorder="1"/>
    <xf numFmtId="0" fontId="11" fillId="2" borderId="0" xfId="0" applyFont="1" applyFill="1" applyBorder="1" applyAlignment="1">
      <alignment horizontal="left" vertical="center" indent="1"/>
    </xf>
    <xf numFmtId="0" fontId="11" fillId="2" borderId="0" xfId="0" applyFont="1" applyFill="1" applyAlignment="1">
      <alignment horizontal="left"/>
    </xf>
    <xf numFmtId="168" fontId="0" fillId="4" borderId="0" xfId="0" applyNumberFormat="1" applyFont="1" applyFill="1" applyBorder="1" applyAlignment="1">
      <alignment horizontal="left"/>
    </xf>
    <xf numFmtId="0" fontId="11" fillId="2" borderId="0" xfId="0" applyFont="1" applyFill="1" applyBorder="1" applyAlignment="1">
      <alignment horizontal="left"/>
    </xf>
    <xf numFmtId="1" fontId="11" fillId="2" borderId="0" xfId="0" applyNumberFormat="1" applyFont="1" applyFill="1" applyAlignment="1">
      <alignment horizontal="right"/>
    </xf>
    <xf numFmtId="1" fontId="0" fillId="4" borderId="0" xfId="0" applyNumberFormat="1" applyFont="1" applyFill="1" applyBorder="1" applyAlignment="1">
      <alignment horizontal="right"/>
    </xf>
    <xf numFmtId="1" fontId="11" fillId="2" borderId="0" xfId="0" applyNumberFormat="1" applyFont="1" applyFill="1" applyBorder="1" applyAlignment="1">
      <alignment horizontal="right"/>
    </xf>
    <xf numFmtId="49" fontId="9" fillId="2" borderId="0" xfId="4" applyNumberFormat="1" applyFont="1" applyFill="1" applyBorder="1" applyAlignment="1">
      <alignment horizontal="center" vertical="center"/>
    </xf>
    <xf numFmtId="49" fontId="9" fillId="2" borderId="8" xfId="4" applyNumberFormat="1" applyFont="1" applyFill="1" applyBorder="1" applyAlignment="1">
      <alignment horizontal="center" vertical="center"/>
    </xf>
    <xf numFmtId="49" fontId="9" fillId="2" borderId="3" xfId="4" applyNumberFormat="1" applyFont="1" applyFill="1" applyBorder="1" applyAlignment="1">
      <alignment horizontal="center" vertical="center"/>
    </xf>
    <xf numFmtId="0" fontId="11" fillId="2" borderId="1" xfId="0" applyFont="1" applyFill="1" applyBorder="1" applyAlignment="1">
      <alignment horizontal="left" vertical="center"/>
    </xf>
    <xf numFmtId="1" fontId="11" fillId="2" borderId="2" xfId="0" applyNumberFormat="1" applyFont="1" applyFill="1" applyBorder="1" applyAlignment="1">
      <alignment horizontal="left" vertical="center"/>
    </xf>
    <xf numFmtId="0" fontId="11" fillId="2" borderId="0" xfId="0" applyFont="1" applyFill="1" applyBorder="1" applyAlignment="1">
      <alignment horizontal="left" vertical="center"/>
    </xf>
    <xf numFmtId="1" fontId="11" fillId="2" borderId="0" xfId="0" applyNumberFormat="1" applyFont="1" applyFill="1" applyBorder="1" applyAlignment="1">
      <alignment horizontal="left" vertical="center"/>
    </xf>
    <xf numFmtId="0" fontId="12" fillId="2" borderId="0" xfId="0" applyFont="1" applyFill="1" applyBorder="1" applyAlignment="1">
      <alignment horizontal="left" vertical="center"/>
    </xf>
    <xf numFmtId="1" fontId="12" fillId="2" borderId="0" xfId="0" applyNumberFormat="1" applyFont="1" applyFill="1" applyBorder="1" applyAlignment="1">
      <alignment horizontal="left" vertical="center"/>
    </xf>
    <xf numFmtId="0" fontId="12" fillId="2" borderId="0" xfId="0" applyFont="1" applyFill="1" applyAlignment="1"/>
    <xf numFmtId="9" fontId="9" fillId="2" borderId="0" xfId="4" applyNumberFormat="1" applyFont="1" applyFill="1" applyBorder="1" applyAlignment="1">
      <alignment horizontal="center" vertical="center"/>
    </xf>
    <xf numFmtId="1" fontId="11" fillId="2" borderId="9" xfId="0" applyNumberFormat="1" applyFont="1" applyFill="1" applyBorder="1" applyAlignment="1">
      <alignment vertical="center"/>
    </xf>
    <xf numFmtId="1" fontId="11" fillId="2" borderId="2" xfId="0" applyNumberFormat="1" applyFont="1" applyFill="1" applyBorder="1" applyAlignment="1">
      <alignment vertical="center"/>
    </xf>
    <xf numFmtId="1" fontId="12" fillId="2" borderId="8" xfId="0" applyNumberFormat="1" applyFont="1" applyFill="1" applyBorder="1" applyAlignment="1">
      <alignment vertical="center"/>
    </xf>
    <xf numFmtId="1" fontId="12" fillId="2" borderId="0" xfId="0" applyNumberFormat="1" applyFont="1" applyFill="1" applyAlignment="1">
      <alignment vertical="center"/>
    </xf>
    <xf numFmtId="1" fontId="11" fillId="2" borderId="0" xfId="0" applyNumberFormat="1" applyFont="1" applyFill="1" applyBorder="1" applyAlignment="1">
      <alignment vertical="center"/>
    </xf>
    <xf numFmtId="9" fontId="10" fillId="2" borderId="0" xfId="8" applyFont="1" applyFill="1"/>
    <xf numFmtId="9" fontId="9" fillId="2" borderId="0" xfId="8" applyFont="1" applyFill="1"/>
    <xf numFmtId="9" fontId="9" fillId="2" borderId="0" xfId="8" applyFont="1" applyFill="1" applyBorder="1" applyAlignment="1">
      <alignment vertical="center"/>
    </xf>
    <xf numFmtId="9" fontId="9" fillId="2" borderId="0" xfId="8" applyFont="1" applyFill="1" applyAlignment="1"/>
    <xf numFmtId="9" fontId="11" fillId="2" borderId="0" xfId="8" applyFont="1" applyFill="1" applyBorder="1" applyAlignment="1"/>
    <xf numFmtId="9" fontId="9" fillId="2" borderId="0" xfId="8" applyFont="1" applyFill="1" applyBorder="1" applyAlignment="1"/>
    <xf numFmtId="0" fontId="11" fillId="2" borderId="0" xfId="0" applyFont="1" applyFill="1" applyAlignment="1">
      <alignment vertical="center" wrapText="1"/>
    </xf>
    <xf numFmtId="164" fontId="9" fillId="2" borderId="0" xfId="1" applyFont="1" applyFill="1" applyBorder="1" applyAlignment="1">
      <alignment horizontal="center" vertical="center"/>
    </xf>
    <xf numFmtId="167" fontId="11" fillId="2" borderId="0" xfId="0" applyNumberFormat="1" applyFont="1" applyFill="1" applyBorder="1"/>
    <xf numFmtId="167" fontId="0" fillId="4" borderId="0" xfId="0" applyNumberFormat="1" applyFont="1" applyFill="1" applyBorder="1" applyAlignment="1">
      <alignment horizontal="right"/>
    </xf>
    <xf numFmtId="167" fontId="0" fillId="4" borderId="0" xfId="0" applyNumberFormat="1" applyFont="1" applyFill="1" applyBorder="1" applyAlignment="1">
      <alignment horizontal="left"/>
    </xf>
    <xf numFmtId="167" fontId="11" fillId="2" borderId="0" xfId="0" applyNumberFormat="1" applyFont="1" applyFill="1" applyBorder="1" applyAlignment="1">
      <alignment horizontal="left"/>
    </xf>
    <xf numFmtId="167" fontId="11" fillId="2" borderId="0" xfId="0" applyNumberFormat="1" applyFont="1" applyFill="1" applyBorder="1" applyAlignment="1">
      <alignment horizontal="right"/>
    </xf>
    <xf numFmtId="167" fontId="11" fillId="2" borderId="0" xfId="0" applyNumberFormat="1" applyFont="1" applyFill="1" applyAlignment="1">
      <alignment horizontal="left"/>
    </xf>
    <xf numFmtId="167" fontId="11" fillId="2" borderId="0" xfId="0" applyNumberFormat="1" applyFont="1" applyFill="1" applyAlignment="1">
      <alignment horizontal="right"/>
    </xf>
    <xf numFmtId="166" fontId="10" fillId="2" borderId="0" xfId="4" applyNumberFormat="1" applyFont="1" applyFill="1" applyBorder="1" applyAlignment="1">
      <alignment horizontal="center" vertical="center" wrapText="1"/>
    </xf>
    <xf numFmtId="165" fontId="9" fillId="2" borderId="0" xfId="1" applyNumberFormat="1" applyFont="1" applyFill="1" applyBorder="1"/>
    <xf numFmtId="9" fontId="11" fillId="2" borderId="3" xfId="8" applyFont="1" applyFill="1" applyBorder="1" applyAlignment="1">
      <alignment vertical="center"/>
    </xf>
    <xf numFmtId="166" fontId="10" fillId="2" borderId="5" xfId="4" applyNumberFormat="1" applyFont="1" applyFill="1" applyBorder="1" applyAlignment="1">
      <alignment horizontal="center" vertical="center" wrapText="1"/>
    </xf>
    <xf numFmtId="49" fontId="9" fillId="2" borderId="6" xfId="4" applyNumberFormat="1" applyFont="1" applyFill="1" applyBorder="1" applyAlignment="1">
      <alignment horizontal="left" vertical="center" indent="1"/>
    </xf>
    <xf numFmtId="169" fontId="9" fillId="2" borderId="10" xfId="0" applyNumberFormat="1" applyFont="1" applyFill="1" applyBorder="1" applyAlignment="1">
      <alignment horizontal="left"/>
    </xf>
    <xf numFmtId="170" fontId="9" fillId="2" borderId="9" xfId="0" applyNumberFormat="1" applyFont="1" applyFill="1" applyBorder="1" applyAlignment="1">
      <alignment horizontal="right"/>
    </xf>
    <xf numFmtId="169" fontId="9" fillId="2" borderId="7" xfId="0" applyNumberFormat="1" applyFont="1" applyFill="1" applyBorder="1" applyAlignment="1">
      <alignment horizontal="left"/>
    </xf>
    <xf numFmtId="170" fontId="9" fillId="2" borderId="4" xfId="0" applyNumberFormat="1" applyFont="1" applyFill="1" applyBorder="1" applyAlignment="1">
      <alignment horizontal="right"/>
    </xf>
    <xf numFmtId="169" fontId="10" fillId="2" borderId="10" xfId="0" applyNumberFormat="1" applyFont="1" applyFill="1" applyBorder="1" applyAlignment="1">
      <alignment horizontal="left"/>
    </xf>
    <xf numFmtId="169" fontId="10" fillId="2" borderId="7" xfId="0" applyNumberFormat="1" applyFont="1" applyFill="1" applyBorder="1" applyAlignment="1">
      <alignment horizontal="left"/>
    </xf>
    <xf numFmtId="170" fontId="10" fillId="2" borderId="8" xfId="0" applyNumberFormat="1" applyFont="1" applyFill="1" applyBorder="1" applyAlignment="1">
      <alignment horizontal="right"/>
    </xf>
    <xf numFmtId="170" fontId="10" fillId="2" borderId="3" xfId="0" applyNumberFormat="1" applyFont="1" applyFill="1" applyBorder="1" applyAlignment="1">
      <alignment horizontal="right"/>
    </xf>
    <xf numFmtId="9" fontId="11" fillId="2" borderId="6" xfId="8" applyFont="1" applyFill="1" applyBorder="1" applyAlignment="1">
      <alignment vertical="center"/>
    </xf>
    <xf numFmtId="0" fontId="0" fillId="2" borderId="0" xfId="0" applyFill="1" applyAlignment="1">
      <alignment vertical="center"/>
    </xf>
    <xf numFmtId="0" fontId="15" fillId="2" borderId="0" xfId="0" applyFont="1" applyFill="1" applyAlignment="1">
      <alignment horizontal="center" vertical="center"/>
    </xf>
    <xf numFmtId="165" fontId="0" fillId="2" borderId="0" xfId="1" applyNumberFormat="1" applyFont="1" applyFill="1" applyAlignment="1">
      <alignment vertical="center"/>
    </xf>
    <xf numFmtId="0" fontId="0" fillId="2" borderId="0" xfId="0" applyFont="1" applyFill="1" applyAlignment="1">
      <alignment vertical="center"/>
    </xf>
    <xf numFmtId="165" fontId="5" fillId="2" borderId="0" xfId="1" applyNumberFormat="1" applyFont="1" applyFill="1" applyAlignment="1">
      <alignment vertical="center"/>
    </xf>
    <xf numFmtId="0" fontId="0" fillId="2" borderId="0" xfId="0" applyFill="1" applyAlignment="1">
      <alignment horizontal="left" vertical="center" indent="1"/>
    </xf>
    <xf numFmtId="0" fontId="0" fillId="2" borderId="0" xfId="0" applyFill="1" applyAlignment="1">
      <alignment horizontal="left" vertical="center" wrapText="1" indent="1"/>
    </xf>
    <xf numFmtId="0" fontId="14" fillId="2" borderId="0" xfId="0" applyFont="1" applyFill="1" applyAlignment="1">
      <alignment vertical="center"/>
    </xf>
    <xf numFmtId="165" fontId="14" fillId="2" borderId="0" xfId="1" applyNumberFormat="1" applyFont="1" applyFill="1" applyAlignment="1">
      <alignment vertical="center"/>
    </xf>
    <xf numFmtId="0" fontId="0" fillId="2" borderId="0" xfId="0" applyFill="1" applyAlignment="1">
      <alignment horizontal="center" vertical="center"/>
    </xf>
    <xf numFmtId="0" fontId="11" fillId="2" borderId="8" xfId="0" applyFont="1" applyFill="1" applyBorder="1" applyAlignment="1">
      <alignment vertical="center"/>
    </xf>
    <xf numFmtId="0" fontId="11" fillId="2" borderId="9" xfId="0" applyFont="1" applyFill="1" applyBorder="1" applyAlignment="1">
      <alignment horizontal="center" vertical="center"/>
    </xf>
    <xf numFmtId="0" fontId="11" fillId="2" borderId="2" xfId="0" applyFont="1" applyFill="1" applyBorder="1" applyAlignment="1">
      <alignment horizontal="center" vertical="center"/>
    </xf>
    <xf numFmtId="0" fontId="16" fillId="2" borderId="0" xfId="0" applyFont="1" applyFill="1" applyAlignment="1">
      <alignment vertical="center"/>
    </xf>
    <xf numFmtId="0" fontId="17" fillId="2" borderId="0" xfId="0" applyFont="1" applyFill="1" applyAlignment="1">
      <alignment vertical="center"/>
    </xf>
    <xf numFmtId="0" fontId="4" fillId="2" borderId="0" xfId="0" applyFont="1" applyFill="1" applyAlignment="1">
      <alignment vertical="center" wrapText="1"/>
    </xf>
    <xf numFmtId="0" fontId="4" fillId="2" borderId="0" xfId="0" applyFont="1" applyFill="1" applyAlignment="1">
      <alignment vertical="center"/>
    </xf>
    <xf numFmtId="0" fontId="18" fillId="5" borderId="0" xfId="11" applyFont="1" applyFill="1" applyBorder="1" applyAlignment="1">
      <alignment horizontal="left" vertical="center" wrapText="1"/>
    </xf>
    <xf numFmtId="15" fontId="18" fillId="5" borderId="0" xfId="11" applyNumberFormat="1" applyFont="1" applyFill="1" applyBorder="1" applyAlignment="1">
      <alignment horizontal="left" vertical="center" wrapText="1"/>
    </xf>
    <xf numFmtId="15" fontId="18" fillId="2" borderId="0" xfId="11" applyNumberFormat="1" applyFont="1" applyFill="1" applyBorder="1" applyAlignment="1">
      <alignment horizontal="left" vertical="center" wrapText="1"/>
    </xf>
    <xf numFmtId="0" fontId="22" fillId="5" borderId="0" xfId="15" applyFill="1" applyBorder="1" applyAlignment="1">
      <alignment horizontal="left" vertical="center" wrapText="1"/>
    </xf>
    <xf numFmtId="15" fontId="18" fillId="2" borderId="3" xfId="11" applyNumberFormat="1" applyFont="1" applyFill="1" applyBorder="1" applyAlignment="1">
      <alignment horizontal="left" vertical="center" wrapText="1"/>
    </xf>
    <xf numFmtId="15" fontId="18" fillId="2" borderId="6" xfId="11" applyNumberFormat="1" applyFont="1" applyFill="1" applyBorder="1" applyAlignment="1">
      <alignment horizontal="left" vertical="center" wrapText="1"/>
    </xf>
    <xf numFmtId="15" fontId="18" fillId="5" borderId="3" xfId="11" applyNumberFormat="1" applyFont="1" applyFill="1" applyBorder="1" applyAlignment="1">
      <alignment horizontal="left" vertical="center" wrapText="1"/>
    </xf>
    <xf numFmtId="15" fontId="18" fillId="5" borderId="6" xfId="11" applyNumberFormat="1" applyFont="1" applyFill="1" applyBorder="1" applyAlignment="1">
      <alignment horizontal="left" vertical="center" wrapText="1"/>
    </xf>
    <xf numFmtId="0" fontId="18" fillId="5" borderId="3" xfId="11" applyFont="1" applyFill="1" applyBorder="1" applyAlignment="1">
      <alignment horizontal="left" vertical="center" wrapText="1"/>
    </xf>
    <xf numFmtId="0" fontId="18" fillId="5" borderId="6" xfId="11" applyFont="1" applyFill="1" applyBorder="1" applyAlignment="1">
      <alignment horizontal="left" vertical="center" wrapText="1"/>
    </xf>
    <xf numFmtId="0" fontId="22" fillId="5" borderId="3" xfId="15" applyFill="1" applyBorder="1" applyAlignment="1">
      <alignment horizontal="left" vertical="center" wrapText="1"/>
    </xf>
    <xf numFmtId="0" fontId="22" fillId="5" borderId="6" xfId="15" applyFill="1" applyBorder="1" applyAlignment="1">
      <alignment horizontal="left" vertical="center" wrapText="1"/>
    </xf>
    <xf numFmtId="0" fontId="0" fillId="0" borderId="0" xfId="0" applyAlignment="1">
      <alignment vertical="center"/>
    </xf>
    <xf numFmtId="0" fontId="10" fillId="2" borderId="2" xfId="0" applyFont="1" applyFill="1" applyBorder="1" applyAlignment="1">
      <alignment horizontal="center" vertical="center" wrapText="1"/>
    </xf>
    <xf numFmtId="9" fontId="11" fillId="2" borderId="0" xfId="8" applyFont="1" applyFill="1"/>
    <xf numFmtId="0" fontId="3" fillId="2" borderId="0" xfId="0" applyFont="1" applyFill="1" applyAlignment="1">
      <alignment vertical="center"/>
    </xf>
    <xf numFmtId="0" fontId="11" fillId="2" borderId="9" xfId="0" applyFont="1" applyFill="1" applyBorder="1" applyAlignment="1">
      <alignment horizontal="center" vertical="center" wrapText="1"/>
    </xf>
    <xf numFmtId="0" fontId="12" fillId="2" borderId="2" xfId="0" applyFont="1" applyFill="1" applyBorder="1" applyAlignment="1">
      <alignment horizontal="center" vertical="center" wrapText="1"/>
    </xf>
    <xf numFmtId="167" fontId="11" fillId="2" borderId="8" xfId="0" applyNumberFormat="1" applyFont="1" applyFill="1" applyBorder="1" applyAlignment="1">
      <alignment vertical="center"/>
    </xf>
    <xf numFmtId="167" fontId="11" fillId="2" borderId="0" xfId="0" applyNumberFormat="1" applyFont="1" applyFill="1" applyAlignment="1">
      <alignment vertical="center"/>
    </xf>
    <xf numFmtId="0" fontId="2" fillId="2" borderId="0" xfId="0" applyFont="1" applyFill="1" applyAlignment="1">
      <alignment horizontal="left" vertical="center" indent="1"/>
    </xf>
    <xf numFmtId="0" fontId="25" fillId="2" borderId="0" xfId="0" applyFont="1" applyFill="1"/>
    <xf numFmtId="0" fontId="26" fillId="2" borderId="0"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0" xfId="0" applyFont="1" applyFill="1" applyBorder="1" applyAlignment="1">
      <alignment horizontal="left" vertical="center" wrapText="1"/>
    </xf>
    <xf numFmtId="9" fontId="25" fillId="2" borderId="0" xfId="8" applyFont="1" applyFill="1" applyBorder="1" applyAlignment="1">
      <alignment horizontal="center" vertical="center" wrapText="1"/>
    </xf>
    <xf numFmtId="9" fontId="25" fillId="2" borderId="8" xfId="8" applyFont="1" applyFill="1" applyBorder="1" applyAlignment="1">
      <alignment horizontal="center" vertical="center" wrapText="1"/>
    </xf>
    <xf numFmtId="9" fontId="25" fillId="2" borderId="3" xfId="8" applyFont="1" applyFill="1" applyBorder="1" applyAlignment="1">
      <alignment horizontal="center" vertical="center" wrapText="1"/>
    </xf>
    <xf numFmtId="0" fontId="24" fillId="2" borderId="0" xfId="0" applyFont="1" applyFill="1" applyBorder="1" applyAlignment="1">
      <alignment horizontal="left" vertical="center" wrapText="1" indent="2"/>
    </xf>
    <xf numFmtId="9" fontId="24" fillId="2" borderId="0" xfId="8" applyFont="1" applyFill="1" applyBorder="1" applyAlignment="1">
      <alignment horizontal="center" vertical="center" wrapText="1"/>
    </xf>
    <xf numFmtId="9" fontId="24" fillId="2" borderId="8" xfId="8" applyFont="1" applyFill="1" applyBorder="1" applyAlignment="1">
      <alignment horizontal="center" vertical="center" wrapText="1"/>
    </xf>
    <xf numFmtId="9" fontId="24" fillId="2" borderId="3" xfId="8" applyFont="1" applyFill="1" applyBorder="1" applyAlignment="1">
      <alignment horizontal="center" vertical="center" wrapText="1"/>
    </xf>
    <xf numFmtId="0" fontId="1" fillId="2" borderId="0" xfId="0" applyFont="1" applyFill="1"/>
    <xf numFmtId="9" fontId="1" fillId="2" borderId="0" xfId="8" applyFont="1" applyFill="1"/>
    <xf numFmtId="0" fontId="12" fillId="2" borderId="0" xfId="0" applyFont="1" applyFill="1"/>
    <xf numFmtId="9" fontId="1" fillId="2" borderId="3" xfId="8" applyFont="1" applyFill="1" applyBorder="1"/>
    <xf numFmtId="0" fontId="1" fillId="2" borderId="8" xfId="0" applyFont="1" applyFill="1" applyBorder="1"/>
    <xf numFmtId="9" fontId="1" fillId="2" borderId="8" xfId="8" applyFont="1" applyFill="1" applyBorder="1"/>
    <xf numFmtId="0" fontId="10" fillId="2" borderId="9" xfId="0" applyFont="1" applyFill="1" applyBorder="1" applyAlignment="1">
      <alignment horizontal="center" vertical="center" wrapText="1"/>
    </xf>
    <xf numFmtId="166" fontId="10" fillId="2" borderId="9" xfId="4" applyNumberFormat="1" applyFont="1" applyFill="1" applyBorder="1" applyAlignment="1">
      <alignment horizontal="center" vertical="center" wrapText="1"/>
    </xf>
    <xf numFmtId="165" fontId="10" fillId="2" borderId="2" xfId="1" applyNumberFormat="1" applyFont="1" applyFill="1" applyBorder="1" applyAlignment="1">
      <alignment horizontal="center" vertical="center" wrapText="1"/>
    </xf>
    <xf numFmtId="0" fontId="1" fillId="2" borderId="5" xfId="0" applyFont="1" applyFill="1" applyBorder="1"/>
    <xf numFmtId="0" fontId="1" fillId="2" borderId="2" xfId="0" applyFont="1" applyFill="1" applyBorder="1"/>
    <xf numFmtId="9" fontId="1" fillId="2" borderId="9" xfId="8" applyFont="1" applyFill="1" applyBorder="1"/>
    <xf numFmtId="9" fontId="1" fillId="2" borderId="2" xfId="8" applyFont="1" applyFill="1" applyBorder="1"/>
    <xf numFmtId="166" fontId="13" fillId="2" borderId="0" xfId="4" applyNumberFormat="1" applyFont="1" applyFill="1" applyBorder="1" applyAlignment="1">
      <alignment vertical="center" wrapText="1"/>
    </xf>
    <xf numFmtId="0" fontId="25" fillId="3" borderId="0" xfId="0" applyFont="1" applyFill="1" applyBorder="1" applyAlignment="1">
      <alignment horizontal="left" vertical="center" wrapText="1"/>
    </xf>
    <xf numFmtId="9" fontId="25" fillId="3" borderId="0" xfId="8" applyFont="1" applyFill="1" applyBorder="1" applyAlignment="1">
      <alignment horizontal="center" vertical="center" wrapText="1"/>
    </xf>
    <xf numFmtId="9" fontId="25" fillId="3" borderId="8" xfId="8" applyFont="1" applyFill="1" applyBorder="1" applyAlignment="1">
      <alignment horizontal="center" vertical="center" wrapText="1"/>
    </xf>
    <xf numFmtId="9" fontId="25" fillId="3" borderId="3" xfId="8" applyFont="1" applyFill="1" applyBorder="1" applyAlignment="1">
      <alignment horizontal="center" vertical="center" wrapText="1"/>
    </xf>
    <xf numFmtId="0" fontId="24" fillId="3" borderId="0" xfId="0" applyFont="1" applyFill="1" applyBorder="1" applyAlignment="1">
      <alignment horizontal="left" vertical="center" wrapText="1" indent="2"/>
    </xf>
    <xf numFmtId="9" fontId="24" fillId="3" borderId="0" xfId="8" applyFont="1" applyFill="1" applyBorder="1" applyAlignment="1">
      <alignment horizontal="center" vertical="center" wrapText="1"/>
    </xf>
    <xf numFmtId="9" fontId="24" fillId="3" borderId="8" xfId="8" applyFont="1" applyFill="1" applyBorder="1" applyAlignment="1">
      <alignment horizontal="center" vertical="center" wrapText="1"/>
    </xf>
    <xf numFmtId="9" fontId="24" fillId="3" borderId="3" xfId="8" applyFont="1" applyFill="1" applyBorder="1" applyAlignment="1">
      <alignment horizontal="center" vertical="center" wrapText="1"/>
    </xf>
    <xf numFmtId="0" fontId="12" fillId="2" borderId="4" xfId="0" applyFont="1" applyFill="1" applyBorder="1" applyAlignment="1">
      <alignment horizontal="center" vertical="center" wrapText="1"/>
    </xf>
    <xf numFmtId="0" fontId="0" fillId="2" borderId="0" xfId="0" applyFill="1"/>
    <xf numFmtId="165" fontId="9" fillId="2" borderId="0" xfId="1" applyNumberFormat="1" applyFont="1" applyFill="1" applyBorder="1" applyAlignment="1">
      <alignment horizontal="center" vertical="center"/>
    </xf>
    <xf numFmtId="166" fontId="27" fillId="2" borderId="0" xfId="4" applyNumberFormat="1" applyFont="1" applyFill="1" applyBorder="1" applyAlignment="1">
      <alignment vertical="top" wrapText="1"/>
    </xf>
    <xf numFmtId="0" fontId="28" fillId="2" borderId="0" xfId="0" applyFont="1" applyFill="1" applyAlignment="1">
      <alignment vertical="center"/>
    </xf>
    <xf numFmtId="0" fontId="0" fillId="2" borderId="0" xfId="0" applyFill="1" applyAlignment="1">
      <alignment vertical="center" wrapText="1"/>
    </xf>
    <xf numFmtId="9" fontId="1" fillId="2" borderId="0" xfId="8" applyFont="1" applyFill="1" applyBorder="1"/>
    <xf numFmtId="165" fontId="0" fillId="2" borderId="0" xfId="0" applyNumberFormat="1" applyFill="1"/>
    <xf numFmtId="0" fontId="18" fillId="5" borderId="4" xfId="11" applyFont="1" applyFill="1" applyBorder="1" applyAlignment="1">
      <alignment horizontal="left" vertical="center" wrapText="1"/>
    </xf>
    <xf numFmtId="0" fontId="18" fillId="5" borderId="2" xfId="11" applyFont="1" applyFill="1" applyBorder="1" applyAlignment="1">
      <alignment horizontal="left" vertical="center" wrapText="1"/>
    </xf>
    <xf numFmtId="0" fontId="18" fillId="5" borderId="5" xfId="11" applyFont="1" applyFill="1" applyBorder="1" applyAlignment="1">
      <alignment horizontal="left" vertical="center" wrapText="1"/>
    </xf>
    <xf numFmtId="0" fontId="22" fillId="5" borderId="3" xfId="15" applyFill="1" applyBorder="1" applyAlignment="1">
      <alignment horizontal="left" vertical="center" wrapText="1"/>
    </xf>
    <xf numFmtId="0" fontId="22" fillId="5" borderId="0" xfId="15" applyFill="1" applyBorder="1" applyAlignment="1">
      <alignment horizontal="left" vertical="center" wrapText="1"/>
    </xf>
    <xf numFmtId="0" fontId="22" fillId="5" borderId="6" xfId="15" applyFill="1" applyBorder="1" applyAlignment="1">
      <alignment horizontal="left" vertical="center" wrapText="1"/>
    </xf>
    <xf numFmtId="0" fontId="18" fillId="5" borderId="3" xfId="11" applyFont="1" applyFill="1" applyBorder="1" applyAlignment="1">
      <alignment horizontal="left" vertical="center" wrapText="1"/>
    </xf>
    <xf numFmtId="0" fontId="18" fillId="5" borderId="0" xfId="11" applyFont="1" applyFill="1" applyBorder="1" applyAlignment="1">
      <alignment horizontal="left" vertical="center" wrapText="1"/>
    </xf>
    <xf numFmtId="0" fontId="18" fillId="5" borderId="6" xfId="11" applyFont="1" applyFill="1" applyBorder="1" applyAlignment="1">
      <alignment horizontal="left" vertical="center" wrapText="1"/>
    </xf>
    <xf numFmtId="0" fontId="20" fillId="6" borderId="3" xfId="11" applyFont="1" applyFill="1" applyBorder="1" applyAlignment="1">
      <alignment horizontal="left" vertical="center" wrapText="1"/>
    </xf>
    <xf numFmtId="0" fontId="20" fillId="6" borderId="0" xfId="11" applyFont="1" applyFill="1" applyBorder="1" applyAlignment="1">
      <alignment horizontal="left" vertical="center" wrapText="1"/>
    </xf>
    <xf numFmtId="0" fontId="20" fillId="6" borderId="6" xfId="11" applyFont="1" applyFill="1" applyBorder="1" applyAlignment="1">
      <alignment horizontal="left" vertical="center" wrapText="1"/>
    </xf>
    <xf numFmtId="0" fontId="19" fillId="0" borderId="3" xfId="11" applyFont="1" applyFill="1" applyBorder="1" applyAlignment="1">
      <alignment horizontal="justify" vertical="center" wrapText="1"/>
    </xf>
    <xf numFmtId="0" fontId="19" fillId="0" borderId="0" xfId="11" applyFont="1" applyFill="1" applyBorder="1" applyAlignment="1">
      <alignment horizontal="justify" vertical="center" wrapText="1"/>
    </xf>
    <xf numFmtId="0" fontId="19" fillId="0" borderId="6" xfId="11" applyFont="1" applyFill="1" applyBorder="1" applyAlignment="1">
      <alignment horizontal="justify" vertical="center" wrapText="1"/>
    </xf>
    <xf numFmtId="15" fontId="18" fillId="2" borderId="3" xfId="11" applyNumberFormat="1" applyFont="1" applyFill="1" applyBorder="1" applyAlignment="1">
      <alignment horizontal="left" vertical="center" wrapText="1"/>
    </xf>
    <xf numFmtId="15" fontId="18" fillId="2" borderId="0" xfId="11" applyNumberFormat="1" applyFont="1" applyFill="1" applyBorder="1" applyAlignment="1">
      <alignment horizontal="left" vertical="center" wrapText="1"/>
    </xf>
    <xf numFmtId="15" fontId="18" fillId="2" borderId="6" xfId="11" applyNumberFormat="1" applyFont="1" applyFill="1" applyBorder="1" applyAlignment="1">
      <alignment horizontal="left" vertical="center" wrapText="1"/>
    </xf>
    <xf numFmtId="0" fontId="20" fillId="0" borderId="11" xfId="11" applyFont="1" applyFill="1" applyBorder="1" applyAlignment="1">
      <alignment horizontal="center" vertical="center" wrapText="1"/>
    </xf>
    <xf numFmtId="0" fontId="20" fillId="0" borderId="12" xfId="11" applyFont="1" applyFill="1" applyBorder="1" applyAlignment="1">
      <alignment horizontal="center" vertical="center" wrapText="1"/>
    </xf>
    <xf numFmtId="0" fontId="20" fillId="0" borderId="13" xfId="11" applyFont="1" applyFill="1" applyBorder="1" applyAlignment="1">
      <alignment horizontal="center" vertical="center" wrapText="1"/>
    </xf>
    <xf numFmtId="0" fontId="19" fillId="0" borderId="3" xfId="11" applyFont="1" applyBorder="1" applyAlignment="1">
      <alignment horizontal="justify" vertical="center" wrapText="1"/>
    </xf>
    <xf numFmtId="0" fontId="19" fillId="0" borderId="0" xfId="11" applyFont="1" applyBorder="1" applyAlignment="1">
      <alignment horizontal="justify" vertical="center" wrapText="1"/>
    </xf>
    <xf numFmtId="0" fontId="19" fillId="0" borderId="6" xfId="11" applyFont="1" applyBorder="1" applyAlignment="1">
      <alignment horizontal="justify" vertical="center" wrapText="1"/>
    </xf>
    <xf numFmtId="0" fontId="19" fillId="2" borderId="3" xfId="11" applyFont="1" applyFill="1" applyBorder="1" applyAlignment="1">
      <alignment horizontal="left" vertical="center" wrapText="1"/>
    </xf>
    <xf numFmtId="0" fontId="19" fillId="2" borderId="0" xfId="11" applyFont="1" applyFill="1" applyBorder="1" applyAlignment="1">
      <alignment horizontal="left" vertical="center" wrapText="1"/>
    </xf>
    <xf numFmtId="0" fontId="19" fillId="2" borderId="6" xfId="11" applyFont="1" applyFill="1" applyBorder="1" applyAlignment="1">
      <alignment horizontal="left" vertical="center" wrapText="1"/>
    </xf>
    <xf numFmtId="0" fontId="8" fillId="3" borderId="0" xfId="2" applyFont="1" applyFill="1" applyBorder="1" applyAlignment="1">
      <alignment horizontal="center" vertical="center" wrapText="1"/>
    </xf>
    <xf numFmtId="166" fontId="13" fillId="2" borderId="0" xfId="4" applyNumberFormat="1" applyFont="1" applyFill="1" applyBorder="1" applyAlignment="1">
      <alignment horizontal="left" vertical="center"/>
    </xf>
    <xf numFmtId="0" fontId="12" fillId="3" borderId="0" xfId="0" applyFont="1" applyFill="1" applyAlignment="1">
      <alignment horizontal="center"/>
    </xf>
    <xf numFmtId="166" fontId="27" fillId="2" borderId="0" xfId="4" applyNumberFormat="1" applyFont="1" applyFill="1" applyBorder="1" applyAlignment="1">
      <alignment horizontal="left" vertical="center" wrapText="1"/>
    </xf>
    <xf numFmtId="166" fontId="13" fillId="2" borderId="0" xfId="4" applyNumberFormat="1" applyFont="1" applyFill="1" applyBorder="1" applyAlignment="1">
      <alignment horizontal="left" vertical="center" wrapText="1"/>
    </xf>
    <xf numFmtId="0" fontId="11" fillId="2" borderId="0" xfId="0" applyFont="1" applyFill="1" applyBorder="1" applyAlignment="1">
      <alignment horizontal="left"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2" fillId="2" borderId="0" xfId="0" applyFont="1" applyFill="1" applyBorder="1" applyAlignment="1">
      <alignment horizontal="left" vertical="center"/>
    </xf>
    <xf numFmtId="0" fontId="12" fillId="3" borderId="0" xfId="0" applyFont="1" applyFill="1" applyAlignment="1">
      <alignment horizontal="center" wrapText="1"/>
    </xf>
    <xf numFmtId="0" fontId="12" fillId="3"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0" xfId="0" applyFont="1" applyFill="1" applyAlignment="1">
      <alignment horizontal="center" vertical="center" wrapText="1"/>
    </xf>
    <xf numFmtId="0" fontId="26" fillId="3" borderId="0" xfId="0" applyFont="1" applyFill="1" applyAlignment="1">
      <alignment horizontal="center" vertical="center" wrapText="1"/>
    </xf>
    <xf numFmtId="166" fontId="27" fillId="2" borderId="0" xfId="4" applyNumberFormat="1" applyFont="1" applyFill="1" applyBorder="1" applyAlignment="1">
      <alignment horizontal="left" vertical="top"/>
    </xf>
    <xf numFmtId="0" fontId="15" fillId="3" borderId="0" xfId="0" applyFont="1" applyFill="1" applyAlignment="1">
      <alignment horizontal="center" vertical="center" wrapText="1"/>
    </xf>
    <xf numFmtId="0" fontId="0" fillId="2" borderId="0" xfId="0" applyFill="1" applyAlignment="1">
      <alignment horizontal="left" vertical="center" wrapText="1"/>
    </xf>
    <xf numFmtId="0" fontId="26" fillId="2" borderId="0" xfId="0" applyFont="1" applyFill="1" applyBorder="1" applyAlignment="1">
      <alignment horizontal="justify" vertical="center" wrapText="1"/>
    </xf>
    <xf numFmtId="0" fontId="26" fillId="2" borderId="2" xfId="0" applyFont="1" applyFill="1" applyBorder="1" applyAlignment="1">
      <alignment horizontal="justify" vertical="center" wrapText="1"/>
    </xf>
    <xf numFmtId="0" fontId="26" fillId="2" borderId="0"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4" fillId="2" borderId="0" xfId="0" applyFont="1" applyFill="1" applyAlignment="1">
      <alignment horizontal="left" vertical="top" wrapText="1"/>
    </xf>
    <xf numFmtId="0" fontId="26" fillId="3" borderId="0" xfId="0" applyFont="1" applyFill="1" applyAlignment="1">
      <alignment horizontal="center" wrapText="1"/>
    </xf>
  </cellXfs>
  <cellStyles count="33">
    <cellStyle name="Euro" xfId="18"/>
    <cellStyle name="Euro 2" xfId="19"/>
    <cellStyle name="Euro 3" xfId="20"/>
    <cellStyle name="Euro 3 2" xfId="21"/>
    <cellStyle name="Euro 4" xfId="22"/>
    <cellStyle name="Lien hypertexte" xfId="15" builtinId="8"/>
    <cellStyle name="Milliers" xfId="1" builtinId="3"/>
    <cellStyle name="Milliers 2" xfId="6"/>
    <cellStyle name="Milliers 2 2" xfId="23"/>
    <cellStyle name="Milliers 3" xfId="3"/>
    <cellStyle name="Milliers 3 2" xfId="24"/>
    <cellStyle name="Milliers 3 3" xfId="13"/>
    <cellStyle name="Milliers 4" xfId="25"/>
    <cellStyle name="Milliers 5" xfId="26"/>
    <cellStyle name="Milliers 6" xfId="27"/>
    <cellStyle name="Milliers 7" xfId="9"/>
    <cellStyle name="Motif" xfId="28"/>
    <cellStyle name="Motif 2" xfId="29"/>
    <cellStyle name="Motif 2 2" xfId="30"/>
    <cellStyle name="Normal" xfId="0" builtinId="0"/>
    <cellStyle name="Normal 2" xfId="5"/>
    <cellStyle name="Normal 2 2" xfId="11"/>
    <cellStyle name="Normal 3" xfId="2"/>
    <cellStyle name="Normal 3 2" xfId="10"/>
    <cellStyle name="Normal 4" xfId="12"/>
    <cellStyle name="Normal 5" xfId="16"/>
    <cellStyle name="Normal 6" xfId="17"/>
    <cellStyle name="Pourcentage" xfId="8" builtinId="5"/>
    <cellStyle name="Pourcentage 2" xfId="7"/>
    <cellStyle name="Pourcentage 2 2" xfId="31"/>
    <cellStyle name="Pourcentage 3" xfId="4"/>
    <cellStyle name="Pourcentage 3 2" xfId="14"/>
    <cellStyle name="Pourcentage 4"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Graphique 1 : Répartition par commanditaires principaux des entrées en formation des personnes en recherche d’emploi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3166323954728588E-2"/>
          <c:y val="0.15073939393939395"/>
          <c:w val="0.61798980223013522"/>
          <c:h val="0.56263174968297502"/>
        </c:manualLayout>
      </c:layout>
      <c:barChart>
        <c:barDir val="col"/>
        <c:grouping val="percentStacked"/>
        <c:varyColors val="0"/>
        <c:ser>
          <c:idx val="1"/>
          <c:order val="1"/>
          <c:tx>
            <c:strRef>
              <c:f>GRAPHIQUE1!$C$3</c:f>
              <c:strCache>
                <c:ptCount val="1"/>
                <c:pt idx="0">
                  <c:v>Régions</c:v>
                </c:pt>
              </c:strCache>
            </c:strRef>
          </c:tx>
          <c:spPr>
            <a:solidFill>
              <a:schemeClr val="accent1"/>
            </a:solidFill>
            <a:ln>
              <a:noFill/>
            </a:ln>
            <a:effectLst/>
          </c:spPr>
          <c:invertIfNegative val="0"/>
          <c:dLbls>
            <c:delete val="1"/>
          </c:dLbls>
          <c:cat>
            <c:strRef>
              <c:f>GRAPHIQUE1!$A$4:$A$8</c:f>
              <c:strCache>
                <c:ptCount val="5"/>
                <c:pt idx="0">
                  <c:v>2015</c:v>
                </c:pt>
                <c:pt idx="1">
                  <c:v>2016</c:v>
                </c:pt>
                <c:pt idx="2">
                  <c:v>2017</c:v>
                </c:pt>
                <c:pt idx="3">
                  <c:v>2018</c:v>
                </c:pt>
                <c:pt idx="4">
                  <c:v>2019</c:v>
                </c:pt>
              </c:strCache>
            </c:strRef>
          </c:cat>
          <c:val>
            <c:numRef>
              <c:f>GRAPHIQUE1!$C$4:$C$8</c:f>
              <c:numCache>
                <c:formatCode>0%</c:formatCode>
                <c:ptCount val="5"/>
                <c:pt idx="0">
                  <c:v>0.51359999999999995</c:v>
                </c:pt>
                <c:pt idx="1">
                  <c:v>0.40630000000000005</c:v>
                </c:pt>
                <c:pt idx="2">
                  <c:v>0.45590000000000003</c:v>
                </c:pt>
                <c:pt idx="3">
                  <c:v>0.43579999999999997</c:v>
                </c:pt>
                <c:pt idx="4">
                  <c:v>0.40710000000000002</c:v>
                </c:pt>
              </c:numCache>
            </c:numRef>
          </c:val>
          <c:extLst>
            <c:ext xmlns:c16="http://schemas.microsoft.com/office/drawing/2014/chart" uri="{C3380CC4-5D6E-409C-BE32-E72D297353CC}">
              <c16:uniqueId val="{00000001-A308-4187-9C59-4925CA0E759A}"/>
            </c:ext>
          </c:extLst>
        </c:ser>
        <c:ser>
          <c:idx val="2"/>
          <c:order val="2"/>
          <c:tx>
            <c:strRef>
              <c:f>GRAPHIQUE1!$D$3</c:f>
              <c:strCache>
                <c:ptCount val="1"/>
                <c:pt idx="0">
                  <c:v>Pôle emploi</c:v>
                </c:pt>
              </c:strCache>
            </c:strRef>
          </c:tx>
          <c:spPr>
            <a:solidFill>
              <a:schemeClr val="accent2"/>
            </a:solidFill>
            <a:ln>
              <a:noFill/>
            </a:ln>
            <a:effectLst/>
          </c:spPr>
          <c:invertIfNegative val="0"/>
          <c:dLbls>
            <c:delete val="1"/>
          </c:dLbls>
          <c:cat>
            <c:strRef>
              <c:f>GRAPHIQUE1!$A$4:$A$8</c:f>
              <c:strCache>
                <c:ptCount val="5"/>
                <c:pt idx="0">
                  <c:v>2015</c:v>
                </c:pt>
                <c:pt idx="1">
                  <c:v>2016</c:v>
                </c:pt>
                <c:pt idx="2">
                  <c:v>2017</c:v>
                </c:pt>
                <c:pt idx="3">
                  <c:v>2018</c:v>
                </c:pt>
                <c:pt idx="4">
                  <c:v>2019</c:v>
                </c:pt>
              </c:strCache>
            </c:strRef>
          </c:cat>
          <c:val>
            <c:numRef>
              <c:f>GRAPHIQUE1!$D$4:$D$8</c:f>
              <c:numCache>
                <c:formatCode>0%</c:formatCode>
                <c:ptCount val="5"/>
                <c:pt idx="0">
                  <c:v>0.32619999999999999</c:v>
                </c:pt>
                <c:pt idx="1">
                  <c:v>0.49030000000000001</c:v>
                </c:pt>
                <c:pt idx="2">
                  <c:v>0.41810000000000003</c:v>
                </c:pt>
                <c:pt idx="3">
                  <c:v>0.43229999999999996</c:v>
                </c:pt>
                <c:pt idx="4">
                  <c:v>0.48979999999999996</c:v>
                </c:pt>
              </c:numCache>
            </c:numRef>
          </c:val>
          <c:extLst>
            <c:ext xmlns:c16="http://schemas.microsoft.com/office/drawing/2014/chart" uri="{C3380CC4-5D6E-409C-BE32-E72D297353CC}">
              <c16:uniqueId val="{00000002-A308-4187-9C59-4925CA0E759A}"/>
            </c:ext>
          </c:extLst>
        </c:ser>
        <c:ser>
          <c:idx val="3"/>
          <c:order val="3"/>
          <c:tx>
            <c:strRef>
              <c:f>GRAPHIQUE1!$E$3</c:f>
              <c:strCache>
                <c:ptCount val="1"/>
                <c:pt idx="0">
                  <c:v>Opco</c:v>
                </c:pt>
              </c:strCache>
            </c:strRef>
          </c:tx>
          <c:spPr>
            <a:solidFill>
              <a:schemeClr val="accent3"/>
            </a:solidFill>
            <a:ln>
              <a:noFill/>
            </a:ln>
            <a:effectLst/>
          </c:spPr>
          <c:invertIfNegative val="0"/>
          <c:dLbls>
            <c:delete val="1"/>
          </c:dLbls>
          <c:cat>
            <c:strRef>
              <c:f>GRAPHIQUE1!$A$4:$A$8</c:f>
              <c:strCache>
                <c:ptCount val="5"/>
                <c:pt idx="0">
                  <c:v>2015</c:v>
                </c:pt>
                <c:pt idx="1">
                  <c:v>2016</c:v>
                </c:pt>
                <c:pt idx="2">
                  <c:v>2017</c:v>
                </c:pt>
                <c:pt idx="3">
                  <c:v>2018</c:v>
                </c:pt>
                <c:pt idx="4">
                  <c:v>2019</c:v>
                </c:pt>
              </c:strCache>
            </c:strRef>
          </c:cat>
          <c:val>
            <c:numRef>
              <c:f>GRAPHIQUE1!$E$4:$E$8</c:f>
              <c:numCache>
                <c:formatCode>0%</c:formatCode>
                <c:ptCount val="5"/>
                <c:pt idx="0">
                  <c:v>0.03</c:v>
                </c:pt>
                <c:pt idx="1">
                  <c:v>1.5300000000000001E-2</c:v>
                </c:pt>
                <c:pt idx="2">
                  <c:v>1.4499999999999999E-2</c:v>
                </c:pt>
                <c:pt idx="3">
                  <c:v>1.1699999999999999E-2</c:v>
                </c:pt>
                <c:pt idx="4">
                  <c:v>2E-3</c:v>
                </c:pt>
              </c:numCache>
            </c:numRef>
          </c:val>
          <c:extLst>
            <c:ext xmlns:c16="http://schemas.microsoft.com/office/drawing/2014/chart" uri="{C3380CC4-5D6E-409C-BE32-E72D297353CC}">
              <c16:uniqueId val="{00000003-A308-4187-9C59-4925CA0E759A}"/>
            </c:ext>
          </c:extLst>
        </c:ser>
        <c:ser>
          <c:idx val="4"/>
          <c:order val="4"/>
          <c:tx>
            <c:strRef>
              <c:f>GRAPHIQUE1!$F$3</c:f>
              <c:strCache>
                <c:ptCount val="1"/>
                <c:pt idx="0">
                  <c:v>Multi-financeur (POEC) (1)</c:v>
                </c:pt>
              </c:strCache>
            </c:strRef>
          </c:tx>
          <c:spPr>
            <a:solidFill>
              <a:schemeClr val="accent4"/>
            </a:solidFill>
            <a:ln>
              <a:noFill/>
            </a:ln>
            <a:effectLst/>
          </c:spPr>
          <c:invertIfNegative val="0"/>
          <c:dLbls>
            <c:delete val="1"/>
          </c:dLbls>
          <c:cat>
            <c:strRef>
              <c:f>GRAPHIQUE1!$A$4:$A$8</c:f>
              <c:strCache>
                <c:ptCount val="5"/>
                <c:pt idx="0">
                  <c:v>2015</c:v>
                </c:pt>
                <c:pt idx="1">
                  <c:v>2016</c:v>
                </c:pt>
                <c:pt idx="2">
                  <c:v>2017</c:v>
                </c:pt>
                <c:pt idx="3">
                  <c:v>2018</c:v>
                </c:pt>
                <c:pt idx="4">
                  <c:v>2019</c:v>
                </c:pt>
              </c:strCache>
            </c:strRef>
          </c:cat>
          <c:val>
            <c:numRef>
              <c:f>GRAPHIQUE1!$F$4:$F$8</c:f>
              <c:numCache>
                <c:formatCode>0%</c:formatCode>
                <c:ptCount val="5"/>
                <c:pt idx="0">
                  <c:v>2.0199999999999999E-2</c:v>
                </c:pt>
                <c:pt idx="1">
                  <c:v>1.9900000000000001E-2</c:v>
                </c:pt>
                <c:pt idx="2">
                  <c:v>3.0899999999999997E-2</c:v>
                </c:pt>
                <c:pt idx="3">
                  <c:v>4.8399999999999999E-2</c:v>
                </c:pt>
                <c:pt idx="4">
                  <c:v>4.0099999999999997E-2</c:v>
                </c:pt>
              </c:numCache>
            </c:numRef>
          </c:val>
          <c:extLst>
            <c:ext xmlns:c16="http://schemas.microsoft.com/office/drawing/2014/chart" uri="{C3380CC4-5D6E-409C-BE32-E72D297353CC}">
              <c16:uniqueId val="{00000004-A308-4187-9C59-4925CA0E759A}"/>
            </c:ext>
          </c:extLst>
        </c:ser>
        <c:ser>
          <c:idx val="5"/>
          <c:order val="5"/>
          <c:tx>
            <c:strRef>
              <c:f>GRAPHIQUE1!$G$3</c:f>
              <c:strCache>
                <c:ptCount val="1"/>
                <c:pt idx="0">
                  <c:v>Etat et autres</c:v>
                </c:pt>
              </c:strCache>
            </c:strRef>
          </c:tx>
          <c:spPr>
            <a:solidFill>
              <a:schemeClr val="accent5"/>
            </a:solidFill>
            <a:ln>
              <a:noFill/>
            </a:ln>
            <a:effectLst/>
          </c:spPr>
          <c:invertIfNegative val="0"/>
          <c:dLbls>
            <c:delete val="1"/>
          </c:dLbls>
          <c:cat>
            <c:strRef>
              <c:f>GRAPHIQUE1!$A$4:$A$8</c:f>
              <c:strCache>
                <c:ptCount val="5"/>
                <c:pt idx="0">
                  <c:v>2015</c:v>
                </c:pt>
                <c:pt idx="1">
                  <c:v>2016</c:v>
                </c:pt>
                <c:pt idx="2">
                  <c:v>2017</c:v>
                </c:pt>
                <c:pt idx="3">
                  <c:v>2018</c:v>
                </c:pt>
                <c:pt idx="4">
                  <c:v>2019</c:v>
                </c:pt>
              </c:strCache>
            </c:strRef>
          </c:cat>
          <c:val>
            <c:numRef>
              <c:f>GRAPHIQUE1!$G$4:$G$8</c:f>
              <c:numCache>
                <c:formatCode>0%</c:formatCode>
                <c:ptCount val="5"/>
                <c:pt idx="0">
                  <c:v>0.1101</c:v>
                </c:pt>
                <c:pt idx="1">
                  <c:v>6.83E-2</c:v>
                </c:pt>
                <c:pt idx="2">
                  <c:v>8.0600000000000005E-2</c:v>
                </c:pt>
                <c:pt idx="3">
                  <c:v>7.1900000000000006E-2</c:v>
                </c:pt>
                <c:pt idx="4">
                  <c:v>6.0999999999999999E-2</c:v>
                </c:pt>
              </c:numCache>
            </c:numRef>
          </c:val>
          <c:extLst>
            <c:ext xmlns:c16="http://schemas.microsoft.com/office/drawing/2014/chart" uri="{C3380CC4-5D6E-409C-BE32-E72D297353CC}">
              <c16:uniqueId val="{00000005-A308-4187-9C59-4925CA0E759A}"/>
            </c:ext>
          </c:extLst>
        </c:ser>
        <c:dLbls>
          <c:showLegendKey val="0"/>
          <c:showVal val="1"/>
          <c:showCatName val="0"/>
          <c:showSerName val="0"/>
          <c:showPercent val="0"/>
          <c:showBubbleSize val="0"/>
        </c:dLbls>
        <c:gapWidth val="219"/>
        <c:overlap val="100"/>
        <c:axId val="452439864"/>
        <c:axId val="452439208"/>
      </c:barChart>
      <c:lineChart>
        <c:grouping val="standard"/>
        <c:varyColors val="0"/>
        <c:ser>
          <c:idx val="0"/>
          <c:order val="0"/>
          <c:tx>
            <c:strRef>
              <c:f>GRAPHIQUE1!$B$3</c:f>
              <c:strCache>
                <c:ptCount val="1"/>
                <c:pt idx="0">
                  <c:v>Total des entrées</c:v>
                </c:pt>
              </c:strCache>
            </c:strRef>
          </c:tx>
          <c:spPr>
            <a:ln w="28575" cap="rnd">
              <a:solidFill>
                <a:schemeClr val="accent6"/>
              </a:solidFill>
              <a:round/>
            </a:ln>
            <a:effectLst/>
          </c:spPr>
          <c:marker>
            <c:symbol val="none"/>
          </c:marker>
          <c:dLbls>
            <c:dLbl>
              <c:idx val="0"/>
              <c:layout>
                <c:manualLayout>
                  <c:x val="2.37791932059448E-2"/>
                  <c:y val="-7.27272727272727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08-4187-9C59-4925CA0E759A}"/>
                </c:ext>
              </c:extLst>
            </c:dLbl>
            <c:dLbl>
              <c:idx val="1"/>
              <c:layout>
                <c:manualLayout>
                  <c:x val="2.377919320594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308-4187-9C59-4925CA0E759A}"/>
                </c:ext>
              </c:extLst>
            </c:dLbl>
            <c:dLbl>
              <c:idx val="2"/>
              <c:layout>
                <c:manualLayout>
                  <c:x val="-4.75583864118896E-2"/>
                  <c:y val="3.636363636363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08-4187-9C59-4925CA0E759A}"/>
                </c:ext>
              </c:extLst>
            </c:dLbl>
            <c:dLbl>
              <c:idx val="3"/>
              <c:layout>
                <c:manualLayout>
                  <c:x val="-2.8874734607218684E-2"/>
                  <c:y val="2.9090909090909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08-4187-9C59-4925CA0E759A}"/>
                </c:ext>
              </c:extLst>
            </c:dLbl>
            <c:dLbl>
              <c:idx val="4"/>
              <c:layout>
                <c:manualLayout>
                  <c:x val="-4.0764331210191081E-2"/>
                  <c:y val="-2.90909090909091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308-4187-9C59-4925CA0E759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GRAPHIQUE1!$A$4:$A$8</c:f>
              <c:strCache>
                <c:ptCount val="5"/>
                <c:pt idx="0">
                  <c:v>2015</c:v>
                </c:pt>
                <c:pt idx="1">
                  <c:v>2016</c:v>
                </c:pt>
                <c:pt idx="2">
                  <c:v>2017</c:v>
                </c:pt>
                <c:pt idx="3">
                  <c:v>2018</c:v>
                </c:pt>
                <c:pt idx="4">
                  <c:v>2019</c:v>
                </c:pt>
              </c:strCache>
            </c:strRef>
          </c:cat>
          <c:val>
            <c:numRef>
              <c:f>GRAPHIQUE1!$B$4:$B$8</c:f>
              <c:numCache>
                <c:formatCode>_-* #\ ##0\ _€_-;\-* #\ ##0\ _€_-;_-* "-"??\ _€_-;_-@_-</c:formatCode>
                <c:ptCount val="5"/>
                <c:pt idx="0">
                  <c:v>682200</c:v>
                </c:pt>
                <c:pt idx="1">
                  <c:v>1014200</c:v>
                </c:pt>
                <c:pt idx="2">
                  <c:v>805200</c:v>
                </c:pt>
                <c:pt idx="3">
                  <c:v>796000</c:v>
                </c:pt>
                <c:pt idx="4">
                  <c:v>912700</c:v>
                </c:pt>
              </c:numCache>
            </c:numRef>
          </c:val>
          <c:smooth val="0"/>
          <c:extLst>
            <c:ext xmlns:c16="http://schemas.microsoft.com/office/drawing/2014/chart" uri="{C3380CC4-5D6E-409C-BE32-E72D297353CC}">
              <c16:uniqueId val="{00000000-A308-4187-9C59-4925CA0E759A}"/>
            </c:ext>
          </c:extLst>
        </c:ser>
        <c:dLbls>
          <c:showLegendKey val="0"/>
          <c:showVal val="1"/>
          <c:showCatName val="0"/>
          <c:showSerName val="0"/>
          <c:showPercent val="0"/>
          <c:showBubbleSize val="0"/>
        </c:dLbls>
        <c:marker val="1"/>
        <c:smooth val="0"/>
        <c:axId val="518038320"/>
        <c:axId val="518034712"/>
      </c:lineChart>
      <c:catAx>
        <c:axId val="452439864"/>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2439208"/>
        <c:crosses val="autoZero"/>
        <c:auto val="1"/>
        <c:lblAlgn val="ctr"/>
        <c:lblOffset val="100"/>
        <c:noMultiLvlLbl val="0"/>
      </c:catAx>
      <c:valAx>
        <c:axId val="452439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2439864"/>
        <c:crosses val="autoZero"/>
        <c:crossBetween val="between"/>
      </c:valAx>
      <c:valAx>
        <c:axId val="518034712"/>
        <c:scaling>
          <c:orientation val="minMax"/>
        </c:scaling>
        <c:delete val="0"/>
        <c:axPos val="r"/>
        <c:numFmt formatCode="_-* #\ ##0\ _€_-;\-* #\ ##0\ _€_-;_-* &quot;-&quot;??\ _€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8038320"/>
        <c:crosses val="max"/>
        <c:crossBetween val="between"/>
      </c:valAx>
      <c:catAx>
        <c:axId val="518038320"/>
        <c:scaling>
          <c:orientation val="minMax"/>
        </c:scaling>
        <c:delete val="1"/>
        <c:axPos val="b"/>
        <c:numFmt formatCode="General" sourceLinked="1"/>
        <c:majorTickMark val="out"/>
        <c:minorTickMark val="none"/>
        <c:tickLblPos val="nextTo"/>
        <c:crossAx val="518034712"/>
        <c:crosses val="autoZero"/>
        <c:auto val="1"/>
        <c:lblAlgn val="ctr"/>
        <c:lblOffset val="100"/>
        <c:noMultiLvlLbl val="0"/>
      </c:catAx>
      <c:spPr>
        <a:noFill/>
        <a:ln>
          <a:noFill/>
        </a:ln>
        <a:effectLst/>
      </c:spPr>
    </c:plotArea>
    <c:legend>
      <c:legendPos val="b"/>
      <c:layout>
        <c:manualLayout>
          <c:xMode val="edge"/>
          <c:yMode val="edge"/>
          <c:x val="0.81710764498386745"/>
          <c:y val="0.13727250385836601"/>
          <c:w val="0.14200538308507615"/>
          <c:h val="0.68968022255645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Graphique 2 : Part d'entrées en formation par commanditaire selon la région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9275952890567064"/>
          <c:y val="8.8371313136419744E-2"/>
          <c:w val="0.67213022579124193"/>
          <c:h val="0.73925792983742189"/>
        </c:manualLayout>
      </c:layout>
      <c:barChart>
        <c:barDir val="bar"/>
        <c:grouping val="stacked"/>
        <c:varyColors val="0"/>
        <c:ser>
          <c:idx val="0"/>
          <c:order val="0"/>
          <c:tx>
            <c:strRef>
              <c:f>GRAPHIQUE2!$B$3</c:f>
              <c:strCache>
                <c:ptCount val="1"/>
                <c:pt idx="0">
                  <c:v>Régions</c:v>
                </c:pt>
              </c:strCache>
            </c:strRef>
          </c:tx>
          <c:spPr>
            <a:solidFill>
              <a:schemeClr val="accent1"/>
            </a:solidFill>
            <a:ln>
              <a:noFill/>
            </a:ln>
            <a:effectLst/>
          </c:spPr>
          <c:invertIfNegative val="0"/>
          <c:cat>
            <c:strRef>
              <c:f>GRAPHIQUE2!$A$4:$A$25</c:f>
              <c:strCache>
                <c:ptCount val="22"/>
                <c:pt idx="0">
                  <c:v>ENSEMBLE</c:v>
                </c:pt>
                <c:pt idx="1">
                  <c:v>FRANCE MÉTROPOLITAINE</c:v>
                </c:pt>
                <c:pt idx="2">
                  <c:v>DROM &amp; COM</c:v>
                </c:pt>
                <c:pt idx="3">
                  <c:v>Guyane</c:v>
                </c:pt>
                <c:pt idx="4">
                  <c:v>Auvergne-Rhône-Alpes</c:v>
                </c:pt>
                <c:pt idx="5">
                  <c:v>Provence-Alpes-Côte d'Azur</c:v>
                </c:pt>
                <c:pt idx="6">
                  <c:v>Martinique</c:v>
                </c:pt>
                <c:pt idx="7">
                  <c:v>Collectivités d'outre-mer</c:v>
                </c:pt>
                <c:pt idx="8">
                  <c:v>Guadeloupe</c:v>
                </c:pt>
                <c:pt idx="9">
                  <c:v>Grand Est</c:v>
                </c:pt>
                <c:pt idx="10">
                  <c:v>La Réunion</c:v>
                </c:pt>
                <c:pt idx="11">
                  <c:v>Centre-Val de Loire</c:v>
                </c:pt>
                <c:pt idx="12">
                  <c:v>Ile-de-France</c:v>
                </c:pt>
                <c:pt idx="13">
                  <c:v>Pays-de-la-Loire</c:v>
                </c:pt>
                <c:pt idx="14">
                  <c:v>Nouvelle Aquitaine</c:v>
                </c:pt>
                <c:pt idx="15">
                  <c:v>Occitanie</c:v>
                </c:pt>
                <c:pt idx="16">
                  <c:v>Mayotte</c:v>
                </c:pt>
                <c:pt idx="17">
                  <c:v>Corse</c:v>
                </c:pt>
                <c:pt idx="18">
                  <c:v>Normandie</c:v>
                </c:pt>
                <c:pt idx="19">
                  <c:v>Bourgogne-Franche-Comté</c:v>
                </c:pt>
                <c:pt idx="20">
                  <c:v>Bretagne</c:v>
                </c:pt>
                <c:pt idx="21">
                  <c:v>Hauts-de-France</c:v>
                </c:pt>
              </c:strCache>
            </c:strRef>
          </c:cat>
          <c:val>
            <c:numRef>
              <c:f>GRAPHIQUE2!$B$4:$B$25</c:f>
              <c:numCache>
                <c:formatCode>0%</c:formatCode>
                <c:ptCount val="22"/>
                <c:pt idx="0">
                  <c:v>0.40706643934380243</c:v>
                </c:pt>
                <c:pt idx="1">
                  <c:v>0.4126081485519999</c:v>
                </c:pt>
                <c:pt idx="2">
                  <c:v>0.29565740184063266</c:v>
                </c:pt>
                <c:pt idx="3">
                  <c:v>1.7078377554132357E-2</c:v>
                </c:pt>
                <c:pt idx="4">
                  <c:v>0.14205244075455836</c:v>
                </c:pt>
                <c:pt idx="5">
                  <c:v>0.21690984487789894</c:v>
                </c:pt>
                <c:pt idx="6">
                  <c:v>0.23205824569513464</c:v>
                </c:pt>
                <c:pt idx="7">
                  <c:v>0.26829268292682928</c:v>
                </c:pt>
                <c:pt idx="8">
                  <c:v>0.28663196367261046</c:v>
                </c:pt>
                <c:pt idx="9">
                  <c:v>0.34663679845008172</c:v>
                </c:pt>
                <c:pt idx="10">
                  <c:v>0.35444268249015293</c:v>
                </c:pt>
                <c:pt idx="11">
                  <c:v>0.37715148751852273</c:v>
                </c:pt>
                <c:pt idx="12">
                  <c:v>0.385087689251216</c:v>
                </c:pt>
                <c:pt idx="13">
                  <c:v>0.40250649832900109</c:v>
                </c:pt>
                <c:pt idx="14">
                  <c:v>0.4345728143265763</c:v>
                </c:pt>
                <c:pt idx="15">
                  <c:v>0.46926021235646476</c:v>
                </c:pt>
                <c:pt idx="16">
                  <c:v>0.49033474776049035</c:v>
                </c:pt>
                <c:pt idx="17">
                  <c:v>0.50909997506856142</c:v>
                </c:pt>
                <c:pt idx="18">
                  <c:v>0.52742940022182405</c:v>
                </c:pt>
                <c:pt idx="19">
                  <c:v>0.53139514880440397</c:v>
                </c:pt>
                <c:pt idx="20">
                  <c:v>0.59670255830342367</c:v>
                </c:pt>
                <c:pt idx="21">
                  <c:v>0.61811117043364772</c:v>
                </c:pt>
              </c:numCache>
            </c:numRef>
          </c:val>
          <c:extLst>
            <c:ext xmlns:c16="http://schemas.microsoft.com/office/drawing/2014/chart" uri="{C3380CC4-5D6E-409C-BE32-E72D297353CC}">
              <c16:uniqueId val="{00000000-0FBF-49F9-9DB8-2E1856514602}"/>
            </c:ext>
          </c:extLst>
        </c:ser>
        <c:ser>
          <c:idx val="1"/>
          <c:order val="1"/>
          <c:tx>
            <c:strRef>
              <c:f>GRAPHIQUE2!$C$3</c:f>
              <c:strCache>
                <c:ptCount val="1"/>
                <c:pt idx="0">
                  <c:v>Pôle emploi</c:v>
                </c:pt>
              </c:strCache>
            </c:strRef>
          </c:tx>
          <c:spPr>
            <a:solidFill>
              <a:schemeClr val="accent2"/>
            </a:solidFill>
            <a:ln>
              <a:noFill/>
            </a:ln>
            <a:effectLst/>
          </c:spPr>
          <c:invertIfNegative val="0"/>
          <c:cat>
            <c:strRef>
              <c:f>GRAPHIQUE2!$A$4:$A$25</c:f>
              <c:strCache>
                <c:ptCount val="22"/>
                <c:pt idx="0">
                  <c:v>ENSEMBLE</c:v>
                </c:pt>
                <c:pt idx="1">
                  <c:v>FRANCE MÉTROPOLITAINE</c:v>
                </c:pt>
                <c:pt idx="2">
                  <c:v>DROM &amp; COM</c:v>
                </c:pt>
                <c:pt idx="3">
                  <c:v>Guyane</c:v>
                </c:pt>
                <c:pt idx="4">
                  <c:v>Auvergne-Rhône-Alpes</c:v>
                </c:pt>
                <c:pt idx="5">
                  <c:v>Provence-Alpes-Côte d'Azur</c:v>
                </c:pt>
                <c:pt idx="6">
                  <c:v>Martinique</c:v>
                </c:pt>
                <c:pt idx="7">
                  <c:v>Collectivités d'outre-mer</c:v>
                </c:pt>
                <c:pt idx="8">
                  <c:v>Guadeloupe</c:v>
                </c:pt>
                <c:pt idx="9">
                  <c:v>Grand Est</c:v>
                </c:pt>
                <c:pt idx="10">
                  <c:v>La Réunion</c:v>
                </c:pt>
                <c:pt idx="11">
                  <c:v>Centre-Val de Loire</c:v>
                </c:pt>
                <c:pt idx="12">
                  <c:v>Ile-de-France</c:v>
                </c:pt>
                <c:pt idx="13">
                  <c:v>Pays-de-la-Loire</c:v>
                </c:pt>
                <c:pt idx="14">
                  <c:v>Nouvelle Aquitaine</c:v>
                </c:pt>
                <c:pt idx="15">
                  <c:v>Occitanie</c:v>
                </c:pt>
                <c:pt idx="16">
                  <c:v>Mayotte</c:v>
                </c:pt>
                <c:pt idx="17">
                  <c:v>Corse</c:v>
                </c:pt>
                <c:pt idx="18">
                  <c:v>Normandie</c:v>
                </c:pt>
                <c:pt idx="19">
                  <c:v>Bourgogne-Franche-Comté</c:v>
                </c:pt>
                <c:pt idx="20">
                  <c:v>Bretagne</c:v>
                </c:pt>
                <c:pt idx="21">
                  <c:v>Hauts-de-France</c:v>
                </c:pt>
              </c:strCache>
            </c:strRef>
          </c:cat>
          <c:val>
            <c:numRef>
              <c:f>GRAPHIQUE2!$C$4:$C$25</c:f>
              <c:numCache>
                <c:formatCode>0%</c:formatCode>
                <c:ptCount val="22"/>
                <c:pt idx="0">
                  <c:v>0.48977923677371005</c:v>
                </c:pt>
                <c:pt idx="1">
                  <c:v>0.48284000800546578</c:v>
                </c:pt>
                <c:pt idx="2">
                  <c:v>0.62928363316838554</c:v>
                </c:pt>
                <c:pt idx="3">
                  <c:v>0.86001829826166509</c:v>
                </c:pt>
                <c:pt idx="4">
                  <c:v>0.74572014082286797</c:v>
                </c:pt>
                <c:pt idx="5">
                  <c:v>0.69256642604822605</c:v>
                </c:pt>
                <c:pt idx="6">
                  <c:v>0.70807812319426788</c:v>
                </c:pt>
                <c:pt idx="7">
                  <c:v>0.58861788617886179</c:v>
                </c:pt>
                <c:pt idx="8">
                  <c:v>0.66330712149739723</c:v>
                </c:pt>
                <c:pt idx="9">
                  <c:v>0.53527880365683844</c:v>
                </c:pt>
                <c:pt idx="10">
                  <c:v>0.56647398843930641</c:v>
                </c:pt>
                <c:pt idx="11">
                  <c:v>0.55853185911318814</c:v>
                </c:pt>
                <c:pt idx="12">
                  <c:v>0.49087141193395906</c:v>
                </c:pt>
                <c:pt idx="13">
                  <c:v>0.51223542517638321</c:v>
                </c:pt>
                <c:pt idx="14">
                  <c:v>0.42969779878124609</c:v>
                </c:pt>
                <c:pt idx="15">
                  <c:v>0.44419695953982224</c:v>
                </c:pt>
                <c:pt idx="16">
                  <c:v>0.396982555398397</c:v>
                </c:pt>
                <c:pt idx="17">
                  <c:v>0.38992769882822237</c:v>
                </c:pt>
                <c:pt idx="18">
                  <c:v>0.39433495435543042</c:v>
                </c:pt>
                <c:pt idx="19">
                  <c:v>0.37367394919433455</c:v>
                </c:pt>
                <c:pt idx="20">
                  <c:v>0.3077011324712785</c:v>
                </c:pt>
                <c:pt idx="21">
                  <c:v>0.272102588440015</c:v>
                </c:pt>
              </c:numCache>
            </c:numRef>
          </c:val>
          <c:extLst>
            <c:ext xmlns:c16="http://schemas.microsoft.com/office/drawing/2014/chart" uri="{C3380CC4-5D6E-409C-BE32-E72D297353CC}">
              <c16:uniqueId val="{00000001-0FBF-49F9-9DB8-2E1856514602}"/>
            </c:ext>
          </c:extLst>
        </c:ser>
        <c:ser>
          <c:idx val="2"/>
          <c:order val="2"/>
          <c:tx>
            <c:strRef>
              <c:f>GRAPHIQUE2!$D$3</c:f>
              <c:strCache>
                <c:ptCount val="1"/>
                <c:pt idx="0">
                  <c:v>Opco</c:v>
                </c:pt>
              </c:strCache>
            </c:strRef>
          </c:tx>
          <c:spPr>
            <a:solidFill>
              <a:schemeClr val="accent3"/>
            </a:solidFill>
            <a:ln>
              <a:noFill/>
            </a:ln>
            <a:effectLst/>
          </c:spPr>
          <c:invertIfNegative val="0"/>
          <c:cat>
            <c:strRef>
              <c:f>GRAPHIQUE2!$A$4:$A$25</c:f>
              <c:strCache>
                <c:ptCount val="22"/>
                <c:pt idx="0">
                  <c:v>ENSEMBLE</c:v>
                </c:pt>
                <c:pt idx="1">
                  <c:v>FRANCE MÉTROPOLITAINE</c:v>
                </c:pt>
                <c:pt idx="2">
                  <c:v>DROM &amp; COM</c:v>
                </c:pt>
                <c:pt idx="3">
                  <c:v>Guyane</c:v>
                </c:pt>
                <c:pt idx="4">
                  <c:v>Auvergne-Rhône-Alpes</c:v>
                </c:pt>
                <c:pt idx="5">
                  <c:v>Provence-Alpes-Côte d'Azur</c:v>
                </c:pt>
                <c:pt idx="6">
                  <c:v>Martinique</c:v>
                </c:pt>
                <c:pt idx="7">
                  <c:v>Collectivités d'outre-mer</c:v>
                </c:pt>
                <c:pt idx="8">
                  <c:v>Guadeloupe</c:v>
                </c:pt>
                <c:pt idx="9">
                  <c:v>Grand Est</c:v>
                </c:pt>
                <c:pt idx="10">
                  <c:v>La Réunion</c:v>
                </c:pt>
                <c:pt idx="11">
                  <c:v>Centre-Val de Loire</c:v>
                </c:pt>
                <c:pt idx="12">
                  <c:v>Ile-de-France</c:v>
                </c:pt>
                <c:pt idx="13">
                  <c:v>Pays-de-la-Loire</c:v>
                </c:pt>
                <c:pt idx="14">
                  <c:v>Nouvelle Aquitaine</c:v>
                </c:pt>
                <c:pt idx="15">
                  <c:v>Occitanie</c:v>
                </c:pt>
                <c:pt idx="16">
                  <c:v>Mayotte</c:v>
                </c:pt>
                <c:pt idx="17">
                  <c:v>Corse</c:v>
                </c:pt>
                <c:pt idx="18">
                  <c:v>Normandie</c:v>
                </c:pt>
                <c:pt idx="19">
                  <c:v>Bourgogne-Franche-Comté</c:v>
                </c:pt>
                <c:pt idx="20">
                  <c:v>Bretagne</c:v>
                </c:pt>
                <c:pt idx="21">
                  <c:v>Hauts-de-France</c:v>
                </c:pt>
              </c:strCache>
            </c:strRef>
          </c:cat>
          <c:val>
            <c:numRef>
              <c:f>GRAPHIQUE2!$D$4:$D$25</c:f>
              <c:numCache>
                <c:formatCode>0%</c:formatCode>
                <c:ptCount val="22"/>
                <c:pt idx="0">
                  <c:v>2.035825265270881E-3</c:v>
                </c:pt>
                <c:pt idx="1">
                  <c:v>2.1209883529674282E-3</c:v>
                </c:pt>
                <c:pt idx="2">
                  <c:v>3.2372936225315638E-4</c:v>
                </c:pt>
                <c:pt idx="3">
                  <c:v>0</c:v>
                </c:pt>
                <c:pt idx="4">
                  <c:v>1.7970679417792024E-3</c:v>
                </c:pt>
                <c:pt idx="5">
                  <c:v>2.4266625710336353E-3</c:v>
                </c:pt>
                <c:pt idx="6">
                  <c:v>2.3113371085172773E-4</c:v>
                </c:pt>
                <c:pt idx="7">
                  <c:v>0</c:v>
                </c:pt>
                <c:pt idx="8">
                  <c:v>0</c:v>
                </c:pt>
                <c:pt idx="9">
                  <c:v>1.5014833202155356E-3</c:v>
                </c:pt>
                <c:pt idx="10">
                  <c:v>4.6038160519719677E-4</c:v>
                </c:pt>
                <c:pt idx="11">
                  <c:v>1.1968539838139746E-3</c:v>
                </c:pt>
                <c:pt idx="12">
                  <c:v>5.5747756388298967E-3</c:v>
                </c:pt>
                <c:pt idx="13">
                  <c:v>1.3182324545116971E-3</c:v>
                </c:pt>
                <c:pt idx="14">
                  <c:v>2.0022385275463251E-3</c:v>
                </c:pt>
                <c:pt idx="15">
                  <c:v>1.8273035918949896E-3</c:v>
                </c:pt>
                <c:pt idx="16">
                  <c:v>1.4144271570014145E-3</c:v>
                </c:pt>
                <c:pt idx="17">
                  <c:v>1.7452006980802793E-3</c:v>
                </c:pt>
                <c:pt idx="18">
                  <c:v>1.5996928589710776E-3</c:v>
                </c:pt>
                <c:pt idx="19">
                  <c:v>8.60141063134354E-4</c:v>
                </c:pt>
                <c:pt idx="20">
                  <c:v>1.0488880148155433E-3</c:v>
                </c:pt>
                <c:pt idx="21">
                  <c:v>1.1963378220719385E-3</c:v>
                </c:pt>
              </c:numCache>
            </c:numRef>
          </c:val>
          <c:extLst>
            <c:ext xmlns:c16="http://schemas.microsoft.com/office/drawing/2014/chart" uri="{C3380CC4-5D6E-409C-BE32-E72D297353CC}">
              <c16:uniqueId val="{00000002-0FBF-49F9-9DB8-2E1856514602}"/>
            </c:ext>
          </c:extLst>
        </c:ser>
        <c:ser>
          <c:idx val="3"/>
          <c:order val="3"/>
          <c:tx>
            <c:strRef>
              <c:f>GRAPHIQUE2!$E$3</c:f>
              <c:strCache>
                <c:ptCount val="1"/>
                <c:pt idx="0">
                  <c:v>Multi-financeur (POEC)</c:v>
                </c:pt>
              </c:strCache>
            </c:strRef>
          </c:tx>
          <c:spPr>
            <a:solidFill>
              <a:schemeClr val="accent4"/>
            </a:solidFill>
            <a:ln>
              <a:noFill/>
            </a:ln>
            <a:effectLst/>
          </c:spPr>
          <c:invertIfNegative val="0"/>
          <c:cat>
            <c:strRef>
              <c:f>GRAPHIQUE2!$A$4:$A$25</c:f>
              <c:strCache>
                <c:ptCount val="22"/>
                <c:pt idx="0">
                  <c:v>ENSEMBLE</c:v>
                </c:pt>
                <c:pt idx="1">
                  <c:v>FRANCE MÉTROPOLITAINE</c:v>
                </c:pt>
                <c:pt idx="2">
                  <c:v>DROM &amp; COM</c:v>
                </c:pt>
                <c:pt idx="3">
                  <c:v>Guyane</c:v>
                </c:pt>
                <c:pt idx="4">
                  <c:v>Auvergne-Rhône-Alpes</c:v>
                </c:pt>
                <c:pt idx="5">
                  <c:v>Provence-Alpes-Côte d'Azur</c:v>
                </c:pt>
                <c:pt idx="6">
                  <c:v>Martinique</c:v>
                </c:pt>
                <c:pt idx="7">
                  <c:v>Collectivités d'outre-mer</c:v>
                </c:pt>
                <c:pt idx="8">
                  <c:v>Guadeloupe</c:v>
                </c:pt>
                <c:pt idx="9">
                  <c:v>Grand Est</c:v>
                </c:pt>
                <c:pt idx="10">
                  <c:v>La Réunion</c:v>
                </c:pt>
                <c:pt idx="11">
                  <c:v>Centre-Val de Loire</c:v>
                </c:pt>
                <c:pt idx="12">
                  <c:v>Ile-de-France</c:v>
                </c:pt>
                <c:pt idx="13">
                  <c:v>Pays-de-la-Loire</c:v>
                </c:pt>
                <c:pt idx="14">
                  <c:v>Nouvelle Aquitaine</c:v>
                </c:pt>
                <c:pt idx="15">
                  <c:v>Occitanie</c:v>
                </c:pt>
                <c:pt idx="16">
                  <c:v>Mayotte</c:v>
                </c:pt>
                <c:pt idx="17">
                  <c:v>Corse</c:v>
                </c:pt>
                <c:pt idx="18">
                  <c:v>Normandie</c:v>
                </c:pt>
                <c:pt idx="19">
                  <c:v>Bourgogne-Franche-Comté</c:v>
                </c:pt>
                <c:pt idx="20">
                  <c:v>Bretagne</c:v>
                </c:pt>
                <c:pt idx="21">
                  <c:v>Hauts-de-France</c:v>
                </c:pt>
              </c:strCache>
            </c:strRef>
          </c:cat>
          <c:val>
            <c:numRef>
              <c:f>GRAPHIQUE2!$E$4:$E$25</c:f>
              <c:numCache>
                <c:formatCode>0%</c:formatCode>
                <c:ptCount val="22"/>
                <c:pt idx="0">
                  <c:v>4.008866468270491E-2</c:v>
                </c:pt>
                <c:pt idx="1">
                  <c:v>4.0886536324801069E-2</c:v>
                </c:pt>
                <c:pt idx="2">
                  <c:v>2.4048466910234472E-2</c:v>
                </c:pt>
                <c:pt idx="3">
                  <c:v>3.2021957913998172E-2</c:v>
                </c:pt>
                <c:pt idx="4">
                  <c:v>4.0470810782407649E-2</c:v>
                </c:pt>
                <c:pt idx="5">
                  <c:v>4.3495622792197819E-2</c:v>
                </c:pt>
                <c:pt idx="6">
                  <c:v>7.6274124581070151E-3</c:v>
                </c:pt>
                <c:pt idx="7">
                  <c:v>3.0894308943089432E-2</c:v>
                </c:pt>
                <c:pt idx="8">
                  <c:v>1.6945398161479677E-2</c:v>
                </c:pt>
                <c:pt idx="9">
                  <c:v>3.4485681419143911E-2</c:v>
                </c:pt>
                <c:pt idx="10">
                  <c:v>3.3710164202772522E-2</c:v>
                </c:pt>
                <c:pt idx="11">
                  <c:v>2.9778866978228655E-2</c:v>
                </c:pt>
                <c:pt idx="12">
                  <c:v>5.3880934438583272E-2</c:v>
                </c:pt>
                <c:pt idx="13">
                  <c:v>3.7133308577794283E-5</c:v>
                </c:pt>
                <c:pt idx="14">
                  <c:v>5.8027608506404676E-2</c:v>
                </c:pt>
                <c:pt idx="15">
                  <c:v>3.4935017191791193E-2</c:v>
                </c:pt>
                <c:pt idx="16">
                  <c:v>1.7916077322017915E-2</c:v>
                </c:pt>
                <c:pt idx="17">
                  <c:v>3.5651957117925702E-2</c:v>
                </c:pt>
                <c:pt idx="18">
                  <c:v>4.0333589284190771E-2</c:v>
                </c:pt>
                <c:pt idx="19">
                  <c:v>3.5925225070244857E-2</c:v>
                </c:pt>
                <c:pt idx="20">
                  <c:v>3.3679138600717834E-2</c:v>
                </c:pt>
                <c:pt idx="21">
                  <c:v>5.3765992367166955E-2</c:v>
                </c:pt>
              </c:numCache>
            </c:numRef>
          </c:val>
          <c:extLst>
            <c:ext xmlns:c16="http://schemas.microsoft.com/office/drawing/2014/chart" uri="{C3380CC4-5D6E-409C-BE32-E72D297353CC}">
              <c16:uniqueId val="{00000003-0FBF-49F9-9DB8-2E1856514602}"/>
            </c:ext>
          </c:extLst>
        </c:ser>
        <c:ser>
          <c:idx val="4"/>
          <c:order val="4"/>
          <c:tx>
            <c:strRef>
              <c:f>GRAPHIQUE2!$F$3</c:f>
              <c:strCache>
                <c:ptCount val="1"/>
                <c:pt idx="0">
                  <c:v>Etat et autres</c:v>
                </c:pt>
              </c:strCache>
            </c:strRef>
          </c:tx>
          <c:spPr>
            <a:solidFill>
              <a:schemeClr val="accent5"/>
            </a:solidFill>
            <a:ln>
              <a:noFill/>
            </a:ln>
            <a:effectLst/>
          </c:spPr>
          <c:invertIfNegative val="0"/>
          <c:cat>
            <c:strRef>
              <c:f>GRAPHIQUE2!$A$4:$A$25</c:f>
              <c:strCache>
                <c:ptCount val="22"/>
                <c:pt idx="0">
                  <c:v>ENSEMBLE</c:v>
                </c:pt>
                <c:pt idx="1">
                  <c:v>FRANCE MÉTROPOLITAINE</c:v>
                </c:pt>
                <c:pt idx="2">
                  <c:v>DROM &amp; COM</c:v>
                </c:pt>
                <c:pt idx="3">
                  <c:v>Guyane</c:v>
                </c:pt>
                <c:pt idx="4">
                  <c:v>Auvergne-Rhône-Alpes</c:v>
                </c:pt>
                <c:pt idx="5">
                  <c:v>Provence-Alpes-Côte d'Azur</c:v>
                </c:pt>
                <c:pt idx="6">
                  <c:v>Martinique</c:v>
                </c:pt>
                <c:pt idx="7">
                  <c:v>Collectivités d'outre-mer</c:v>
                </c:pt>
                <c:pt idx="8">
                  <c:v>Guadeloupe</c:v>
                </c:pt>
                <c:pt idx="9">
                  <c:v>Grand Est</c:v>
                </c:pt>
                <c:pt idx="10">
                  <c:v>La Réunion</c:v>
                </c:pt>
                <c:pt idx="11">
                  <c:v>Centre-Val de Loire</c:v>
                </c:pt>
                <c:pt idx="12">
                  <c:v>Ile-de-France</c:v>
                </c:pt>
                <c:pt idx="13">
                  <c:v>Pays-de-la-Loire</c:v>
                </c:pt>
                <c:pt idx="14">
                  <c:v>Nouvelle Aquitaine</c:v>
                </c:pt>
                <c:pt idx="15">
                  <c:v>Occitanie</c:v>
                </c:pt>
                <c:pt idx="16">
                  <c:v>Mayotte</c:v>
                </c:pt>
                <c:pt idx="17">
                  <c:v>Corse</c:v>
                </c:pt>
                <c:pt idx="18">
                  <c:v>Normandie</c:v>
                </c:pt>
                <c:pt idx="19">
                  <c:v>Bourgogne-Franche-Comté</c:v>
                </c:pt>
                <c:pt idx="20">
                  <c:v>Bretagne</c:v>
                </c:pt>
                <c:pt idx="21">
                  <c:v>Hauts-de-France</c:v>
                </c:pt>
              </c:strCache>
            </c:strRef>
          </c:cat>
          <c:val>
            <c:numRef>
              <c:f>GRAPHIQUE2!$F$4:$F$25</c:f>
              <c:numCache>
                <c:formatCode>0%</c:formatCode>
                <c:ptCount val="22"/>
                <c:pt idx="0">
                  <c:v>6.102983393451173E-2</c:v>
                </c:pt>
                <c:pt idx="1">
                  <c:v>6.1544318764765828E-2</c:v>
                </c:pt>
                <c:pt idx="2">
                  <c:v>5.0686768718494195E-2</c:v>
                </c:pt>
                <c:pt idx="3">
                  <c:v>9.0881366270204336E-2</c:v>
                </c:pt>
                <c:pt idx="4">
                  <c:v>6.9959539698386836E-2</c:v>
                </c:pt>
                <c:pt idx="5">
                  <c:v>4.4601443710643528E-2</c:v>
                </c:pt>
                <c:pt idx="6">
                  <c:v>5.2005084941638739E-2</c:v>
                </c:pt>
                <c:pt idx="7">
                  <c:v>0.11219512195121951</c:v>
                </c:pt>
                <c:pt idx="8">
                  <c:v>3.3115516668512569E-2</c:v>
                </c:pt>
                <c:pt idx="9">
                  <c:v>8.2097233153720403E-2</c:v>
                </c:pt>
                <c:pt idx="10">
                  <c:v>4.4912783262570977E-2</c:v>
                </c:pt>
                <c:pt idx="11">
                  <c:v>3.3340932406246436E-2</c:v>
                </c:pt>
                <c:pt idx="12">
                  <c:v>6.45851887374118E-2</c:v>
                </c:pt>
                <c:pt idx="13">
                  <c:v>8.3902710731526178E-2</c:v>
                </c:pt>
                <c:pt idx="14">
                  <c:v>7.5699539858226583E-2</c:v>
                </c:pt>
                <c:pt idx="15">
                  <c:v>4.9780507320026812E-2</c:v>
                </c:pt>
                <c:pt idx="16">
                  <c:v>9.3352192362093356E-2</c:v>
                </c:pt>
                <c:pt idx="17">
                  <c:v>6.3575168287210174E-2</c:v>
                </c:pt>
                <c:pt idx="18">
                  <c:v>3.6302363279583652E-2</c:v>
                </c:pt>
                <c:pt idx="19">
                  <c:v>5.8145535867882334E-2</c:v>
                </c:pt>
                <c:pt idx="20">
                  <c:v>6.0868282609764492E-2</c:v>
                </c:pt>
                <c:pt idx="21">
                  <c:v>5.482391093709834E-2</c:v>
                </c:pt>
              </c:numCache>
            </c:numRef>
          </c:val>
          <c:extLst>
            <c:ext xmlns:c16="http://schemas.microsoft.com/office/drawing/2014/chart" uri="{C3380CC4-5D6E-409C-BE32-E72D297353CC}">
              <c16:uniqueId val="{00000004-0FBF-49F9-9DB8-2E1856514602}"/>
            </c:ext>
          </c:extLst>
        </c:ser>
        <c:dLbls>
          <c:showLegendKey val="0"/>
          <c:showVal val="0"/>
          <c:showCatName val="0"/>
          <c:showSerName val="0"/>
          <c:showPercent val="0"/>
          <c:showBubbleSize val="0"/>
        </c:dLbls>
        <c:gapWidth val="150"/>
        <c:overlap val="100"/>
        <c:axId val="1364797951"/>
        <c:axId val="1364237663"/>
      </c:barChart>
      <c:catAx>
        <c:axId val="13647979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64237663"/>
        <c:crosses val="autoZero"/>
        <c:auto val="1"/>
        <c:lblAlgn val="ctr"/>
        <c:lblOffset val="100"/>
        <c:noMultiLvlLbl val="0"/>
      </c:catAx>
      <c:valAx>
        <c:axId val="1364237663"/>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64797951"/>
        <c:crosses val="autoZero"/>
        <c:crossBetween val="between"/>
      </c:valAx>
      <c:spPr>
        <a:noFill/>
        <a:ln>
          <a:noFill/>
        </a:ln>
        <a:effectLst/>
      </c:spPr>
    </c:plotArea>
    <c:legend>
      <c:legendPos val="b"/>
      <c:layout>
        <c:manualLayout>
          <c:xMode val="edge"/>
          <c:yMode val="edge"/>
          <c:x val="0.87382613601941417"/>
          <c:y val="0.22183339442120292"/>
          <c:w val="0.10495531532874525"/>
          <c:h val="0.458911793329204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Graphique 3 : Volume horaire hebdomadaire des stages en 2019</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5533342831375408"/>
          <c:y val="6.4531991865396071E-2"/>
          <c:w val="0.45084134178092367"/>
          <c:h val="0.79172851366977548"/>
        </c:manualLayout>
      </c:layout>
      <c:barChart>
        <c:barDir val="bar"/>
        <c:grouping val="stacked"/>
        <c:varyColors val="0"/>
        <c:ser>
          <c:idx val="0"/>
          <c:order val="0"/>
          <c:tx>
            <c:strRef>
              <c:f>GRAPHIQUE3!$B$4</c:f>
              <c:strCache>
                <c:ptCount val="1"/>
                <c:pt idx="0">
                  <c:v>30 heures et plus</c:v>
                </c:pt>
              </c:strCache>
            </c:strRef>
          </c:tx>
          <c:spPr>
            <a:solidFill>
              <a:schemeClr val="accent1"/>
            </a:solidFill>
            <a:ln>
              <a:noFill/>
            </a:ln>
            <a:effectLst/>
          </c:spPr>
          <c:invertIfNegative val="0"/>
          <c:cat>
            <c:strRef>
              <c:f>GRAPHIQUE3!$A$5:$A$37</c:f>
              <c:strCache>
                <c:ptCount val="33"/>
                <c:pt idx="0">
                  <c:v>TOTAL </c:v>
                </c:pt>
                <c:pt idx="1">
                  <c:v>Manutention, génie industriel</c:v>
                </c:pt>
                <c:pt idx="2">
                  <c:v>Electricité, Electronique</c:v>
                </c:pt>
                <c:pt idx="3">
                  <c:v>Production mécanique</c:v>
                </c:pt>
                <c:pt idx="4">
                  <c:v>Génie civil, Construction, bois</c:v>
                </c:pt>
                <c:pt idx="5">
                  <c:v>Transformation</c:v>
                </c:pt>
                <c:pt idx="6">
                  <c:v>Agriculture</c:v>
                </c:pt>
                <c:pt idx="7">
                  <c:v>Sciences humaines, Economie, Droit</c:v>
                </c:pt>
                <c:pt idx="8">
                  <c:v>Services à la collectivité</c:v>
                </c:pt>
                <c:pt idx="9">
                  <c:v>Sciences</c:v>
                </c:pt>
                <c:pt idx="10">
                  <c:v>Echange et gestion</c:v>
                </c:pt>
                <c:pt idx="11">
                  <c:v>Information, communication</c:v>
                </c:pt>
                <c:pt idx="12">
                  <c:v>Arts, audiovisuel</c:v>
                </c:pt>
                <c:pt idx="13">
                  <c:v>Service aux personnes</c:v>
                </c:pt>
                <c:pt idx="14">
                  <c:v>Langues, développement personnel</c:v>
                </c:pt>
                <c:pt idx="15">
                  <c:v>DOMAINE</c:v>
                </c:pt>
                <c:pt idx="16">
                  <c:v>adaptation au poste de travail (AFPR, POE)</c:v>
                </c:pt>
                <c:pt idx="17">
                  <c:v>formation à la création d'entreprise</c:v>
                </c:pt>
                <c:pt idx="18">
                  <c:v>professionnalisation</c:v>
                </c:pt>
                <c:pt idx="19">
                  <c:v>certification</c:v>
                </c:pt>
                <c:pt idx="20">
                  <c:v>perfectionnement, élargissement des compétences</c:v>
                </c:pt>
                <c:pt idx="21">
                  <c:v>pré-qualification</c:v>
                </c:pt>
                <c:pt idx="22">
                  <c:v>remise à niveau, savoirs de base, initiation</c:v>
                </c:pt>
                <c:pt idx="23">
                  <c:v>mobilisation, aide au projet professionnel</c:v>
                </c:pt>
                <c:pt idx="24">
                  <c:v>OBJECTIF DU STAGE</c:v>
                </c:pt>
                <c:pt idx="25">
                  <c:v>Multi-financeur (POEC)</c:v>
                </c:pt>
                <c:pt idx="26">
                  <c:v>Opco</c:v>
                </c:pt>
                <c:pt idx="27">
                  <c:v>Etat</c:v>
                </c:pt>
                <c:pt idx="28">
                  <c:v>Pôle emploi</c:v>
                </c:pt>
                <c:pt idx="29">
                  <c:v>Régions</c:v>
                </c:pt>
                <c:pt idx="30">
                  <c:v>Autofinancement</c:v>
                </c:pt>
                <c:pt idx="31">
                  <c:v>Autre</c:v>
                </c:pt>
                <c:pt idx="32">
                  <c:v>COMMANDITAIRE</c:v>
                </c:pt>
              </c:strCache>
            </c:strRef>
          </c:cat>
          <c:val>
            <c:numRef>
              <c:f>GRAPHIQUE3!$B$5:$B$37</c:f>
              <c:numCache>
                <c:formatCode>0.0</c:formatCode>
                <c:ptCount val="33"/>
                <c:pt idx="0">
                  <c:v>61.9</c:v>
                </c:pt>
                <c:pt idx="1">
                  <c:v>83.46</c:v>
                </c:pt>
                <c:pt idx="2">
                  <c:v>78.42</c:v>
                </c:pt>
                <c:pt idx="3">
                  <c:v>78.12</c:v>
                </c:pt>
                <c:pt idx="4">
                  <c:v>77.42</c:v>
                </c:pt>
                <c:pt idx="5">
                  <c:v>75.94</c:v>
                </c:pt>
                <c:pt idx="6">
                  <c:v>75.680000000000007</c:v>
                </c:pt>
                <c:pt idx="7">
                  <c:v>74.209999999999994</c:v>
                </c:pt>
                <c:pt idx="8">
                  <c:v>72.86</c:v>
                </c:pt>
                <c:pt idx="9">
                  <c:v>68.62</c:v>
                </c:pt>
                <c:pt idx="10">
                  <c:v>67.78</c:v>
                </c:pt>
                <c:pt idx="11">
                  <c:v>61.84</c:v>
                </c:pt>
                <c:pt idx="12">
                  <c:v>59.41</c:v>
                </c:pt>
                <c:pt idx="13">
                  <c:v>56.99</c:v>
                </c:pt>
                <c:pt idx="14">
                  <c:v>36.82</c:v>
                </c:pt>
                <c:pt idx="16">
                  <c:v>81.489999999999995</c:v>
                </c:pt>
                <c:pt idx="17">
                  <c:v>78.62</c:v>
                </c:pt>
                <c:pt idx="18">
                  <c:v>65.290000000000006</c:v>
                </c:pt>
                <c:pt idx="19">
                  <c:v>63.21</c:v>
                </c:pt>
                <c:pt idx="20">
                  <c:v>57.43</c:v>
                </c:pt>
                <c:pt idx="21">
                  <c:v>54.71</c:v>
                </c:pt>
                <c:pt idx="22">
                  <c:v>49.09</c:v>
                </c:pt>
                <c:pt idx="23">
                  <c:v>47.83</c:v>
                </c:pt>
                <c:pt idx="25">
                  <c:v>75.75</c:v>
                </c:pt>
                <c:pt idx="26">
                  <c:v>70.56</c:v>
                </c:pt>
                <c:pt idx="27">
                  <c:v>67.77</c:v>
                </c:pt>
                <c:pt idx="28">
                  <c:v>66.8</c:v>
                </c:pt>
                <c:pt idx="29">
                  <c:v>56.48</c:v>
                </c:pt>
                <c:pt idx="30">
                  <c:v>29.71</c:v>
                </c:pt>
                <c:pt idx="31">
                  <c:v>27.22</c:v>
                </c:pt>
              </c:numCache>
            </c:numRef>
          </c:val>
          <c:extLst>
            <c:ext xmlns:c16="http://schemas.microsoft.com/office/drawing/2014/chart" uri="{C3380CC4-5D6E-409C-BE32-E72D297353CC}">
              <c16:uniqueId val="{00000000-40DA-41FC-8B9F-E9E6A92C3064}"/>
            </c:ext>
          </c:extLst>
        </c:ser>
        <c:ser>
          <c:idx val="1"/>
          <c:order val="1"/>
          <c:tx>
            <c:strRef>
              <c:f>GRAPHIQUE3!$C$4</c:f>
              <c:strCache>
                <c:ptCount val="1"/>
                <c:pt idx="0">
                  <c:v>De 15 à 30 heures</c:v>
                </c:pt>
              </c:strCache>
            </c:strRef>
          </c:tx>
          <c:spPr>
            <a:solidFill>
              <a:schemeClr val="accent2"/>
            </a:solidFill>
            <a:ln>
              <a:noFill/>
            </a:ln>
            <a:effectLst/>
          </c:spPr>
          <c:invertIfNegative val="0"/>
          <c:cat>
            <c:strRef>
              <c:f>GRAPHIQUE3!$A$5:$A$37</c:f>
              <c:strCache>
                <c:ptCount val="33"/>
                <c:pt idx="0">
                  <c:v>TOTAL </c:v>
                </c:pt>
                <c:pt idx="1">
                  <c:v>Manutention, génie industriel</c:v>
                </c:pt>
                <c:pt idx="2">
                  <c:v>Electricité, Electronique</c:v>
                </c:pt>
                <c:pt idx="3">
                  <c:v>Production mécanique</c:v>
                </c:pt>
                <c:pt idx="4">
                  <c:v>Génie civil, Construction, bois</c:v>
                </c:pt>
                <c:pt idx="5">
                  <c:v>Transformation</c:v>
                </c:pt>
                <c:pt idx="6">
                  <c:v>Agriculture</c:v>
                </c:pt>
                <c:pt idx="7">
                  <c:v>Sciences humaines, Economie, Droit</c:v>
                </c:pt>
                <c:pt idx="8">
                  <c:v>Services à la collectivité</c:v>
                </c:pt>
                <c:pt idx="9">
                  <c:v>Sciences</c:v>
                </c:pt>
                <c:pt idx="10">
                  <c:v>Echange et gestion</c:v>
                </c:pt>
                <c:pt idx="11">
                  <c:v>Information, communication</c:v>
                </c:pt>
                <c:pt idx="12">
                  <c:v>Arts, audiovisuel</c:v>
                </c:pt>
                <c:pt idx="13">
                  <c:v>Service aux personnes</c:v>
                </c:pt>
                <c:pt idx="14">
                  <c:v>Langues, développement personnel</c:v>
                </c:pt>
                <c:pt idx="15">
                  <c:v>DOMAINE</c:v>
                </c:pt>
                <c:pt idx="16">
                  <c:v>adaptation au poste de travail (AFPR, POE)</c:v>
                </c:pt>
                <c:pt idx="17">
                  <c:v>formation à la création d'entreprise</c:v>
                </c:pt>
                <c:pt idx="18">
                  <c:v>professionnalisation</c:v>
                </c:pt>
                <c:pt idx="19">
                  <c:v>certification</c:v>
                </c:pt>
                <c:pt idx="20">
                  <c:v>perfectionnement, élargissement des compétences</c:v>
                </c:pt>
                <c:pt idx="21">
                  <c:v>pré-qualification</c:v>
                </c:pt>
                <c:pt idx="22">
                  <c:v>remise à niveau, savoirs de base, initiation</c:v>
                </c:pt>
                <c:pt idx="23">
                  <c:v>mobilisation, aide au projet professionnel</c:v>
                </c:pt>
                <c:pt idx="24">
                  <c:v>OBJECTIF DU STAGE</c:v>
                </c:pt>
                <c:pt idx="25">
                  <c:v>Multi-financeur (POEC)</c:v>
                </c:pt>
                <c:pt idx="26">
                  <c:v>Opco</c:v>
                </c:pt>
                <c:pt idx="27">
                  <c:v>Etat</c:v>
                </c:pt>
                <c:pt idx="28">
                  <c:v>Pôle emploi</c:v>
                </c:pt>
                <c:pt idx="29">
                  <c:v>Régions</c:v>
                </c:pt>
                <c:pt idx="30">
                  <c:v>Autofinancement</c:v>
                </c:pt>
                <c:pt idx="31">
                  <c:v>Autre</c:v>
                </c:pt>
                <c:pt idx="32">
                  <c:v>COMMANDITAIRE</c:v>
                </c:pt>
              </c:strCache>
            </c:strRef>
          </c:cat>
          <c:val>
            <c:numRef>
              <c:f>GRAPHIQUE3!$C$5:$C$37</c:f>
              <c:numCache>
                <c:formatCode>0.0</c:formatCode>
                <c:ptCount val="33"/>
                <c:pt idx="0">
                  <c:v>25.6</c:v>
                </c:pt>
                <c:pt idx="1">
                  <c:v>14.56</c:v>
                </c:pt>
                <c:pt idx="2">
                  <c:v>19.97</c:v>
                </c:pt>
                <c:pt idx="3">
                  <c:v>19.63</c:v>
                </c:pt>
                <c:pt idx="4">
                  <c:v>19.77</c:v>
                </c:pt>
                <c:pt idx="5">
                  <c:v>19.03</c:v>
                </c:pt>
                <c:pt idx="6">
                  <c:v>20.43</c:v>
                </c:pt>
                <c:pt idx="7">
                  <c:v>14.56</c:v>
                </c:pt>
                <c:pt idx="8">
                  <c:v>22.41</c:v>
                </c:pt>
                <c:pt idx="9">
                  <c:v>21.97</c:v>
                </c:pt>
                <c:pt idx="10">
                  <c:v>17.68</c:v>
                </c:pt>
                <c:pt idx="11">
                  <c:v>27.78</c:v>
                </c:pt>
                <c:pt idx="12">
                  <c:v>27.06</c:v>
                </c:pt>
                <c:pt idx="13">
                  <c:v>34.229999999999997</c:v>
                </c:pt>
                <c:pt idx="14">
                  <c:v>36.200000000000003</c:v>
                </c:pt>
                <c:pt idx="16">
                  <c:v>17.739999999999998</c:v>
                </c:pt>
                <c:pt idx="17">
                  <c:v>13.14</c:v>
                </c:pt>
                <c:pt idx="18">
                  <c:v>21.18</c:v>
                </c:pt>
                <c:pt idx="19">
                  <c:v>26.09</c:v>
                </c:pt>
                <c:pt idx="20">
                  <c:v>24.24</c:v>
                </c:pt>
                <c:pt idx="21">
                  <c:v>31.39</c:v>
                </c:pt>
                <c:pt idx="22">
                  <c:v>30.97</c:v>
                </c:pt>
                <c:pt idx="23">
                  <c:v>26.93</c:v>
                </c:pt>
                <c:pt idx="25">
                  <c:v>24.07</c:v>
                </c:pt>
                <c:pt idx="26">
                  <c:v>17.149999999999999</c:v>
                </c:pt>
                <c:pt idx="27">
                  <c:v>28.28</c:v>
                </c:pt>
                <c:pt idx="28">
                  <c:v>20.079999999999998</c:v>
                </c:pt>
                <c:pt idx="29">
                  <c:v>31</c:v>
                </c:pt>
                <c:pt idx="30">
                  <c:v>42.4</c:v>
                </c:pt>
                <c:pt idx="31">
                  <c:v>49.81</c:v>
                </c:pt>
              </c:numCache>
            </c:numRef>
          </c:val>
          <c:extLst>
            <c:ext xmlns:c16="http://schemas.microsoft.com/office/drawing/2014/chart" uri="{C3380CC4-5D6E-409C-BE32-E72D297353CC}">
              <c16:uniqueId val="{00000001-40DA-41FC-8B9F-E9E6A92C3064}"/>
            </c:ext>
          </c:extLst>
        </c:ser>
        <c:ser>
          <c:idx val="2"/>
          <c:order val="2"/>
          <c:tx>
            <c:strRef>
              <c:f>GRAPHIQUE3!$D$4</c:f>
              <c:strCache>
                <c:ptCount val="1"/>
                <c:pt idx="0">
                  <c:v>Moins de 15 heures</c:v>
                </c:pt>
              </c:strCache>
            </c:strRef>
          </c:tx>
          <c:spPr>
            <a:solidFill>
              <a:schemeClr val="accent3"/>
            </a:solidFill>
            <a:ln>
              <a:noFill/>
            </a:ln>
            <a:effectLst/>
          </c:spPr>
          <c:invertIfNegative val="0"/>
          <c:cat>
            <c:strRef>
              <c:f>GRAPHIQUE3!$A$5:$A$37</c:f>
              <c:strCache>
                <c:ptCount val="33"/>
                <c:pt idx="0">
                  <c:v>TOTAL </c:v>
                </c:pt>
                <c:pt idx="1">
                  <c:v>Manutention, génie industriel</c:v>
                </c:pt>
                <c:pt idx="2">
                  <c:v>Electricité, Electronique</c:v>
                </c:pt>
                <c:pt idx="3">
                  <c:v>Production mécanique</c:v>
                </c:pt>
                <c:pt idx="4">
                  <c:v>Génie civil, Construction, bois</c:v>
                </c:pt>
                <c:pt idx="5">
                  <c:v>Transformation</c:v>
                </c:pt>
                <c:pt idx="6">
                  <c:v>Agriculture</c:v>
                </c:pt>
                <c:pt idx="7">
                  <c:v>Sciences humaines, Economie, Droit</c:v>
                </c:pt>
                <c:pt idx="8">
                  <c:v>Services à la collectivité</c:v>
                </c:pt>
                <c:pt idx="9">
                  <c:v>Sciences</c:v>
                </c:pt>
                <c:pt idx="10">
                  <c:v>Echange et gestion</c:v>
                </c:pt>
                <c:pt idx="11">
                  <c:v>Information, communication</c:v>
                </c:pt>
                <c:pt idx="12">
                  <c:v>Arts, audiovisuel</c:v>
                </c:pt>
                <c:pt idx="13">
                  <c:v>Service aux personnes</c:v>
                </c:pt>
                <c:pt idx="14">
                  <c:v>Langues, développement personnel</c:v>
                </c:pt>
                <c:pt idx="15">
                  <c:v>DOMAINE</c:v>
                </c:pt>
                <c:pt idx="16">
                  <c:v>adaptation au poste de travail (AFPR, POE)</c:v>
                </c:pt>
                <c:pt idx="17">
                  <c:v>formation à la création d'entreprise</c:v>
                </c:pt>
                <c:pt idx="18">
                  <c:v>professionnalisation</c:v>
                </c:pt>
                <c:pt idx="19">
                  <c:v>certification</c:v>
                </c:pt>
                <c:pt idx="20">
                  <c:v>perfectionnement, élargissement des compétences</c:v>
                </c:pt>
                <c:pt idx="21">
                  <c:v>pré-qualification</c:v>
                </c:pt>
                <c:pt idx="22">
                  <c:v>remise à niveau, savoirs de base, initiation</c:v>
                </c:pt>
                <c:pt idx="23">
                  <c:v>mobilisation, aide au projet professionnel</c:v>
                </c:pt>
                <c:pt idx="24">
                  <c:v>OBJECTIF DU STAGE</c:v>
                </c:pt>
                <c:pt idx="25">
                  <c:v>Multi-financeur (POEC)</c:v>
                </c:pt>
                <c:pt idx="26">
                  <c:v>Opco</c:v>
                </c:pt>
                <c:pt idx="27">
                  <c:v>Etat</c:v>
                </c:pt>
                <c:pt idx="28">
                  <c:v>Pôle emploi</c:v>
                </c:pt>
                <c:pt idx="29">
                  <c:v>Régions</c:v>
                </c:pt>
                <c:pt idx="30">
                  <c:v>Autofinancement</c:v>
                </c:pt>
                <c:pt idx="31">
                  <c:v>Autre</c:v>
                </c:pt>
                <c:pt idx="32">
                  <c:v>COMMANDITAIRE</c:v>
                </c:pt>
              </c:strCache>
            </c:strRef>
          </c:cat>
          <c:val>
            <c:numRef>
              <c:f>GRAPHIQUE3!$D$5:$D$37</c:f>
              <c:numCache>
                <c:formatCode>0.0</c:formatCode>
                <c:ptCount val="33"/>
                <c:pt idx="0">
                  <c:v>12.51</c:v>
                </c:pt>
                <c:pt idx="1">
                  <c:v>1.98</c:v>
                </c:pt>
                <c:pt idx="2">
                  <c:v>1.62</c:v>
                </c:pt>
                <c:pt idx="3">
                  <c:v>2.25</c:v>
                </c:pt>
                <c:pt idx="4">
                  <c:v>2.81</c:v>
                </c:pt>
                <c:pt idx="5">
                  <c:v>5.03</c:v>
                </c:pt>
                <c:pt idx="6">
                  <c:v>3.89</c:v>
                </c:pt>
                <c:pt idx="7">
                  <c:v>11.22</c:v>
                </c:pt>
                <c:pt idx="8">
                  <c:v>4.7300000000000004</c:v>
                </c:pt>
                <c:pt idx="9">
                  <c:v>9.41</c:v>
                </c:pt>
                <c:pt idx="10">
                  <c:v>14.54</c:v>
                </c:pt>
                <c:pt idx="11">
                  <c:v>10.37</c:v>
                </c:pt>
                <c:pt idx="12">
                  <c:v>13.53</c:v>
                </c:pt>
                <c:pt idx="13">
                  <c:v>8.7799999999999994</c:v>
                </c:pt>
                <c:pt idx="14">
                  <c:v>26.97</c:v>
                </c:pt>
                <c:pt idx="16">
                  <c:v>0.77</c:v>
                </c:pt>
                <c:pt idx="17">
                  <c:v>8.25</c:v>
                </c:pt>
                <c:pt idx="18">
                  <c:v>13.53</c:v>
                </c:pt>
                <c:pt idx="19">
                  <c:v>10.7</c:v>
                </c:pt>
                <c:pt idx="20">
                  <c:v>18.32</c:v>
                </c:pt>
                <c:pt idx="21">
                  <c:v>13.9</c:v>
                </c:pt>
                <c:pt idx="22">
                  <c:v>19.940000000000001</c:v>
                </c:pt>
                <c:pt idx="23">
                  <c:v>25.24</c:v>
                </c:pt>
                <c:pt idx="25">
                  <c:v>0.17</c:v>
                </c:pt>
                <c:pt idx="26">
                  <c:v>12.29</c:v>
                </c:pt>
                <c:pt idx="27">
                  <c:v>3.95</c:v>
                </c:pt>
                <c:pt idx="28">
                  <c:v>13.12</c:v>
                </c:pt>
                <c:pt idx="29">
                  <c:v>12.52</c:v>
                </c:pt>
                <c:pt idx="30">
                  <c:v>27.89</c:v>
                </c:pt>
                <c:pt idx="31">
                  <c:v>22.96</c:v>
                </c:pt>
              </c:numCache>
            </c:numRef>
          </c:val>
          <c:extLst>
            <c:ext xmlns:c16="http://schemas.microsoft.com/office/drawing/2014/chart" uri="{C3380CC4-5D6E-409C-BE32-E72D297353CC}">
              <c16:uniqueId val="{00000002-40DA-41FC-8B9F-E9E6A92C3064}"/>
            </c:ext>
          </c:extLst>
        </c:ser>
        <c:dLbls>
          <c:showLegendKey val="0"/>
          <c:showVal val="0"/>
          <c:showCatName val="0"/>
          <c:showSerName val="0"/>
          <c:showPercent val="0"/>
          <c:showBubbleSize val="0"/>
        </c:dLbls>
        <c:gapWidth val="150"/>
        <c:overlap val="100"/>
        <c:axId val="468403840"/>
        <c:axId val="408482128"/>
      </c:barChart>
      <c:catAx>
        <c:axId val="4684038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08482128"/>
        <c:crosses val="autoZero"/>
        <c:auto val="1"/>
        <c:lblAlgn val="ctr"/>
        <c:lblOffset val="100"/>
        <c:noMultiLvlLbl val="0"/>
      </c:catAx>
      <c:valAx>
        <c:axId val="40848212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68403840"/>
        <c:crosses val="autoZero"/>
        <c:crossBetween val="between"/>
      </c:valAx>
      <c:spPr>
        <a:noFill/>
        <a:ln>
          <a:noFill/>
        </a:ln>
        <a:effectLst/>
      </c:spPr>
    </c:plotArea>
    <c:legend>
      <c:legendPos val="b"/>
      <c:layout>
        <c:manualLayout>
          <c:xMode val="edge"/>
          <c:yMode val="edge"/>
          <c:x val="0.82043844109030539"/>
          <c:y val="0.13371982621490491"/>
          <c:w val="0.160195250251673"/>
          <c:h val="0.5522018909568122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Graphique 4 : Rémunérations des stagiaires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7656229786993862E-2"/>
          <c:y val="0.12416100129474132"/>
          <c:w val="0.56200888112448888"/>
          <c:h val="0.62045298230180412"/>
        </c:manualLayout>
      </c:layout>
      <c:lineChart>
        <c:grouping val="standard"/>
        <c:varyColors val="0"/>
        <c:ser>
          <c:idx val="0"/>
          <c:order val="0"/>
          <c:tx>
            <c:strRef>
              <c:f>GRAPHIQUE4!$A$4</c:f>
              <c:strCache>
                <c:ptCount val="1"/>
                <c:pt idx="0">
                  <c:v>Allocation au titre du chômage (AREF et RFF)</c:v>
                </c:pt>
              </c:strCache>
            </c:strRef>
          </c:tx>
          <c:spPr>
            <a:ln w="28575" cap="rnd">
              <a:solidFill>
                <a:schemeClr val="accent1">
                  <a:lumMod val="75000"/>
                </a:schemeClr>
              </a:solidFill>
              <a:round/>
            </a:ln>
            <a:effectLst/>
          </c:spPr>
          <c:marker>
            <c:symbol val="none"/>
          </c:marker>
          <c:cat>
            <c:numRef>
              <c:f>GRAPHIQUE4!$B$3:$F$3</c:f>
              <c:numCache>
                <c:formatCode>@</c:formatCode>
                <c:ptCount val="5"/>
                <c:pt idx="0">
                  <c:v>2015</c:v>
                </c:pt>
                <c:pt idx="1">
                  <c:v>2016</c:v>
                </c:pt>
                <c:pt idx="2">
                  <c:v>2017</c:v>
                </c:pt>
                <c:pt idx="3">
                  <c:v>2018</c:v>
                </c:pt>
                <c:pt idx="4">
                  <c:v>2019</c:v>
                </c:pt>
              </c:numCache>
            </c:numRef>
          </c:cat>
          <c:val>
            <c:numRef>
              <c:f>GRAPHIQUE4!$B$4:$F$4</c:f>
              <c:numCache>
                <c:formatCode>0%</c:formatCode>
                <c:ptCount val="5"/>
                <c:pt idx="0">
                  <c:v>0.40773982281167731</c:v>
                </c:pt>
                <c:pt idx="1">
                  <c:v>0.46834131316158956</c:v>
                </c:pt>
                <c:pt idx="2">
                  <c:v>0.47272555657947357</c:v>
                </c:pt>
                <c:pt idx="3">
                  <c:v>0.52252280547909413</c:v>
                </c:pt>
                <c:pt idx="4">
                  <c:v>0.54492981144704788</c:v>
                </c:pt>
              </c:numCache>
            </c:numRef>
          </c:val>
          <c:smooth val="0"/>
          <c:extLst>
            <c:ext xmlns:c16="http://schemas.microsoft.com/office/drawing/2014/chart" uri="{C3380CC4-5D6E-409C-BE32-E72D297353CC}">
              <c16:uniqueId val="{00000000-6B3A-4637-A844-7514C7D74E3A}"/>
            </c:ext>
          </c:extLst>
        </c:ser>
        <c:ser>
          <c:idx val="1"/>
          <c:order val="1"/>
          <c:tx>
            <c:strRef>
              <c:f>GRAPHIQUE4!$A$5</c:f>
              <c:strCache>
                <c:ptCount val="1"/>
                <c:pt idx="0">
                  <c:v>Rémunération publique de stage (RPS) versée par les régions, l'État ou l'Agefiph</c:v>
                </c:pt>
              </c:strCache>
            </c:strRef>
          </c:tx>
          <c:spPr>
            <a:ln w="28575" cap="rnd">
              <a:solidFill>
                <a:schemeClr val="accent2">
                  <a:lumMod val="75000"/>
                </a:schemeClr>
              </a:solidFill>
              <a:round/>
            </a:ln>
            <a:effectLst/>
          </c:spPr>
          <c:marker>
            <c:symbol val="none"/>
          </c:marker>
          <c:cat>
            <c:numRef>
              <c:f>GRAPHIQUE4!$B$3:$F$3</c:f>
              <c:numCache>
                <c:formatCode>@</c:formatCode>
                <c:ptCount val="5"/>
                <c:pt idx="0">
                  <c:v>2015</c:v>
                </c:pt>
                <c:pt idx="1">
                  <c:v>2016</c:v>
                </c:pt>
                <c:pt idx="2">
                  <c:v>2017</c:v>
                </c:pt>
                <c:pt idx="3">
                  <c:v>2018</c:v>
                </c:pt>
                <c:pt idx="4">
                  <c:v>2019</c:v>
                </c:pt>
              </c:numCache>
            </c:numRef>
          </c:cat>
          <c:val>
            <c:numRef>
              <c:f>GRAPHIQUE4!$B$5:$F$5</c:f>
              <c:numCache>
                <c:formatCode>0%</c:formatCode>
                <c:ptCount val="5"/>
                <c:pt idx="0">
                  <c:v>0.32739676229676407</c:v>
                </c:pt>
                <c:pt idx="1">
                  <c:v>0.23359928378740791</c:v>
                </c:pt>
                <c:pt idx="2">
                  <c:v>0.25690709972602604</c:v>
                </c:pt>
                <c:pt idx="3">
                  <c:v>0.23623348086802157</c:v>
                </c:pt>
                <c:pt idx="4">
                  <c:v>0.22943746772955911</c:v>
                </c:pt>
              </c:numCache>
            </c:numRef>
          </c:val>
          <c:smooth val="0"/>
          <c:extLst>
            <c:ext xmlns:c16="http://schemas.microsoft.com/office/drawing/2014/chart" uri="{C3380CC4-5D6E-409C-BE32-E72D297353CC}">
              <c16:uniqueId val="{00000001-6B3A-4637-A844-7514C7D74E3A}"/>
            </c:ext>
          </c:extLst>
        </c:ser>
        <c:ser>
          <c:idx val="2"/>
          <c:order val="2"/>
          <c:tx>
            <c:strRef>
              <c:f>GRAPHIQUE4!$A$6</c:f>
              <c:strCache>
                <c:ptCount val="1"/>
                <c:pt idx="0">
                  <c:v>Rémunération des formations de Pôle emploi (RFPE)</c:v>
                </c:pt>
              </c:strCache>
            </c:strRef>
          </c:tx>
          <c:spPr>
            <a:ln w="28575" cap="rnd">
              <a:solidFill>
                <a:schemeClr val="accent1"/>
              </a:solidFill>
              <a:round/>
            </a:ln>
            <a:effectLst/>
          </c:spPr>
          <c:marker>
            <c:symbol val="none"/>
          </c:marker>
          <c:cat>
            <c:numRef>
              <c:f>GRAPHIQUE4!$B$3:$F$3</c:f>
              <c:numCache>
                <c:formatCode>@</c:formatCode>
                <c:ptCount val="5"/>
                <c:pt idx="0">
                  <c:v>2015</c:v>
                </c:pt>
                <c:pt idx="1">
                  <c:v>2016</c:v>
                </c:pt>
                <c:pt idx="2">
                  <c:v>2017</c:v>
                </c:pt>
                <c:pt idx="3">
                  <c:v>2018</c:v>
                </c:pt>
                <c:pt idx="4">
                  <c:v>2019</c:v>
                </c:pt>
              </c:numCache>
            </c:numRef>
          </c:cat>
          <c:val>
            <c:numRef>
              <c:f>GRAPHIQUE4!$B$6:$F$6</c:f>
              <c:numCache>
                <c:formatCode>0%</c:formatCode>
                <c:ptCount val="5"/>
                <c:pt idx="0">
                  <c:v>0.11425187478379155</c:v>
                </c:pt>
                <c:pt idx="1">
                  <c:v>0.18924912050986764</c:v>
                </c:pt>
                <c:pt idx="2">
                  <c:v>0.16259348771588181</c:v>
                </c:pt>
                <c:pt idx="3">
                  <c:v>0.15208594282957544</c:v>
                </c:pt>
                <c:pt idx="4">
                  <c:v>0.14893888735373026</c:v>
                </c:pt>
              </c:numCache>
            </c:numRef>
          </c:val>
          <c:smooth val="0"/>
          <c:extLst>
            <c:ext xmlns:c16="http://schemas.microsoft.com/office/drawing/2014/chart" uri="{C3380CC4-5D6E-409C-BE32-E72D297353CC}">
              <c16:uniqueId val="{00000002-6B3A-4637-A844-7514C7D74E3A}"/>
            </c:ext>
          </c:extLst>
        </c:ser>
        <c:ser>
          <c:idx val="3"/>
          <c:order val="3"/>
          <c:tx>
            <c:strRef>
              <c:f>GRAPHIQUE4!$A$7</c:f>
              <c:strCache>
                <c:ptCount val="1"/>
                <c:pt idx="0">
                  <c:v>Allocation perçue dans le cadre du CSP</c:v>
                </c:pt>
              </c:strCache>
            </c:strRef>
          </c:tx>
          <c:spPr>
            <a:ln w="28575" cap="rnd">
              <a:solidFill>
                <a:schemeClr val="accent1">
                  <a:lumMod val="60000"/>
                  <a:lumOff val="40000"/>
                </a:schemeClr>
              </a:solidFill>
              <a:round/>
            </a:ln>
            <a:effectLst/>
          </c:spPr>
          <c:marker>
            <c:symbol val="none"/>
          </c:marker>
          <c:cat>
            <c:numRef>
              <c:f>GRAPHIQUE4!$B$3:$F$3</c:f>
              <c:numCache>
                <c:formatCode>@</c:formatCode>
                <c:ptCount val="5"/>
                <c:pt idx="0">
                  <c:v>2015</c:v>
                </c:pt>
                <c:pt idx="1">
                  <c:v>2016</c:v>
                </c:pt>
                <c:pt idx="2">
                  <c:v>2017</c:v>
                </c:pt>
                <c:pt idx="3">
                  <c:v>2018</c:v>
                </c:pt>
                <c:pt idx="4">
                  <c:v>2019</c:v>
                </c:pt>
              </c:numCache>
            </c:numRef>
          </c:cat>
          <c:val>
            <c:numRef>
              <c:f>GRAPHIQUE4!$B$7:$F$7</c:f>
              <c:numCache>
                <c:formatCode>0%</c:formatCode>
                <c:ptCount val="5"/>
                <c:pt idx="0">
                  <c:v>4.9852538507091634E-2</c:v>
                </c:pt>
                <c:pt idx="1">
                  <c:v>3.1230773478048243E-2</c:v>
                </c:pt>
                <c:pt idx="2">
                  <c:v>2.5816395217999319E-2</c:v>
                </c:pt>
                <c:pt idx="3">
                  <c:v>2.1059812480605448E-2</c:v>
                </c:pt>
                <c:pt idx="4">
                  <c:v>2.9591375026284238E-2</c:v>
                </c:pt>
              </c:numCache>
            </c:numRef>
          </c:val>
          <c:smooth val="0"/>
          <c:extLst>
            <c:ext xmlns:c16="http://schemas.microsoft.com/office/drawing/2014/chart" uri="{C3380CC4-5D6E-409C-BE32-E72D297353CC}">
              <c16:uniqueId val="{00000003-6B3A-4637-A844-7514C7D74E3A}"/>
            </c:ext>
          </c:extLst>
        </c:ser>
        <c:ser>
          <c:idx val="4"/>
          <c:order val="4"/>
          <c:tx>
            <c:strRef>
              <c:f>GRAPHIQUE4!$A$8</c:f>
              <c:strCache>
                <c:ptCount val="1"/>
                <c:pt idx="0">
                  <c:v>Prise en charge de la protection sociale par les régions, l'État ou l'Agefiph</c:v>
                </c:pt>
              </c:strCache>
            </c:strRef>
          </c:tx>
          <c:spPr>
            <a:ln w="28575" cap="rnd">
              <a:solidFill>
                <a:schemeClr val="accent4"/>
              </a:solidFill>
              <a:round/>
            </a:ln>
            <a:effectLst/>
          </c:spPr>
          <c:marker>
            <c:symbol val="none"/>
          </c:marker>
          <c:cat>
            <c:numRef>
              <c:f>GRAPHIQUE4!$B$3:$F$3</c:f>
              <c:numCache>
                <c:formatCode>@</c:formatCode>
                <c:ptCount val="5"/>
                <c:pt idx="0">
                  <c:v>2015</c:v>
                </c:pt>
                <c:pt idx="1">
                  <c:v>2016</c:v>
                </c:pt>
                <c:pt idx="2">
                  <c:v>2017</c:v>
                </c:pt>
                <c:pt idx="3">
                  <c:v>2018</c:v>
                </c:pt>
                <c:pt idx="4">
                  <c:v>2019</c:v>
                </c:pt>
              </c:numCache>
            </c:numRef>
          </c:cat>
          <c:val>
            <c:numRef>
              <c:f>GRAPHIQUE4!$B$8:$F$8</c:f>
              <c:numCache>
                <c:formatCode>0%</c:formatCode>
                <c:ptCount val="5"/>
                <c:pt idx="0">
                  <c:v>8.9359319390453412E-2</c:v>
                </c:pt>
                <c:pt idx="1">
                  <c:v>5.3930887062424077E-2</c:v>
                </c:pt>
                <c:pt idx="2">
                  <c:v>5.6840282866319085E-2</c:v>
                </c:pt>
                <c:pt idx="3">
                  <c:v>4.4971487654700985E-2</c:v>
                </c:pt>
                <c:pt idx="4">
                  <c:v>2.5770114461671247E-2</c:v>
                </c:pt>
              </c:numCache>
            </c:numRef>
          </c:val>
          <c:smooth val="0"/>
          <c:extLst>
            <c:ext xmlns:c16="http://schemas.microsoft.com/office/drawing/2014/chart" uri="{C3380CC4-5D6E-409C-BE32-E72D297353CC}">
              <c16:uniqueId val="{00000004-6B3A-4637-A844-7514C7D74E3A}"/>
            </c:ext>
          </c:extLst>
        </c:ser>
        <c:ser>
          <c:idx val="5"/>
          <c:order val="5"/>
          <c:tx>
            <c:strRef>
              <c:f>GRAPHIQUE4!$A$9</c:f>
              <c:strCache>
                <c:ptCount val="1"/>
                <c:pt idx="0">
                  <c:v>Régime de solidarité (ASS)</c:v>
                </c:pt>
              </c:strCache>
            </c:strRef>
          </c:tx>
          <c:spPr>
            <a:ln w="28575" cap="rnd">
              <a:solidFill>
                <a:schemeClr val="accent6"/>
              </a:solidFill>
              <a:round/>
            </a:ln>
            <a:effectLst/>
          </c:spPr>
          <c:marker>
            <c:symbol val="none"/>
          </c:marker>
          <c:cat>
            <c:numRef>
              <c:f>GRAPHIQUE4!$B$3:$F$3</c:f>
              <c:numCache>
                <c:formatCode>@</c:formatCode>
                <c:ptCount val="5"/>
                <c:pt idx="0">
                  <c:v>2015</c:v>
                </c:pt>
                <c:pt idx="1">
                  <c:v>2016</c:v>
                </c:pt>
                <c:pt idx="2">
                  <c:v>2017</c:v>
                </c:pt>
                <c:pt idx="3">
                  <c:v>2018</c:v>
                </c:pt>
                <c:pt idx="4">
                  <c:v>2019</c:v>
                </c:pt>
              </c:numCache>
            </c:numRef>
          </c:cat>
          <c:val>
            <c:numRef>
              <c:f>GRAPHIQUE4!$B$9:$F$9</c:f>
              <c:numCache>
                <c:formatCode>0%</c:formatCode>
                <c:ptCount val="5"/>
                <c:pt idx="0">
                  <c:v>1.1399682210222042E-2</c:v>
                </c:pt>
                <c:pt idx="1">
                  <c:v>2.3648622000662575E-2</c:v>
                </c:pt>
                <c:pt idx="2">
                  <c:v>2.5117177894300197E-2</c:v>
                </c:pt>
                <c:pt idx="3">
                  <c:v>2.3126470688002453E-2</c:v>
                </c:pt>
                <c:pt idx="4">
                  <c:v>2.1332343981707271E-2</c:v>
                </c:pt>
              </c:numCache>
            </c:numRef>
          </c:val>
          <c:smooth val="0"/>
          <c:extLst>
            <c:ext xmlns:c16="http://schemas.microsoft.com/office/drawing/2014/chart" uri="{C3380CC4-5D6E-409C-BE32-E72D297353CC}">
              <c16:uniqueId val="{00000005-6B3A-4637-A844-7514C7D74E3A}"/>
            </c:ext>
          </c:extLst>
        </c:ser>
        <c:dLbls>
          <c:showLegendKey val="0"/>
          <c:showVal val="0"/>
          <c:showCatName val="0"/>
          <c:showSerName val="0"/>
          <c:showPercent val="0"/>
          <c:showBubbleSize val="0"/>
        </c:dLbls>
        <c:smooth val="0"/>
        <c:axId val="390819391"/>
        <c:axId val="341143327"/>
      </c:lineChart>
      <c:catAx>
        <c:axId val="390819391"/>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1143327"/>
        <c:crosses val="autoZero"/>
        <c:auto val="1"/>
        <c:lblAlgn val="ctr"/>
        <c:lblOffset val="100"/>
        <c:noMultiLvlLbl val="0"/>
      </c:catAx>
      <c:valAx>
        <c:axId val="3411433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0819391"/>
        <c:crosses val="autoZero"/>
        <c:crossBetween val="between"/>
      </c:valAx>
      <c:spPr>
        <a:noFill/>
        <a:ln>
          <a:noFill/>
        </a:ln>
        <a:effectLst/>
      </c:spPr>
    </c:plotArea>
    <c:legend>
      <c:legendPos val="b"/>
      <c:layout>
        <c:manualLayout>
          <c:xMode val="edge"/>
          <c:yMode val="edge"/>
          <c:x val="0.63801568747932391"/>
          <c:y val="0.13914757226132687"/>
          <c:w val="0.35965166278728644"/>
          <c:h val="0.659124619670905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Graphique 5 : Rémunérations des stagiaires selon le commanditaire de la formation en 2019</a:t>
            </a:r>
          </a:p>
        </c:rich>
      </c:tx>
      <c:layout>
        <c:manualLayout>
          <c:xMode val="edge"/>
          <c:yMode val="edge"/>
          <c:x val="0.11121034077555816"/>
          <c:y val="3.402444937992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6064759840598253E-2"/>
          <c:y val="0.13207179426728213"/>
          <c:w val="0.60764067741898298"/>
          <c:h val="0.60709999169481932"/>
        </c:manualLayout>
      </c:layout>
      <c:barChart>
        <c:barDir val="col"/>
        <c:grouping val="percentStacked"/>
        <c:varyColors val="0"/>
        <c:ser>
          <c:idx val="0"/>
          <c:order val="0"/>
          <c:tx>
            <c:strRef>
              <c:f>GRAPHIQUE5!$A$3</c:f>
              <c:strCache>
                <c:ptCount val="1"/>
                <c:pt idx="0">
                  <c:v>Allocation au titre du chômage (AREF)</c:v>
                </c:pt>
              </c:strCache>
            </c:strRef>
          </c:tx>
          <c:spPr>
            <a:solidFill>
              <a:schemeClr val="accent1">
                <a:lumMod val="75000"/>
              </a:schemeClr>
            </a:solidFill>
            <a:ln>
              <a:noFill/>
            </a:ln>
            <a:effectLst/>
          </c:spPr>
          <c:invertIfNegative val="0"/>
          <c:cat>
            <c:strRef>
              <c:f>GRAPHIQUE5!$B$2:$I$2</c:f>
              <c:strCache>
                <c:ptCount val="8"/>
                <c:pt idx="0">
                  <c:v>1 - État</c:v>
                </c:pt>
                <c:pt idx="1">
                  <c:v>2 - Régions</c:v>
                </c:pt>
                <c:pt idx="2">
                  <c:v>3 - Pôle emploi</c:v>
                </c:pt>
                <c:pt idx="3">
                  <c:v>4 - POEC</c:v>
                </c:pt>
                <c:pt idx="4">
                  <c:v>5 - Opco</c:v>
                </c:pt>
                <c:pt idx="5">
                  <c:v>6 - Autofinancement</c:v>
                </c:pt>
                <c:pt idx="6">
                  <c:v>7 - Autres</c:v>
                </c:pt>
                <c:pt idx="7">
                  <c:v>Total</c:v>
                </c:pt>
              </c:strCache>
            </c:strRef>
          </c:cat>
          <c:val>
            <c:numRef>
              <c:f>GRAPHIQUE5!$B$3:$I$3</c:f>
              <c:numCache>
                <c:formatCode>0.0</c:formatCode>
                <c:ptCount val="8"/>
                <c:pt idx="0">
                  <c:v>9.86</c:v>
                </c:pt>
                <c:pt idx="1">
                  <c:v>39.67</c:v>
                </c:pt>
                <c:pt idx="2">
                  <c:v>67.3</c:v>
                </c:pt>
                <c:pt idx="3">
                  <c:v>52.11</c:v>
                </c:pt>
                <c:pt idx="4">
                  <c:v>74.430000000000007</c:v>
                </c:pt>
                <c:pt idx="5">
                  <c:v>97.35</c:v>
                </c:pt>
                <c:pt idx="6">
                  <c:v>55.99</c:v>
                </c:pt>
                <c:pt idx="7">
                  <c:v>54.49</c:v>
                </c:pt>
              </c:numCache>
            </c:numRef>
          </c:val>
          <c:extLst>
            <c:ext xmlns:c16="http://schemas.microsoft.com/office/drawing/2014/chart" uri="{C3380CC4-5D6E-409C-BE32-E72D297353CC}">
              <c16:uniqueId val="{00000000-7C8A-4BF9-9CEF-0861A3A2DF79}"/>
            </c:ext>
          </c:extLst>
        </c:ser>
        <c:ser>
          <c:idx val="1"/>
          <c:order val="1"/>
          <c:tx>
            <c:strRef>
              <c:f>GRAPHIQUE5!$A$4</c:f>
              <c:strCache>
                <c:ptCount val="1"/>
                <c:pt idx="0">
                  <c:v>Rémunération publique de stage (RPS) versée par les régions, l'État ou l'Agefiph</c:v>
                </c:pt>
              </c:strCache>
            </c:strRef>
          </c:tx>
          <c:spPr>
            <a:solidFill>
              <a:schemeClr val="accent2">
                <a:lumMod val="75000"/>
              </a:schemeClr>
            </a:solidFill>
            <a:ln>
              <a:noFill/>
            </a:ln>
            <a:effectLst/>
          </c:spPr>
          <c:invertIfNegative val="0"/>
          <c:cat>
            <c:strRef>
              <c:f>GRAPHIQUE5!$B$2:$I$2</c:f>
              <c:strCache>
                <c:ptCount val="8"/>
                <c:pt idx="0">
                  <c:v>1 - État</c:v>
                </c:pt>
                <c:pt idx="1">
                  <c:v>2 - Régions</c:v>
                </c:pt>
                <c:pt idx="2">
                  <c:v>3 - Pôle emploi</c:v>
                </c:pt>
                <c:pt idx="3">
                  <c:v>4 - POEC</c:v>
                </c:pt>
                <c:pt idx="4">
                  <c:v>5 - Opco</c:v>
                </c:pt>
                <c:pt idx="5">
                  <c:v>6 - Autofinancement</c:v>
                </c:pt>
                <c:pt idx="6">
                  <c:v>7 - Autres</c:v>
                </c:pt>
                <c:pt idx="7">
                  <c:v>Total</c:v>
                </c:pt>
              </c:strCache>
            </c:strRef>
          </c:cat>
          <c:val>
            <c:numRef>
              <c:f>GRAPHIQUE5!$B$4:$I$4</c:f>
              <c:numCache>
                <c:formatCode>0.0</c:formatCode>
                <c:ptCount val="8"/>
                <c:pt idx="0">
                  <c:v>88.76</c:v>
                </c:pt>
                <c:pt idx="1">
                  <c:v>51.94</c:v>
                </c:pt>
                <c:pt idx="2">
                  <c:v>0</c:v>
                </c:pt>
                <c:pt idx="3">
                  <c:v>0</c:v>
                </c:pt>
                <c:pt idx="4">
                  <c:v>0</c:v>
                </c:pt>
                <c:pt idx="5">
                  <c:v>0</c:v>
                </c:pt>
                <c:pt idx="6">
                  <c:v>0.65</c:v>
                </c:pt>
                <c:pt idx="7">
                  <c:v>22.94</c:v>
                </c:pt>
              </c:numCache>
            </c:numRef>
          </c:val>
          <c:extLst>
            <c:ext xmlns:c16="http://schemas.microsoft.com/office/drawing/2014/chart" uri="{C3380CC4-5D6E-409C-BE32-E72D297353CC}">
              <c16:uniqueId val="{00000001-7C8A-4BF9-9CEF-0861A3A2DF79}"/>
            </c:ext>
          </c:extLst>
        </c:ser>
        <c:ser>
          <c:idx val="2"/>
          <c:order val="2"/>
          <c:tx>
            <c:strRef>
              <c:f>GRAPHIQUE5!$A$5</c:f>
              <c:strCache>
                <c:ptCount val="1"/>
                <c:pt idx="0">
                  <c:v>Rémunération des formations de Pôle emploi (RFPE)</c:v>
                </c:pt>
              </c:strCache>
            </c:strRef>
          </c:tx>
          <c:spPr>
            <a:solidFill>
              <a:schemeClr val="accent1"/>
            </a:solidFill>
            <a:ln>
              <a:noFill/>
            </a:ln>
            <a:effectLst/>
          </c:spPr>
          <c:invertIfNegative val="0"/>
          <c:cat>
            <c:strRef>
              <c:f>GRAPHIQUE5!$B$2:$I$2</c:f>
              <c:strCache>
                <c:ptCount val="8"/>
                <c:pt idx="0">
                  <c:v>1 - État</c:v>
                </c:pt>
                <c:pt idx="1">
                  <c:v>2 - Régions</c:v>
                </c:pt>
                <c:pt idx="2">
                  <c:v>3 - Pôle emploi</c:v>
                </c:pt>
                <c:pt idx="3">
                  <c:v>4 - POEC</c:v>
                </c:pt>
                <c:pt idx="4">
                  <c:v>5 - Opco</c:v>
                </c:pt>
                <c:pt idx="5">
                  <c:v>6 - Autofinancement</c:v>
                </c:pt>
                <c:pt idx="6">
                  <c:v>7 - Autres</c:v>
                </c:pt>
                <c:pt idx="7">
                  <c:v>Total</c:v>
                </c:pt>
              </c:strCache>
            </c:strRef>
          </c:cat>
          <c:val>
            <c:numRef>
              <c:f>GRAPHIQUE5!$B$5:$I$5</c:f>
              <c:numCache>
                <c:formatCode>0.0</c:formatCode>
                <c:ptCount val="8"/>
                <c:pt idx="0">
                  <c:v>0.03</c:v>
                </c:pt>
                <c:pt idx="1">
                  <c:v>0.51</c:v>
                </c:pt>
                <c:pt idx="2">
                  <c:v>25.99</c:v>
                </c:pt>
                <c:pt idx="3">
                  <c:v>47.07</c:v>
                </c:pt>
                <c:pt idx="4">
                  <c:v>0</c:v>
                </c:pt>
                <c:pt idx="5">
                  <c:v>0.01</c:v>
                </c:pt>
                <c:pt idx="6">
                  <c:v>0.06</c:v>
                </c:pt>
                <c:pt idx="7">
                  <c:v>14.89</c:v>
                </c:pt>
              </c:numCache>
            </c:numRef>
          </c:val>
          <c:extLst>
            <c:ext xmlns:c16="http://schemas.microsoft.com/office/drawing/2014/chart" uri="{C3380CC4-5D6E-409C-BE32-E72D297353CC}">
              <c16:uniqueId val="{00000002-7C8A-4BF9-9CEF-0861A3A2DF79}"/>
            </c:ext>
          </c:extLst>
        </c:ser>
        <c:ser>
          <c:idx val="3"/>
          <c:order val="3"/>
          <c:tx>
            <c:strRef>
              <c:f>GRAPHIQUE5!$A$6</c:f>
              <c:strCache>
                <c:ptCount val="1"/>
                <c:pt idx="0">
                  <c:v>Allocation perçue dans le cadre du CSP</c:v>
                </c:pt>
              </c:strCache>
            </c:strRef>
          </c:tx>
          <c:spPr>
            <a:solidFill>
              <a:schemeClr val="accent1">
                <a:lumMod val="60000"/>
                <a:lumOff val="40000"/>
              </a:schemeClr>
            </a:solidFill>
            <a:ln>
              <a:noFill/>
            </a:ln>
            <a:effectLst/>
          </c:spPr>
          <c:invertIfNegative val="0"/>
          <c:cat>
            <c:strRef>
              <c:f>GRAPHIQUE5!$B$2:$I$2</c:f>
              <c:strCache>
                <c:ptCount val="8"/>
                <c:pt idx="0">
                  <c:v>1 - État</c:v>
                </c:pt>
                <c:pt idx="1">
                  <c:v>2 - Régions</c:v>
                </c:pt>
                <c:pt idx="2">
                  <c:v>3 - Pôle emploi</c:v>
                </c:pt>
                <c:pt idx="3">
                  <c:v>4 - POEC</c:v>
                </c:pt>
                <c:pt idx="4">
                  <c:v>5 - Opco</c:v>
                </c:pt>
                <c:pt idx="5">
                  <c:v>6 - Autofinancement</c:v>
                </c:pt>
                <c:pt idx="6">
                  <c:v>7 - Autres</c:v>
                </c:pt>
                <c:pt idx="7">
                  <c:v>Total</c:v>
                </c:pt>
              </c:strCache>
            </c:strRef>
          </c:cat>
          <c:val>
            <c:numRef>
              <c:f>GRAPHIQUE5!$B$6:$I$6</c:f>
              <c:numCache>
                <c:formatCode>0.0</c:formatCode>
                <c:ptCount val="8"/>
                <c:pt idx="0">
                  <c:v>0.1</c:v>
                </c:pt>
                <c:pt idx="1">
                  <c:v>0.45</c:v>
                </c:pt>
                <c:pt idx="2">
                  <c:v>5.37</c:v>
                </c:pt>
                <c:pt idx="3">
                  <c:v>0.56999999999999995</c:v>
                </c:pt>
                <c:pt idx="4">
                  <c:v>25.19</c:v>
                </c:pt>
                <c:pt idx="5">
                  <c:v>0.93</c:v>
                </c:pt>
                <c:pt idx="6">
                  <c:v>1.72</c:v>
                </c:pt>
                <c:pt idx="7">
                  <c:v>2.96</c:v>
                </c:pt>
              </c:numCache>
            </c:numRef>
          </c:val>
          <c:extLst>
            <c:ext xmlns:c16="http://schemas.microsoft.com/office/drawing/2014/chart" uri="{C3380CC4-5D6E-409C-BE32-E72D297353CC}">
              <c16:uniqueId val="{00000003-7C8A-4BF9-9CEF-0861A3A2DF79}"/>
            </c:ext>
          </c:extLst>
        </c:ser>
        <c:ser>
          <c:idx val="4"/>
          <c:order val="4"/>
          <c:tx>
            <c:strRef>
              <c:f>GRAPHIQUE5!$A$7</c:f>
              <c:strCache>
                <c:ptCount val="1"/>
                <c:pt idx="0">
                  <c:v>Prise en charge de la protection sociale par les régions, l'État ou l'Agefiph + Régime de solidarité (ASS)</c:v>
                </c:pt>
              </c:strCache>
            </c:strRef>
          </c:tx>
          <c:spPr>
            <a:solidFill>
              <a:schemeClr val="accent4"/>
            </a:solidFill>
            <a:ln>
              <a:noFill/>
            </a:ln>
            <a:effectLst/>
          </c:spPr>
          <c:invertIfNegative val="0"/>
          <c:cat>
            <c:strRef>
              <c:f>GRAPHIQUE5!$B$2:$I$2</c:f>
              <c:strCache>
                <c:ptCount val="8"/>
                <c:pt idx="0">
                  <c:v>1 - État</c:v>
                </c:pt>
                <c:pt idx="1">
                  <c:v>2 - Régions</c:v>
                </c:pt>
                <c:pt idx="2">
                  <c:v>3 - Pôle emploi</c:v>
                </c:pt>
                <c:pt idx="3">
                  <c:v>4 - POEC</c:v>
                </c:pt>
                <c:pt idx="4">
                  <c:v>5 - Opco</c:v>
                </c:pt>
                <c:pt idx="5">
                  <c:v>6 - Autofinancement</c:v>
                </c:pt>
                <c:pt idx="6">
                  <c:v>7 - Autres</c:v>
                </c:pt>
                <c:pt idx="7">
                  <c:v>Total</c:v>
                </c:pt>
              </c:strCache>
            </c:strRef>
          </c:cat>
          <c:val>
            <c:numRef>
              <c:f>GRAPHIQUE5!$B$7:$I$7</c:f>
              <c:numCache>
                <c:formatCode>0.0</c:formatCode>
                <c:ptCount val="8"/>
                <c:pt idx="0">
                  <c:v>1.25</c:v>
                </c:pt>
                <c:pt idx="1">
                  <c:v>7.4399999999999995</c:v>
                </c:pt>
                <c:pt idx="2">
                  <c:v>1.34</c:v>
                </c:pt>
                <c:pt idx="3">
                  <c:v>0.25</c:v>
                </c:pt>
                <c:pt idx="4">
                  <c:v>0.38</c:v>
                </c:pt>
                <c:pt idx="5">
                  <c:v>1.71</c:v>
                </c:pt>
                <c:pt idx="6">
                  <c:v>41.58</c:v>
                </c:pt>
                <c:pt idx="7">
                  <c:v>4.71</c:v>
                </c:pt>
              </c:numCache>
            </c:numRef>
          </c:val>
          <c:extLst>
            <c:ext xmlns:c16="http://schemas.microsoft.com/office/drawing/2014/chart" uri="{C3380CC4-5D6E-409C-BE32-E72D297353CC}">
              <c16:uniqueId val="{00000004-7C8A-4BF9-9CEF-0861A3A2DF79}"/>
            </c:ext>
          </c:extLst>
        </c:ser>
        <c:dLbls>
          <c:showLegendKey val="0"/>
          <c:showVal val="0"/>
          <c:showCatName val="0"/>
          <c:showSerName val="0"/>
          <c:showPercent val="0"/>
          <c:showBubbleSize val="0"/>
        </c:dLbls>
        <c:gapWidth val="150"/>
        <c:overlap val="100"/>
        <c:axId val="510442448"/>
        <c:axId val="510446712"/>
        <c:extLst>
          <c:ext xmlns:c15="http://schemas.microsoft.com/office/drawing/2012/chart" uri="{02D57815-91ED-43cb-92C2-25804820EDAC}">
            <c15:filteredBarSeries>
              <c15:ser>
                <c:idx val="5"/>
                <c:order val="5"/>
                <c:tx>
                  <c:strRef>
                    <c:extLst>
                      <c:ext uri="{02D57815-91ED-43cb-92C2-25804820EDAC}">
                        <c15:formulaRef>
                          <c15:sqref>TABLEAU5_!#REF!</c15:sqref>
                        </c15:formulaRef>
                      </c:ext>
                    </c:extLst>
                    <c:strCache>
                      <c:ptCount val="1"/>
                      <c:pt idx="0">
                        <c:v>#REF!</c:v>
                      </c:pt>
                    </c:strCache>
                  </c:strRef>
                </c:tx>
                <c:spPr>
                  <a:solidFill>
                    <a:schemeClr val="accent6"/>
                  </a:solidFill>
                  <a:ln>
                    <a:noFill/>
                  </a:ln>
                  <a:effectLst/>
                </c:spPr>
                <c:invertIfNegative val="0"/>
                <c:cat>
                  <c:strRef>
                    <c:extLst>
                      <c:ext uri="{02D57815-91ED-43cb-92C2-25804820EDAC}">
                        <c15:formulaRef>
                          <c15:sqref>GRAPHIQUE5!$B$2:$I$2</c15:sqref>
                        </c15:formulaRef>
                      </c:ext>
                    </c:extLst>
                    <c:strCache>
                      <c:ptCount val="8"/>
                      <c:pt idx="0">
                        <c:v>1 - État</c:v>
                      </c:pt>
                      <c:pt idx="1">
                        <c:v>2 - Régions</c:v>
                      </c:pt>
                      <c:pt idx="2">
                        <c:v>3 - Pôle emploi</c:v>
                      </c:pt>
                      <c:pt idx="3">
                        <c:v>4 - POEC</c:v>
                      </c:pt>
                      <c:pt idx="4">
                        <c:v>5 - Opco</c:v>
                      </c:pt>
                      <c:pt idx="5">
                        <c:v>6 - Autofinancement</c:v>
                      </c:pt>
                      <c:pt idx="6">
                        <c:v>7 - Autres</c:v>
                      </c:pt>
                      <c:pt idx="7">
                        <c:v>Total</c:v>
                      </c:pt>
                    </c:strCache>
                  </c:strRef>
                </c:cat>
                <c:val>
                  <c:numRef>
                    <c:extLst>
                      <c:ext uri="{02D57815-91ED-43cb-92C2-25804820EDAC}">
                        <c15:formulaRef>
                          <c15:sqref>TABLEAU5_!#REF!</c15:sqref>
                        </c15:formulaRef>
                      </c:ext>
                    </c:extLst>
                    <c:numCache>
                      <c:formatCode>General</c:formatCode>
                      <c:ptCount val="1"/>
                      <c:pt idx="0">
                        <c:v>1</c:v>
                      </c:pt>
                    </c:numCache>
                  </c:numRef>
                </c:val>
                <c:extLst>
                  <c:ext xmlns:c16="http://schemas.microsoft.com/office/drawing/2014/chart" uri="{C3380CC4-5D6E-409C-BE32-E72D297353CC}">
                    <c16:uniqueId val="{00000005-7C8A-4BF9-9CEF-0861A3A2DF79}"/>
                  </c:ext>
                </c:extLst>
              </c15:ser>
            </c15:filteredBarSeries>
          </c:ext>
        </c:extLst>
      </c:barChart>
      <c:catAx>
        <c:axId val="510442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0446712"/>
        <c:crosses val="autoZero"/>
        <c:auto val="1"/>
        <c:lblAlgn val="ctr"/>
        <c:lblOffset val="100"/>
        <c:noMultiLvlLbl val="0"/>
      </c:catAx>
      <c:valAx>
        <c:axId val="510446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0442448"/>
        <c:crosses val="autoZero"/>
        <c:crossBetween val="between"/>
      </c:valAx>
      <c:spPr>
        <a:noFill/>
        <a:ln>
          <a:noFill/>
        </a:ln>
        <a:effectLst/>
      </c:spPr>
    </c:plotArea>
    <c:legend>
      <c:legendPos val="b"/>
      <c:layout>
        <c:manualLayout>
          <c:xMode val="edge"/>
          <c:yMode val="edge"/>
          <c:x val="0.69437195350581182"/>
          <c:y val="0.12029953571361594"/>
          <c:w val="0.28098853675501401"/>
          <c:h val="0.669041233881921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Graphique 6 : Taux d’accès à la formation des personnes en recherche d’emploi selon l'âge entre 2009 et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6335461430435008E-2"/>
          <c:y val="0.17728614202949974"/>
          <c:w val="0.750974719512018"/>
          <c:h val="0.52910029543036141"/>
        </c:manualLayout>
      </c:layout>
      <c:lineChart>
        <c:grouping val="standard"/>
        <c:varyColors val="0"/>
        <c:ser>
          <c:idx val="0"/>
          <c:order val="0"/>
          <c:tx>
            <c:strRef>
              <c:f>GRAPHIQUE6!$B$3</c:f>
              <c:strCache>
                <c:ptCount val="1"/>
                <c:pt idx="0">
                  <c:v>Moins de 26 ans</c:v>
                </c:pt>
              </c:strCache>
            </c:strRef>
          </c:tx>
          <c:spPr>
            <a:ln w="28575" cap="rnd">
              <a:solidFill>
                <a:schemeClr val="accent1"/>
              </a:solidFill>
              <a:round/>
            </a:ln>
            <a:effectLst/>
          </c:spPr>
          <c:marker>
            <c:symbol val="none"/>
          </c:marker>
          <c:cat>
            <c:numRef>
              <c:f>GRAPHIQUE6!$A$4:$A$14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GRAPHIQUE6!$B$4:$B$14</c:f>
              <c:numCache>
                <c:formatCode>0%</c:formatCode>
                <c:ptCount val="11"/>
                <c:pt idx="0">
                  <c:v>0.13500000000000001</c:v>
                </c:pt>
                <c:pt idx="1">
                  <c:v>0.17100000000000001</c:v>
                </c:pt>
                <c:pt idx="2">
                  <c:v>0.14199999999999999</c:v>
                </c:pt>
                <c:pt idx="3">
                  <c:v>0.14499999999999999</c:v>
                </c:pt>
                <c:pt idx="4">
                  <c:v>0.17</c:v>
                </c:pt>
                <c:pt idx="5">
                  <c:v>0.16200000000000001</c:v>
                </c:pt>
                <c:pt idx="6">
                  <c:v>0.14699999999999999</c:v>
                </c:pt>
                <c:pt idx="7">
                  <c:v>0.18782048482934907</c:v>
                </c:pt>
                <c:pt idx="8">
                  <c:v>0.17172609700418598</c:v>
                </c:pt>
                <c:pt idx="9">
                  <c:v>0.16719262271903929</c:v>
                </c:pt>
                <c:pt idx="10">
                  <c:v>0.17321602211886547</c:v>
                </c:pt>
              </c:numCache>
            </c:numRef>
          </c:val>
          <c:smooth val="0"/>
          <c:extLst>
            <c:ext xmlns:c16="http://schemas.microsoft.com/office/drawing/2014/chart" uri="{C3380CC4-5D6E-409C-BE32-E72D297353CC}">
              <c16:uniqueId val="{00000000-5A9A-4D58-B573-4583F5EB0920}"/>
            </c:ext>
          </c:extLst>
        </c:ser>
        <c:ser>
          <c:idx val="1"/>
          <c:order val="1"/>
          <c:tx>
            <c:strRef>
              <c:f>GRAPHIQUE6!$C$3</c:f>
              <c:strCache>
                <c:ptCount val="1"/>
                <c:pt idx="0">
                  <c:v>26-44 ans</c:v>
                </c:pt>
              </c:strCache>
            </c:strRef>
          </c:tx>
          <c:spPr>
            <a:ln w="28575" cap="rnd">
              <a:solidFill>
                <a:schemeClr val="accent2"/>
              </a:solidFill>
              <a:round/>
            </a:ln>
            <a:effectLst/>
          </c:spPr>
          <c:marker>
            <c:symbol val="none"/>
          </c:marker>
          <c:cat>
            <c:numRef>
              <c:f>GRAPHIQUE6!$A$4:$A$14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GRAPHIQUE6!$C$4:$C$14</c:f>
              <c:numCache>
                <c:formatCode>0%</c:formatCode>
                <c:ptCount val="11"/>
                <c:pt idx="0">
                  <c:v>8.2000000000000003E-2</c:v>
                </c:pt>
                <c:pt idx="1">
                  <c:v>9.2999999999999999E-2</c:v>
                </c:pt>
                <c:pt idx="2">
                  <c:v>8.3000000000000004E-2</c:v>
                </c:pt>
                <c:pt idx="3">
                  <c:v>9.2999999999999999E-2</c:v>
                </c:pt>
                <c:pt idx="4">
                  <c:v>9.2999999999999999E-2</c:v>
                </c:pt>
                <c:pt idx="5">
                  <c:v>9.9000000000000005E-2</c:v>
                </c:pt>
                <c:pt idx="6">
                  <c:v>0.11600000000000001</c:v>
                </c:pt>
                <c:pt idx="7">
                  <c:v>0.16226599059011124</c:v>
                </c:pt>
                <c:pt idx="8">
                  <c:v>0.13482670375437364</c:v>
                </c:pt>
                <c:pt idx="9">
                  <c:v>0.13844438716130486</c:v>
                </c:pt>
                <c:pt idx="10">
                  <c:v>0.16771174046886886</c:v>
                </c:pt>
              </c:numCache>
            </c:numRef>
          </c:val>
          <c:smooth val="0"/>
          <c:extLst>
            <c:ext xmlns:c16="http://schemas.microsoft.com/office/drawing/2014/chart" uri="{C3380CC4-5D6E-409C-BE32-E72D297353CC}">
              <c16:uniqueId val="{00000001-5A9A-4D58-B573-4583F5EB0920}"/>
            </c:ext>
          </c:extLst>
        </c:ser>
        <c:ser>
          <c:idx val="2"/>
          <c:order val="2"/>
          <c:tx>
            <c:strRef>
              <c:f>GRAPHIQUE6!$D$3</c:f>
              <c:strCache>
                <c:ptCount val="1"/>
                <c:pt idx="0">
                  <c:v>45 ans et plus</c:v>
                </c:pt>
              </c:strCache>
            </c:strRef>
          </c:tx>
          <c:spPr>
            <a:ln w="28575" cap="rnd">
              <a:solidFill>
                <a:schemeClr val="accent3"/>
              </a:solidFill>
              <a:round/>
            </a:ln>
            <a:effectLst/>
          </c:spPr>
          <c:marker>
            <c:symbol val="none"/>
          </c:marker>
          <c:cat>
            <c:numRef>
              <c:f>GRAPHIQUE6!$A$4:$A$14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GRAPHIQUE6!$D$4:$D$14</c:f>
              <c:numCache>
                <c:formatCode>0%</c:formatCode>
                <c:ptCount val="11"/>
                <c:pt idx="0">
                  <c:v>4.8000000000000001E-2</c:v>
                </c:pt>
                <c:pt idx="1">
                  <c:v>5.8000000000000003E-2</c:v>
                </c:pt>
                <c:pt idx="2">
                  <c:v>5.3999999999999999E-2</c:v>
                </c:pt>
                <c:pt idx="3">
                  <c:v>6.8000000000000005E-2</c:v>
                </c:pt>
                <c:pt idx="4">
                  <c:v>6.5000000000000002E-2</c:v>
                </c:pt>
                <c:pt idx="5">
                  <c:v>6.8000000000000005E-2</c:v>
                </c:pt>
                <c:pt idx="6">
                  <c:v>6.4000000000000001E-2</c:v>
                </c:pt>
                <c:pt idx="7">
                  <c:v>0.11233482757922575</c:v>
                </c:pt>
                <c:pt idx="8">
                  <c:v>8.7416731692653696E-2</c:v>
                </c:pt>
                <c:pt idx="9">
                  <c:v>8.7072427334374883E-2</c:v>
                </c:pt>
                <c:pt idx="10">
                  <c:v>0.11619597426472741</c:v>
                </c:pt>
              </c:numCache>
            </c:numRef>
          </c:val>
          <c:smooth val="0"/>
          <c:extLst>
            <c:ext xmlns:c16="http://schemas.microsoft.com/office/drawing/2014/chart" uri="{C3380CC4-5D6E-409C-BE32-E72D297353CC}">
              <c16:uniqueId val="{00000002-5A9A-4D58-B573-4583F5EB0920}"/>
            </c:ext>
          </c:extLst>
        </c:ser>
        <c:ser>
          <c:idx val="3"/>
          <c:order val="3"/>
          <c:tx>
            <c:strRef>
              <c:f>GRAPHIQUE6!$E$3</c:f>
              <c:strCache>
                <c:ptCount val="1"/>
                <c:pt idx="0">
                  <c:v>Ensemble</c:v>
                </c:pt>
              </c:strCache>
            </c:strRef>
          </c:tx>
          <c:spPr>
            <a:ln w="28575" cap="rnd">
              <a:solidFill>
                <a:schemeClr val="accent4"/>
              </a:solidFill>
              <a:round/>
            </a:ln>
            <a:effectLst/>
          </c:spPr>
          <c:marker>
            <c:symbol val="none"/>
          </c:marker>
          <c:cat>
            <c:numRef>
              <c:f>GRAPHIQUE6!$A$4:$A$14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GRAPHIQUE6!$E$4:$E$14</c:f>
              <c:numCache>
                <c:formatCode>0%</c:formatCode>
                <c:ptCount val="11"/>
                <c:pt idx="0">
                  <c:v>8.7999999999999995E-2</c:v>
                </c:pt>
                <c:pt idx="1">
                  <c:v>0.10299999999999999</c:v>
                </c:pt>
                <c:pt idx="2">
                  <c:v>0.09</c:v>
                </c:pt>
                <c:pt idx="3">
                  <c:v>0.1</c:v>
                </c:pt>
                <c:pt idx="4">
                  <c:v>0.10299999999999999</c:v>
                </c:pt>
                <c:pt idx="5">
                  <c:v>0.105</c:v>
                </c:pt>
                <c:pt idx="6">
                  <c:v>0.108</c:v>
                </c:pt>
                <c:pt idx="7">
                  <c:v>0.15317153483175797</c:v>
                </c:pt>
                <c:pt idx="8">
                  <c:v>0.1272892919647893</c:v>
                </c:pt>
                <c:pt idx="9">
                  <c:v>0.12750742442543275</c:v>
                </c:pt>
                <c:pt idx="10">
                  <c:v>0.15272806018522977</c:v>
                </c:pt>
              </c:numCache>
            </c:numRef>
          </c:val>
          <c:smooth val="0"/>
          <c:extLst>
            <c:ext xmlns:c16="http://schemas.microsoft.com/office/drawing/2014/chart" uri="{C3380CC4-5D6E-409C-BE32-E72D297353CC}">
              <c16:uniqueId val="{00000003-5A9A-4D58-B573-4583F5EB0920}"/>
            </c:ext>
          </c:extLst>
        </c:ser>
        <c:dLbls>
          <c:showLegendKey val="0"/>
          <c:showVal val="0"/>
          <c:showCatName val="0"/>
          <c:showSerName val="0"/>
          <c:showPercent val="0"/>
          <c:showBubbleSize val="0"/>
        </c:dLbls>
        <c:smooth val="0"/>
        <c:axId val="545032176"/>
        <c:axId val="544712112"/>
      </c:lineChart>
      <c:catAx>
        <c:axId val="54503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4712112"/>
        <c:crosses val="autoZero"/>
        <c:auto val="1"/>
        <c:lblAlgn val="ctr"/>
        <c:lblOffset val="100"/>
        <c:noMultiLvlLbl val="0"/>
      </c:catAx>
      <c:valAx>
        <c:axId val="544712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032176"/>
        <c:crosses val="autoZero"/>
        <c:crossBetween val="between"/>
      </c:valAx>
      <c:spPr>
        <a:noFill/>
        <a:ln>
          <a:noFill/>
        </a:ln>
        <a:effectLst/>
      </c:spPr>
    </c:plotArea>
    <c:legend>
      <c:legendPos val="b"/>
      <c:layout>
        <c:manualLayout>
          <c:xMode val="edge"/>
          <c:yMode val="edge"/>
          <c:x val="0.84083383262796096"/>
          <c:y val="0.17897999088001709"/>
          <c:w val="0.13671152898394814"/>
          <c:h val="0.546306199381527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352424</xdr:colOff>
      <xdr:row>0</xdr:row>
      <xdr:rowOff>142875</xdr:rowOff>
    </xdr:from>
    <xdr:to>
      <xdr:col>15</xdr:col>
      <xdr:colOff>304799</xdr:colOff>
      <xdr:row>24</xdr:row>
      <xdr:rowOff>85725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0.04348</cdr:x>
      <cdr:y>0.86768</cdr:y>
    </cdr:from>
    <cdr:to>
      <cdr:x>0.98237</cdr:x>
      <cdr:y>0.96692</cdr:y>
    </cdr:to>
    <cdr:sp macro="" textlink="">
      <cdr:nvSpPr>
        <cdr:cNvPr id="2" name="ZoneTexte 1"/>
        <cdr:cNvSpPr txBox="1"/>
      </cdr:nvSpPr>
      <cdr:spPr>
        <a:xfrm xmlns:a="http://schemas.openxmlformats.org/drawingml/2006/main">
          <a:off x="352425" y="5181966"/>
          <a:ext cx="7610475" cy="592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effectLst/>
              <a:latin typeface="+mn-lt"/>
              <a:ea typeface="+mn-ea"/>
              <a:cs typeface="+mn-cs"/>
            </a:rPr>
            <a:t>Lecture : en 2019, pour 41 % des stages commandés</a:t>
          </a:r>
          <a:r>
            <a:rPr lang="fr-FR" sz="800" baseline="0">
              <a:effectLst/>
              <a:latin typeface="+mn-lt"/>
              <a:ea typeface="+mn-ea"/>
              <a:cs typeface="+mn-cs"/>
            </a:rPr>
            <a:t> par les régions, les stagiaires sont rémunérés par Pôle emploi. </a:t>
          </a:r>
          <a:endParaRPr lang="fr-FR" sz="800">
            <a:effectLst/>
          </a:endParaRPr>
        </a:p>
        <a:p xmlns:a="http://schemas.openxmlformats.org/drawingml/2006/main">
          <a:r>
            <a:rPr lang="fr-FR" sz="800">
              <a:effectLst/>
              <a:latin typeface="+mn-lt"/>
              <a:ea typeface="+mn-ea"/>
              <a:cs typeface="+mn-cs"/>
            </a:rPr>
            <a:t>Champ : France entière.</a:t>
          </a:r>
          <a:endParaRPr lang="fr-FR" sz="800">
            <a:effectLst/>
          </a:endParaRPr>
        </a:p>
        <a:p xmlns:a="http://schemas.openxmlformats.org/drawingml/2006/main">
          <a:r>
            <a:rPr lang="fr-FR" sz="800">
              <a:effectLst/>
              <a:latin typeface="+mn-lt"/>
              <a:ea typeface="+mn-ea"/>
              <a:cs typeface="+mn-cs"/>
            </a:rPr>
            <a:t>Sources : Base régionalisée des stagiaires</a:t>
          </a:r>
          <a:r>
            <a:rPr lang="fr-FR" sz="800" baseline="0">
              <a:effectLst/>
              <a:latin typeface="+mn-lt"/>
              <a:ea typeface="+mn-ea"/>
              <a:cs typeface="+mn-cs"/>
            </a:rPr>
            <a:t> de la formation professionnelle </a:t>
          </a:r>
          <a:r>
            <a:rPr lang="fr-FR" sz="800">
              <a:effectLst/>
              <a:latin typeface="+mn-lt"/>
              <a:ea typeface="+mn-ea"/>
              <a:cs typeface="+mn-cs"/>
            </a:rPr>
            <a:t>(Brest).</a:t>
          </a:r>
          <a:endParaRPr lang="fr-FR" sz="800">
            <a:effectLst/>
          </a:endParaRPr>
        </a:p>
        <a:p xmlns:a="http://schemas.openxmlformats.org/drawingml/2006/main">
          <a:endParaRPr lang="fr-FR" sz="800"/>
        </a:p>
      </cdr:txBody>
    </cdr:sp>
  </cdr:relSizeAnchor>
</c:userShapes>
</file>

<file path=xl/drawings/drawing11.xml><?xml version="1.0" encoding="utf-8"?>
<xdr:wsDr xmlns:xdr="http://schemas.openxmlformats.org/drawingml/2006/spreadsheetDrawing" xmlns:a="http://schemas.openxmlformats.org/drawingml/2006/main">
  <xdr:twoCellAnchor>
    <xdr:from>
      <xdr:col>8</xdr:col>
      <xdr:colOff>521017</xdr:colOff>
      <xdr:row>1</xdr:row>
      <xdr:rowOff>86676</xdr:rowOff>
    </xdr:from>
    <xdr:to>
      <xdr:col>17</xdr:col>
      <xdr:colOff>733425</xdr:colOff>
      <xdr:row>20</xdr:row>
      <xdr:rowOff>161925</xdr:rowOff>
    </xdr:to>
    <xdr:graphicFrame macro="">
      <xdr:nvGraphicFramePr>
        <xdr:cNvPr id="2" name="Graphique 1">
          <a:extLst>
            <a:ext uri="{FF2B5EF4-FFF2-40B4-BE49-F238E27FC236}">
              <a16:creationId xmlns:a16="http://schemas.microsoft.com/office/drawing/2014/main" id="{C4C6AEAA-B3F2-4A92-A6DC-6E09B17CCA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0.03862</cdr:x>
      <cdr:y>0.77799</cdr:y>
    </cdr:from>
    <cdr:to>
      <cdr:x>0.96559</cdr:x>
      <cdr:y>0.96261</cdr:y>
    </cdr:to>
    <cdr:sp macro="" textlink="">
      <cdr:nvSpPr>
        <cdr:cNvPr id="2" name="ZoneTexte 1">
          <a:extLst xmlns:a="http://schemas.openxmlformats.org/drawingml/2006/main">
            <a:ext uri="{FF2B5EF4-FFF2-40B4-BE49-F238E27FC236}">
              <a16:creationId xmlns:a16="http://schemas.microsoft.com/office/drawing/2014/main" id="{D50273CF-479C-4438-AF99-4A74EEBCC91B}"/>
            </a:ext>
          </a:extLst>
        </cdr:cNvPr>
        <cdr:cNvSpPr txBox="1"/>
      </cdr:nvSpPr>
      <cdr:spPr>
        <a:xfrm xmlns:a="http://schemas.openxmlformats.org/drawingml/2006/main">
          <a:off x="276392" y="3170875"/>
          <a:ext cx="6633520" cy="7524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Lecture : en 2019, 17 % des personnes de moins de 26 ans ayant connu une période de</a:t>
          </a:r>
          <a:r>
            <a:rPr lang="fr-FR" sz="800" baseline="0"/>
            <a:t> chômage durant l'année suivent une formation.</a:t>
          </a:r>
          <a:endParaRPr lang="fr-FR" sz="800"/>
        </a:p>
        <a:p xmlns:a="http://schemas.openxmlformats.org/drawingml/2006/main">
          <a:r>
            <a:rPr lang="fr-FR" sz="800"/>
            <a:t>Champ : France entière.</a:t>
          </a:r>
        </a:p>
        <a:p xmlns:a="http://schemas.openxmlformats.org/drawingml/2006/main">
          <a:r>
            <a:rPr lang="fr-FR" sz="800"/>
            <a:t>Sources : Base régionalisée des stagiaires de la formation professionnelle (Brest)</a:t>
          </a:r>
          <a:r>
            <a:rPr lang="fr-FR" sz="800" baseline="0"/>
            <a:t> + enquête emploi en continue 2019 (T4).</a:t>
          </a:r>
          <a:endParaRPr lang="fr-FR" sz="800"/>
        </a:p>
      </cdr:txBody>
    </cdr:sp>
  </cdr:relSizeAnchor>
</c:userShapes>
</file>

<file path=xl/drawings/drawing2.xml><?xml version="1.0" encoding="utf-8"?>
<c:userShapes xmlns:c="http://schemas.openxmlformats.org/drawingml/2006/chart">
  <cdr:relSizeAnchor xmlns:cdr="http://schemas.openxmlformats.org/drawingml/2006/chartDrawing">
    <cdr:from>
      <cdr:x>0.04204</cdr:x>
      <cdr:y>0.74364</cdr:y>
    </cdr:from>
    <cdr:to>
      <cdr:x>0.90191</cdr:x>
      <cdr:y>0.95636</cdr:y>
    </cdr:to>
    <cdr:sp macro="" textlink="">
      <cdr:nvSpPr>
        <cdr:cNvPr id="2" name="ZoneTexte 1"/>
        <cdr:cNvSpPr txBox="1"/>
      </cdr:nvSpPr>
      <cdr:spPr>
        <a:xfrm xmlns:a="http://schemas.openxmlformats.org/drawingml/2006/main">
          <a:off x="314326" y="3895725"/>
          <a:ext cx="6429375" cy="1114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0.04076</cdr:x>
      <cdr:y>0.80524</cdr:y>
    </cdr:from>
    <cdr:to>
      <cdr:x>0.94268</cdr:x>
      <cdr:y>0.99251</cdr:y>
    </cdr:to>
    <cdr:sp macro="" textlink="">
      <cdr:nvSpPr>
        <cdr:cNvPr id="3" name="ZoneTexte 2"/>
        <cdr:cNvSpPr txBox="1"/>
      </cdr:nvSpPr>
      <cdr:spPr>
        <a:xfrm xmlns:a="http://schemas.openxmlformats.org/drawingml/2006/main">
          <a:off x="304768" y="4095750"/>
          <a:ext cx="6743768" cy="952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(1) Dans cette catégorie, ne sont comptabilisées que les POEC</a:t>
          </a:r>
          <a:r>
            <a:rPr lang="fr-FR" sz="900" baseline="0"/>
            <a:t> excepté celles de la région Pays-de-la-Loire. </a:t>
          </a:r>
          <a:r>
            <a:rPr lang="fr-FR" sz="900"/>
            <a:t>En Pays-de-la-Loire, les POEC sont des formations commandées par le Conseil régional et co-financées par Pôle emploi,</a:t>
          </a:r>
          <a:r>
            <a:rPr lang="fr-FR" sz="900" baseline="0"/>
            <a:t> elles sont donc attribuées aux entrées "Régions".</a:t>
          </a:r>
        </a:p>
        <a:p xmlns:a="http://schemas.openxmlformats.org/drawingml/2006/main">
          <a:endParaRPr lang="fr-FR" sz="900"/>
        </a:p>
        <a:p xmlns:a="http://schemas.openxmlformats.org/drawingml/2006/main">
          <a:r>
            <a:rPr lang="fr-FR" sz="900"/>
            <a:t>Lecture : en 2019, 41 % des stages sont commandés par les conseils régionaux</a:t>
          </a:r>
          <a:r>
            <a:rPr lang="fr-FR" sz="900" baseline="0"/>
            <a:t>, sur un total de 912 700 entrées.</a:t>
          </a:r>
          <a:endParaRPr lang="fr-FR" sz="900"/>
        </a:p>
        <a:p xmlns:a="http://schemas.openxmlformats.org/drawingml/2006/main">
          <a:r>
            <a:rPr lang="fr-FR" sz="900"/>
            <a:t>Champ : France entière.</a:t>
          </a:r>
        </a:p>
        <a:p xmlns:a="http://schemas.openxmlformats.org/drawingml/2006/main">
          <a:r>
            <a:rPr lang="fr-FR" sz="900"/>
            <a:t>Sources : Base régionalisée des stagiaires</a:t>
          </a:r>
          <a:r>
            <a:rPr lang="fr-FR" sz="900" baseline="0"/>
            <a:t> de la formation professionnelle (BREST).</a:t>
          </a:r>
          <a:endParaRPr lang="fr-FR" sz="900"/>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616268</xdr:colOff>
      <xdr:row>2</xdr:row>
      <xdr:rowOff>85725</xdr:rowOff>
    </xdr:from>
    <xdr:to>
      <xdr:col>15</xdr:col>
      <xdr:colOff>419101</xdr:colOff>
      <xdr:row>30</xdr:row>
      <xdr:rowOff>142875</xdr:rowOff>
    </xdr:to>
    <xdr:graphicFrame macro="">
      <xdr:nvGraphicFramePr>
        <xdr:cNvPr id="2" name="Graphique 1">
          <a:extLst>
            <a:ext uri="{FF2B5EF4-FFF2-40B4-BE49-F238E27FC236}">
              <a16:creationId xmlns:a16="http://schemas.microsoft.com/office/drawing/2014/main" id="{17AFD93B-B8D1-483C-9F6E-D24ED2393E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0.08695</cdr:x>
      <cdr:y>0.87414</cdr:y>
    </cdr:from>
    <cdr:to>
      <cdr:x>0.92801</cdr:x>
      <cdr:y>0.97627</cdr:y>
    </cdr:to>
    <cdr:sp macro="" textlink="">
      <cdr:nvSpPr>
        <cdr:cNvPr id="2" name="ZoneTexte 1">
          <a:extLst xmlns:a="http://schemas.openxmlformats.org/drawingml/2006/main">
            <a:ext uri="{FF2B5EF4-FFF2-40B4-BE49-F238E27FC236}">
              <a16:creationId xmlns:a16="http://schemas.microsoft.com/office/drawing/2014/main" id="{3127FB1E-1D6A-49FD-B831-7F7714DF7BE6}"/>
            </a:ext>
          </a:extLst>
        </cdr:cNvPr>
        <cdr:cNvSpPr txBox="1"/>
      </cdr:nvSpPr>
      <cdr:spPr>
        <a:xfrm xmlns:a="http://schemas.openxmlformats.org/drawingml/2006/main">
          <a:off x="669608" y="5543550"/>
          <a:ext cx="6477000" cy="647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Lecture : en 2019, 39 % des stages en Normandie sont commandés par Pôle emploi.</a:t>
          </a:r>
        </a:p>
        <a:p xmlns:a="http://schemas.openxmlformats.org/drawingml/2006/main">
          <a:r>
            <a:rPr lang="fr-FR" sz="800"/>
            <a:t>Champ : France entière.</a:t>
          </a:r>
        </a:p>
        <a:p xmlns:a="http://schemas.openxmlformats.org/drawingml/2006/main">
          <a:r>
            <a:rPr lang="fr-FR" sz="800"/>
            <a:t>Sources : Base régionalisée des stagiaires de la formation professionnelle (BREST)</a:t>
          </a:r>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219075</xdr:colOff>
      <xdr:row>1</xdr:row>
      <xdr:rowOff>13607</xdr:rowOff>
    </xdr:from>
    <xdr:to>
      <xdr:col>17</xdr:col>
      <xdr:colOff>619124</xdr:colOff>
      <xdr:row>44</xdr:row>
      <xdr:rowOff>40821</xdr:rowOff>
    </xdr:to>
    <xdr:graphicFrame macro="">
      <xdr:nvGraphicFramePr>
        <xdr:cNvPr id="5" name="Graphique 4">
          <a:extLst>
            <a:ext uri="{FF2B5EF4-FFF2-40B4-BE49-F238E27FC236}">
              <a16:creationId xmlns:a16="http://schemas.microsoft.com/office/drawing/2014/main" id="{0242CB10-947C-4177-B241-26E4CEAE63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0.14785</cdr:x>
      <cdr:y>0.89276</cdr:y>
    </cdr:from>
    <cdr:to>
      <cdr:x>0.92093</cdr:x>
      <cdr:y>0.97088</cdr:y>
    </cdr:to>
    <cdr:sp macro="" textlink="">
      <cdr:nvSpPr>
        <cdr:cNvPr id="2" name="ZoneTexte 1">
          <a:extLst xmlns:a="http://schemas.openxmlformats.org/drawingml/2006/main">
            <a:ext uri="{FF2B5EF4-FFF2-40B4-BE49-F238E27FC236}">
              <a16:creationId xmlns:a16="http://schemas.microsoft.com/office/drawing/2014/main" id="{A02D2A78-FEE4-4A59-B410-4B9806386404}"/>
            </a:ext>
          </a:extLst>
        </cdr:cNvPr>
        <cdr:cNvSpPr txBox="1"/>
      </cdr:nvSpPr>
      <cdr:spPr>
        <a:xfrm xmlns:a="http://schemas.openxmlformats.org/drawingml/2006/main">
          <a:off x="1068677" y="6173569"/>
          <a:ext cx="5587938" cy="5402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Lecture : en 2019, pour 30 % des stages autofinancés, le volume horaire hebdomadaire est en moyenne de 30 heures et plus.</a:t>
          </a:r>
        </a:p>
        <a:p xmlns:a="http://schemas.openxmlformats.org/drawingml/2006/main">
          <a:r>
            <a:rPr lang="fr-FR" sz="800"/>
            <a:t> Champ : France entière.</a:t>
          </a:r>
        </a:p>
        <a:p xmlns:a="http://schemas.openxmlformats.org/drawingml/2006/main">
          <a:r>
            <a:rPr lang="fr-FR" sz="800"/>
            <a:t>Sources : Base régionalisée des stagiaires de la formation</a:t>
          </a:r>
          <a:r>
            <a:rPr lang="fr-FR" sz="800" baseline="0"/>
            <a:t> profressionnelle (BREST).</a:t>
          </a:r>
          <a:endParaRPr lang="fr-FR" sz="800"/>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748666</xdr:colOff>
      <xdr:row>0</xdr:row>
      <xdr:rowOff>2857</xdr:rowOff>
    </xdr:from>
    <xdr:to>
      <xdr:col>16</xdr:col>
      <xdr:colOff>662940</xdr:colOff>
      <xdr:row>23</xdr:row>
      <xdr:rowOff>11430</xdr:rowOff>
    </xdr:to>
    <xdr:graphicFrame macro="">
      <xdr:nvGraphicFramePr>
        <xdr:cNvPr id="2" name="Graphique 1">
          <a:extLst>
            <a:ext uri="{FF2B5EF4-FFF2-40B4-BE49-F238E27FC236}">
              <a16:creationId xmlns:a16="http://schemas.microsoft.com/office/drawing/2014/main" id="{319B60FD-157E-4D74-84A2-7E3BD80952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0.04379</cdr:x>
      <cdr:y>0.84066</cdr:y>
    </cdr:from>
    <cdr:to>
      <cdr:x>0.97748</cdr:x>
      <cdr:y>0.97488</cdr:y>
    </cdr:to>
    <cdr:sp macro="" textlink="">
      <cdr:nvSpPr>
        <cdr:cNvPr id="2" name="ZoneTexte 1">
          <a:extLst xmlns:a="http://schemas.openxmlformats.org/drawingml/2006/main">
            <a:ext uri="{FF2B5EF4-FFF2-40B4-BE49-F238E27FC236}">
              <a16:creationId xmlns:a16="http://schemas.microsoft.com/office/drawing/2014/main" id="{1FDB101B-376C-4F63-A757-39650F9B88C8}"/>
            </a:ext>
          </a:extLst>
        </cdr:cNvPr>
        <cdr:cNvSpPr txBox="1"/>
      </cdr:nvSpPr>
      <cdr:spPr>
        <a:xfrm xmlns:a="http://schemas.openxmlformats.org/drawingml/2006/main">
          <a:off x="344544" y="3506409"/>
          <a:ext cx="7345940" cy="5598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Lecture : en 2019, 54 % des stages sont effectués par un individu percevant une allocation au titre du chômage.</a:t>
          </a:r>
        </a:p>
        <a:p xmlns:a="http://schemas.openxmlformats.org/drawingml/2006/main">
          <a:r>
            <a:rPr lang="fr-FR" sz="800"/>
            <a:t>Champ : France entière.</a:t>
          </a:r>
        </a:p>
        <a:p xmlns:a="http://schemas.openxmlformats.org/drawingml/2006/main">
          <a:r>
            <a:rPr lang="fr-FR" sz="800"/>
            <a:t>Sources : Base régionalisée des stagiaires</a:t>
          </a:r>
          <a:r>
            <a:rPr lang="fr-FR" sz="800" baseline="0"/>
            <a:t> de la formation professionnelle </a:t>
          </a:r>
          <a:r>
            <a:rPr lang="fr-FR" sz="800"/>
            <a:t>(Brest).</a:t>
          </a:r>
        </a:p>
        <a:p xmlns:a="http://schemas.openxmlformats.org/drawingml/2006/main">
          <a:endParaRPr lang="fr-FR" sz="1100"/>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66675</xdr:colOff>
      <xdr:row>0</xdr:row>
      <xdr:rowOff>85724</xdr:rowOff>
    </xdr:from>
    <xdr:to>
      <xdr:col>19</xdr:col>
      <xdr:colOff>457200</xdr:colOff>
      <xdr:row>31</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workbookViewId="0">
      <selection sqref="A1:L1"/>
    </sheetView>
  </sheetViews>
  <sheetFormatPr baseColWidth="10" defaultRowHeight="12.75" x14ac:dyDescent="0.2"/>
  <cols>
    <col min="1" max="16384" width="11.42578125" style="124"/>
  </cols>
  <sheetData>
    <row r="1" spans="1:12" ht="26.25" customHeight="1" x14ac:dyDescent="0.2">
      <c r="A1" s="194" t="s">
        <v>108</v>
      </c>
      <c r="B1" s="195"/>
      <c r="C1" s="195"/>
      <c r="D1" s="195"/>
      <c r="E1" s="195"/>
      <c r="F1" s="195"/>
      <c r="G1" s="195"/>
      <c r="H1" s="195"/>
      <c r="I1" s="195"/>
      <c r="J1" s="195"/>
      <c r="K1" s="195"/>
      <c r="L1" s="196"/>
    </row>
    <row r="2" spans="1:12" ht="15" x14ac:dyDescent="0.2">
      <c r="A2" s="185" t="s">
        <v>104</v>
      </c>
      <c r="B2" s="186"/>
      <c r="C2" s="186"/>
      <c r="D2" s="186"/>
      <c r="E2" s="186"/>
      <c r="F2" s="186"/>
      <c r="G2" s="186"/>
      <c r="H2" s="186"/>
      <c r="I2" s="186"/>
      <c r="J2" s="186"/>
      <c r="K2" s="186"/>
      <c r="L2" s="187"/>
    </row>
    <row r="3" spans="1:12" ht="15" x14ac:dyDescent="0.2">
      <c r="A3" s="197" t="s">
        <v>110</v>
      </c>
      <c r="B3" s="198"/>
      <c r="C3" s="198"/>
      <c r="D3" s="198"/>
      <c r="E3" s="198"/>
      <c r="F3" s="198"/>
      <c r="G3" s="198"/>
      <c r="H3" s="198"/>
      <c r="I3" s="198"/>
      <c r="J3" s="198"/>
      <c r="K3" s="198"/>
      <c r="L3" s="199"/>
    </row>
    <row r="4" spans="1:12" ht="15" x14ac:dyDescent="0.2">
      <c r="A4" s="200"/>
      <c r="B4" s="201"/>
      <c r="C4" s="201"/>
      <c r="D4" s="201"/>
      <c r="E4" s="201"/>
      <c r="F4" s="201"/>
      <c r="G4" s="201"/>
      <c r="H4" s="201"/>
      <c r="I4" s="201"/>
      <c r="J4" s="201"/>
      <c r="K4" s="201"/>
      <c r="L4" s="202"/>
    </row>
    <row r="5" spans="1:12" ht="15" x14ac:dyDescent="0.2">
      <c r="A5" s="185" t="s">
        <v>105</v>
      </c>
      <c r="B5" s="186"/>
      <c r="C5" s="186"/>
      <c r="D5" s="186"/>
      <c r="E5" s="186"/>
      <c r="F5" s="186"/>
      <c r="G5" s="186"/>
      <c r="H5" s="186"/>
      <c r="I5" s="186"/>
      <c r="J5" s="186"/>
      <c r="K5" s="186"/>
      <c r="L5" s="187"/>
    </row>
    <row r="6" spans="1:12" ht="51" customHeight="1" x14ac:dyDescent="0.2">
      <c r="A6" s="191" t="s">
        <v>114</v>
      </c>
      <c r="B6" s="192"/>
      <c r="C6" s="192"/>
      <c r="D6" s="192"/>
      <c r="E6" s="192"/>
      <c r="F6" s="192"/>
      <c r="G6" s="192"/>
      <c r="H6" s="192"/>
      <c r="I6" s="192"/>
      <c r="J6" s="192"/>
      <c r="K6" s="192"/>
      <c r="L6" s="193"/>
    </row>
    <row r="7" spans="1:12" ht="15" x14ac:dyDescent="0.2">
      <c r="A7" s="191" t="s">
        <v>109</v>
      </c>
      <c r="B7" s="192"/>
      <c r="C7" s="192"/>
      <c r="D7" s="192"/>
      <c r="E7" s="192"/>
      <c r="F7" s="192"/>
      <c r="G7" s="192"/>
      <c r="H7" s="192"/>
      <c r="I7" s="192"/>
      <c r="J7" s="192"/>
      <c r="K7" s="192"/>
      <c r="L7" s="193"/>
    </row>
    <row r="8" spans="1:12" ht="15" x14ac:dyDescent="0.2">
      <c r="A8" s="116"/>
      <c r="B8" s="114"/>
      <c r="C8" s="114"/>
      <c r="D8" s="114"/>
      <c r="E8" s="114"/>
      <c r="F8" s="114"/>
      <c r="G8" s="114"/>
      <c r="H8" s="114"/>
      <c r="I8" s="114"/>
      <c r="J8" s="114"/>
      <c r="K8" s="114"/>
      <c r="L8" s="117"/>
    </row>
    <row r="9" spans="1:12" ht="15" x14ac:dyDescent="0.2">
      <c r="A9" s="185" t="s">
        <v>106</v>
      </c>
      <c r="B9" s="186"/>
      <c r="C9" s="186"/>
      <c r="D9" s="186"/>
      <c r="E9" s="186"/>
      <c r="F9" s="186"/>
      <c r="G9" s="186"/>
      <c r="H9" s="186"/>
      <c r="I9" s="186"/>
      <c r="J9" s="186"/>
      <c r="K9" s="186"/>
      <c r="L9" s="187"/>
    </row>
    <row r="10" spans="1:12" ht="15" x14ac:dyDescent="0.2">
      <c r="A10" s="188" t="s">
        <v>113</v>
      </c>
      <c r="B10" s="189"/>
      <c r="C10" s="189"/>
      <c r="D10" s="189"/>
      <c r="E10" s="189"/>
      <c r="F10" s="189"/>
      <c r="G10" s="189"/>
      <c r="H10" s="189"/>
      <c r="I10" s="189"/>
      <c r="J10" s="189"/>
      <c r="K10" s="189"/>
      <c r="L10" s="190"/>
    </row>
    <row r="11" spans="1:12" ht="15" x14ac:dyDescent="0.2">
      <c r="A11" s="118"/>
      <c r="B11" s="113"/>
      <c r="C11" s="113"/>
      <c r="D11" s="113"/>
      <c r="E11" s="113"/>
      <c r="F11" s="113"/>
      <c r="G11" s="113"/>
      <c r="H11" s="113"/>
      <c r="I11" s="113"/>
      <c r="J11" s="113"/>
      <c r="K11" s="113"/>
      <c r="L11" s="119"/>
    </row>
    <row r="12" spans="1:12" ht="15" x14ac:dyDescent="0.2">
      <c r="A12" s="185" t="s">
        <v>107</v>
      </c>
      <c r="B12" s="186"/>
      <c r="C12" s="186"/>
      <c r="D12" s="186"/>
      <c r="E12" s="186"/>
      <c r="F12" s="186"/>
      <c r="G12" s="186"/>
      <c r="H12" s="186"/>
      <c r="I12" s="186"/>
      <c r="J12" s="186"/>
      <c r="K12" s="186"/>
      <c r="L12" s="187"/>
    </row>
    <row r="13" spans="1:12" ht="30" customHeight="1" x14ac:dyDescent="0.2">
      <c r="A13" s="182" t="s">
        <v>186</v>
      </c>
      <c r="B13" s="183"/>
      <c r="C13" s="183"/>
      <c r="D13" s="183"/>
      <c r="E13" s="183"/>
      <c r="F13" s="183"/>
      <c r="G13" s="183"/>
      <c r="H13" s="183"/>
      <c r="I13" s="183"/>
      <c r="J13" s="183"/>
      <c r="K13" s="183"/>
      <c r="L13" s="184"/>
    </row>
    <row r="14" spans="1:12" ht="15" x14ac:dyDescent="0.2">
      <c r="A14" s="120"/>
      <c r="B14" s="112"/>
      <c r="C14" s="112"/>
      <c r="D14" s="112"/>
      <c r="E14" s="112"/>
      <c r="F14" s="112"/>
      <c r="G14" s="112"/>
      <c r="H14" s="112"/>
      <c r="I14" s="112"/>
      <c r="J14" s="112"/>
      <c r="K14" s="112"/>
      <c r="L14" s="121"/>
    </row>
    <row r="15" spans="1:12" ht="15" x14ac:dyDescent="0.2">
      <c r="A15" s="185" t="s">
        <v>112</v>
      </c>
      <c r="B15" s="186"/>
      <c r="C15" s="186"/>
      <c r="D15" s="186"/>
      <c r="E15" s="186"/>
      <c r="F15" s="186"/>
      <c r="G15" s="186"/>
      <c r="H15" s="186"/>
      <c r="I15" s="186"/>
      <c r="J15" s="186"/>
      <c r="K15" s="186"/>
      <c r="L15" s="187"/>
    </row>
    <row r="16" spans="1:12" x14ac:dyDescent="0.2">
      <c r="A16" s="179" t="s">
        <v>141</v>
      </c>
      <c r="B16" s="180"/>
      <c r="C16" s="180"/>
      <c r="D16" s="180"/>
      <c r="E16" s="180"/>
      <c r="F16" s="180"/>
      <c r="G16" s="180"/>
      <c r="H16" s="180"/>
      <c r="I16" s="180"/>
      <c r="J16" s="180"/>
      <c r="K16" s="180"/>
      <c r="L16" s="181"/>
    </row>
    <row r="17" spans="1:12" ht="15" x14ac:dyDescent="0.2">
      <c r="A17" s="182"/>
      <c r="B17" s="183"/>
      <c r="C17" s="183"/>
      <c r="D17" s="183"/>
      <c r="E17" s="183"/>
      <c r="F17" s="183"/>
      <c r="G17" s="183"/>
      <c r="H17" s="183"/>
      <c r="I17" s="183"/>
      <c r="J17" s="183"/>
      <c r="K17" s="183"/>
      <c r="L17" s="184"/>
    </row>
    <row r="18" spans="1:12" x14ac:dyDescent="0.2">
      <c r="A18" s="179" t="s">
        <v>181</v>
      </c>
      <c r="B18" s="180"/>
      <c r="C18" s="180"/>
      <c r="D18" s="180"/>
      <c r="E18" s="180"/>
      <c r="F18" s="180"/>
      <c r="G18" s="180"/>
      <c r="H18" s="180"/>
      <c r="I18" s="180"/>
      <c r="J18" s="180"/>
      <c r="K18" s="180"/>
      <c r="L18" s="181"/>
    </row>
    <row r="19" spans="1:12" ht="15" x14ac:dyDescent="0.2">
      <c r="A19" s="182"/>
      <c r="B19" s="183"/>
      <c r="C19" s="183"/>
      <c r="D19" s="183"/>
      <c r="E19" s="183"/>
      <c r="F19" s="183"/>
      <c r="G19" s="183"/>
      <c r="H19" s="183"/>
      <c r="I19" s="183"/>
      <c r="J19" s="183"/>
      <c r="K19" s="183"/>
      <c r="L19" s="184"/>
    </row>
    <row r="20" spans="1:12" x14ac:dyDescent="0.2">
      <c r="A20" s="179" t="s">
        <v>194</v>
      </c>
      <c r="B20" s="180"/>
      <c r="C20" s="180"/>
      <c r="D20" s="180"/>
      <c r="E20" s="180"/>
      <c r="F20" s="180"/>
      <c r="G20" s="180"/>
      <c r="H20" s="180"/>
      <c r="I20" s="180"/>
      <c r="J20" s="180"/>
      <c r="K20" s="180"/>
      <c r="L20" s="181"/>
    </row>
    <row r="21" spans="1:12" ht="15" x14ac:dyDescent="0.2">
      <c r="A21" s="182"/>
      <c r="B21" s="183"/>
      <c r="C21" s="183"/>
      <c r="D21" s="183"/>
      <c r="E21" s="183"/>
      <c r="F21" s="183"/>
      <c r="G21" s="183"/>
      <c r="H21" s="183"/>
      <c r="I21" s="183"/>
      <c r="J21" s="183"/>
      <c r="K21" s="183"/>
      <c r="L21" s="184"/>
    </row>
    <row r="22" spans="1:12" x14ac:dyDescent="0.2">
      <c r="A22" s="179" t="s">
        <v>195</v>
      </c>
      <c r="B22" s="180"/>
      <c r="C22" s="180"/>
      <c r="D22" s="180"/>
      <c r="E22" s="180"/>
      <c r="F22" s="180"/>
      <c r="G22" s="180"/>
      <c r="H22" s="180"/>
      <c r="I22" s="180"/>
      <c r="J22" s="180"/>
      <c r="K22" s="180"/>
      <c r="L22" s="181"/>
    </row>
    <row r="23" spans="1:12" ht="15" x14ac:dyDescent="0.2">
      <c r="A23" s="182"/>
      <c r="B23" s="183"/>
      <c r="C23" s="183"/>
      <c r="D23" s="183"/>
      <c r="E23" s="183"/>
      <c r="F23" s="183"/>
      <c r="G23" s="183"/>
      <c r="H23" s="183"/>
      <c r="I23" s="183"/>
      <c r="J23" s="183"/>
      <c r="K23" s="183"/>
      <c r="L23" s="184"/>
    </row>
    <row r="24" spans="1:12" x14ac:dyDescent="0.2">
      <c r="A24" s="179" t="s">
        <v>193</v>
      </c>
      <c r="B24" s="180"/>
      <c r="C24" s="180"/>
      <c r="D24" s="180"/>
      <c r="E24" s="180"/>
      <c r="F24" s="180"/>
      <c r="G24" s="180"/>
      <c r="H24" s="180"/>
      <c r="I24" s="180"/>
      <c r="J24" s="180"/>
      <c r="K24" s="180"/>
      <c r="L24" s="181"/>
    </row>
    <row r="25" spans="1:12" ht="15" x14ac:dyDescent="0.2">
      <c r="A25" s="182"/>
      <c r="B25" s="183"/>
      <c r="C25" s="183"/>
      <c r="D25" s="183"/>
      <c r="E25" s="183"/>
      <c r="F25" s="183"/>
      <c r="G25" s="183"/>
      <c r="H25" s="183"/>
      <c r="I25" s="183"/>
      <c r="J25" s="183"/>
      <c r="K25" s="183"/>
      <c r="L25" s="184"/>
    </row>
    <row r="26" spans="1:12" x14ac:dyDescent="0.2">
      <c r="A26" s="179" t="s">
        <v>182</v>
      </c>
      <c r="B26" s="180"/>
      <c r="C26" s="180"/>
      <c r="D26" s="180"/>
      <c r="E26" s="180"/>
      <c r="F26" s="180"/>
      <c r="G26" s="180"/>
      <c r="H26" s="180"/>
      <c r="I26" s="180"/>
      <c r="J26" s="180"/>
      <c r="K26" s="180"/>
      <c r="L26" s="181"/>
    </row>
    <row r="27" spans="1:12" ht="15" x14ac:dyDescent="0.2">
      <c r="A27" s="182"/>
      <c r="B27" s="183"/>
      <c r="C27" s="183"/>
      <c r="D27" s="183"/>
      <c r="E27" s="183"/>
      <c r="F27" s="183"/>
      <c r="G27" s="183"/>
      <c r="H27" s="183"/>
      <c r="I27" s="183"/>
      <c r="J27" s="183"/>
      <c r="K27" s="183"/>
      <c r="L27" s="184"/>
    </row>
    <row r="28" spans="1:12" x14ac:dyDescent="0.2">
      <c r="A28" s="179" t="s">
        <v>183</v>
      </c>
      <c r="B28" s="180"/>
      <c r="C28" s="180"/>
      <c r="D28" s="180"/>
      <c r="E28" s="180"/>
      <c r="F28" s="180"/>
      <c r="G28" s="180"/>
      <c r="H28" s="180"/>
      <c r="I28" s="180"/>
      <c r="J28" s="180"/>
      <c r="K28" s="180"/>
      <c r="L28" s="181"/>
    </row>
    <row r="29" spans="1:12" ht="15" x14ac:dyDescent="0.2">
      <c r="A29" s="182"/>
      <c r="B29" s="183"/>
      <c r="C29" s="183"/>
      <c r="D29" s="183"/>
      <c r="E29" s="183"/>
      <c r="F29" s="183"/>
      <c r="G29" s="183"/>
      <c r="H29" s="183"/>
      <c r="I29" s="183"/>
      <c r="J29" s="183"/>
      <c r="K29" s="183"/>
      <c r="L29" s="184"/>
    </row>
    <row r="30" spans="1:12" x14ac:dyDescent="0.2">
      <c r="A30" s="179" t="s">
        <v>184</v>
      </c>
      <c r="B30" s="180"/>
      <c r="C30" s="180"/>
      <c r="D30" s="180"/>
      <c r="E30" s="180"/>
      <c r="F30" s="180"/>
      <c r="G30" s="180"/>
      <c r="H30" s="180"/>
      <c r="I30" s="180"/>
      <c r="J30" s="180"/>
      <c r="K30" s="180"/>
      <c r="L30" s="181"/>
    </row>
    <row r="31" spans="1:12" ht="15" x14ac:dyDescent="0.2">
      <c r="A31" s="182"/>
      <c r="B31" s="183"/>
      <c r="C31" s="183"/>
      <c r="D31" s="183"/>
      <c r="E31" s="183"/>
      <c r="F31" s="183"/>
      <c r="G31" s="183"/>
      <c r="H31" s="183"/>
      <c r="I31" s="183"/>
      <c r="J31" s="183"/>
      <c r="K31" s="183"/>
      <c r="L31" s="184"/>
    </row>
    <row r="32" spans="1:12" x14ac:dyDescent="0.2">
      <c r="A32" s="179" t="s">
        <v>185</v>
      </c>
      <c r="B32" s="180"/>
      <c r="C32" s="180"/>
      <c r="D32" s="180"/>
      <c r="E32" s="180"/>
      <c r="F32" s="180"/>
      <c r="G32" s="180"/>
      <c r="H32" s="180"/>
      <c r="I32" s="180"/>
      <c r="J32" s="180"/>
      <c r="K32" s="180"/>
      <c r="L32" s="181"/>
    </row>
    <row r="33" spans="1:12" ht="15" x14ac:dyDescent="0.2">
      <c r="A33" s="182"/>
      <c r="B33" s="183"/>
      <c r="C33" s="183"/>
      <c r="D33" s="183"/>
      <c r="E33" s="183"/>
      <c r="F33" s="183"/>
      <c r="G33" s="183"/>
      <c r="H33" s="183"/>
      <c r="I33" s="183"/>
      <c r="J33" s="183"/>
      <c r="K33" s="183"/>
      <c r="L33" s="184"/>
    </row>
    <row r="34" spans="1:12" x14ac:dyDescent="0.2">
      <c r="A34" s="179" t="s">
        <v>192</v>
      </c>
      <c r="B34" s="180"/>
      <c r="C34" s="180"/>
      <c r="D34" s="180"/>
      <c r="E34" s="180"/>
      <c r="F34" s="180"/>
      <c r="G34" s="180"/>
      <c r="H34" s="180"/>
      <c r="I34" s="180"/>
      <c r="J34" s="180"/>
      <c r="K34" s="180"/>
      <c r="L34" s="181"/>
    </row>
    <row r="35" spans="1:12" ht="15" x14ac:dyDescent="0.2">
      <c r="A35" s="182"/>
      <c r="B35" s="183"/>
      <c r="C35" s="183"/>
      <c r="D35" s="183"/>
      <c r="E35" s="183"/>
      <c r="F35" s="183"/>
      <c r="G35" s="183"/>
      <c r="H35" s="183"/>
      <c r="I35" s="183"/>
      <c r="J35" s="183"/>
      <c r="K35" s="183"/>
      <c r="L35" s="184"/>
    </row>
    <row r="36" spans="1:12" x14ac:dyDescent="0.2">
      <c r="A36" s="179" t="s">
        <v>191</v>
      </c>
      <c r="B36" s="180"/>
      <c r="C36" s="180"/>
      <c r="D36" s="180"/>
      <c r="E36" s="180"/>
      <c r="F36" s="180"/>
      <c r="G36" s="180"/>
      <c r="H36" s="180"/>
      <c r="I36" s="180"/>
      <c r="J36" s="180"/>
      <c r="K36" s="180"/>
      <c r="L36" s="181"/>
    </row>
    <row r="37" spans="1:12" ht="15" x14ac:dyDescent="0.2">
      <c r="A37" s="182"/>
      <c r="B37" s="183"/>
      <c r="C37" s="183"/>
      <c r="D37" s="183"/>
      <c r="E37" s="183"/>
      <c r="F37" s="183"/>
      <c r="G37" s="183"/>
      <c r="H37" s="183"/>
      <c r="I37" s="183"/>
      <c r="J37" s="183"/>
      <c r="K37" s="183"/>
      <c r="L37" s="184"/>
    </row>
    <row r="38" spans="1:12" x14ac:dyDescent="0.2">
      <c r="A38" s="179" t="s">
        <v>111</v>
      </c>
      <c r="B38" s="180"/>
      <c r="C38" s="180"/>
      <c r="D38" s="180"/>
      <c r="E38" s="180"/>
      <c r="F38" s="180"/>
      <c r="G38" s="180"/>
      <c r="H38" s="180"/>
      <c r="I38" s="180"/>
      <c r="J38" s="180"/>
      <c r="K38" s="180"/>
      <c r="L38" s="181"/>
    </row>
    <row r="39" spans="1:12" x14ac:dyDescent="0.2">
      <c r="A39" s="122"/>
      <c r="B39" s="115"/>
      <c r="C39" s="115"/>
      <c r="D39" s="115"/>
      <c r="E39" s="115"/>
      <c r="F39" s="115"/>
      <c r="G39" s="115"/>
      <c r="H39" s="115"/>
      <c r="I39" s="115"/>
      <c r="J39" s="115"/>
      <c r="K39" s="115"/>
      <c r="L39" s="123"/>
    </row>
    <row r="40" spans="1:12" x14ac:dyDescent="0.2">
      <c r="A40" s="179" t="s">
        <v>133</v>
      </c>
      <c r="B40" s="180"/>
      <c r="C40" s="180"/>
      <c r="D40" s="180"/>
      <c r="E40" s="180"/>
      <c r="F40" s="180"/>
      <c r="G40" s="180"/>
      <c r="H40" s="180"/>
      <c r="I40" s="180"/>
      <c r="J40" s="180"/>
      <c r="K40" s="180"/>
      <c r="L40" s="181"/>
    </row>
    <row r="41" spans="1:12" ht="15" x14ac:dyDescent="0.2">
      <c r="A41" s="176"/>
      <c r="B41" s="177"/>
      <c r="C41" s="177"/>
      <c r="D41" s="177"/>
      <c r="E41" s="177"/>
      <c r="F41" s="177"/>
      <c r="G41" s="177"/>
      <c r="H41" s="177"/>
      <c r="I41" s="177"/>
      <c r="J41" s="177"/>
      <c r="K41" s="177"/>
      <c r="L41" s="178"/>
    </row>
  </sheetData>
  <mergeCells count="37">
    <mergeCell ref="A7:L7"/>
    <mergeCell ref="A6:L6"/>
    <mergeCell ref="A9:L9"/>
    <mergeCell ref="A1:L1"/>
    <mergeCell ref="A2:L2"/>
    <mergeCell ref="A3:L3"/>
    <mergeCell ref="A5:L5"/>
    <mergeCell ref="A4:L4"/>
    <mergeCell ref="A15:L15"/>
    <mergeCell ref="A16:L16"/>
    <mergeCell ref="A17:L17"/>
    <mergeCell ref="A10:L10"/>
    <mergeCell ref="A12:L12"/>
    <mergeCell ref="A13:L13"/>
    <mergeCell ref="A18:L18"/>
    <mergeCell ref="A23:L23"/>
    <mergeCell ref="A24:L24"/>
    <mergeCell ref="A25:L25"/>
    <mergeCell ref="A26:L26"/>
    <mergeCell ref="A21:L21"/>
    <mergeCell ref="A22:L22"/>
    <mergeCell ref="A19:L19"/>
    <mergeCell ref="A20:L20"/>
    <mergeCell ref="A27:L27"/>
    <mergeCell ref="A28:L28"/>
    <mergeCell ref="A29:L29"/>
    <mergeCell ref="A30:L30"/>
    <mergeCell ref="A31:L31"/>
    <mergeCell ref="A41:L41"/>
    <mergeCell ref="A32:L32"/>
    <mergeCell ref="A35:L35"/>
    <mergeCell ref="A36:L36"/>
    <mergeCell ref="A37:L37"/>
    <mergeCell ref="A38:L38"/>
    <mergeCell ref="A40:L40"/>
    <mergeCell ref="A33:L33"/>
    <mergeCell ref="A34:L34"/>
  </mergeCells>
  <hyperlinks>
    <hyperlink ref="A16:L16" location="GRAPHIQUE1!A1" display="Graphique 1 : Répartition par commanditaires principaux des entrées en formation des personnes en recherche d’emploi"/>
    <hyperlink ref="A18:L18" location="GRAPHIQUE2!A1" display="Graphique 2 : Part d'entrées en formation par commanditaire selon la région"/>
    <hyperlink ref="A24:L24" location="TABLEAU3!A1" display="Tableau 3 : Durées et volumes horaires moyens des stages entre 2015 et 2019 par financeurs"/>
    <hyperlink ref="A26:L26" location="GRAPHIQUE3!A1" display="Graphique 2 : Volume horaire hebdomadaire des stages en 2019"/>
    <hyperlink ref="A28:L28" location="GRAPHIQUE4!A1" display="Graphique 4 : Rémunérations des stagiaires"/>
    <hyperlink ref="A30:L30" location="GRAPHIQUE5!A1" display="Graphique 5 : Rémunérations des stagiaires selon le commanditaire de la formation en 2019"/>
    <hyperlink ref="A32:L32" location="GRAPHIQUE6!A1" display="Graphique 6 : Taux d’accès à la formation des personnes en recherche d’emploi selon l'âge entre 2009 et 2019"/>
    <hyperlink ref="A36:L36" location="TABLEAU5!A1" display="Tableau 5 : Différences dans les objectifs et les domaines de formation selon le sexe parmi les personnes en recherche d'emploi en 2019"/>
    <hyperlink ref="A38:L38" location="TABLEAUA!A1" display="Tableau PIC : Bilan 2019"/>
    <hyperlink ref="A22:L22" location="TABLEAU2!A1" display="Tableau 1 : Domaines et objectifs de la formation par commanditaires en 2019"/>
    <hyperlink ref="A34:L34" location="TABLEAU4!A1" display="Tableau 3 : Niveau de diplôme avant l'entrée en formation par sexe et âge"/>
    <hyperlink ref="A40:L40" location="TABLEAUB!A1" display="Tableau enquête post-formation"/>
    <hyperlink ref="A20:L20" location="TABLEAU1!A1" display="Tableau 1 : Domaines et objectifs de la formation par commanditaires en 201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I1" workbookViewId="0">
      <selection activeCell="C17" sqref="C17"/>
    </sheetView>
  </sheetViews>
  <sheetFormatPr baseColWidth="10" defaultColWidth="11.5703125" defaultRowHeight="15" x14ac:dyDescent="0.2"/>
  <cols>
    <col min="1" max="1" width="11.5703125" style="8" customWidth="1"/>
    <col min="2" max="4" width="11.5703125" style="8"/>
    <col min="5" max="5" width="11.5703125" style="15"/>
    <col min="6" max="8" width="11.5703125" style="8"/>
    <col min="9" max="9" width="11.5703125" style="15"/>
    <col min="10" max="16384" width="11.5703125" style="8"/>
  </cols>
  <sheetData>
    <row r="1" spans="1:9" ht="30" customHeight="1" x14ac:dyDescent="0.2">
      <c r="A1" s="216" t="s">
        <v>149</v>
      </c>
      <c r="B1" s="216"/>
      <c r="C1" s="216"/>
      <c r="D1" s="216"/>
      <c r="E1" s="216"/>
      <c r="F1" s="216"/>
      <c r="G1" s="216"/>
      <c r="H1" s="216"/>
      <c r="I1" s="216"/>
    </row>
    <row r="3" spans="1:9" ht="30" x14ac:dyDescent="0.2">
      <c r="A3" s="12"/>
      <c r="B3" s="128" t="s">
        <v>21</v>
      </c>
      <c r="C3" s="13" t="s">
        <v>22</v>
      </c>
      <c r="D3" s="128" t="s">
        <v>23</v>
      </c>
      <c r="E3" s="129" t="s">
        <v>24</v>
      </c>
    </row>
    <row r="4" spans="1:9" x14ac:dyDescent="0.2">
      <c r="A4" s="8">
        <v>2009</v>
      </c>
      <c r="B4" s="83">
        <v>0.13500000000000001</v>
      </c>
      <c r="C4" s="30">
        <v>8.2000000000000003E-2</v>
      </c>
      <c r="D4" s="94">
        <v>4.8000000000000001E-2</v>
      </c>
      <c r="E4" s="29">
        <v>8.7999999999999995E-2</v>
      </c>
    </row>
    <row r="5" spans="1:9" x14ac:dyDescent="0.2">
      <c r="A5" s="8">
        <v>2010</v>
      </c>
      <c r="B5" s="83">
        <v>0.17100000000000001</v>
      </c>
      <c r="C5" s="30">
        <v>9.2999999999999999E-2</v>
      </c>
      <c r="D5" s="94">
        <v>5.8000000000000003E-2</v>
      </c>
      <c r="E5" s="29">
        <v>0.10299999999999999</v>
      </c>
    </row>
    <row r="6" spans="1:9" x14ac:dyDescent="0.2">
      <c r="A6" s="8">
        <v>2011</v>
      </c>
      <c r="B6" s="83">
        <v>0.14199999999999999</v>
      </c>
      <c r="C6" s="30">
        <v>8.3000000000000004E-2</v>
      </c>
      <c r="D6" s="94">
        <v>5.3999999999999999E-2</v>
      </c>
      <c r="E6" s="29">
        <v>0.09</v>
      </c>
    </row>
    <row r="7" spans="1:9" x14ac:dyDescent="0.2">
      <c r="A7" s="8">
        <v>2012</v>
      </c>
      <c r="B7" s="83">
        <v>0.14499999999999999</v>
      </c>
      <c r="C7" s="30">
        <v>9.2999999999999999E-2</v>
      </c>
      <c r="D7" s="94">
        <v>6.8000000000000005E-2</v>
      </c>
      <c r="E7" s="29">
        <v>0.1</v>
      </c>
    </row>
    <row r="8" spans="1:9" x14ac:dyDescent="0.2">
      <c r="A8" s="8">
        <v>2013</v>
      </c>
      <c r="B8" s="83">
        <v>0.17</v>
      </c>
      <c r="C8" s="30">
        <v>9.2999999999999999E-2</v>
      </c>
      <c r="D8" s="94">
        <v>6.5000000000000002E-2</v>
      </c>
      <c r="E8" s="29">
        <v>0.10299999999999999</v>
      </c>
    </row>
    <row r="9" spans="1:9" x14ac:dyDescent="0.2">
      <c r="A9" s="8">
        <v>2014</v>
      </c>
      <c r="B9" s="83">
        <v>0.16200000000000001</v>
      </c>
      <c r="C9" s="30">
        <v>9.9000000000000005E-2</v>
      </c>
      <c r="D9" s="94">
        <v>6.8000000000000005E-2</v>
      </c>
      <c r="E9" s="29">
        <v>0.105</v>
      </c>
    </row>
    <row r="10" spans="1:9" x14ac:dyDescent="0.2">
      <c r="A10" s="8">
        <v>2015</v>
      </c>
      <c r="B10" s="30">
        <v>0.14699999999999999</v>
      </c>
      <c r="C10" s="28">
        <v>0.11600000000000001</v>
      </c>
      <c r="D10" s="30">
        <v>6.4000000000000001E-2</v>
      </c>
      <c r="E10" s="29">
        <v>0.108</v>
      </c>
    </row>
    <row r="11" spans="1:9" x14ac:dyDescent="0.2">
      <c r="A11" s="8">
        <v>2016</v>
      </c>
      <c r="B11" s="30">
        <v>0.18782048482934907</v>
      </c>
      <c r="C11" s="28">
        <v>0.16226599059011124</v>
      </c>
      <c r="D11" s="30">
        <v>0.11233482757922575</v>
      </c>
      <c r="E11" s="29">
        <v>0.15317153483175797</v>
      </c>
    </row>
    <row r="12" spans="1:9" x14ac:dyDescent="0.2">
      <c r="A12" s="8">
        <v>2017</v>
      </c>
      <c r="B12" s="30">
        <v>0.17172609700418598</v>
      </c>
      <c r="C12" s="28">
        <v>0.13482670375437364</v>
      </c>
      <c r="D12" s="30">
        <v>8.7416731692653696E-2</v>
      </c>
      <c r="E12" s="29">
        <v>0.1272892919647893</v>
      </c>
    </row>
    <row r="13" spans="1:9" x14ac:dyDescent="0.2">
      <c r="A13" s="8">
        <v>2018</v>
      </c>
      <c r="B13" s="30">
        <v>0.16719262271903929</v>
      </c>
      <c r="C13" s="28">
        <v>0.13844438716130486</v>
      </c>
      <c r="D13" s="30">
        <v>8.7072427334374883E-2</v>
      </c>
      <c r="E13" s="29">
        <v>0.12750742442543275</v>
      </c>
    </row>
    <row r="14" spans="1:9" x14ac:dyDescent="0.2">
      <c r="A14" s="8">
        <v>2019</v>
      </c>
      <c r="B14" s="30">
        <v>0.17321602211886547</v>
      </c>
      <c r="C14" s="28">
        <v>0.16771174046886886</v>
      </c>
      <c r="D14" s="30">
        <v>0.11619597426472741</v>
      </c>
      <c r="E14" s="29">
        <v>0.15272806018522977</v>
      </c>
    </row>
    <row r="15" spans="1:9" x14ac:dyDescent="0.2">
      <c r="B15" s="14"/>
      <c r="C15" s="14"/>
      <c r="D15" s="14"/>
      <c r="E15" s="14"/>
      <c r="F15" s="14"/>
      <c r="G15" s="14"/>
      <c r="H15" s="14"/>
    </row>
    <row r="16" spans="1:9" x14ac:dyDescent="0.2">
      <c r="A16" s="14"/>
      <c r="B16" s="14"/>
      <c r="C16" s="14"/>
      <c r="D16" s="14"/>
      <c r="E16" s="14"/>
      <c r="F16" s="14"/>
      <c r="G16" s="14"/>
      <c r="H16" s="14"/>
    </row>
    <row r="17" spans="1:8" x14ac:dyDescent="0.2">
      <c r="A17" s="14"/>
      <c r="B17" s="14"/>
      <c r="C17" s="14"/>
      <c r="D17" s="14"/>
      <c r="E17" s="14"/>
      <c r="F17" s="14"/>
      <c r="G17" s="14"/>
      <c r="H17" s="14"/>
    </row>
    <row r="18" spans="1:8" x14ac:dyDescent="0.2">
      <c r="A18" s="14"/>
      <c r="B18" s="14"/>
      <c r="C18" s="14"/>
      <c r="D18" s="14"/>
      <c r="E18" s="14"/>
      <c r="F18" s="14"/>
      <c r="G18" s="14"/>
      <c r="H18" s="14"/>
    </row>
    <row r="19" spans="1:8" x14ac:dyDescent="0.2">
      <c r="A19" s="14"/>
      <c r="B19" s="14"/>
      <c r="C19" s="14"/>
      <c r="D19" s="14"/>
      <c r="E19" s="14"/>
      <c r="F19" s="14"/>
      <c r="G19" s="14"/>
      <c r="H19" s="14"/>
    </row>
    <row r="20" spans="1:8" x14ac:dyDescent="0.2">
      <c r="A20" s="14"/>
      <c r="B20" s="14"/>
      <c r="C20" s="14"/>
      <c r="D20" s="14"/>
      <c r="E20" s="14"/>
      <c r="F20" s="14"/>
      <c r="G20" s="14"/>
      <c r="H20" s="14"/>
    </row>
    <row r="21" spans="1:8" x14ac:dyDescent="0.2">
      <c r="A21" s="14"/>
      <c r="B21" s="14"/>
      <c r="C21" s="14"/>
      <c r="D21" s="14"/>
      <c r="E21" s="14"/>
      <c r="F21" s="14"/>
      <c r="G21" s="14"/>
      <c r="H21" s="14"/>
    </row>
    <row r="22" spans="1:8" x14ac:dyDescent="0.2">
      <c r="A22" s="14"/>
      <c r="B22" s="14"/>
      <c r="C22" s="14"/>
      <c r="D22" s="14"/>
      <c r="E22" s="14"/>
      <c r="F22" s="14"/>
      <c r="G22" s="14"/>
      <c r="H22" s="14"/>
    </row>
    <row r="23" spans="1:8" x14ac:dyDescent="0.2">
      <c r="A23" s="14"/>
      <c r="B23" s="14"/>
      <c r="C23" s="14"/>
      <c r="D23" s="14"/>
      <c r="E23" s="14"/>
      <c r="F23" s="14"/>
      <c r="G23" s="14"/>
      <c r="H23" s="14"/>
    </row>
    <row r="24" spans="1:8" x14ac:dyDescent="0.2">
      <c r="A24" s="14"/>
      <c r="B24" s="14"/>
      <c r="C24" s="14"/>
      <c r="D24" s="14"/>
      <c r="E24" s="14"/>
      <c r="F24" s="14"/>
      <c r="G24" s="14"/>
      <c r="H24" s="14"/>
    </row>
    <row r="25" spans="1:8" x14ac:dyDescent="0.2">
      <c r="A25" s="14"/>
      <c r="B25" s="14"/>
      <c r="C25" s="14"/>
      <c r="D25" s="14"/>
      <c r="E25" s="14"/>
      <c r="F25" s="14"/>
      <c r="G25" s="14"/>
      <c r="H25" s="14"/>
    </row>
    <row r="26" spans="1:8" x14ac:dyDescent="0.2">
      <c r="A26" s="14"/>
      <c r="B26" s="14"/>
      <c r="C26" s="14"/>
      <c r="D26" s="14"/>
      <c r="E26" s="14"/>
      <c r="F26" s="14"/>
      <c r="G26" s="14"/>
      <c r="H26" s="14"/>
    </row>
    <row r="27" spans="1:8" x14ac:dyDescent="0.2">
      <c r="A27" s="14"/>
      <c r="B27" s="14"/>
      <c r="C27" s="14"/>
      <c r="D27" s="14"/>
      <c r="E27" s="14"/>
      <c r="F27" s="14"/>
      <c r="G27" s="14"/>
      <c r="H27" s="14"/>
    </row>
    <row r="28" spans="1:8" x14ac:dyDescent="0.2">
      <c r="A28" s="14"/>
      <c r="B28" s="14"/>
      <c r="C28" s="14"/>
      <c r="D28" s="14"/>
      <c r="E28" s="14"/>
      <c r="F28" s="14"/>
      <c r="G28" s="14"/>
      <c r="H28" s="14"/>
    </row>
  </sheetData>
  <mergeCells count="1">
    <mergeCell ref="A1:I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activeCell="F29" sqref="F29"/>
    </sheetView>
  </sheetViews>
  <sheetFormatPr baseColWidth="10" defaultRowHeight="15" x14ac:dyDescent="0.25"/>
  <cols>
    <col min="1" max="1" width="30" style="146" bestFit="1" customWidth="1"/>
    <col min="2" max="16384" width="11.42578125" style="146"/>
  </cols>
  <sheetData>
    <row r="1" spans="1:12" ht="33.75" customHeight="1" x14ac:dyDescent="0.25">
      <c r="A1" s="217" t="s">
        <v>196</v>
      </c>
      <c r="B1" s="217"/>
      <c r="C1" s="217"/>
      <c r="D1" s="217"/>
      <c r="E1" s="217"/>
      <c r="F1" s="217"/>
    </row>
    <row r="3" spans="1:12" ht="30" x14ac:dyDescent="0.25">
      <c r="A3" s="156"/>
      <c r="B3" s="129" t="s">
        <v>25</v>
      </c>
      <c r="C3" s="129" t="s">
        <v>26</v>
      </c>
      <c r="D3" s="168" t="s">
        <v>21</v>
      </c>
      <c r="E3" s="129" t="s">
        <v>179</v>
      </c>
      <c r="F3" s="168" t="s">
        <v>24</v>
      </c>
    </row>
    <row r="4" spans="1:12" ht="15" customHeight="1" x14ac:dyDescent="0.25">
      <c r="A4" s="148" t="s">
        <v>176</v>
      </c>
      <c r="B4" s="147">
        <v>0.47682238234957713</v>
      </c>
      <c r="C4" s="147">
        <v>0.60112581646951335</v>
      </c>
      <c r="D4" s="149">
        <v>0.55131488011908347</v>
      </c>
      <c r="E4" s="147">
        <v>0.53728337492818423</v>
      </c>
      <c r="F4" s="149">
        <v>0.54078780206639943</v>
      </c>
    </row>
    <row r="5" spans="1:12" x14ac:dyDescent="0.25">
      <c r="A5" s="148" t="s">
        <v>177</v>
      </c>
      <c r="B5" s="147">
        <v>0.26192493621749308</v>
      </c>
      <c r="C5" s="147">
        <v>0.2149439727309066</v>
      </c>
      <c r="D5" s="149">
        <v>0.32517587850649465</v>
      </c>
      <c r="E5" s="147">
        <v>0.20770168436347719</v>
      </c>
      <c r="F5" s="149">
        <v>0.23782825557467421</v>
      </c>
    </row>
    <row r="6" spans="1:12" x14ac:dyDescent="0.25">
      <c r="A6" s="148" t="s">
        <v>178</v>
      </c>
      <c r="B6" s="147">
        <v>0.26125268143292973</v>
      </c>
      <c r="C6" s="147">
        <v>0.18393021079958008</v>
      </c>
      <c r="D6" s="149">
        <v>0.12350924137442186</v>
      </c>
      <c r="E6" s="147">
        <v>0.25501494070833852</v>
      </c>
      <c r="F6" s="149">
        <v>0.22138394235892633</v>
      </c>
    </row>
    <row r="7" spans="1:12" x14ac:dyDescent="0.25">
      <c r="A7" s="148"/>
      <c r="B7" s="147"/>
      <c r="C7" s="147"/>
      <c r="D7" s="174"/>
      <c r="E7" s="147"/>
      <c r="F7" s="147"/>
    </row>
    <row r="8" spans="1:12" ht="15" customHeight="1" x14ac:dyDescent="0.25">
      <c r="A8" s="218" t="s">
        <v>180</v>
      </c>
      <c r="B8" s="218"/>
      <c r="C8" s="218"/>
      <c r="D8" s="218"/>
      <c r="E8" s="218"/>
      <c r="F8" s="218"/>
      <c r="G8" s="171"/>
    </row>
    <row r="9" spans="1:12" ht="15" customHeight="1" x14ac:dyDescent="0.25">
      <c r="A9" s="218" t="s">
        <v>81</v>
      </c>
      <c r="B9" s="218"/>
      <c r="C9" s="218"/>
      <c r="D9" s="218"/>
      <c r="E9" s="218"/>
      <c r="F9" s="218"/>
      <c r="G9" s="171"/>
    </row>
    <row r="10" spans="1:12" ht="15" customHeight="1" x14ac:dyDescent="0.25">
      <c r="A10" s="218" t="s">
        <v>85</v>
      </c>
      <c r="B10" s="218"/>
      <c r="C10" s="218"/>
      <c r="D10" s="218"/>
      <c r="E10" s="218"/>
      <c r="F10" s="218"/>
      <c r="G10" s="171"/>
    </row>
    <row r="15" spans="1:12" x14ac:dyDescent="0.25">
      <c r="L15" s="147"/>
    </row>
    <row r="16" spans="1:12" x14ac:dyDescent="0.25">
      <c r="L16" s="147"/>
    </row>
    <row r="17" spans="12:12" x14ac:dyDescent="0.25">
      <c r="L17" s="147"/>
    </row>
    <row r="18" spans="12:12" x14ac:dyDescent="0.25">
      <c r="L18" s="147"/>
    </row>
    <row r="46" spans="12:12" x14ac:dyDescent="0.25">
      <c r="L46" s="146" t="s">
        <v>152</v>
      </c>
    </row>
  </sheetData>
  <mergeCells count="4">
    <mergeCell ref="A1:F1"/>
    <mergeCell ref="A10:F10"/>
    <mergeCell ref="A9:F9"/>
    <mergeCell ref="A8:F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F19" sqref="F19"/>
    </sheetView>
  </sheetViews>
  <sheetFormatPr baseColWidth="10" defaultColWidth="11.5703125" defaultRowHeight="15" x14ac:dyDescent="0.2"/>
  <cols>
    <col min="1" max="1" width="48.5703125" style="8" bestFit="1" customWidth="1"/>
    <col min="2" max="16384" width="11.5703125" style="8"/>
  </cols>
  <sheetData>
    <row r="1" spans="1:10" ht="33.75" customHeight="1" x14ac:dyDescent="0.2">
      <c r="A1" s="216" t="s">
        <v>191</v>
      </c>
      <c r="B1" s="216"/>
      <c r="C1" s="216"/>
    </row>
    <row r="3" spans="1:10" x14ac:dyDescent="0.2">
      <c r="A3" s="12"/>
      <c r="B3" s="32" t="s">
        <v>25</v>
      </c>
      <c r="C3" s="9" t="s">
        <v>26</v>
      </c>
    </row>
    <row r="4" spans="1:10" x14ac:dyDescent="0.2">
      <c r="A4" s="15" t="s">
        <v>27</v>
      </c>
      <c r="B4" s="33"/>
      <c r="C4" s="31"/>
    </row>
    <row r="5" spans="1:10" x14ac:dyDescent="0.2">
      <c r="A5" s="17" t="s">
        <v>48</v>
      </c>
      <c r="B5" s="27">
        <v>40.809574411961982</v>
      </c>
      <c r="C5" s="10">
        <v>59.190425588038011</v>
      </c>
    </row>
    <row r="6" spans="1:10" x14ac:dyDescent="0.2">
      <c r="A6" s="17" t="s">
        <v>47</v>
      </c>
      <c r="B6" s="27">
        <v>44.649881056127377</v>
      </c>
      <c r="C6" s="10">
        <v>55.35011894387263</v>
      </c>
    </row>
    <row r="7" spans="1:10" x14ac:dyDescent="0.2">
      <c r="A7" s="43" t="s">
        <v>49</v>
      </c>
      <c r="B7" s="27">
        <v>45.803416687298835</v>
      </c>
      <c r="C7" s="65">
        <v>54.196583312701165</v>
      </c>
    </row>
    <row r="8" spans="1:10" x14ac:dyDescent="0.2">
      <c r="A8" s="17" t="s">
        <v>50</v>
      </c>
      <c r="B8" s="27">
        <v>48.506026921167319</v>
      </c>
      <c r="C8" s="10">
        <v>51.493973078832681</v>
      </c>
    </row>
    <row r="9" spans="1:10" x14ac:dyDescent="0.2">
      <c r="A9" s="17" t="s">
        <v>51</v>
      </c>
      <c r="B9" s="27">
        <v>50.310599337676678</v>
      </c>
      <c r="C9" s="10">
        <v>49.689400662323322</v>
      </c>
    </row>
    <row r="10" spans="1:10" x14ac:dyDescent="0.2">
      <c r="A10" s="17" t="s">
        <v>52</v>
      </c>
      <c r="B10" s="27">
        <v>54.279502938887248</v>
      </c>
      <c r="C10" s="10">
        <v>45.720497061112752</v>
      </c>
    </row>
    <row r="11" spans="1:10" x14ac:dyDescent="0.2">
      <c r="A11" s="17" t="s">
        <v>54</v>
      </c>
      <c r="B11" s="27">
        <v>55.494967450575317</v>
      </c>
      <c r="C11" s="10">
        <v>44.505032549424676</v>
      </c>
      <c r="H11" s="14"/>
      <c r="I11" s="14"/>
      <c r="J11" s="14"/>
    </row>
    <row r="12" spans="1:10" x14ac:dyDescent="0.2">
      <c r="A12" s="34" t="s">
        <v>53</v>
      </c>
      <c r="B12" s="61">
        <v>55.99139256071318</v>
      </c>
      <c r="C12" s="62">
        <v>44.008607439286813</v>
      </c>
      <c r="H12" s="14"/>
      <c r="I12" s="14"/>
      <c r="J12" s="14"/>
    </row>
    <row r="13" spans="1:10" x14ac:dyDescent="0.2">
      <c r="A13" s="15" t="s">
        <v>14</v>
      </c>
      <c r="B13" s="63"/>
      <c r="C13" s="64"/>
      <c r="H13" s="16"/>
      <c r="I13" s="21"/>
      <c r="J13" s="21"/>
    </row>
    <row r="14" spans="1:10" x14ac:dyDescent="0.2">
      <c r="A14" s="17" t="s">
        <v>55</v>
      </c>
      <c r="B14" s="27">
        <v>6.3085399449035808</v>
      </c>
      <c r="C14" s="10">
        <v>93.691460055096414</v>
      </c>
      <c r="H14" s="43"/>
      <c r="I14" s="19"/>
      <c r="J14" s="19"/>
    </row>
    <row r="15" spans="1:10" x14ac:dyDescent="0.2">
      <c r="A15" s="17" t="s">
        <v>57</v>
      </c>
      <c r="B15" s="27">
        <v>12.071096713695068</v>
      </c>
      <c r="C15" s="10">
        <v>87.92890328630493</v>
      </c>
      <c r="H15" s="43"/>
      <c r="I15" s="19"/>
      <c r="J15" s="19"/>
    </row>
    <row r="16" spans="1:10" x14ac:dyDescent="0.2">
      <c r="A16" s="17" t="s">
        <v>58</v>
      </c>
      <c r="B16" s="27">
        <v>12.478411053540588</v>
      </c>
      <c r="C16" s="10">
        <v>87.521588946459417</v>
      </c>
      <c r="H16" s="43"/>
      <c r="I16" s="19"/>
      <c r="J16" s="19"/>
    </row>
    <row r="17" spans="1:10" x14ac:dyDescent="0.2">
      <c r="A17" s="17" t="s">
        <v>56</v>
      </c>
      <c r="B17" s="27">
        <v>12.804658422379637</v>
      </c>
      <c r="C17" s="10">
        <v>87.195341577620368</v>
      </c>
      <c r="H17" s="43"/>
      <c r="I17" s="19"/>
      <c r="J17" s="19"/>
    </row>
    <row r="18" spans="1:10" x14ac:dyDescent="0.2">
      <c r="A18" s="17" t="s">
        <v>60</v>
      </c>
      <c r="B18" s="27">
        <v>32.837917775805977</v>
      </c>
      <c r="C18" s="65">
        <v>67.162082224194037</v>
      </c>
      <c r="H18" s="43"/>
      <c r="I18" s="19"/>
      <c r="J18" s="19"/>
    </row>
    <row r="19" spans="1:10" x14ac:dyDescent="0.2">
      <c r="A19" s="43" t="s">
        <v>59</v>
      </c>
      <c r="B19" s="27">
        <v>33.211083944580281</v>
      </c>
      <c r="C19" s="10">
        <v>66.788916055419719</v>
      </c>
      <c r="H19" s="43"/>
      <c r="I19" s="19"/>
      <c r="J19" s="19"/>
    </row>
    <row r="20" spans="1:10" x14ac:dyDescent="0.2">
      <c r="A20" s="17" t="s">
        <v>61</v>
      </c>
      <c r="B20" s="27">
        <v>41.667868744626716</v>
      </c>
      <c r="C20" s="10">
        <v>58.332131255373284</v>
      </c>
      <c r="H20" s="43"/>
      <c r="I20" s="19"/>
      <c r="J20" s="19"/>
    </row>
    <row r="21" spans="1:10" x14ac:dyDescent="0.2">
      <c r="A21" s="17" t="s">
        <v>62</v>
      </c>
      <c r="B21" s="27">
        <v>42.691976412906648</v>
      </c>
      <c r="C21" s="10">
        <v>57.308023587093359</v>
      </c>
      <c r="H21" s="43"/>
      <c r="I21" s="19"/>
      <c r="J21" s="19"/>
    </row>
    <row r="22" spans="1:10" x14ac:dyDescent="0.2">
      <c r="A22" s="17" t="s">
        <v>63</v>
      </c>
      <c r="B22" s="27">
        <v>46.537091596675609</v>
      </c>
      <c r="C22" s="10">
        <v>53.462908403324391</v>
      </c>
      <c r="H22" s="43"/>
      <c r="I22" s="19"/>
      <c r="J22" s="19"/>
    </row>
    <row r="23" spans="1:10" x14ac:dyDescent="0.2">
      <c r="A23" s="17" t="s">
        <v>64</v>
      </c>
      <c r="B23" s="27">
        <v>47.710024619015648</v>
      </c>
      <c r="C23" s="10">
        <v>52.289975380984352</v>
      </c>
      <c r="H23" s="43"/>
      <c r="I23" s="19"/>
      <c r="J23" s="19"/>
    </row>
    <row r="24" spans="1:10" x14ac:dyDescent="0.2">
      <c r="A24" s="17" t="s">
        <v>65</v>
      </c>
      <c r="B24" s="27">
        <v>49.765793898630797</v>
      </c>
      <c r="C24" s="10">
        <v>50.234206101369203</v>
      </c>
      <c r="H24" s="43"/>
      <c r="I24" s="19"/>
      <c r="J24" s="19"/>
    </row>
    <row r="25" spans="1:10" x14ac:dyDescent="0.2">
      <c r="A25" s="17" t="s">
        <v>66</v>
      </c>
      <c r="B25" s="27">
        <v>62.185912125136987</v>
      </c>
      <c r="C25" s="10">
        <v>37.814087874863006</v>
      </c>
      <c r="H25" s="43"/>
      <c r="I25" s="19"/>
      <c r="J25" s="19"/>
    </row>
    <row r="26" spans="1:10" x14ac:dyDescent="0.2">
      <c r="A26" s="17" t="s">
        <v>67</v>
      </c>
      <c r="B26" s="27">
        <v>67.987764719656937</v>
      </c>
      <c r="C26" s="10">
        <v>32.012235280343056</v>
      </c>
      <c r="H26" s="43"/>
      <c r="I26" s="19"/>
      <c r="J26" s="19"/>
    </row>
    <row r="27" spans="1:10" x14ac:dyDescent="0.2">
      <c r="A27" s="34" t="s">
        <v>68</v>
      </c>
      <c r="B27" s="61">
        <v>72.594027713431331</v>
      </c>
      <c r="C27" s="62">
        <v>27.405972286568677</v>
      </c>
      <c r="H27" s="43"/>
      <c r="I27" s="19"/>
      <c r="J27" s="19"/>
    </row>
    <row r="28" spans="1:10" x14ac:dyDescent="0.2">
      <c r="A28" s="15" t="s">
        <v>0</v>
      </c>
      <c r="B28" s="63">
        <v>48.134786217847143</v>
      </c>
      <c r="C28" s="64">
        <v>51.86521378215285</v>
      </c>
      <c r="H28" s="14"/>
      <c r="I28" s="14"/>
      <c r="J28" s="14"/>
    </row>
    <row r="29" spans="1:10" ht="12" customHeight="1" x14ac:dyDescent="0.2">
      <c r="A29" s="207" t="s">
        <v>86</v>
      </c>
      <c r="B29" s="207"/>
      <c r="C29" s="207"/>
      <c r="H29" s="14"/>
      <c r="I29" s="14"/>
      <c r="J29" s="14"/>
    </row>
    <row r="30" spans="1:10" ht="12" customHeight="1" x14ac:dyDescent="0.2">
      <c r="A30" s="207" t="s">
        <v>81</v>
      </c>
      <c r="B30" s="207"/>
      <c r="C30" s="207"/>
    </row>
    <row r="31" spans="1:10" ht="12" customHeight="1" x14ac:dyDescent="0.2">
      <c r="A31" s="204" t="s">
        <v>85</v>
      </c>
      <c r="B31" s="204"/>
      <c r="C31" s="204"/>
    </row>
    <row r="32" spans="1:10" x14ac:dyDescent="0.2">
      <c r="A32" s="17"/>
    </row>
    <row r="33" spans="1:1" x14ac:dyDescent="0.2">
      <c r="A33" s="17"/>
    </row>
    <row r="34" spans="1:1" x14ac:dyDescent="0.2">
      <c r="A34" s="17"/>
    </row>
  </sheetData>
  <mergeCells count="4">
    <mergeCell ref="A1:C1"/>
    <mergeCell ref="A31:C31"/>
    <mergeCell ref="A30:C30"/>
    <mergeCell ref="A29:C2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E33" sqref="E33"/>
    </sheetView>
  </sheetViews>
  <sheetFormatPr baseColWidth="10" defaultRowHeight="12.75" x14ac:dyDescent="0.2"/>
  <cols>
    <col min="1" max="1" width="62" style="95" bestFit="1" customWidth="1"/>
    <col min="2" max="3" width="14.7109375" style="95" customWidth="1"/>
    <col min="4" max="4" width="13.85546875" style="95" bestFit="1" customWidth="1"/>
    <col min="5" max="16384" width="11.42578125" style="95"/>
  </cols>
  <sheetData>
    <row r="1" spans="1:7" ht="27" customHeight="1" x14ac:dyDescent="0.2">
      <c r="A1" s="219" t="s">
        <v>197</v>
      </c>
      <c r="B1" s="219"/>
      <c r="C1" s="219"/>
    </row>
    <row r="2" spans="1:7" x14ac:dyDescent="0.2">
      <c r="A2" s="96"/>
      <c r="B2" s="96"/>
      <c r="C2" s="96"/>
    </row>
    <row r="3" spans="1:7" x14ac:dyDescent="0.2">
      <c r="B3" s="104">
        <v>2018</v>
      </c>
      <c r="C3" s="104">
        <v>2019</v>
      </c>
    </row>
    <row r="4" spans="1:7" x14ac:dyDescent="0.2">
      <c r="A4" s="102" t="s">
        <v>190</v>
      </c>
      <c r="B4" s="103">
        <f>B6+B7+B8</f>
        <v>830300</v>
      </c>
      <c r="C4" s="103">
        <f>C6+C7+C8</f>
        <v>1026000</v>
      </c>
      <c r="E4" s="98"/>
      <c r="F4" s="99"/>
      <c r="G4" s="99"/>
    </row>
    <row r="5" spans="1:7" x14ac:dyDescent="0.2">
      <c r="A5" s="172" t="s">
        <v>208</v>
      </c>
      <c r="B5" s="103"/>
      <c r="C5" s="103"/>
      <c r="E5" s="98"/>
      <c r="F5" s="99"/>
      <c r="G5" s="99"/>
    </row>
    <row r="6" spans="1:7" x14ac:dyDescent="0.2">
      <c r="A6" s="173" t="s">
        <v>198</v>
      </c>
      <c r="B6" s="97">
        <v>796000</v>
      </c>
      <c r="C6" s="97">
        <v>912700</v>
      </c>
      <c r="E6" s="98"/>
      <c r="F6" s="99"/>
      <c r="G6" s="99"/>
    </row>
    <row r="7" spans="1:7" x14ac:dyDescent="0.2">
      <c r="A7" s="101" t="s">
        <v>199</v>
      </c>
      <c r="B7" s="97">
        <v>10100</v>
      </c>
      <c r="C7" s="97">
        <v>44300</v>
      </c>
      <c r="E7" s="98"/>
      <c r="F7" s="99"/>
      <c r="G7" s="99"/>
    </row>
    <row r="8" spans="1:7" x14ac:dyDescent="0.2">
      <c r="A8" s="100" t="s">
        <v>200</v>
      </c>
      <c r="B8" s="97">
        <v>24200</v>
      </c>
      <c r="C8" s="97">
        <v>69000</v>
      </c>
      <c r="E8" s="98"/>
      <c r="F8" s="99"/>
      <c r="G8" s="99"/>
    </row>
    <row r="9" spans="1:7" x14ac:dyDescent="0.2">
      <c r="A9" s="102" t="s">
        <v>201</v>
      </c>
      <c r="B9" s="103">
        <v>186400</v>
      </c>
      <c r="C9" s="103">
        <v>310100</v>
      </c>
      <c r="E9" s="98"/>
      <c r="F9" s="99"/>
      <c r="G9" s="99"/>
    </row>
    <row r="10" spans="1:7" x14ac:dyDescent="0.2">
      <c r="A10" s="102" t="s">
        <v>0</v>
      </c>
      <c r="B10" s="103">
        <f>+B9+B4</f>
        <v>1016700</v>
      </c>
      <c r="C10" s="103">
        <f>+C9+C4</f>
        <v>1336100</v>
      </c>
      <c r="E10" s="98"/>
      <c r="F10" s="99"/>
      <c r="G10" s="99"/>
    </row>
    <row r="11" spans="1:7" x14ac:dyDescent="0.2">
      <c r="B11" s="97"/>
      <c r="C11" s="97"/>
      <c r="E11" s="98"/>
      <c r="F11" s="99"/>
      <c r="G11" s="99"/>
    </row>
    <row r="12" spans="1:7" x14ac:dyDescent="0.2">
      <c r="A12" s="220" t="s">
        <v>207</v>
      </c>
      <c r="B12" s="220"/>
      <c r="C12" s="220"/>
      <c r="E12" s="98"/>
      <c r="F12" s="99"/>
      <c r="G12" s="99"/>
    </row>
    <row r="13" spans="1:7" ht="14.25" customHeight="1" x14ac:dyDescent="0.2">
      <c r="A13" s="220" t="s">
        <v>202</v>
      </c>
      <c r="B13" s="220"/>
      <c r="C13" s="220"/>
    </row>
    <row r="14" spans="1:7" ht="25.5" customHeight="1" x14ac:dyDescent="0.2">
      <c r="A14" s="220" t="s">
        <v>203</v>
      </c>
      <c r="B14" s="220"/>
      <c r="C14" s="220"/>
    </row>
    <row r="15" spans="1:7" ht="22.5" customHeight="1" x14ac:dyDescent="0.2">
      <c r="A15" s="220" t="s">
        <v>204</v>
      </c>
      <c r="B15" s="220"/>
      <c r="C15" s="220"/>
    </row>
  </sheetData>
  <mergeCells count="5">
    <mergeCell ref="A1:C1"/>
    <mergeCell ref="A14:C14"/>
    <mergeCell ref="A15:C15"/>
    <mergeCell ref="A12:C12"/>
    <mergeCell ref="A13:C1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J17" sqref="J17"/>
    </sheetView>
  </sheetViews>
  <sheetFormatPr baseColWidth="10" defaultRowHeight="15" x14ac:dyDescent="0.25"/>
  <cols>
    <col min="1" max="1" width="40" style="133" customWidth="1"/>
    <col min="2" max="16384" width="11.42578125" style="133"/>
  </cols>
  <sheetData>
    <row r="1" spans="1:5" ht="30.75" customHeight="1" x14ac:dyDescent="0.25">
      <c r="A1" s="228" t="s">
        <v>151</v>
      </c>
      <c r="B1" s="228"/>
      <c r="C1" s="228"/>
      <c r="D1" s="228"/>
      <c r="E1" s="228"/>
    </row>
    <row r="3" spans="1:5" x14ac:dyDescent="0.25">
      <c r="A3" s="221"/>
      <c r="B3" s="223" t="s">
        <v>24</v>
      </c>
      <c r="C3" s="225" t="s">
        <v>115</v>
      </c>
      <c r="D3" s="134" t="s">
        <v>116</v>
      </c>
      <c r="E3" s="135" t="s">
        <v>118</v>
      </c>
    </row>
    <row r="4" spans="1:5" ht="30" x14ac:dyDescent="0.25">
      <c r="A4" s="222"/>
      <c r="B4" s="224"/>
      <c r="C4" s="226"/>
      <c r="D4" s="136" t="s">
        <v>117</v>
      </c>
      <c r="E4" s="137" t="s">
        <v>119</v>
      </c>
    </row>
    <row r="5" spans="1:5" ht="30" x14ac:dyDescent="0.25">
      <c r="A5" s="160" t="s">
        <v>121</v>
      </c>
      <c r="B5" s="161">
        <v>0.63</v>
      </c>
      <c r="C5" s="162">
        <v>0.64</v>
      </c>
      <c r="D5" s="161">
        <v>0.62</v>
      </c>
      <c r="E5" s="163">
        <v>0.63</v>
      </c>
    </row>
    <row r="6" spans="1:5" x14ac:dyDescent="0.25">
      <c r="A6" s="164" t="s">
        <v>122</v>
      </c>
      <c r="B6" s="165">
        <v>0.28000000000000003</v>
      </c>
      <c r="C6" s="166">
        <v>0.26</v>
      </c>
      <c r="D6" s="165">
        <v>0.28000000000000003</v>
      </c>
      <c r="E6" s="167">
        <v>0.32</v>
      </c>
    </row>
    <row r="7" spans="1:5" x14ac:dyDescent="0.25">
      <c r="A7" s="164" t="s">
        <v>123</v>
      </c>
      <c r="B7" s="165">
        <v>0.35</v>
      </c>
      <c r="C7" s="166">
        <v>0.37</v>
      </c>
      <c r="D7" s="165">
        <v>0.33</v>
      </c>
      <c r="E7" s="167">
        <v>0.31</v>
      </c>
    </row>
    <row r="8" spans="1:5" x14ac:dyDescent="0.25">
      <c r="A8" s="138" t="s">
        <v>124</v>
      </c>
      <c r="B8" s="139">
        <v>0.81</v>
      </c>
      <c r="C8" s="140">
        <v>0.79</v>
      </c>
      <c r="D8" s="139">
        <v>0.83</v>
      </c>
      <c r="E8" s="141">
        <v>0.77</v>
      </c>
    </row>
    <row r="9" spans="1:5" x14ac:dyDescent="0.25">
      <c r="A9" s="142" t="s">
        <v>125</v>
      </c>
      <c r="B9" s="143">
        <v>0.73</v>
      </c>
      <c r="C9" s="144">
        <v>0.72</v>
      </c>
      <c r="D9" s="143">
        <v>0.76</v>
      </c>
      <c r="E9" s="145">
        <v>0.7</v>
      </c>
    </row>
    <row r="10" spans="1:5" x14ac:dyDescent="0.25">
      <c r="A10" s="142" t="s">
        <v>126</v>
      </c>
      <c r="B10" s="143">
        <v>7.0000000000000007E-2</v>
      </c>
      <c r="C10" s="144">
        <v>0.08</v>
      </c>
      <c r="D10" s="143">
        <v>7.0000000000000007E-2</v>
      </c>
      <c r="E10" s="145">
        <v>7.0000000000000007E-2</v>
      </c>
    </row>
    <row r="11" spans="1:5" x14ac:dyDescent="0.25">
      <c r="A11" s="160" t="s">
        <v>120</v>
      </c>
      <c r="B11" s="161">
        <v>0.08</v>
      </c>
      <c r="C11" s="162">
        <v>0.1</v>
      </c>
      <c r="D11" s="161">
        <v>7.0000000000000007E-2</v>
      </c>
      <c r="E11" s="163">
        <v>0.13</v>
      </c>
    </row>
    <row r="12" spans="1:5" x14ac:dyDescent="0.25">
      <c r="A12" s="138" t="s">
        <v>132</v>
      </c>
      <c r="B12" s="139">
        <v>0.84</v>
      </c>
      <c r="C12" s="140">
        <v>0.83</v>
      </c>
      <c r="D12" s="139">
        <v>0.86</v>
      </c>
      <c r="E12" s="141">
        <v>0.83</v>
      </c>
    </row>
    <row r="13" spans="1:5" x14ac:dyDescent="0.25">
      <c r="A13" s="160" t="s">
        <v>127</v>
      </c>
      <c r="B13" s="161">
        <v>0.38</v>
      </c>
      <c r="C13" s="162">
        <v>0.4</v>
      </c>
      <c r="D13" s="161">
        <v>0.37</v>
      </c>
      <c r="E13" s="163">
        <v>0.49</v>
      </c>
    </row>
    <row r="14" spans="1:5" ht="30" x14ac:dyDescent="0.25">
      <c r="A14" s="138" t="s">
        <v>129</v>
      </c>
      <c r="B14" s="139">
        <v>0.81</v>
      </c>
      <c r="C14" s="140">
        <v>0.8</v>
      </c>
      <c r="D14" s="139">
        <v>0.82</v>
      </c>
      <c r="E14" s="141">
        <v>0.8</v>
      </c>
    </row>
    <row r="15" spans="1:5" ht="30.75" customHeight="1" x14ac:dyDescent="0.25">
      <c r="A15" s="160" t="s">
        <v>128</v>
      </c>
      <c r="B15" s="161">
        <v>0.76</v>
      </c>
      <c r="C15" s="162">
        <v>0.77</v>
      </c>
      <c r="D15" s="161">
        <v>0.76</v>
      </c>
      <c r="E15" s="163">
        <v>0.79</v>
      </c>
    </row>
    <row r="16" spans="1:5" ht="30" x14ac:dyDescent="0.25">
      <c r="A16" s="138" t="s">
        <v>130</v>
      </c>
      <c r="B16" s="139">
        <v>0.41</v>
      </c>
      <c r="C16" s="140">
        <v>0.42</v>
      </c>
      <c r="D16" s="139">
        <v>0.4</v>
      </c>
      <c r="E16" s="141">
        <v>0.45</v>
      </c>
    </row>
    <row r="17" spans="1:5" ht="30" x14ac:dyDescent="0.25">
      <c r="A17" s="160" t="s">
        <v>131</v>
      </c>
      <c r="B17" s="161">
        <v>0.24</v>
      </c>
      <c r="C17" s="162">
        <v>0.23</v>
      </c>
      <c r="D17" s="161">
        <v>0.26</v>
      </c>
      <c r="E17" s="163">
        <v>0.31</v>
      </c>
    </row>
    <row r="18" spans="1:5" x14ac:dyDescent="0.25">
      <c r="A18" s="138"/>
      <c r="B18" s="139"/>
      <c r="C18" s="139"/>
      <c r="D18" s="139"/>
      <c r="E18" s="139"/>
    </row>
    <row r="19" spans="1:5" ht="39" customHeight="1" x14ac:dyDescent="0.25">
      <c r="A19" s="227" t="s">
        <v>150</v>
      </c>
      <c r="B19" s="227"/>
      <c r="C19" s="227"/>
      <c r="D19" s="227"/>
      <c r="E19" s="227"/>
    </row>
  </sheetData>
  <mergeCells count="5">
    <mergeCell ref="A3:A4"/>
    <mergeCell ref="B3:B4"/>
    <mergeCell ref="C3:C4"/>
    <mergeCell ref="A19:E19"/>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G1" workbookViewId="0">
      <selection activeCell="F18" sqref="F18"/>
    </sheetView>
  </sheetViews>
  <sheetFormatPr baseColWidth="10" defaultColWidth="11.5703125" defaultRowHeight="15" x14ac:dyDescent="0.25"/>
  <cols>
    <col min="1" max="1" width="21.85546875" style="1" customWidth="1"/>
    <col min="2" max="2" width="14.140625" style="1" bestFit="1" customWidth="1"/>
    <col min="3" max="7" width="11.5703125" style="1"/>
    <col min="8" max="10" width="14.140625" style="1" customWidth="1"/>
    <col min="11" max="11" width="11.7109375" style="1" bestFit="1" customWidth="1"/>
    <col min="12" max="13" width="15.7109375" style="1" bestFit="1" customWidth="1"/>
    <col min="14" max="14" width="14.28515625" style="1" bestFit="1" customWidth="1"/>
    <col min="15" max="15" width="13" style="1" bestFit="1" customWidth="1"/>
    <col min="16" max="16" width="14.140625" style="1" bestFit="1" customWidth="1"/>
    <col min="17" max="17" width="15.7109375" style="1" bestFit="1" customWidth="1"/>
    <col min="18" max="16384" width="11.5703125" style="1"/>
  </cols>
  <sheetData>
    <row r="1" spans="1:17" ht="30" customHeight="1" x14ac:dyDescent="0.25">
      <c r="A1" s="203" t="s">
        <v>141</v>
      </c>
      <c r="B1" s="203"/>
      <c r="C1" s="203"/>
      <c r="D1" s="203"/>
      <c r="E1" s="203"/>
      <c r="F1" s="203"/>
      <c r="G1" s="203"/>
    </row>
    <row r="2" spans="1:17" x14ac:dyDescent="0.25">
      <c r="A2" s="2"/>
      <c r="C2" s="2"/>
      <c r="D2" s="2"/>
      <c r="E2" s="2"/>
      <c r="F2" s="2"/>
      <c r="G2" s="2"/>
    </row>
    <row r="3" spans="1:17" ht="45" x14ac:dyDescent="0.25">
      <c r="A3" s="84" t="s">
        <v>4</v>
      </c>
      <c r="B3" s="3" t="s">
        <v>79</v>
      </c>
      <c r="C3" s="3" t="s">
        <v>9</v>
      </c>
      <c r="D3" s="3" t="s">
        <v>90</v>
      </c>
      <c r="E3" s="3" t="s">
        <v>10</v>
      </c>
      <c r="F3" s="3" t="s">
        <v>205</v>
      </c>
      <c r="G3" s="3" t="s">
        <v>12</v>
      </c>
      <c r="H3" s="81"/>
      <c r="I3" s="81"/>
      <c r="J3" s="11"/>
      <c r="L3" s="11"/>
      <c r="M3" s="11"/>
      <c r="N3" s="11"/>
      <c r="O3" s="11"/>
      <c r="P3" s="11"/>
      <c r="Q3" s="11"/>
    </row>
    <row r="4" spans="1:17" x14ac:dyDescent="0.25">
      <c r="A4" s="85">
        <v>2015</v>
      </c>
      <c r="B4" s="82">
        <v>682200</v>
      </c>
      <c r="C4" s="60">
        <v>0.51359999999999995</v>
      </c>
      <c r="D4" s="60">
        <v>0.32619999999999999</v>
      </c>
      <c r="E4" s="60">
        <v>0.03</v>
      </c>
      <c r="F4" s="60">
        <v>2.0199999999999999E-2</v>
      </c>
      <c r="G4" s="60">
        <v>0.1101</v>
      </c>
      <c r="H4" s="82"/>
      <c r="I4" s="73"/>
      <c r="J4" s="11"/>
      <c r="L4" s="11"/>
      <c r="M4" s="11"/>
      <c r="N4" s="11"/>
      <c r="O4" s="11"/>
      <c r="P4" s="11"/>
      <c r="Q4" s="11"/>
    </row>
    <row r="5" spans="1:17" x14ac:dyDescent="0.25">
      <c r="A5" s="85" t="s">
        <v>5</v>
      </c>
      <c r="B5" s="82">
        <v>1014200</v>
      </c>
      <c r="C5" s="60">
        <v>0.40630000000000005</v>
      </c>
      <c r="D5" s="60">
        <v>0.49030000000000001</v>
      </c>
      <c r="E5" s="60">
        <v>1.5300000000000001E-2</v>
      </c>
      <c r="F5" s="60">
        <v>1.9900000000000001E-2</v>
      </c>
      <c r="G5" s="60">
        <v>6.83E-2</v>
      </c>
      <c r="H5" s="82"/>
      <c r="I5" s="73"/>
      <c r="J5" s="11"/>
      <c r="L5" s="11"/>
      <c r="M5" s="11"/>
      <c r="N5" s="11"/>
      <c r="O5" s="11"/>
      <c r="P5" s="11"/>
      <c r="Q5" s="11"/>
    </row>
    <row r="6" spans="1:17" x14ac:dyDescent="0.25">
      <c r="A6" s="85" t="s">
        <v>1</v>
      </c>
      <c r="B6" s="82">
        <v>805200</v>
      </c>
      <c r="C6" s="60">
        <v>0.45590000000000003</v>
      </c>
      <c r="D6" s="60">
        <v>0.41810000000000003</v>
      </c>
      <c r="E6" s="60">
        <v>1.4499999999999999E-2</v>
      </c>
      <c r="F6" s="60">
        <v>3.0899999999999997E-2</v>
      </c>
      <c r="G6" s="60">
        <v>8.0600000000000005E-2</v>
      </c>
      <c r="H6" s="82"/>
      <c r="I6" s="73"/>
      <c r="L6" s="11"/>
      <c r="M6" s="11"/>
      <c r="N6" s="11"/>
      <c r="O6" s="11"/>
      <c r="P6" s="11"/>
      <c r="Q6" s="11"/>
    </row>
    <row r="7" spans="1:17" x14ac:dyDescent="0.25">
      <c r="A7" s="85" t="s">
        <v>2</v>
      </c>
      <c r="B7" s="82">
        <v>796000</v>
      </c>
      <c r="C7" s="60">
        <v>0.43579999999999997</v>
      </c>
      <c r="D7" s="60">
        <v>0.43229999999999996</v>
      </c>
      <c r="E7" s="60">
        <v>1.1699999999999999E-2</v>
      </c>
      <c r="F7" s="60">
        <v>4.8399999999999999E-2</v>
      </c>
      <c r="G7" s="60">
        <v>7.1900000000000006E-2</v>
      </c>
      <c r="H7" s="82"/>
      <c r="I7" s="73"/>
      <c r="L7" s="11"/>
      <c r="M7" s="11"/>
      <c r="N7" s="11"/>
      <c r="O7" s="11"/>
      <c r="P7" s="11"/>
      <c r="Q7" s="11"/>
    </row>
    <row r="8" spans="1:17" x14ac:dyDescent="0.25">
      <c r="A8" s="85" t="s">
        <v>3</v>
      </c>
      <c r="B8" s="82">
        <v>912700</v>
      </c>
      <c r="C8" s="60">
        <v>0.40710000000000002</v>
      </c>
      <c r="D8" s="60">
        <v>0.48979999999999996</v>
      </c>
      <c r="E8" s="60">
        <v>2E-3</v>
      </c>
      <c r="F8" s="60">
        <v>4.0099999999999997E-2</v>
      </c>
      <c r="G8" s="60">
        <v>6.0999999999999999E-2</v>
      </c>
      <c r="H8" s="82"/>
      <c r="I8" s="60"/>
      <c r="J8" s="22"/>
      <c r="L8" s="11"/>
      <c r="M8" s="11"/>
      <c r="N8" s="11"/>
      <c r="O8" s="11"/>
      <c r="P8" s="11"/>
      <c r="Q8" s="11"/>
    </row>
    <row r="9" spans="1:17" x14ac:dyDescent="0.25">
      <c r="A9" s="204" t="s">
        <v>140</v>
      </c>
      <c r="B9" s="204"/>
      <c r="C9" s="204"/>
      <c r="D9" s="204"/>
      <c r="E9" s="204"/>
      <c r="F9" s="204"/>
      <c r="G9" s="204"/>
    </row>
    <row r="10" spans="1:17" x14ac:dyDescent="0.25">
      <c r="A10" s="204" t="s">
        <v>136</v>
      </c>
      <c r="B10" s="204"/>
      <c r="C10" s="204"/>
      <c r="D10" s="204"/>
      <c r="E10" s="204"/>
      <c r="F10" s="204"/>
      <c r="G10" s="204"/>
    </row>
    <row r="11" spans="1:17" x14ac:dyDescent="0.25">
      <c r="A11" s="204" t="s">
        <v>80</v>
      </c>
      <c r="B11" s="204"/>
      <c r="C11" s="204"/>
      <c r="D11" s="204"/>
      <c r="E11" s="204"/>
      <c r="F11" s="204"/>
      <c r="G11" s="204"/>
      <c r="P11" s="11"/>
    </row>
    <row r="14" spans="1:17" x14ac:dyDescent="0.25">
      <c r="C14" s="67"/>
      <c r="D14" s="67"/>
      <c r="E14" s="67"/>
      <c r="F14" s="67"/>
      <c r="G14" s="67"/>
    </row>
    <row r="15" spans="1:17" x14ac:dyDescent="0.25">
      <c r="C15" s="67"/>
      <c r="D15" s="67"/>
      <c r="E15" s="67"/>
      <c r="F15" s="67"/>
      <c r="G15" s="67"/>
    </row>
    <row r="16" spans="1:17" x14ac:dyDescent="0.25">
      <c r="B16" s="67"/>
      <c r="C16" s="67"/>
      <c r="D16" s="67"/>
      <c r="E16" s="67"/>
      <c r="F16" s="67"/>
      <c r="G16" s="67"/>
    </row>
    <row r="17" spans="1:15" x14ac:dyDescent="0.25">
      <c r="C17" s="67"/>
      <c r="D17" s="67"/>
      <c r="E17" s="67"/>
      <c r="F17" s="67"/>
      <c r="G17" s="67"/>
      <c r="H17" s="23"/>
      <c r="I17" s="23"/>
      <c r="J17" s="23"/>
      <c r="K17" s="23"/>
      <c r="L17" s="23"/>
      <c r="M17" s="23"/>
      <c r="N17" s="23"/>
      <c r="O17" s="23"/>
    </row>
    <row r="18" spans="1:15" x14ac:dyDescent="0.25">
      <c r="A18" s="22"/>
      <c r="C18" s="67"/>
      <c r="D18" s="67"/>
      <c r="E18" s="67"/>
      <c r="F18" s="67"/>
      <c r="G18" s="67"/>
      <c r="H18" s="23"/>
      <c r="I18" s="23"/>
      <c r="J18" s="23"/>
      <c r="K18" s="23"/>
      <c r="L18" s="23"/>
      <c r="M18" s="23"/>
      <c r="N18" s="23"/>
      <c r="O18" s="23"/>
    </row>
    <row r="19" spans="1:15" x14ac:dyDescent="0.25">
      <c r="A19" s="22"/>
      <c r="H19" s="23"/>
      <c r="I19" s="23"/>
      <c r="J19" s="23"/>
      <c r="K19" s="23"/>
      <c r="L19" s="23"/>
      <c r="M19" s="23"/>
      <c r="N19" s="23"/>
      <c r="O19" s="23"/>
    </row>
    <row r="20" spans="1:15" x14ac:dyDescent="0.25">
      <c r="A20" s="22"/>
      <c r="H20" s="23"/>
      <c r="I20" s="23"/>
      <c r="J20" s="23"/>
      <c r="K20" s="23"/>
      <c r="L20" s="23"/>
      <c r="M20" s="23"/>
      <c r="N20" s="23"/>
      <c r="O20" s="23"/>
    </row>
    <row r="21" spans="1:15" x14ac:dyDescent="0.25">
      <c r="A21" s="22"/>
      <c r="H21" s="23"/>
      <c r="I21" s="23"/>
      <c r="J21" s="23"/>
      <c r="K21" s="23"/>
      <c r="L21" s="23"/>
      <c r="M21" s="23"/>
      <c r="N21" s="23"/>
      <c r="O21" s="23"/>
    </row>
    <row r="22" spans="1:15" x14ac:dyDescent="0.25">
      <c r="A22" s="22"/>
    </row>
  </sheetData>
  <mergeCells count="4">
    <mergeCell ref="A1:G1"/>
    <mergeCell ref="A11:G11"/>
    <mergeCell ref="A10:G10"/>
    <mergeCell ref="A9:G9"/>
  </mergeCells>
  <pageMargins left="0.7" right="0.7" top="0.75" bottom="0.75" header="0.3" footer="0.3"/>
  <pageSetup paperSize="9" orientation="portrait" r:id="rId1"/>
  <ignoredErrors>
    <ignoredError sqref="A6:A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C27" sqref="C27"/>
    </sheetView>
  </sheetViews>
  <sheetFormatPr baseColWidth="10" defaultColWidth="11.5703125" defaultRowHeight="15" x14ac:dyDescent="0.25"/>
  <cols>
    <col min="1" max="1" width="26.7109375" style="1" bestFit="1" customWidth="1"/>
    <col min="2" max="5" width="11.5703125" style="1"/>
    <col min="6" max="7" width="14.140625" style="1" bestFit="1" customWidth="1"/>
    <col min="8" max="8" width="11.7109375" style="1" bestFit="1" customWidth="1"/>
    <col min="9" max="9" width="12.7109375" style="1" bestFit="1" customWidth="1"/>
    <col min="10" max="11" width="14.140625" style="1" bestFit="1" customWidth="1"/>
    <col min="12" max="16384" width="11.5703125" style="1"/>
  </cols>
  <sheetData>
    <row r="1" spans="1:12" x14ac:dyDescent="0.25">
      <c r="A1" s="203" t="s">
        <v>138</v>
      </c>
      <c r="B1" s="203"/>
      <c r="C1" s="203"/>
      <c r="D1" s="203"/>
      <c r="E1" s="203"/>
      <c r="F1" s="203"/>
    </row>
    <row r="2" spans="1:12" x14ac:dyDescent="0.25">
      <c r="A2" s="2"/>
      <c r="B2" s="2"/>
      <c r="C2" s="2"/>
      <c r="D2" s="2"/>
      <c r="J2" s="11"/>
    </row>
    <row r="3" spans="1:12" ht="45" x14ac:dyDescent="0.25">
      <c r="A3" s="3"/>
      <c r="B3" s="39" t="s">
        <v>9</v>
      </c>
      <c r="C3" s="4" t="s">
        <v>90</v>
      </c>
      <c r="D3" s="4" t="s">
        <v>10</v>
      </c>
      <c r="E3" s="125" t="s">
        <v>89</v>
      </c>
      <c r="F3" s="38" t="s">
        <v>12</v>
      </c>
      <c r="G3" s="11"/>
      <c r="H3" s="11"/>
      <c r="I3" s="11"/>
      <c r="J3" s="11"/>
      <c r="K3" s="11"/>
    </row>
    <row r="4" spans="1:12" x14ac:dyDescent="0.25">
      <c r="A4" s="42" t="s">
        <v>103</v>
      </c>
      <c r="B4" s="66">
        <v>0.40706643934380243</v>
      </c>
      <c r="C4" s="66">
        <v>0.48977923677371005</v>
      </c>
      <c r="D4" s="66">
        <v>2.035825265270881E-3</v>
      </c>
      <c r="E4" s="66">
        <v>4.008866468270491E-2</v>
      </c>
      <c r="F4" s="66">
        <v>6.102983393451173E-2</v>
      </c>
    </row>
    <row r="5" spans="1:12" x14ac:dyDescent="0.25">
      <c r="A5" s="42" t="s">
        <v>82</v>
      </c>
      <c r="B5" s="66">
        <v>0.4126081485519999</v>
      </c>
      <c r="C5" s="66">
        <v>0.48284000800546578</v>
      </c>
      <c r="D5" s="66">
        <v>2.1209883529674282E-3</v>
      </c>
      <c r="E5" s="66">
        <v>4.0886536324801069E-2</v>
      </c>
      <c r="F5" s="66">
        <v>6.1544318764765828E-2</v>
      </c>
    </row>
    <row r="6" spans="1:12" x14ac:dyDescent="0.25">
      <c r="A6" s="42" t="s">
        <v>134</v>
      </c>
      <c r="B6" s="66">
        <v>0.29565740184063266</v>
      </c>
      <c r="C6" s="66">
        <v>0.62928363316838554</v>
      </c>
      <c r="D6" s="66">
        <v>3.2372936225315638E-4</v>
      </c>
      <c r="E6" s="66">
        <v>2.4048466910234472E-2</v>
      </c>
      <c r="F6" s="66">
        <v>5.0686768718494195E-2</v>
      </c>
    </row>
    <row r="7" spans="1:12" x14ac:dyDescent="0.25">
      <c r="A7" s="40" t="s">
        <v>35</v>
      </c>
      <c r="B7" s="68">
        <v>1.7078377554132357E-2</v>
      </c>
      <c r="C7" s="68">
        <v>0.86001829826166509</v>
      </c>
      <c r="D7" s="68">
        <v>0</v>
      </c>
      <c r="E7" s="69">
        <v>3.2021957913998172E-2</v>
      </c>
      <c r="F7" s="69">
        <v>9.0881366270204336E-2</v>
      </c>
      <c r="G7" s="11"/>
      <c r="H7" s="11"/>
    </row>
    <row r="8" spans="1:12" x14ac:dyDescent="0.25">
      <c r="A8" s="41" t="s">
        <v>28</v>
      </c>
      <c r="B8" s="67">
        <v>0.14205244075455836</v>
      </c>
      <c r="C8" s="67">
        <v>0.74572014082286797</v>
      </c>
      <c r="D8" s="67">
        <v>1.7970679417792024E-3</v>
      </c>
      <c r="E8" s="67">
        <v>4.0470810782407649E-2</v>
      </c>
      <c r="F8" s="67">
        <v>6.9959539698386836E-2</v>
      </c>
      <c r="G8" s="11"/>
      <c r="H8" s="11"/>
    </row>
    <row r="9" spans="1:12" x14ac:dyDescent="0.25">
      <c r="A9" s="40" t="s">
        <v>45</v>
      </c>
      <c r="B9" s="70">
        <v>0.21690984487789894</v>
      </c>
      <c r="C9" s="70">
        <v>0.69256642604822605</v>
      </c>
      <c r="D9" s="70">
        <v>2.4266625710336353E-3</v>
      </c>
      <c r="E9" s="71">
        <v>4.3495622792197819E-2</v>
      </c>
      <c r="F9" s="69">
        <v>4.4601443710643528E-2</v>
      </c>
      <c r="G9" s="11"/>
      <c r="H9" s="11"/>
      <c r="I9" s="22"/>
      <c r="J9" s="22"/>
      <c r="K9" s="22"/>
      <c r="L9" s="22"/>
    </row>
    <row r="10" spans="1:12" x14ac:dyDescent="0.25">
      <c r="A10" s="40" t="s">
        <v>39</v>
      </c>
      <c r="B10" s="68">
        <v>0.23205824569513464</v>
      </c>
      <c r="C10" s="68">
        <v>0.70807812319426788</v>
      </c>
      <c r="D10" s="68">
        <v>2.3113371085172773E-4</v>
      </c>
      <c r="E10" s="69">
        <v>7.6274124581070151E-3</v>
      </c>
      <c r="F10" s="69">
        <v>5.2005084941638739E-2</v>
      </c>
    </row>
    <row r="11" spans="1:12" x14ac:dyDescent="0.25">
      <c r="A11" s="40" t="s">
        <v>135</v>
      </c>
      <c r="B11" s="70">
        <v>0.26829268292682928</v>
      </c>
      <c r="C11" s="70">
        <v>0.58861788617886179</v>
      </c>
      <c r="D11" s="70">
        <v>0</v>
      </c>
      <c r="E11" s="71">
        <v>3.0894308943089432E-2</v>
      </c>
      <c r="F11" s="69">
        <v>0.11219512195121951</v>
      </c>
    </row>
    <row r="12" spans="1:12" x14ac:dyDescent="0.25">
      <c r="A12" s="41" t="s">
        <v>34</v>
      </c>
      <c r="B12" s="69">
        <v>0.28663196367261046</v>
      </c>
      <c r="C12" s="69">
        <v>0.66330712149739723</v>
      </c>
      <c r="D12" s="69">
        <v>0</v>
      </c>
      <c r="E12" s="69">
        <v>1.6945398161479677E-2</v>
      </c>
      <c r="F12" s="69">
        <v>3.3115516668512569E-2</v>
      </c>
    </row>
    <row r="13" spans="1:12" x14ac:dyDescent="0.25">
      <c r="A13" s="41" t="s">
        <v>33</v>
      </c>
      <c r="B13" s="69">
        <v>0.34663679845008172</v>
      </c>
      <c r="C13" s="69">
        <v>0.53527880365683844</v>
      </c>
      <c r="D13" s="69">
        <v>1.5014833202155356E-3</v>
      </c>
      <c r="E13" s="69">
        <v>3.4485681419143911E-2</v>
      </c>
      <c r="F13" s="69">
        <v>8.2097233153720403E-2</v>
      </c>
    </row>
    <row r="14" spans="1:12" x14ac:dyDescent="0.25">
      <c r="A14" s="41" t="s">
        <v>38</v>
      </c>
      <c r="B14" s="71">
        <v>0.35444268249015293</v>
      </c>
      <c r="C14" s="71">
        <v>0.56647398843930641</v>
      </c>
      <c r="D14" s="71">
        <v>4.6038160519719677E-4</v>
      </c>
      <c r="E14" s="71">
        <v>3.3710164202772522E-2</v>
      </c>
      <c r="F14" s="71">
        <v>4.4912783262570977E-2</v>
      </c>
    </row>
    <row r="15" spans="1:12" x14ac:dyDescent="0.25">
      <c r="A15" s="41" t="s">
        <v>31</v>
      </c>
      <c r="B15" s="71">
        <v>0.37715148751852273</v>
      </c>
      <c r="C15" s="71">
        <v>0.55853185911318814</v>
      </c>
      <c r="D15" s="71">
        <v>1.1968539838139746E-3</v>
      </c>
      <c r="E15" s="71">
        <v>2.9778866978228655E-2</v>
      </c>
      <c r="F15" s="71">
        <v>3.3340932406246436E-2</v>
      </c>
    </row>
    <row r="16" spans="1:12" x14ac:dyDescent="0.25">
      <c r="A16" s="41" t="s">
        <v>37</v>
      </c>
      <c r="B16" s="69">
        <v>0.385087689251216</v>
      </c>
      <c r="C16" s="69">
        <v>0.49087141193395906</v>
      </c>
      <c r="D16" s="69">
        <v>5.5747756388298967E-3</v>
      </c>
      <c r="E16" s="69">
        <v>5.3880934438583272E-2</v>
      </c>
      <c r="F16" s="69">
        <v>6.45851887374118E-2</v>
      </c>
    </row>
    <row r="17" spans="1:12" x14ac:dyDescent="0.25">
      <c r="A17" s="40" t="s">
        <v>44</v>
      </c>
      <c r="B17" s="70">
        <v>0.40250649832900109</v>
      </c>
      <c r="C17" s="70">
        <v>0.51223542517638321</v>
      </c>
      <c r="D17" s="70">
        <v>1.3182324545116971E-3</v>
      </c>
      <c r="E17" s="71">
        <v>3.7133308577794283E-5</v>
      </c>
      <c r="F17" s="69">
        <v>8.3902710731526178E-2</v>
      </c>
    </row>
    <row r="18" spans="1:12" x14ac:dyDescent="0.25">
      <c r="A18" s="41" t="s">
        <v>42</v>
      </c>
      <c r="B18" s="69">
        <v>0.4345728143265763</v>
      </c>
      <c r="C18" s="69">
        <v>0.42969779878124609</v>
      </c>
      <c r="D18" s="69">
        <v>2.0022385275463251E-3</v>
      </c>
      <c r="E18" s="69">
        <v>5.8027608506404676E-2</v>
      </c>
      <c r="F18" s="69">
        <v>7.5699539858226583E-2</v>
      </c>
    </row>
    <row r="19" spans="1:12" x14ac:dyDescent="0.25">
      <c r="A19" s="40" t="s">
        <v>43</v>
      </c>
      <c r="B19" s="70">
        <v>0.46926021235646476</v>
      </c>
      <c r="C19" s="70">
        <v>0.44419695953982224</v>
      </c>
      <c r="D19" s="70">
        <v>1.8273035918949896E-3</v>
      </c>
      <c r="E19" s="71">
        <v>3.4935017191791193E-2</v>
      </c>
      <c r="F19" s="69">
        <v>4.9780507320026812E-2</v>
      </c>
      <c r="G19" s="23"/>
      <c r="H19" s="23"/>
      <c r="I19" s="23"/>
      <c r="J19" s="23"/>
      <c r="K19" s="23"/>
      <c r="L19" s="23"/>
    </row>
    <row r="20" spans="1:12" x14ac:dyDescent="0.25">
      <c r="A20" s="41" t="s">
        <v>40</v>
      </c>
      <c r="B20" s="69">
        <v>0.49033474776049035</v>
      </c>
      <c r="C20" s="69">
        <v>0.396982555398397</v>
      </c>
      <c r="D20" s="69">
        <v>1.4144271570014145E-3</v>
      </c>
      <c r="E20" s="69">
        <v>1.7916077322017915E-2</v>
      </c>
      <c r="F20" s="69">
        <v>9.3352192362093356E-2</v>
      </c>
      <c r="G20" s="23"/>
      <c r="H20" s="23"/>
      <c r="I20" s="23"/>
      <c r="J20" s="23"/>
      <c r="K20" s="23"/>
      <c r="L20" s="23"/>
    </row>
    <row r="21" spans="1:12" x14ac:dyDescent="0.25">
      <c r="A21" s="41" t="s">
        <v>32</v>
      </c>
      <c r="B21" s="69">
        <v>0.50909997506856142</v>
      </c>
      <c r="C21" s="69">
        <v>0.38992769882822237</v>
      </c>
      <c r="D21" s="69">
        <v>1.7452006980802793E-3</v>
      </c>
      <c r="E21" s="69">
        <v>3.5651957117925702E-2</v>
      </c>
      <c r="F21" s="69">
        <v>6.3575168287210174E-2</v>
      </c>
      <c r="G21" s="23"/>
      <c r="H21" s="23"/>
      <c r="I21" s="23"/>
      <c r="J21" s="23"/>
      <c r="K21" s="23"/>
      <c r="L21" s="23"/>
    </row>
    <row r="22" spans="1:12" x14ac:dyDescent="0.25">
      <c r="A22" s="40" t="s">
        <v>41</v>
      </c>
      <c r="B22" s="68">
        <v>0.52742940022182405</v>
      </c>
      <c r="C22" s="68">
        <v>0.39433495435543042</v>
      </c>
      <c r="D22" s="68">
        <v>1.5996928589710776E-3</v>
      </c>
      <c r="E22" s="71">
        <v>4.0333589284190771E-2</v>
      </c>
      <c r="F22" s="69">
        <v>3.6302363279583652E-2</v>
      </c>
      <c r="G22" s="23"/>
      <c r="H22" s="23"/>
      <c r="I22" s="23"/>
      <c r="J22" s="23"/>
      <c r="K22" s="23"/>
      <c r="L22" s="23"/>
    </row>
    <row r="23" spans="1:12" x14ac:dyDescent="0.25">
      <c r="A23" s="40" t="s">
        <v>29</v>
      </c>
      <c r="B23" s="68">
        <v>0.53139514880440397</v>
      </c>
      <c r="C23" s="68">
        <v>0.37367394919433455</v>
      </c>
      <c r="D23" s="68">
        <v>8.60141063134354E-4</v>
      </c>
      <c r="E23" s="69">
        <v>3.5925225070244857E-2</v>
      </c>
      <c r="F23" s="69">
        <v>5.8145535867882334E-2</v>
      </c>
    </row>
    <row r="24" spans="1:12" x14ac:dyDescent="0.25">
      <c r="A24" s="40" t="s">
        <v>30</v>
      </c>
      <c r="B24" s="70">
        <v>0.59670255830342367</v>
      </c>
      <c r="C24" s="70">
        <v>0.3077011324712785</v>
      </c>
      <c r="D24" s="70">
        <v>1.0488880148155433E-3</v>
      </c>
      <c r="E24" s="71">
        <v>3.3679138600717834E-2</v>
      </c>
      <c r="F24" s="69">
        <v>6.0868282609764492E-2</v>
      </c>
    </row>
    <row r="25" spans="1:12" x14ac:dyDescent="0.25">
      <c r="A25" s="41" t="s">
        <v>36</v>
      </c>
      <c r="B25" s="69">
        <v>0.61811117043364772</v>
      </c>
      <c r="C25" s="69">
        <v>0.272102588440015</v>
      </c>
      <c r="D25" s="69">
        <v>1.1963378220719385E-3</v>
      </c>
      <c r="E25" s="69">
        <v>5.3765992367166955E-2</v>
      </c>
      <c r="F25" s="69">
        <v>5.482391093709834E-2</v>
      </c>
    </row>
    <row r="27" spans="1:12" x14ac:dyDescent="0.25">
      <c r="A27" s="5" t="s">
        <v>137</v>
      </c>
    </row>
    <row r="28" spans="1:12" x14ac:dyDescent="0.25">
      <c r="A28" s="5" t="s">
        <v>81</v>
      </c>
    </row>
    <row r="29" spans="1:12" x14ac:dyDescent="0.25">
      <c r="A29" s="5" t="s">
        <v>85</v>
      </c>
    </row>
    <row r="32" spans="1:12" x14ac:dyDescent="0.25">
      <c r="A32" s="6"/>
    </row>
    <row r="34" spans="1:1" x14ac:dyDescent="0.25">
      <c r="A34" s="5"/>
    </row>
    <row r="35" spans="1:1" x14ac:dyDescent="0.25">
      <c r="A35" s="6"/>
    </row>
    <row r="36" spans="1:1" x14ac:dyDescent="0.25">
      <c r="A36" s="5"/>
    </row>
    <row r="37" spans="1:1" x14ac:dyDescent="0.25">
      <c r="A37" s="6"/>
    </row>
    <row r="38" spans="1:1" x14ac:dyDescent="0.25">
      <c r="A38" s="5"/>
    </row>
    <row r="39" spans="1:1" x14ac:dyDescent="0.25">
      <c r="A39" s="5"/>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5"/>
    </row>
    <row r="48" spans="1:1" x14ac:dyDescent="0.25">
      <c r="A48" s="5"/>
    </row>
    <row r="53" spans="1:1" x14ac:dyDescent="0.25">
      <c r="A53" s="6"/>
    </row>
    <row r="54" spans="1:1" x14ac:dyDescent="0.25">
      <c r="A54" s="5"/>
    </row>
  </sheetData>
  <mergeCells count="1">
    <mergeCell ref="A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C23" sqref="C23"/>
    </sheetView>
  </sheetViews>
  <sheetFormatPr baseColWidth="10" defaultRowHeight="12.75" x14ac:dyDescent="0.2"/>
  <cols>
    <col min="1" max="1" width="11.42578125" style="169"/>
    <col min="2" max="7" width="12.5703125" style="169" customWidth="1"/>
    <col min="8" max="8" width="13.28515625" style="169" customWidth="1"/>
    <col min="9" max="10" width="12.5703125" style="169" customWidth="1"/>
    <col min="11" max="16384" width="11.42578125" style="169"/>
  </cols>
  <sheetData>
    <row r="1" spans="1:10" ht="15" customHeight="1" x14ac:dyDescent="0.2">
      <c r="A1" s="203" t="s">
        <v>194</v>
      </c>
      <c r="B1" s="203"/>
      <c r="C1" s="203"/>
      <c r="D1" s="203"/>
      <c r="E1" s="203"/>
      <c r="F1" s="203"/>
      <c r="G1" s="203"/>
      <c r="H1" s="203"/>
      <c r="I1" s="203"/>
      <c r="J1" s="203"/>
    </row>
    <row r="2" spans="1:10" ht="15" x14ac:dyDescent="0.2">
      <c r="A2" s="2"/>
      <c r="B2" s="2"/>
      <c r="C2" s="2"/>
      <c r="D2" s="2"/>
      <c r="E2" s="2"/>
      <c r="F2" s="2"/>
      <c r="G2" s="2"/>
      <c r="H2" s="2"/>
      <c r="I2" s="2"/>
    </row>
    <row r="3" spans="1:10" ht="45" x14ac:dyDescent="0.2">
      <c r="A3" s="84" t="s">
        <v>4</v>
      </c>
      <c r="B3" s="3" t="s">
        <v>9</v>
      </c>
      <c r="C3" s="3" t="s">
        <v>90</v>
      </c>
      <c r="D3" s="3" t="s">
        <v>10</v>
      </c>
      <c r="E3" s="3" t="s">
        <v>89</v>
      </c>
      <c r="F3" s="3" t="s">
        <v>8</v>
      </c>
      <c r="G3" s="3" t="s">
        <v>209</v>
      </c>
      <c r="H3" s="3" t="s">
        <v>210</v>
      </c>
      <c r="I3" s="3" t="s">
        <v>144</v>
      </c>
      <c r="J3" s="3" t="s">
        <v>187</v>
      </c>
    </row>
    <row r="4" spans="1:10" ht="15" x14ac:dyDescent="0.2">
      <c r="A4" s="85">
        <v>2015</v>
      </c>
      <c r="B4" s="170">
        <v>350400</v>
      </c>
      <c r="C4" s="170">
        <v>222500</v>
      </c>
      <c r="D4" s="170">
        <v>20500</v>
      </c>
      <c r="E4" s="170">
        <v>13800</v>
      </c>
      <c r="F4" s="170">
        <v>31200</v>
      </c>
      <c r="G4" s="170">
        <v>14700</v>
      </c>
      <c r="H4" s="170">
        <v>18500</v>
      </c>
      <c r="I4" s="170">
        <v>10700</v>
      </c>
      <c r="J4" s="170">
        <v>682200</v>
      </c>
    </row>
    <row r="5" spans="1:10" ht="15" x14ac:dyDescent="0.2">
      <c r="A5" s="85" t="s">
        <v>5</v>
      </c>
      <c r="B5" s="170">
        <v>412100</v>
      </c>
      <c r="C5" s="170">
        <v>497300</v>
      </c>
      <c r="D5" s="170">
        <v>15500</v>
      </c>
      <c r="E5" s="170">
        <v>20100</v>
      </c>
      <c r="F5" s="170">
        <v>26400</v>
      </c>
      <c r="G5" s="170">
        <v>14400</v>
      </c>
      <c r="H5" s="170">
        <v>16200</v>
      </c>
      <c r="I5" s="170">
        <v>12200</v>
      </c>
      <c r="J5" s="170">
        <v>1014200</v>
      </c>
    </row>
    <row r="6" spans="1:10" ht="15" x14ac:dyDescent="0.2">
      <c r="A6" s="85" t="s">
        <v>1</v>
      </c>
      <c r="B6" s="170">
        <v>367100</v>
      </c>
      <c r="C6" s="170">
        <v>336700</v>
      </c>
      <c r="D6" s="170">
        <v>11600</v>
      </c>
      <c r="E6" s="170">
        <v>24900</v>
      </c>
      <c r="F6" s="170">
        <v>24200</v>
      </c>
      <c r="G6" s="170">
        <v>14300</v>
      </c>
      <c r="H6" s="170">
        <v>17400</v>
      </c>
      <c r="I6" s="170">
        <v>8900</v>
      </c>
      <c r="J6" s="170">
        <v>805200</v>
      </c>
    </row>
    <row r="7" spans="1:10" ht="15" x14ac:dyDescent="0.2">
      <c r="A7" s="85" t="s">
        <v>2</v>
      </c>
      <c r="B7" s="170">
        <v>346900</v>
      </c>
      <c r="C7" s="170">
        <v>344100</v>
      </c>
      <c r="D7" s="170">
        <v>9300</v>
      </c>
      <c r="E7" s="170">
        <v>38500</v>
      </c>
      <c r="F7" s="170">
        <v>17500</v>
      </c>
      <c r="G7" s="170">
        <v>13400</v>
      </c>
      <c r="H7" s="170">
        <v>17800</v>
      </c>
      <c r="I7" s="170">
        <v>8600</v>
      </c>
      <c r="J7" s="170">
        <v>796000</v>
      </c>
    </row>
    <row r="8" spans="1:10" ht="15" x14ac:dyDescent="0.2">
      <c r="A8" s="85" t="s">
        <v>3</v>
      </c>
      <c r="B8" s="170">
        <v>371500</v>
      </c>
      <c r="C8" s="170">
        <v>447000</v>
      </c>
      <c r="D8" s="170">
        <v>1900</v>
      </c>
      <c r="E8" s="170">
        <v>36600</v>
      </c>
      <c r="F8" s="170">
        <v>19800</v>
      </c>
      <c r="G8" s="170">
        <v>13600</v>
      </c>
      <c r="H8" s="170">
        <v>14400</v>
      </c>
      <c r="I8" s="170">
        <v>7900</v>
      </c>
      <c r="J8" s="170">
        <v>912700</v>
      </c>
    </row>
    <row r="9" spans="1:10" x14ac:dyDescent="0.2">
      <c r="A9" s="204" t="s">
        <v>188</v>
      </c>
      <c r="B9" s="204"/>
      <c r="C9" s="204"/>
      <c r="D9" s="204"/>
      <c r="E9" s="204"/>
      <c r="F9" s="204"/>
      <c r="G9" s="204"/>
      <c r="H9" s="204"/>
      <c r="I9" s="204"/>
      <c r="J9" s="204"/>
    </row>
    <row r="10" spans="1:10" x14ac:dyDescent="0.2">
      <c r="A10" s="204" t="s">
        <v>136</v>
      </c>
      <c r="B10" s="204"/>
      <c r="C10" s="204"/>
      <c r="D10" s="204"/>
      <c r="E10" s="204"/>
      <c r="F10" s="204"/>
      <c r="G10" s="204"/>
      <c r="H10" s="204"/>
      <c r="I10" s="204"/>
      <c r="J10" s="204"/>
    </row>
    <row r="11" spans="1:10" x14ac:dyDescent="0.2">
      <c r="A11" s="204" t="s">
        <v>80</v>
      </c>
      <c r="B11" s="204"/>
      <c r="C11" s="204"/>
      <c r="D11" s="204"/>
      <c r="E11" s="204"/>
      <c r="F11" s="204"/>
      <c r="G11" s="204"/>
      <c r="H11" s="204"/>
      <c r="I11" s="204"/>
      <c r="J11" s="204"/>
    </row>
    <row r="14" spans="1:10" x14ac:dyDescent="0.2">
      <c r="B14" s="175"/>
      <c r="C14" s="175"/>
    </row>
    <row r="15" spans="1:10" x14ac:dyDescent="0.2">
      <c r="B15" s="175"/>
      <c r="C15" s="175"/>
    </row>
    <row r="16" spans="1:10" x14ac:dyDescent="0.2">
      <c r="B16" s="175"/>
      <c r="C16" s="175"/>
    </row>
    <row r="17" spans="2:6" x14ac:dyDescent="0.2">
      <c r="B17" s="175"/>
      <c r="C17" s="175"/>
    </row>
    <row r="18" spans="2:6" x14ac:dyDescent="0.2">
      <c r="B18" s="175"/>
      <c r="C18" s="175"/>
    </row>
    <row r="19" spans="2:6" x14ac:dyDescent="0.2">
      <c r="B19" s="175"/>
    </row>
    <row r="20" spans="2:6" ht="15" x14ac:dyDescent="0.2">
      <c r="B20" s="175"/>
      <c r="E20" s="170"/>
      <c r="F20" s="175"/>
    </row>
    <row r="21" spans="2:6" ht="15" x14ac:dyDescent="0.2">
      <c r="B21" s="175"/>
      <c r="E21" s="170"/>
      <c r="F21" s="175"/>
    </row>
    <row r="22" spans="2:6" ht="15" x14ac:dyDescent="0.2">
      <c r="B22" s="175"/>
      <c r="E22" s="170"/>
      <c r="F22" s="175"/>
    </row>
    <row r="23" spans="2:6" ht="15" x14ac:dyDescent="0.2">
      <c r="E23" s="170"/>
      <c r="F23" s="175"/>
    </row>
    <row r="24" spans="2:6" ht="15" x14ac:dyDescent="0.2">
      <c r="E24" s="170"/>
      <c r="F24" s="175"/>
    </row>
  </sheetData>
  <mergeCells count="4">
    <mergeCell ref="A1:J1"/>
    <mergeCell ref="A11:J11"/>
    <mergeCell ref="A10:J10"/>
    <mergeCell ref="A9:J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F31"/>
    </sheetView>
  </sheetViews>
  <sheetFormatPr baseColWidth="10" defaultRowHeight="15" x14ac:dyDescent="0.25"/>
  <cols>
    <col min="1" max="1" width="41.5703125" style="146" bestFit="1" customWidth="1"/>
    <col min="2" max="16384" width="11.42578125" style="146"/>
  </cols>
  <sheetData>
    <row r="1" spans="1:6" x14ac:dyDescent="0.25">
      <c r="A1" s="205" t="s">
        <v>189</v>
      </c>
      <c r="B1" s="205"/>
      <c r="C1" s="205"/>
      <c r="D1" s="205"/>
      <c r="E1" s="205"/>
      <c r="F1" s="205"/>
    </row>
    <row r="3" spans="1:6" ht="45" x14ac:dyDescent="0.25">
      <c r="A3" s="155"/>
      <c r="B3" s="153" t="s">
        <v>9</v>
      </c>
      <c r="C3" s="153" t="s">
        <v>90</v>
      </c>
      <c r="D3" s="153" t="s">
        <v>10</v>
      </c>
      <c r="E3" s="152" t="s">
        <v>89</v>
      </c>
      <c r="F3" s="154" t="s">
        <v>12</v>
      </c>
    </row>
    <row r="4" spans="1:6" x14ac:dyDescent="0.25">
      <c r="A4" s="148" t="s">
        <v>175</v>
      </c>
      <c r="B4" s="150"/>
      <c r="C4" s="150"/>
      <c r="D4" s="150"/>
      <c r="E4" s="150"/>
    </row>
    <row r="5" spans="1:6" x14ac:dyDescent="0.25">
      <c r="A5" s="146" t="s">
        <v>153</v>
      </c>
      <c r="B5" s="151">
        <v>0.43580234422427344</v>
      </c>
      <c r="C5" s="151">
        <v>0.32856356631810679</v>
      </c>
      <c r="D5" s="151">
        <v>0.34897360703812319</v>
      </c>
      <c r="E5" s="151">
        <v>0.42648988518316022</v>
      </c>
      <c r="F5" s="147">
        <v>0.49840381767319403</v>
      </c>
    </row>
    <row r="6" spans="1:6" x14ac:dyDescent="0.25">
      <c r="A6" s="146" t="s">
        <v>154</v>
      </c>
      <c r="B6" s="151">
        <v>9.0686923088896851E-2</v>
      </c>
      <c r="C6" s="151">
        <v>0.20463911298441548</v>
      </c>
      <c r="D6" s="151">
        <v>0.16774193548387098</v>
      </c>
      <c r="E6" s="151">
        <v>0.34502460360852927</v>
      </c>
      <c r="F6" s="147">
        <v>0.16843837419779498</v>
      </c>
    </row>
    <row r="7" spans="1:6" x14ac:dyDescent="0.25">
      <c r="A7" s="146" t="s">
        <v>155</v>
      </c>
      <c r="B7" s="151">
        <v>9.4212599038027492E-2</v>
      </c>
      <c r="C7" s="151">
        <v>2.0586958758965684E-2</v>
      </c>
      <c r="D7" s="151">
        <v>1.7595307917888565E-2</v>
      </c>
      <c r="E7" s="151">
        <v>6.5226899945325309E-2</v>
      </c>
      <c r="F7" s="147">
        <v>4.7457627118644069E-2</v>
      </c>
    </row>
    <row r="8" spans="1:6" x14ac:dyDescent="0.25">
      <c r="A8" s="146" t="s">
        <v>156</v>
      </c>
      <c r="B8" s="151">
        <v>0</v>
      </c>
      <c r="C8" s="151">
        <v>0.18957586658970607</v>
      </c>
      <c r="D8" s="151">
        <v>0</v>
      </c>
      <c r="E8" s="151">
        <v>4.9480590486604701E-3</v>
      </c>
      <c r="F8" s="147">
        <v>0</v>
      </c>
    </row>
    <row r="9" spans="1:6" x14ac:dyDescent="0.25">
      <c r="A9" s="146" t="s">
        <v>157</v>
      </c>
      <c r="B9" s="151">
        <v>0.12921641268309389</v>
      </c>
      <c r="C9" s="151">
        <v>6.5825916927303565E-2</v>
      </c>
      <c r="D9" s="151">
        <v>5.0439882697947212E-2</v>
      </c>
      <c r="E9" s="151">
        <v>3.0672498633132858E-2</v>
      </c>
      <c r="F9" s="147">
        <v>4.1072897811420109E-2</v>
      </c>
    </row>
    <row r="10" spans="1:6" x14ac:dyDescent="0.25">
      <c r="A10" s="146" t="s">
        <v>158</v>
      </c>
      <c r="B10" s="151">
        <v>9.6535809348878482E-2</v>
      </c>
      <c r="C10" s="151">
        <v>2.5629667413900336E-2</v>
      </c>
      <c r="D10" s="151">
        <v>1.2903225806451613E-2</v>
      </c>
      <c r="E10" s="151">
        <v>1.4516129032258065E-2</v>
      </c>
      <c r="F10" s="147">
        <v>0.15905874609182163</v>
      </c>
    </row>
    <row r="11" spans="1:6" x14ac:dyDescent="0.25">
      <c r="A11" s="146" t="s">
        <v>159</v>
      </c>
      <c r="B11" s="151">
        <v>0.14587970673847733</v>
      </c>
      <c r="C11" s="151">
        <v>0.10731975784259769</v>
      </c>
      <c r="D11" s="151">
        <v>0.38885630498533724</v>
      </c>
      <c r="E11" s="151">
        <v>0.11145434663750683</v>
      </c>
      <c r="F11" s="147">
        <v>7.3786407766990289E-2</v>
      </c>
    </row>
    <row r="12" spans="1:6" x14ac:dyDescent="0.25">
      <c r="A12" s="156" t="s">
        <v>160</v>
      </c>
      <c r="B12" s="157">
        <v>7.6662048783525056E-3</v>
      </c>
      <c r="C12" s="157">
        <v>5.7859153165004409E-2</v>
      </c>
      <c r="D12" s="157">
        <v>1.3489736070381233E-2</v>
      </c>
      <c r="E12" s="157">
        <v>1.6675779114270093E-3</v>
      </c>
      <c r="F12" s="158">
        <v>1.1782129340134935E-2</v>
      </c>
    </row>
    <row r="13" spans="1:6" x14ac:dyDescent="0.25">
      <c r="A13" s="148" t="s">
        <v>14</v>
      </c>
      <c r="B13" s="150"/>
      <c r="C13" s="150"/>
      <c r="D13" s="150"/>
      <c r="E13" s="150"/>
    </row>
    <row r="14" spans="1:6" x14ac:dyDescent="0.25">
      <c r="A14" s="146" t="s">
        <v>161</v>
      </c>
      <c r="B14" s="151">
        <v>0.13170128698079009</v>
      </c>
      <c r="C14" s="151">
        <v>0.27879411704691537</v>
      </c>
      <c r="D14" s="151">
        <v>0.16838115863562533</v>
      </c>
      <c r="E14" s="151">
        <v>0.30577086357536087</v>
      </c>
      <c r="F14" s="147">
        <v>0.12245792426367462</v>
      </c>
    </row>
    <row r="15" spans="1:6" x14ac:dyDescent="0.25">
      <c r="A15" s="146" t="s">
        <v>162</v>
      </c>
      <c r="B15" s="151">
        <v>4.400533903639494E-2</v>
      </c>
      <c r="C15" s="151">
        <v>0.1162103153460554</v>
      </c>
      <c r="D15" s="151">
        <v>3.519220357336221E-2</v>
      </c>
      <c r="E15" s="151">
        <v>9.1232779162444197E-2</v>
      </c>
      <c r="F15" s="147">
        <v>1.1570827489481066E-2</v>
      </c>
    </row>
    <row r="16" spans="1:6" x14ac:dyDescent="0.25">
      <c r="A16" s="146" t="s">
        <v>163</v>
      </c>
      <c r="B16" s="151">
        <v>0.18665013385510279</v>
      </c>
      <c r="C16" s="151">
        <v>0.12629259234907758</v>
      </c>
      <c r="D16" s="151">
        <v>6.8218733080671362E-2</v>
      </c>
      <c r="E16" s="151">
        <v>0.12524992468023335</v>
      </c>
      <c r="F16" s="147">
        <v>0.26703482935951378</v>
      </c>
    </row>
    <row r="17" spans="1:7" x14ac:dyDescent="0.25">
      <c r="A17" s="146" t="s">
        <v>164</v>
      </c>
      <c r="B17" s="151">
        <v>0.33434957037441509</v>
      </c>
      <c r="C17" s="151">
        <v>0.11409047522961156</v>
      </c>
      <c r="D17" s="151">
        <v>6.7135896047644833E-2</v>
      </c>
      <c r="E17" s="151">
        <v>5.9105475062309988E-2</v>
      </c>
      <c r="F17" s="147">
        <v>0.29020570359981301</v>
      </c>
    </row>
    <row r="18" spans="1:7" x14ac:dyDescent="0.25">
      <c r="A18" s="146" t="s">
        <v>165</v>
      </c>
      <c r="B18" s="151">
        <v>3.4840246020370245E-2</v>
      </c>
      <c r="C18" s="151">
        <v>8.2460646925324954E-2</v>
      </c>
      <c r="D18" s="151">
        <v>1.4618299945858148E-2</v>
      </c>
      <c r="E18" s="151">
        <v>5.7379967680972858E-2</v>
      </c>
      <c r="F18" s="147">
        <v>4.3361383824216927E-2</v>
      </c>
    </row>
    <row r="19" spans="1:7" x14ac:dyDescent="0.25">
      <c r="A19" s="146" t="s">
        <v>166</v>
      </c>
      <c r="B19" s="151">
        <v>8.0369940618387828E-2</v>
      </c>
      <c r="C19" s="151">
        <v>9.2007862679704622E-2</v>
      </c>
      <c r="D19" s="151">
        <v>0.13318895506226314</v>
      </c>
      <c r="E19" s="151">
        <v>6.9020295253485256E-2</v>
      </c>
      <c r="F19" s="147">
        <v>0.11100397381954184</v>
      </c>
    </row>
    <row r="20" spans="1:7" x14ac:dyDescent="0.25">
      <c r="A20" s="146" t="s">
        <v>167</v>
      </c>
      <c r="B20" s="151">
        <v>2.5261832715248865E-2</v>
      </c>
      <c r="C20" s="151">
        <v>2.2332005504782676E-2</v>
      </c>
      <c r="D20" s="151">
        <v>1.1911207363291824E-2</v>
      </c>
      <c r="E20" s="151">
        <v>3.7084714195721839E-2</v>
      </c>
      <c r="F20" s="147">
        <v>7.8599812996727435E-3</v>
      </c>
    </row>
    <row r="21" spans="1:7" x14ac:dyDescent="0.25">
      <c r="A21" s="146" t="s">
        <v>168</v>
      </c>
      <c r="B21" s="151">
        <v>2.9918321843787683E-2</v>
      </c>
      <c r="C21" s="151">
        <v>4.29840093771751E-2</v>
      </c>
      <c r="D21" s="151">
        <v>1.7325392528424473E-2</v>
      </c>
      <c r="E21" s="151">
        <v>7.6963107008846648E-2</v>
      </c>
      <c r="F21" s="147">
        <v>1.4814165497896213E-2</v>
      </c>
    </row>
    <row r="22" spans="1:7" x14ac:dyDescent="0.25">
      <c r="A22" s="146" t="s">
        <v>169</v>
      </c>
      <c r="B22" s="151">
        <v>4.0129987334956277E-2</v>
      </c>
      <c r="C22" s="151">
        <v>2.2855730710021744E-2</v>
      </c>
      <c r="D22" s="151">
        <v>2.8153762858689767E-2</v>
      </c>
      <c r="E22" s="151">
        <v>6.6363561666347132E-2</v>
      </c>
      <c r="F22" s="147">
        <v>9.5839177185600751E-3</v>
      </c>
    </row>
    <row r="23" spans="1:7" x14ac:dyDescent="0.25">
      <c r="A23" s="146" t="s">
        <v>170</v>
      </c>
      <c r="B23" s="151">
        <v>3.9758378267695037E-2</v>
      </c>
      <c r="C23" s="151">
        <v>2.2134758349562769E-2</v>
      </c>
      <c r="D23" s="151">
        <v>2.9778018408229561E-2</v>
      </c>
      <c r="E23" s="151">
        <v>6.9047684259538222E-2</v>
      </c>
      <c r="F23" s="147">
        <v>1.0109864422627396E-2</v>
      </c>
    </row>
    <row r="24" spans="1:7" x14ac:dyDescent="0.25">
      <c r="A24" s="146" t="s">
        <v>171</v>
      </c>
      <c r="B24" s="151">
        <v>2.9463290332855552E-2</v>
      </c>
      <c r="C24" s="151">
        <v>9.5109404154886633E-3</v>
      </c>
      <c r="D24" s="151">
        <v>4.8727666486193828E-3</v>
      </c>
      <c r="E24" s="151">
        <v>2.5909999726109939E-2</v>
      </c>
      <c r="F24" s="147">
        <v>1.7677653108929405E-2</v>
      </c>
    </row>
    <row r="25" spans="1:7" x14ac:dyDescent="0.25">
      <c r="A25" s="146" t="s">
        <v>172</v>
      </c>
      <c r="B25" s="151">
        <v>1.5948854458171229E-2</v>
      </c>
      <c r="C25" s="151">
        <v>2.1631438022449899E-2</v>
      </c>
      <c r="D25" s="151">
        <v>0.40714672441797511</v>
      </c>
      <c r="E25" s="151">
        <v>1.2215496699624771E-2</v>
      </c>
      <c r="F25" s="147">
        <v>4.9994156147732588E-2</v>
      </c>
    </row>
    <row r="26" spans="1:7" x14ac:dyDescent="0.25">
      <c r="A26" s="146" t="s">
        <v>173</v>
      </c>
      <c r="B26" s="151">
        <v>5.2101108001729119E-3</v>
      </c>
      <c r="C26" s="151">
        <v>4.5582230525244238E-2</v>
      </c>
      <c r="D26" s="151">
        <v>1.2994044396318355E-2</v>
      </c>
      <c r="E26" s="151">
        <v>5.4778012105940677E-5</v>
      </c>
      <c r="F26" s="147">
        <v>3.6144226273959794E-2</v>
      </c>
    </row>
    <row r="27" spans="1:7" x14ac:dyDescent="0.25">
      <c r="A27" s="146" t="s">
        <v>174</v>
      </c>
      <c r="B27" s="151">
        <v>2.3927073616514609E-3</v>
      </c>
      <c r="C27" s="151">
        <v>3.1128775185854433E-3</v>
      </c>
      <c r="D27" s="151">
        <v>1.0828370330265296E-3</v>
      </c>
      <c r="E27" s="151">
        <v>4.6013530168990168E-3</v>
      </c>
      <c r="F27" s="147">
        <v>8.181393174380552E-3</v>
      </c>
    </row>
    <row r="29" spans="1:7" x14ac:dyDescent="0.25">
      <c r="A29" s="206" t="s">
        <v>206</v>
      </c>
      <c r="B29" s="206"/>
      <c r="C29" s="206"/>
      <c r="D29" s="206"/>
      <c r="E29" s="206"/>
      <c r="F29" s="206"/>
      <c r="G29" s="159"/>
    </row>
    <row r="30" spans="1:7" x14ac:dyDescent="0.25">
      <c r="A30" s="206" t="s">
        <v>81</v>
      </c>
      <c r="B30" s="206"/>
      <c r="C30" s="206"/>
      <c r="D30" s="206"/>
      <c r="E30" s="206"/>
      <c r="F30" s="206"/>
      <c r="G30" s="159"/>
    </row>
    <row r="31" spans="1:7" ht="15" customHeight="1" x14ac:dyDescent="0.25">
      <c r="A31" s="206" t="s">
        <v>83</v>
      </c>
      <c r="B31" s="206"/>
      <c r="C31" s="206"/>
      <c r="D31" s="206"/>
      <c r="E31" s="206"/>
      <c r="F31" s="206"/>
      <c r="G31" s="159"/>
    </row>
  </sheetData>
  <mergeCells count="4">
    <mergeCell ref="A1:F1"/>
    <mergeCell ref="A29:F29"/>
    <mergeCell ref="A30:F30"/>
    <mergeCell ref="A31:F3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sqref="A1:G22"/>
    </sheetView>
  </sheetViews>
  <sheetFormatPr baseColWidth="10" defaultColWidth="11.5703125" defaultRowHeight="15" x14ac:dyDescent="0.25"/>
  <cols>
    <col min="1" max="14" width="9.28515625" style="7" customWidth="1"/>
    <col min="15" max="16" width="9.42578125" style="7" customWidth="1"/>
    <col min="17" max="16384" width="11.5703125" style="7"/>
  </cols>
  <sheetData>
    <row r="1" spans="1:16" ht="28.9" customHeight="1" x14ac:dyDescent="0.25">
      <c r="A1" s="212" t="s">
        <v>193</v>
      </c>
      <c r="B1" s="212"/>
      <c r="C1" s="212"/>
      <c r="D1" s="212"/>
      <c r="E1" s="212"/>
      <c r="F1" s="212"/>
      <c r="G1" s="212"/>
      <c r="H1" s="59"/>
      <c r="I1" s="59"/>
      <c r="J1" s="59"/>
      <c r="K1" s="59"/>
      <c r="L1" s="59"/>
      <c r="M1" s="59"/>
      <c r="N1" s="59"/>
      <c r="O1" s="59"/>
      <c r="P1" s="59"/>
    </row>
    <row r="3" spans="1:16" x14ac:dyDescent="0.25">
      <c r="A3" s="14"/>
      <c r="B3" s="14"/>
      <c r="C3" s="51">
        <v>2015</v>
      </c>
      <c r="D3" s="50" t="s">
        <v>5</v>
      </c>
      <c r="E3" s="51" t="s">
        <v>1</v>
      </c>
      <c r="F3" s="50" t="s">
        <v>2</v>
      </c>
      <c r="G3" s="52" t="s">
        <v>3</v>
      </c>
      <c r="I3" s="74"/>
      <c r="J3" s="75"/>
      <c r="K3" s="74"/>
      <c r="L3" s="75"/>
      <c r="M3" s="74"/>
      <c r="N3" s="37"/>
      <c r="O3" s="36"/>
    </row>
    <row r="4" spans="1:16" s="44" customFormat="1" x14ac:dyDescent="0.25">
      <c r="A4" s="209" t="s">
        <v>8</v>
      </c>
      <c r="B4" s="53" t="s">
        <v>6</v>
      </c>
      <c r="C4" s="86">
        <v>6.07</v>
      </c>
      <c r="D4" s="86">
        <v>6.26</v>
      </c>
      <c r="E4" s="86">
        <v>5.59</v>
      </c>
      <c r="F4" s="86">
        <v>6.52</v>
      </c>
      <c r="G4" s="88">
        <v>6.54</v>
      </c>
      <c r="I4" s="76"/>
      <c r="J4" s="76"/>
      <c r="K4" s="76"/>
      <c r="L4" s="76"/>
      <c r="M4" s="76"/>
      <c r="N4" s="45"/>
      <c r="O4" s="46"/>
    </row>
    <row r="5" spans="1:16" s="47" customFormat="1" x14ac:dyDescent="0.25">
      <c r="A5" s="210"/>
      <c r="B5" s="54" t="s">
        <v>7</v>
      </c>
      <c r="C5" s="87">
        <v>820.43</v>
      </c>
      <c r="D5" s="87">
        <v>842.1</v>
      </c>
      <c r="E5" s="87">
        <v>748.85</v>
      </c>
      <c r="F5" s="87">
        <v>857.65</v>
      </c>
      <c r="G5" s="89">
        <v>865.26</v>
      </c>
      <c r="I5" s="75"/>
      <c r="J5" s="75"/>
      <c r="K5" s="75"/>
      <c r="L5" s="75"/>
      <c r="M5" s="75"/>
      <c r="N5" s="48"/>
      <c r="O5" s="49"/>
    </row>
    <row r="6" spans="1:16" s="44" customFormat="1" x14ac:dyDescent="0.25">
      <c r="A6" s="208" t="s">
        <v>9</v>
      </c>
      <c r="B6" s="55" t="s">
        <v>6</v>
      </c>
      <c r="C6" s="86">
        <v>5.76</v>
      </c>
      <c r="D6" s="86">
        <v>5.54</v>
      </c>
      <c r="E6" s="86">
        <v>5.55</v>
      </c>
      <c r="F6" s="86">
        <v>5.57</v>
      </c>
      <c r="G6" s="88">
        <v>5.47</v>
      </c>
      <c r="I6" s="77"/>
      <c r="J6" s="77"/>
      <c r="K6" s="77"/>
      <c r="L6" s="77"/>
      <c r="M6" s="77"/>
      <c r="N6" s="46"/>
      <c r="O6" s="46"/>
    </row>
    <row r="7" spans="1:16" s="47" customFormat="1" x14ac:dyDescent="0.25">
      <c r="A7" s="208"/>
      <c r="B7" s="56" t="s">
        <v>7</v>
      </c>
      <c r="C7" s="87">
        <v>706.45</v>
      </c>
      <c r="D7" s="87">
        <v>694.62</v>
      </c>
      <c r="E7" s="87">
        <v>696.17</v>
      </c>
      <c r="F7" s="87">
        <v>705.53</v>
      </c>
      <c r="G7" s="89">
        <v>650.41999999999996</v>
      </c>
      <c r="I7" s="78"/>
      <c r="J7" s="78"/>
      <c r="K7" s="78"/>
      <c r="L7" s="78"/>
      <c r="M7" s="78"/>
      <c r="N7" s="49"/>
      <c r="O7" s="49"/>
    </row>
    <row r="8" spans="1:16" s="44" customFormat="1" x14ac:dyDescent="0.25">
      <c r="A8" s="209" t="s">
        <v>90</v>
      </c>
      <c r="B8" s="53" t="s">
        <v>6</v>
      </c>
      <c r="C8" s="86">
        <v>2.0299999999999998</v>
      </c>
      <c r="D8" s="86">
        <v>2.29</v>
      </c>
      <c r="E8" s="86">
        <v>1.88</v>
      </c>
      <c r="F8" s="86">
        <v>1.97</v>
      </c>
      <c r="G8" s="88">
        <v>2.29</v>
      </c>
      <c r="I8" s="77"/>
      <c r="J8" s="77"/>
      <c r="K8" s="77"/>
      <c r="L8" s="77"/>
      <c r="M8" s="77"/>
      <c r="N8" s="46"/>
      <c r="O8" s="46"/>
    </row>
    <row r="9" spans="1:16" s="47" customFormat="1" x14ac:dyDescent="0.25">
      <c r="A9" s="210"/>
      <c r="B9" s="54" t="s">
        <v>7</v>
      </c>
      <c r="C9" s="87">
        <v>241.33</v>
      </c>
      <c r="D9" s="87">
        <v>268.07</v>
      </c>
      <c r="E9" s="87">
        <v>227.15</v>
      </c>
      <c r="F9" s="87">
        <v>228.99</v>
      </c>
      <c r="G9" s="89">
        <v>240.89</v>
      </c>
      <c r="I9" s="78"/>
      <c r="J9" s="78"/>
      <c r="K9" s="78"/>
      <c r="L9" s="78"/>
      <c r="M9" s="78"/>
      <c r="N9" s="49"/>
      <c r="O9" s="49"/>
    </row>
    <row r="10" spans="1:16" s="44" customFormat="1" x14ac:dyDescent="0.25">
      <c r="A10" s="208" t="s">
        <v>89</v>
      </c>
      <c r="B10" s="55" t="s">
        <v>6</v>
      </c>
      <c r="C10" s="86">
        <v>2.16</v>
      </c>
      <c r="D10" s="86">
        <v>2.17</v>
      </c>
      <c r="E10" s="86">
        <v>2.27</v>
      </c>
      <c r="F10" s="86">
        <v>2.4900000000000002</v>
      </c>
      <c r="G10" s="88">
        <v>2.4300000000000002</v>
      </c>
      <c r="I10" s="79"/>
      <c r="J10" s="79"/>
      <c r="K10" s="79"/>
      <c r="L10" s="79"/>
      <c r="M10" s="79"/>
    </row>
    <row r="11" spans="1:16" s="47" customFormat="1" x14ac:dyDescent="0.25">
      <c r="A11" s="208"/>
      <c r="B11" s="56" t="s">
        <v>7</v>
      </c>
      <c r="C11" s="87">
        <v>304.55</v>
      </c>
      <c r="D11" s="87">
        <v>305.94</v>
      </c>
      <c r="E11" s="87">
        <v>319.14</v>
      </c>
      <c r="F11" s="87">
        <v>345.1</v>
      </c>
      <c r="G11" s="89">
        <v>334.37</v>
      </c>
      <c r="I11" s="80"/>
      <c r="J11" s="80"/>
      <c r="K11" s="80"/>
      <c r="L11" s="80"/>
      <c r="M11" s="80"/>
    </row>
    <row r="12" spans="1:16" s="44" customFormat="1" x14ac:dyDescent="0.25">
      <c r="A12" s="209" t="s">
        <v>10</v>
      </c>
      <c r="B12" s="53" t="s">
        <v>6</v>
      </c>
      <c r="C12" s="86">
        <v>2.96</v>
      </c>
      <c r="D12" s="86">
        <v>2.8</v>
      </c>
      <c r="E12" s="86">
        <v>2.78</v>
      </c>
      <c r="F12" s="86">
        <v>2.86</v>
      </c>
      <c r="G12" s="88">
        <v>2.85</v>
      </c>
      <c r="I12" s="79"/>
      <c r="J12" s="79"/>
      <c r="K12" s="79"/>
      <c r="L12" s="79"/>
      <c r="M12" s="79"/>
    </row>
    <row r="13" spans="1:16" s="47" customFormat="1" x14ac:dyDescent="0.25">
      <c r="A13" s="210"/>
      <c r="B13" s="54" t="s">
        <v>7</v>
      </c>
      <c r="C13" s="87">
        <v>316.16000000000003</v>
      </c>
      <c r="D13" s="87">
        <v>306.87</v>
      </c>
      <c r="E13" s="87">
        <v>294.05</v>
      </c>
      <c r="F13" s="87">
        <v>309.17</v>
      </c>
      <c r="G13" s="89">
        <v>295.39</v>
      </c>
      <c r="I13" s="80"/>
      <c r="J13" s="80"/>
      <c r="K13" s="80"/>
      <c r="L13" s="80"/>
      <c r="M13" s="80"/>
    </row>
    <row r="14" spans="1:16" s="44" customFormat="1" x14ac:dyDescent="0.25">
      <c r="A14" s="208" t="s">
        <v>91</v>
      </c>
      <c r="B14" s="55" t="s">
        <v>6</v>
      </c>
      <c r="C14" s="86">
        <v>10.73</v>
      </c>
      <c r="D14" s="86">
        <v>10.62</v>
      </c>
      <c r="E14" s="86">
        <v>10.71</v>
      </c>
      <c r="F14" s="86">
        <v>10.92</v>
      </c>
      <c r="G14" s="88">
        <v>11.18</v>
      </c>
      <c r="I14" s="79"/>
      <c r="J14" s="79"/>
      <c r="K14" s="79"/>
      <c r="L14" s="79"/>
      <c r="M14" s="79"/>
    </row>
    <row r="15" spans="1:16" s="47" customFormat="1" x14ac:dyDescent="0.25">
      <c r="A15" s="208"/>
      <c r="B15" s="56" t="s">
        <v>7</v>
      </c>
      <c r="C15" s="87">
        <v>1085.27</v>
      </c>
      <c r="D15" s="87">
        <v>1041.01</v>
      </c>
      <c r="E15" s="87">
        <v>1085.8</v>
      </c>
      <c r="F15" s="87">
        <v>1096.8399999999999</v>
      </c>
      <c r="G15" s="89">
        <v>1055.57</v>
      </c>
      <c r="I15" s="80"/>
      <c r="J15" s="80"/>
      <c r="K15" s="80"/>
      <c r="L15" s="80"/>
      <c r="M15" s="80"/>
    </row>
    <row r="16" spans="1:16" s="44" customFormat="1" x14ac:dyDescent="0.25">
      <c r="A16" s="209" t="s">
        <v>11</v>
      </c>
      <c r="B16" s="53" t="s">
        <v>6</v>
      </c>
      <c r="C16" s="86">
        <v>4.8600000000000003</v>
      </c>
      <c r="D16" s="86">
        <v>4.91</v>
      </c>
      <c r="E16" s="86">
        <v>4.5999999999999996</v>
      </c>
      <c r="F16" s="86">
        <v>4.76</v>
      </c>
      <c r="G16" s="88">
        <v>4.6399999999999997</v>
      </c>
      <c r="I16" s="79"/>
      <c r="J16" s="79"/>
      <c r="K16" s="79"/>
      <c r="L16" s="79"/>
      <c r="M16" s="79"/>
    </row>
    <row r="17" spans="1:15" s="47" customFormat="1" x14ac:dyDescent="0.25">
      <c r="A17" s="210"/>
      <c r="B17" s="54" t="s">
        <v>7</v>
      </c>
      <c r="C17" s="87">
        <v>550.65</v>
      </c>
      <c r="D17" s="87">
        <v>566.61</v>
      </c>
      <c r="E17" s="87">
        <v>500.55</v>
      </c>
      <c r="F17" s="87">
        <v>506.39</v>
      </c>
      <c r="G17" s="89">
        <v>478.85</v>
      </c>
      <c r="I17" s="80"/>
      <c r="J17" s="80"/>
      <c r="K17" s="80"/>
      <c r="L17" s="80"/>
      <c r="M17" s="80"/>
    </row>
    <row r="18" spans="1:15" s="44" customFormat="1" x14ac:dyDescent="0.25">
      <c r="A18" s="211" t="s">
        <v>0</v>
      </c>
      <c r="B18" s="57" t="s">
        <v>6</v>
      </c>
      <c r="C18" s="90">
        <v>4.5</v>
      </c>
      <c r="D18" s="90">
        <v>3.91</v>
      </c>
      <c r="E18" s="90">
        <v>3.96</v>
      </c>
      <c r="F18" s="90">
        <v>3.95</v>
      </c>
      <c r="G18" s="91">
        <v>3.88</v>
      </c>
      <c r="I18" s="79"/>
      <c r="J18" s="79"/>
      <c r="K18" s="79"/>
      <c r="L18" s="79"/>
      <c r="M18" s="79"/>
    </row>
    <row r="19" spans="1:15" s="47" customFormat="1" x14ac:dyDescent="0.25">
      <c r="A19" s="211"/>
      <c r="B19" s="58" t="s">
        <v>7</v>
      </c>
      <c r="C19" s="92">
        <v>544.53</v>
      </c>
      <c r="D19" s="92">
        <v>477.78</v>
      </c>
      <c r="E19" s="92">
        <v>486.88</v>
      </c>
      <c r="F19" s="92">
        <v>483.93</v>
      </c>
      <c r="G19" s="93">
        <v>443.46</v>
      </c>
    </row>
    <row r="20" spans="1:15" ht="23.25" customHeight="1" x14ac:dyDescent="0.25">
      <c r="A20" s="207" t="s">
        <v>142</v>
      </c>
      <c r="B20" s="207"/>
      <c r="C20" s="207"/>
      <c r="D20" s="207"/>
      <c r="E20" s="207"/>
      <c r="F20" s="207"/>
      <c r="G20" s="207"/>
    </row>
    <row r="21" spans="1:15" ht="9" customHeight="1" x14ac:dyDescent="0.25">
      <c r="A21" s="207" t="s">
        <v>81</v>
      </c>
      <c r="B21" s="207"/>
      <c r="C21" s="207"/>
      <c r="D21" s="207"/>
      <c r="E21" s="207"/>
      <c r="F21" s="207"/>
      <c r="G21" s="207"/>
    </row>
    <row r="22" spans="1:15" ht="9" customHeight="1" x14ac:dyDescent="0.25">
      <c r="A22" s="207" t="s">
        <v>83</v>
      </c>
      <c r="B22" s="207"/>
      <c r="C22" s="207"/>
      <c r="D22" s="207"/>
      <c r="E22" s="207"/>
      <c r="F22" s="207"/>
      <c r="G22" s="207"/>
    </row>
    <row r="25" spans="1:15" x14ac:dyDescent="0.25">
      <c r="A25" s="36"/>
      <c r="B25" s="37"/>
      <c r="C25" s="36"/>
      <c r="D25" s="37"/>
      <c r="E25" s="36"/>
      <c r="F25" s="37"/>
      <c r="G25" s="36"/>
      <c r="H25" s="37"/>
      <c r="I25" s="36"/>
      <c r="J25" s="37"/>
      <c r="K25" s="36"/>
      <c r="L25" s="37"/>
      <c r="M25" s="36"/>
      <c r="N25" s="37"/>
      <c r="O25" s="36"/>
    </row>
    <row r="30" spans="1:15" x14ac:dyDescent="0.25">
      <c r="C30" s="126"/>
    </row>
  </sheetData>
  <mergeCells count="12">
    <mergeCell ref="A12:A13"/>
    <mergeCell ref="A1:G1"/>
    <mergeCell ref="A4:A5"/>
    <mergeCell ref="A6:A7"/>
    <mergeCell ref="A8:A9"/>
    <mergeCell ref="A10:A11"/>
    <mergeCell ref="A21:G21"/>
    <mergeCell ref="A20:G20"/>
    <mergeCell ref="A22:G22"/>
    <mergeCell ref="A14:A15"/>
    <mergeCell ref="A16:A17"/>
    <mergeCell ref="A18:A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E1" zoomScaleNormal="100" workbookViewId="0">
      <selection activeCell="C17" sqref="C17"/>
    </sheetView>
  </sheetViews>
  <sheetFormatPr baseColWidth="10" defaultColWidth="11.5703125" defaultRowHeight="15" x14ac:dyDescent="0.2"/>
  <cols>
    <col min="1" max="1" width="48.140625" style="8" customWidth="1"/>
    <col min="2" max="16384" width="11.5703125" style="8"/>
  </cols>
  <sheetData>
    <row r="1" spans="1:5" x14ac:dyDescent="0.2">
      <c r="A1" s="213" t="s">
        <v>143</v>
      </c>
      <c r="B1" s="213"/>
      <c r="C1" s="213"/>
      <c r="D1" s="213"/>
    </row>
    <row r="3" spans="1:5" x14ac:dyDescent="0.2">
      <c r="B3" s="214" t="s">
        <v>20</v>
      </c>
      <c r="C3" s="215"/>
      <c r="D3" s="215"/>
    </row>
    <row r="4" spans="1:5" ht="30" x14ac:dyDescent="0.2">
      <c r="A4" s="12"/>
      <c r="B4" s="35" t="s">
        <v>92</v>
      </c>
      <c r="C4" s="13" t="s">
        <v>93</v>
      </c>
      <c r="D4" s="13" t="s">
        <v>94</v>
      </c>
      <c r="E4" s="14"/>
    </row>
    <row r="5" spans="1:5" ht="17.25" x14ac:dyDescent="0.2">
      <c r="A5" s="109" t="s">
        <v>15</v>
      </c>
      <c r="B5" s="20">
        <v>61.9</v>
      </c>
      <c r="C5" s="21">
        <v>25.6</v>
      </c>
      <c r="D5" s="21">
        <v>12.51</v>
      </c>
      <c r="E5" s="14"/>
    </row>
    <row r="6" spans="1:5" x14ac:dyDescent="0.2">
      <c r="A6" s="17" t="s">
        <v>56</v>
      </c>
      <c r="B6" s="18">
        <v>83.46</v>
      </c>
      <c r="C6" s="19">
        <v>14.56</v>
      </c>
      <c r="D6" s="19">
        <v>1.98</v>
      </c>
      <c r="E6" s="14"/>
    </row>
    <row r="7" spans="1:5" x14ac:dyDescent="0.2">
      <c r="A7" s="17" t="s">
        <v>55</v>
      </c>
      <c r="B7" s="18">
        <v>78.42</v>
      </c>
      <c r="C7" s="19">
        <v>19.97</v>
      </c>
      <c r="D7" s="19">
        <v>1.62</v>
      </c>
      <c r="E7" s="14"/>
    </row>
    <row r="8" spans="1:5" x14ac:dyDescent="0.2">
      <c r="A8" s="17" t="s">
        <v>58</v>
      </c>
      <c r="B8" s="18">
        <v>78.12</v>
      </c>
      <c r="C8" s="19">
        <v>19.63</v>
      </c>
      <c r="D8" s="19">
        <v>2.25</v>
      </c>
      <c r="E8" s="14"/>
    </row>
    <row r="9" spans="1:5" x14ac:dyDescent="0.2">
      <c r="A9" s="17" t="s">
        <v>57</v>
      </c>
      <c r="B9" s="18">
        <v>77.42</v>
      </c>
      <c r="C9" s="19">
        <v>19.77</v>
      </c>
      <c r="D9" s="19">
        <v>2.81</v>
      </c>
      <c r="E9" s="14"/>
    </row>
    <row r="10" spans="1:5" x14ac:dyDescent="0.2">
      <c r="A10" s="132" t="s">
        <v>62</v>
      </c>
      <c r="B10" s="18">
        <v>75.94</v>
      </c>
      <c r="C10" s="19">
        <v>19.03</v>
      </c>
      <c r="D10" s="19">
        <v>5.03</v>
      </c>
      <c r="E10" s="14"/>
    </row>
    <row r="11" spans="1:5" x14ac:dyDescent="0.2">
      <c r="A11" s="132" t="s">
        <v>60</v>
      </c>
      <c r="B11" s="18">
        <v>75.680000000000007</v>
      </c>
      <c r="C11" s="19">
        <v>20.43</v>
      </c>
      <c r="D11" s="19">
        <v>3.89</v>
      </c>
      <c r="E11" s="14"/>
    </row>
    <row r="12" spans="1:5" x14ac:dyDescent="0.2">
      <c r="A12" s="17" t="s">
        <v>63</v>
      </c>
      <c r="B12" s="18">
        <v>74.209999999999994</v>
      </c>
      <c r="C12" s="19">
        <v>14.56</v>
      </c>
      <c r="D12" s="19">
        <v>11.22</v>
      </c>
      <c r="E12" s="14"/>
    </row>
    <row r="13" spans="1:5" x14ac:dyDescent="0.2">
      <c r="A13" s="17" t="s">
        <v>64</v>
      </c>
      <c r="B13" s="18">
        <v>72.86</v>
      </c>
      <c r="C13" s="19">
        <v>22.41</v>
      </c>
      <c r="D13" s="19">
        <v>4.7300000000000004</v>
      </c>
      <c r="E13" s="14"/>
    </row>
    <row r="14" spans="1:5" x14ac:dyDescent="0.2">
      <c r="A14" s="17" t="s">
        <v>59</v>
      </c>
      <c r="B14" s="18">
        <v>68.62</v>
      </c>
      <c r="C14" s="19">
        <v>21.97</v>
      </c>
      <c r="D14" s="19">
        <v>9.41</v>
      </c>
      <c r="E14" s="14"/>
    </row>
    <row r="15" spans="1:5" x14ac:dyDescent="0.2">
      <c r="A15" s="17" t="s">
        <v>61</v>
      </c>
      <c r="B15" s="18">
        <v>67.78</v>
      </c>
      <c r="C15" s="19">
        <v>17.68</v>
      </c>
      <c r="D15" s="19">
        <v>14.54</v>
      </c>
      <c r="E15" s="14"/>
    </row>
    <row r="16" spans="1:5" x14ac:dyDescent="0.2">
      <c r="A16" s="17" t="s">
        <v>67</v>
      </c>
      <c r="B16" s="18">
        <v>61.84</v>
      </c>
      <c r="C16" s="19">
        <v>27.78</v>
      </c>
      <c r="D16" s="19">
        <v>10.37</v>
      </c>
      <c r="E16" s="14"/>
    </row>
    <row r="17" spans="1:8" x14ac:dyDescent="0.2">
      <c r="A17" s="17" t="s">
        <v>65</v>
      </c>
      <c r="B17" s="18">
        <v>59.41</v>
      </c>
      <c r="C17" s="19">
        <v>27.06</v>
      </c>
      <c r="D17" s="19">
        <v>13.53</v>
      </c>
      <c r="E17" s="14"/>
    </row>
    <row r="18" spans="1:8" x14ac:dyDescent="0.2">
      <c r="A18" s="17" t="s">
        <v>68</v>
      </c>
      <c r="B18" s="18">
        <v>56.99</v>
      </c>
      <c r="C18" s="19">
        <v>34.229999999999997</v>
      </c>
      <c r="D18" s="19">
        <v>8.7799999999999994</v>
      </c>
      <c r="E18" s="14"/>
    </row>
    <row r="19" spans="1:8" x14ac:dyDescent="0.2">
      <c r="A19" s="17" t="s">
        <v>66</v>
      </c>
      <c r="B19" s="18">
        <v>36.82</v>
      </c>
      <c r="C19" s="19">
        <v>36.200000000000003</v>
      </c>
      <c r="D19" s="19">
        <v>26.97</v>
      </c>
      <c r="E19" s="14"/>
    </row>
    <row r="20" spans="1:8" ht="15.75" x14ac:dyDescent="0.2">
      <c r="A20" s="108" t="s">
        <v>96</v>
      </c>
      <c r="B20" s="20"/>
      <c r="C20" s="21"/>
      <c r="D20" s="21"/>
      <c r="E20" s="14"/>
    </row>
    <row r="21" spans="1:8" x14ac:dyDescent="0.2">
      <c r="A21" s="17" t="s">
        <v>72</v>
      </c>
      <c r="B21" s="18">
        <v>81.489999999999995</v>
      </c>
      <c r="C21" s="19">
        <v>17.739999999999998</v>
      </c>
      <c r="D21" s="19">
        <v>0.77</v>
      </c>
      <c r="E21" s="14"/>
    </row>
    <row r="22" spans="1:8" x14ac:dyDescent="0.2">
      <c r="A22" s="17" t="s">
        <v>73</v>
      </c>
      <c r="B22" s="18">
        <v>78.62</v>
      </c>
      <c r="C22" s="19">
        <v>13.14</v>
      </c>
      <c r="D22" s="19">
        <v>8.25</v>
      </c>
      <c r="E22" s="14"/>
    </row>
    <row r="23" spans="1:8" x14ac:dyDescent="0.2">
      <c r="A23" s="17" t="s">
        <v>74</v>
      </c>
      <c r="B23" s="18">
        <v>65.290000000000006</v>
      </c>
      <c r="C23" s="19">
        <v>21.18</v>
      </c>
      <c r="D23" s="19">
        <v>13.53</v>
      </c>
      <c r="E23" s="14"/>
      <c r="G23" s="19"/>
      <c r="H23" s="19"/>
    </row>
    <row r="24" spans="1:8" x14ac:dyDescent="0.2">
      <c r="A24" s="17" t="s">
        <v>84</v>
      </c>
      <c r="B24" s="18">
        <v>63.21</v>
      </c>
      <c r="C24" s="19">
        <v>26.09</v>
      </c>
      <c r="D24" s="19">
        <v>10.7</v>
      </c>
      <c r="E24" s="14"/>
    </row>
    <row r="25" spans="1:8" x14ac:dyDescent="0.2">
      <c r="A25" s="17" t="s">
        <v>77</v>
      </c>
      <c r="B25" s="18">
        <v>57.43</v>
      </c>
      <c r="C25" s="19">
        <v>24.24</v>
      </c>
      <c r="D25" s="19">
        <v>18.32</v>
      </c>
      <c r="E25" s="14"/>
    </row>
    <row r="26" spans="1:8" x14ac:dyDescent="0.2">
      <c r="A26" s="17" t="s">
        <v>75</v>
      </c>
      <c r="B26" s="18">
        <v>54.71</v>
      </c>
      <c r="C26" s="19">
        <v>31.39</v>
      </c>
      <c r="D26" s="19">
        <v>13.9</v>
      </c>
      <c r="E26" s="14"/>
    </row>
    <row r="27" spans="1:8" x14ac:dyDescent="0.2">
      <c r="A27" s="17" t="s">
        <v>76</v>
      </c>
      <c r="B27" s="18">
        <v>49.09</v>
      </c>
      <c r="C27" s="19">
        <v>30.97</v>
      </c>
      <c r="D27" s="19">
        <v>19.940000000000001</v>
      </c>
      <c r="E27" s="14"/>
    </row>
    <row r="28" spans="1:8" x14ac:dyDescent="0.2">
      <c r="A28" s="17" t="s">
        <v>78</v>
      </c>
      <c r="B28" s="18">
        <v>47.83</v>
      </c>
      <c r="C28" s="19">
        <v>26.93</v>
      </c>
      <c r="D28" s="19">
        <v>25.24</v>
      </c>
      <c r="E28" s="14"/>
    </row>
    <row r="29" spans="1:8" ht="17.25" x14ac:dyDescent="0.2">
      <c r="A29" s="109" t="s">
        <v>97</v>
      </c>
      <c r="B29" s="20"/>
      <c r="C29" s="21"/>
      <c r="D29" s="21"/>
      <c r="E29" s="14"/>
    </row>
    <row r="30" spans="1:8" x14ac:dyDescent="0.2">
      <c r="A30" s="17" t="s">
        <v>89</v>
      </c>
      <c r="B30" s="18">
        <v>75.75</v>
      </c>
      <c r="C30" s="19">
        <v>24.07</v>
      </c>
      <c r="D30" s="19">
        <v>0.17</v>
      </c>
      <c r="E30" s="14"/>
    </row>
    <row r="31" spans="1:8" x14ac:dyDescent="0.2">
      <c r="A31" s="17" t="s">
        <v>10</v>
      </c>
      <c r="B31" s="18">
        <v>70.56</v>
      </c>
      <c r="C31" s="19">
        <v>17.149999999999999</v>
      </c>
      <c r="D31" s="19">
        <v>12.29</v>
      </c>
      <c r="E31" s="14"/>
    </row>
    <row r="32" spans="1:8" x14ac:dyDescent="0.2">
      <c r="A32" s="17" t="s">
        <v>8</v>
      </c>
      <c r="B32" s="18">
        <v>67.77</v>
      </c>
      <c r="C32" s="19">
        <v>28.28</v>
      </c>
      <c r="D32" s="19">
        <v>3.95</v>
      </c>
      <c r="E32" s="14"/>
    </row>
    <row r="33" spans="1:11" x14ac:dyDescent="0.2">
      <c r="A33" s="17" t="s">
        <v>90</v>
      </c>
      <c r="B33" s="18">
        <v>66.8</v>
      </c>
      <c r="C33" s="19">
        <v>20.079999999999998</v>
      </c>
      <c r="D33" s="19">
        <v>13.12</v>
      </c>
      <c r="E33" s="14"/>
    </row>
    <row r="34" spans="1:11" x14ac:dyDescent="0.2">
      <c r="A34" s="17" t="s">
        <v>9</v>
      </c>
      <c r="B34" s="18">
        <v>56.48</v>
      </c>
      <c r="C34" s="19">
        <v>31</v>
      </c>
      <c r="D34" s="19">
        <v>12.52</v>
      </c>
      <c r="E34" s="14"/>
    </row>
    <row r="35" spans="1:11" x14ac:dyDescent="0.2">
      <c r="A35" s="132" t="s">
        <v>91</v>
      </c>
      <c r="B35" s="18">
        <v>29.71</v>
      </c>
      <c r="C35" s="19">
        <v>42.4</v>
      </c>
      <c r="D35" s="19">
        <v>27.89</v>
      </c>
      <c r="E35" s="14"/>
    </row>
    <row r="36" spans="1:11" x14ac:dyDescent="0.2">
      <c r="A36" s="132" t="s">
        <v>144</v>
      </c>
      <c r="B36" s="18">
        <v>27.22</v>
      </c>
      <c r="C36" s="19">
        <v>49.81</v>
      </c>
      <c r="D36" s="19">
        <v>22.96</v>
      </c>
      <c r="E36" s="14"/>
    </row>
    <row r="37" spans="1:11" x14ac:dyDescent="0.2">
      <c r="A37" s="15" t="s">
        <v>98</v>
      </c>
      <c r="B37" s="20"/>
      <c r="C37" s="21"/>
      <c r="D37" s="21"/>
      <c r="E37" s="14"/>
    </row>
    <row r="38" spans="1:11" x14ac:dyDescent="0.2">
      <c r="E38" s="14"/>
    </row>
    <row r="39" spans="1:11" x14ac:dyDescent="0.2">
      <c r="A39" s="5" t="s">
        <v>145</v>
      </c>
    </row>
    <row r="40" spans="1:11" x14ac:dyDescent="0.2">
      <c r="A40" s="5" t="s">
        <v>81</v>
      </c>
      <c r="J40" s="14"/>
      <c r="K40" s="14"/>
    </row>
    <row r="41" spans="1:11" x14ac:dyDescent="0.2">
      <c r="A41" s="5" t="s">
        <v>85</v>
      </c>
      <c r="J41" s="14"/>
      <c r="K41" s="14"/>
    </row>
    <row r="42" spans="1:11" x14ac:dyDescent="0.2">
      <c r="I42" s="19"/>
      <c r="J42" s="19"/>
      <c r="K42" s="19"/>
    </row>
    <row r="43" spans="1:11" x14ac:dyDescent="0.2">
      <c r="I43" s="19"/>
      <c r="J43" s="19"/>
      <c r="K43" s="19"/>
    </row>
  </sheetData>
  <mergeCells count="2">
    <mergeCell ref="A1:D1"/>
    <mergeCell ref="B3:D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E1" workbookViewId="0">
      <selection activeCell="C22" sqref="C22"/>
    </sheetView>
  </sheetViews>
  <sheetFormatPr baseColWidth="10" defaultColWidth="11.5703125" defaultRowHeight="15" x14ac:dyDescent="0.2"/>
  <cols>
    <col min="1" max="1" width="69.28515625" style="8" customWidth="1"/>
    <col min="2" max="6" width="10.42578125" style="8" customWidth="1"/>
    <col min="7" max="16384" width="11.5703125" style="8"/>
  </cols>
  <sheetData>
    <row r="1" spans="1:10" x14ac:dyDescent="0.2">
      <c r="A1" s="213" t="s">
        <v>146</v>
      </c>
      <c r="B1" s="213"/>
      <c r="C1" s="213"/>
      <c r="D1" s="213"/>
      <c r="E1" s="213"/>
      <c r="F1" s="213"/>
    </row>
    <row r="3" spans="1:10" x14ac:dyDescent="0.2">
      <c r="A3" s="12"/>
      <c r="B3" s="24">
        <v>2015</v>
      </c>
      <c r="C3" s="25">
        <v>2016</v>
      </c>
      <c r="D3" s="24">
        <v>2017</v>
      </c>
      <c r="E3" s="25">
        <v>2018</v>
      </c>
      <c r="F3" s="26">
        <v>2019</v>
      </c>
      <c r="G3" s="14"/>
    </row>
    <row r="4" spans="1:10" x14ac:dyDescent="0.2">
      <c r="A4" s="110" t="s">
        <v>102</v>
      </c>
      <c r="B4" s="30">
        <v>0.40773982281167731</v>
      </c>
      <c r="C4" s="30">
        <v>0.46834131316158956</v>
      </c>
      <c r="D4" s="30">
        <v>0.47272555657947357</v>
      </c>
      <c r="E4" s="30">
        <v>0.52252280547909413</v>
      </c>
      <c r="F4" s="30">
        <v>0.54492981144704788</v>
      </c>
      <c r="G4" s="14"/>
    </row>
    <row r="5" spans="1:10" x14ac:dyDescent="0.2">
      <c r="A5" s="8" t="s">
        <v>95</v>
      </c>
      <c r="B5" s="30">
        <v>0.32739676229676407</v>
      </c>
      <c r="C5" s="30">
        <v>0.23359928378740791</v>
      </c>
      <c r="D5" s="30">
        <v>0.25690709972602604</v>
      </c>
      <c r="E5" s="30">
        <v>0.23623348086802157</v>
      </c>
      <c r="F5" s="30">
        <v>0.22943746772955911</v>
      </c>
      <c r="G5" s="14"/>
      <c r="J5" s="72"/>
    </row>
    <row r="6" spans="1:10" x14ac:dyDescent="0.2">
      <c r="A6" s="8" t="s">
        <v>70</v>
      </c>
      <c r="B6" s="30">
        <v>0.11425187478379155</v>
      </c>
      <c r="C6" s="30">
        <v>0.18924912050986764</v>
      </c>
      <c r="D6" s="30">
        <v>0.16259348771588181</v>
      </c>
      <c r="E6" s="30">
        <v>0.15208594282957544</v>
      </c>
      <c r="F6" s="30">
        <v>0.14893888735373026</v>
      </c>
      <c r="G6" s="14"/>
    </row>
    <row r="7" spans="1:10" x14ac:dyDescent="0.2">
      <c r="A7" s="8" t="s">
        <v>69</v>
      </c>
      <c r="B7" s="30">
        <v>4.9852538507091634E-2</v>
      </c>
      <c r="C7" s="30">
        <v>3.1230773478048243E-2</v>
      </c>
      <c r="D7" s="30">
        <v>2.5816395217999319E-2</v>
      </c>
      <c r="E7" s="30">
        <v>2.1059812480605448E-2</v>
      </c>
      <c r="F7" s="30">
        <v>2.9591375026284238E-2</v>
      </c>
      <c r="G7" s="14"/>
      <c r="J7" s="72"/>
    </row>
    <row r="8" spans="1:10" x14ac:dyDescent="0.2">
      <c r="A8" s="8" t="s">
        <v>71</v>
      </c>
      <c r="B8" s="30">
        <v>8.9359319390453412E-2</v>
      </c>
      <c r="C8" s="30">
        <v>5.3930887062424077E-2</v>
      </c>
      <c r="D8" s="30">
        <v>5.6840282866319085E-2</v>
      </c>
      <c r="E8" s="30">
        <v>4.4971487654700985E-2</v>
      </c>
      <c r="F8" s="30">
        <v>2.5770114461671247E-2</v>
      </c>
      <c r="G8" s="14"/>
      <c r="J8" s="72"/>
    </row>
    <row r="9" spans="1:10" x14ac:dyDescent="0.2">
      <c r="A9" s="111" t="s">
        <v>100</v>
      </c>
      <c r="B9" s="30">
        <v>1.1399682210222042E-2</v>
      </c>
      <c r="C9" s="30">
        <v>2.3648622000662575E-2</v>
      </c>
      <c r="D9" s="30">
        <v>2.5117177894300197E-2</v>
      </c>
      <c r="E9" s="30">
        <v>2.3126470688002453E-2</v>
      </c>
      <c r="F9" s="30">
        <v>2.1332343981707271E-2</v>
      </c>
      <c r="G9" s="14"/>
      <c r="J9" s="72"/>
    </row>
    <row r="10" spans="1:10" x14ac:dyDescent="0.2">
      <c r="G10" s="14"/>
    </row>
    <row r="11" spans="1:10" x14ac:dyDescent="0.2">
      <c r="A11" s="5" t="s">
        <v>147</v>
      </c>
      <c r="G11" s="14"/>
    </row>
    <row r="12" spans="1:10" x14ac:dyDescent="0.2">
      <c r="A12" s="5" t="s">
        <v>81</v>
      </c>
    </row>
    <row r="13" spans="1:10" x14ac:dyDescent="0.2">
      <c r="A13" s="5" t="s">
        <v>85</v>
      </c>
    </row>
    <row r="15" spans="1:10" x14ac:dyDescent="0.2">
      <c r="B15" s="10"/>
    </row>
    <row r="16" spans="1:10" x14ac:dyDescent="0.2">
      <c r="A16" s="72"/>
    </row>
  </sheetData>
  <autoFilter ref="A3:F3">
    <sortState ref="A4:F9">
      <sortCondition descending="1" ref="F3"/>
    </sortState>
  </autoFilter>
  <mergeCells count="1">
    <mergeCell ref="A1:F1"/>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G1" workbookViewId="0">
      <selection activeCell="E37" sqref="E37"/>
    </sheetView>
  </sheetViews>
  <sheetFormatPr baseColWidth="10" defaultColWidth="11.5703125" defaultRowHeight="15" x14ac:dyDescent="0.2"/>
  <cols>
    <col min="1" max="1" width="69.28515625" style="8" customWidth="1"/>
    <col min="2" max="6" width="10.42578125" style="8" customWidth="1"/>
    <col min="7" max="16384" width="11.5703125" style="8"/>
  </cols>
  <sheetData>
    <row r="1" spans="1:9" x14ac:dyDescent="0.2">
      <c r="A1" s="213" t="s">
        <v>148</v>
      </c>
      <c r="B1" s="213"/>
      <c r="C1" s="213"/>
      <c r="D1" s="213"/>
      <c r="E1" s="213"/>
      <c r="F1" s="213"/>
      <c r="G1" s="213"/>
      <c r="H1" s="213"/>
      <c r="I1" s="213"/>
    </row>
    <row r="2" spans="1:9" x14ac:dyDescent="0.2">
      <c r="A2" s="12"/>
      <c r="B2" s="106" t="s">
        <v>19</v>
      </c>
      <c r="C2" s="107" t="s">
        <v>18</v>
      </c>
      <c r="D2" s="106" t="s">
        <v>88</v>
      </c>
      <c r="E2" s="107" t="s">
        <v>13</v>
      </c>
      <c r="F2" s="106" t="s">
        <v>16</v>
      </c>
      <c r="G2" s="107" t="s">
        <v>46</v>
      </c>
      <c r="H2" s="106" t="s">
        <v>17</v>
      </c>
      <c r="I2" s="107" t="s">
        <v>0</v>
      </c>
    </row>
    <row r="3" spans="1:9" x14ac:dyDescent="0.2">
      <c r="A3" s="8" t="s">
        <v>99</v>
      </c>
      <c r="B3" s="130">
        <v>9.86</v>
      </c>
      <c r="C3" s="131">
        <v>39.67</v>
      </c>
      <c r="D3" s="130">
        <v>67.3</v>
      </c>
      <c r="E3" s="131">
        <v>52.11</v>
      </c>
      <c r="F3" s="130">
        <v>74.430000000000007</v>
      </c>
      <c r="G3" s="131">
        <v>97.35</v>
      </c>
      <c r="H3" s="130">
        <v>55.99</v>
      </c>
      <c r="I3" s="131">
        <v>54.49</v>
      </c>
    </row>
    <row r="4" spans="1:9" x14ac:dyDescent="0.2">
      <c r="A4" s="8" t="s">
        <v>95</v>
      </c>
      <c r="B4" s="130">
        <v>88.76</v>
      </c>
      <c r="C4" s="131">
        <v>51.94</v>
      </c>
      <c r="D4" s="130">
        <v>0</v>
      </c>
      <c r="E4" s="131">
        <v>0</v>
      </c>
      <c r="F4" s="130">
        <v>0</v>
      </c>
      <c r="G4" s="131">
        <v>0</v>
      </c>
      <c r="H4" s="130">
        <v>0.65</v>
      </c>
      <c r="I4" s="131">
        <v>22.94</v>
      </c>
    </row>
    <row r="5" spans="1:9" x14ac:dyDescent="0.2">
      <c r="A5" s="72" t="s">
        <v>70</v>
      </c>
      <c r="B5" s="130">
        <v>0.03</v>
      </c>
      <c r="C5" s="131">
        <v>0.51</v>
      </c>
      <c r="D5" s="130">
        <v>25.99</v>
      </c>
      <c r="E5" s="131">
        <v>47.07</v>
      </c>
      <c r="F5" s="130">
        <v>0</v>
      </c>
      <c r="G5" s="131">
        <v>0.01</v>
      </c>
      <c r="H5" s="130">
        <v>0.06</v>
      </c>
      <c r="I5" s="131">
        <v>14.89</v>
      </c>
    </row>
    <row r="6" spans="1:9" x14ac:dyDescent="0.2">
      <c r="A6" s="72" t="s">
        <v>69</v>
      </c>
      <c r="B6" s="130">
        <v>0.1</v>
      </c>
      <c r="C6" s="131">
        <v>0.45</v>
      </c>
      <c r="D6" s="130">
        <v>5.37</v>
      </c>
      <c r="E6" s="131">
        <v>0.56999999999999995</v>
      </c>
      <c r="F6" s="130">
        <v>25.19</v>
      </c>
      <c r="G6" s="131">
        <v>0.93</v>
      </c>
      <c r="H6" s="130">
        <v>1.72</v>
      </c>
      <c r="I6" s="131">
        <v>2.96</v>
      </c>
    </row>
    <row r="7" spans="1:9" ht="30" x14ac:dyDescent="0.2">
      <c r="A7" s="110" t="s">
        <v>101</v>
      </c>
      <c r="B7" s="130">
        <v>1.25</v>
      </c>
      <c r="C7" s="131">
        <v>7.4399999999999995</v>
      </c>
      <c r="D7" s="130">
        <v>1.34</v>
      </c>
      <c r="E7" s="131">
        <v>0.25</v>
      </c>
      <c r="F7" s="130">
        <v>0.38</v>
      </c>
      <c r="G7" s="131">
        <v>1.71</v>
      </c>
      <c r="H7" s="130">
        <v>41.58</v>
      </c>
      <c r="I7" s="131">
        <v>4.71</v>
      </c>
    </row>
    <row r="8" spans="1:9" x14ac:dyDescent="0.2">
      <c r="A8" s="8" t="s">
        <v>87</v>
      </c>
      <c r="B8" s="105">
        <v>100</v>
      </c>
      <c r="C8" s="8">
        <v>100</v>
      </c>
      <c r="D8" s="105">
        <v>100</v>
      </c>
      <c r="E8" s="8">
        <v>100</v>
      </c>
      <c r="F8" s="105">
        <v>100</v>
      </c>
      <c r="G8" s="8">
        <v>100</v>
      </c>
      <c r="H8" s="105">
        <v>100</v>
      </c>
      <c r="I8" s="8">
        <v>100</v>
      </c>
    </row>
    <row r="10" spans="1:9" x14ac:dyDescent="0.2">
      <c r="A10" s="127" t="s">
        <v>139</v>
      </c>
    </row>
    <row r="11" spans="1:9" x14ac:dyDescent="0.2">
      <c r="A11" s="5" t="s">
        <v>81</v>
      </c>
    </row>
    <row r="12" spans="1:9" x14ac:dyDescent="0.2">
      <c r="A12" s="8" t="s">
        <v>85</v>
      </c>
    </row>
  </sheetData>
  <mergeCells count="1">
    <mergeCell ref="A1:I1"/>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Lisez-moi</vt:lpstr>
      <vt:lpstr>GRAPHIQUE1</vt:lpstr>
      <vt:lpstr>GRAPHIQUE2</vt:lpstr>
      <vt:lpstr>TABLEAU1</vt:lpstr>
      <vt:lpstr>TABLEAU2</vt:lpstr>
      <vt:lpstr>TABLEAU3</vt:lpstr>
      <vt:lpstr>GRAPHIQUE3</vt:lpstr>
      <vt:lpstr>GRAPHIQUE4</vt:lpstr>
      <vt:lpstr>GRAPHIQUE5</vt:lpstr>
      <vt:lpstr>GRAPHIQUE6</vt:lpstr>
      <vt:lpstr>TABLEAU4</vt:lpstr>
      <vt:lpstr>TABLEAU5</vt:lpstr>
      <vt:lpstr>TABLEAUA</vt:lpstr>
      <vt:lpstr>TABLEAUB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formation professionnelle des personnes en recherche d’emploi en 2018 et 2019</dc:title>
  <dc:subject>Davantage d’entrées suite au Plan d’investissement dans les compétences</dc:subject>
  <dc:creator>Dares – service statistique du ministère du Travail</dc:creator>
  <cp:keywords>Dares Résultats ; formation ;  accès à la formation ; parcours de formation ; demandeurs d’emploi ; jeunes ; personnes peu qualifiés ; qualification ; certification ;  plan d’investissement dans les compétences ; PIC ; Pôle emploi, Régions ; indemnisation ;  Clément Baticle ;  Cécile Girault, Valentin Guillon ; Pauline Mary ; Selma Mahfouz</cp:keywords>
  <cp:lastModifiedBy>KESAEV, Elda (DARES)</cp:lastModifiedBy>
  <dcterms:created xsi:type="dcterms:W3CDTF">2020-05-11T08:36:35Z</dcterms:created>
  <dcterms:modified xsi:type="dcterms:W3CDTF">2021-04-01T12:06:19Z</dcterms:modified>
</cp:coreProperties>
</file>