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3256" windowHeight="11796"/>
  </bookViews>
  <sheets>
    <sheet name="G1" sheetId="4" r:id="rId1"/>
    <sheet name="G2" sheetId="13" r:id="rId2"/>
    <sheet name="G3" sheetId="6" r:id="rId3"/>
    <sheet name="G4" sheetId="7" r:id="rId4"/>
    <sheet name="G5" sheetId="8" r:id="rId5"/>
    <sheet name="G6" sheetId="9" r:id="rId6"/>
    <sheet name="G7" sheetId="10" r:id="rId7"/>
    <sheet name="G8" sheetId="11" r:id="rId8"/>
    <sheet name="G9" sheetId="12" r:id="rId9"/>
  </sheets>
  <externalReferences>
    <externalReference r:id="rId10"/>
    <externalReference r:id="rId11"/>
    <externalReference r:id="rId12"/>
    <externalReference r:id="rId13"/>
  </externalReferences>
  <definedNames>
    <definedName name="glissement_trim_en_milliers" localSheetId="1">[2]G20_emploi_sect_detaille!#REF!</definedName>
    <definedName name="glissement_trim_en_milliers" localSheetId="3">[1]G20_emploi_sect_detaille!#REF!</definedName>
    <definedName name="glissement_trim_en_milliers" localSheetId="7">[3]G20_emploi_sect_detaille!#REF!</definedName>
    <definedName name="glissement_trim_en_milliers" localSheetId="8">[1]G20_emploi_sect_detaille!#REF!</definedName>
    <definedName name="glissement_trim_en_milliers">[2]G20_emploi_sect_detaille!#REF!</definedName>
    <definedName name="_xlnm.Print_Titles" localSheetId="5">'G6'!$A:$B</definedName>
    <definedName name="NIVEAU" localSheetId="1">#REF!</definedName>
    <definedName name="NIVEAU" localSheetId="7">#REF!</definedName>
    <definedName name="NIVEAU" localSheetId="8">#REF!</definedName>
    <definedName name="NIVEAU">#REF!</definedName>
    <definedName name="Z_442ACD1A_6203_48BA_A743_D56BCDF2B911__wvu_PrintTitles" localSheetId="5">'G6'!$A:$B</definedName>
    <definedName name="Z_BE310721_8D50_4D93_84D1_CAAF22655751__wvu_PrintTitles" localSheetId="5">'G6'!$A:$B</definedName>
  </definedNames>
  <calcPr calcId="145621"/>
</workbook>
</file>

<file path=xl/calcChain.xml><?xml version="1.0" encoding="utf-8"?>
<calcChain xmlns="http://schemas.openxmlformats.org/spreadsheetml/2006/main">
  <c r="AG5" i="13" l="1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AG2" i="13"/>
  <c r="AG6" i="13" s="1"/>
  <c r="AF2" i="13"/>
  <c r="AE2" i="13"/>
  <c r="AE6" i="13" s="1"/>
  <c r="AD2" i="13"/>
  <c r="AC2" i="13"/>
  <c r="AC6" i="13" s="1"/>
  <c r="AB2" i="13"/>
  <c r="AA2" i="13"/>
  <c r="AA6" i="13" s="1"/>
  <c r="Z2" i="13"/>
  <c r="Y2" i="13"/>
  <c r="Y6" i="13" s="1"/>
  <c r="X2" i="13"/>
  <c r="W2" i="13"/>
  <c r="W6" i="13" s="1"/>
  <c r="V2" i="13"/>
  <c r="U2" i="13"/>
  <c r="U6" i="13" s="1"/>
  <c r="T2" i="13"/>
  <c r="S2" i="13"/>
  <c r="S6" i="13" s="1"/>
  <c r="R2" i="13"/>
  <c r="Q2" i="13"/>
  <c r="Q6" i="13" s="1"/>
  <c r="P2" i="13"/>
  <c r="O2" i="13"/>
  <c r="O6" i="13" s="1"/>
  <c r="N2" i="13"/>
  <c r="M2" i="13"/>
  <c r="M6" i="13" s="1"/>
  <c r="L2" i="13"/>
  <c r="K2" i="13"/>
  <c r="K6" i="13" s="1"/>
  <c r="J2" i="13"/>
  <c r="I2" i="13"/>
  <c r="I6" i="13" s="1"/>
  <c r="H2" i="13"/>
  <c r="G2" i="13"/>
  <c r="G6" i="13" s="1"/>
  <c r="F2" i="13"/>
  <c r="E2" i="13"/>
  <c r="E6" i="13" s="1"/>
  <c r="D2" i="13"/>
  <c r="C2" i="13"/>
  <c r="C6" i="13" s="1"/>
  <c r="B2" i="13"/>
  <c r="B6" i="13" l="1"/>
  <c r="D6" i="13"/>
  <c r="F6" i="13"/>
  <c r="H6" i="13"/>
  <c r="J6" i="13"/>
  <c r="L6" i="13"/>
  <c r="N6" i="13"/>
  <c r="P6" i="13"/>
  <c r="R6" i="13"/>
  <c r="T6" i="13"/>
  <c r="V6" i="13"/>
  <c r="X6" i="13"/>
  <c r="Z6" i="13"/>
  <c r="AB6" i="13"/>
  <c r="AD6" i="13"/>
  <c r="AF6" i="13"/>
  <c r="EM37" i="12"/>
  <c r="EU36" i="12"/>
  <c r="EY4" i="12"/>
  <c r="EW4" i="12"/>
  <c r="EU4" i="12"/>
  <c r="ES4" i="12"/>
  <c r="EQ4" i="12"/>
  <c r="EO4" i="12"/>
  <c r="EM4" i="12"/>
  <c r="EK4" i="12"/>
  <c r="EI4" i="12"/>
  <c r="EG4" i="12"/>
  <c r="EE4" i="12"/>
  <c r="EC4" i="12"/>
  <c r="EA4" i="12"/>
  <c r="DY4" i="12"/>
  <c r="DW4" i="12"/>
  <c r="DU4" i="12"/>
  <c r="DS4" i="12"/>
  <c r="DQ4" i="12"/>
  <c r="DO4" i="12"/>
  <c r="DM4" i="12"/>
  <c r="DK4" i="12"/>
  <c r="DI4" i="12"/>
  <c r="DG4" i="12"/>
  <c r="DE4" i="12"/>
  <c r="DC4" i="12"/>
  <c r="DA4" i="12"/>
  <c r="CY4" i="12"/>
  <c r="CW4" i="12"/>
  <c r="CU4" i="12"/>
  <c r="CS4" i="12"/>
  <c r="CQ4" i="12"/>
  <c r="CO4" i="12"/>
  <c r="CM4" i="12"/>
  <c r="CK4" i="12"/>
  <c r="CI4" i="12"/>
  <c r="CG4" i="12"/>
  <c r="CE4" i="12"/>
  <c r="CC4" i="12"/>
  <c r="CA4" i="12"/>
  <c r="BY4" i="12"/>
  <c r="BW4" i="12"/>
  <c r="BU4" i="12"/>
  <c r="BS4" i="12"/>
  <c r="BQ4" i="12"/>
  <c r="BO4" i="12"/>
  <c r="BM4" i="12"/>
  <c r="BK4" i="12"/>
  <c r="BI4" i="12"/>
  <c r="BG4" i="12"/>
  <c r="BE4" i="12"/>
  <c r="BC4" i="12"/>
  <c r="BA4" i="12"/>
  <c r="AY4" i="12"/>
  <c r="AW4" i="12"/>
  <c r="AU4" i="12"/>
  <c r="AS4" i="12"/>
  <c r="AQ4" i="12"/>
  <c r="AO4" i="12"/>
  <c r="AM4" i="12"/>
  <c r="AK4" i="12"/>
  <c r="AI4" i="12"/>
  <c r="AG4" i="12"/>
  <c r="AE4" i="12"/>
  <c r="AC4" i="12"/>
  <c r="AA4" i="12"/>
  <c r="Y4" i="12"/>
  <c r="W4" i="12"/>
  <c r="U4" i="12"/>
  <c r="S4" i="12"/>
  <c r="Q4" i="12"/>
  <c r="O4" i="12"/>
  <c r="M4" i="12"/>
  <c r="K4" i="12"/>
  <c r="I4" i="12"/>
  <c r="G4" i="12"/>
  <c r="E4" i="12"/>
  <c r="C4" i="12"/>
  <c r="T167" i="6"/>
  <c r="B4" i="12" l="1"/>
  <c r="D4" i="12"/>
  <c r="F4" i="12"/>
  <c r="H4" i="12"/>
  <c r="J4" i="12"/>
  <c r="L4" i="12"/>
  <c r="N4" i="12"/>
  <c r="P4" i="12"/>
  <c r="R4" i="12"/>
  <c r="T4" i="12"/>
  <c r="V4" i="12"/>
  <c r="X4" i="12"/>
  <c r="Z4" i="12"/>
  <c r="AB4" i="12"/>
  <c r="AD4" i="12"/>
  <c r="AF4" i="12"/>
  <c r="AH4" i="12"/>
  <c r="AJ4" i="12"/>
  <c r="AL4" i="12"/>
  <c r="AN4" i="12"/>
  <c r="AP4" i="12"/>
  <c r="AR4" i="12"/>
  <c r="AT4" i="12"/>
  <c r="AV4" i="12"/>
  <c r="AX4" i="12"/>
  <c r="AZ4" i="12"/>
  <c r="BB4" i="12"/>
  <c r="BD4" i="12"/>
  <c r="BF4" i="12"/>
  <c r="BH4" i="12"/>
  <c r="BJ4" i="12"/>
  <c r="BL4" i="12"/>
  <c r="BN4" i="12"/>
  <c r="BP4" i="12"/>
  <c r="BR4" i="12"/>
  <c r="BT4" i="12"/>
  <c r="BV4" i="12"/>
  <c r="BX4" i="12"/>
  <c r="BZ4" i="12"/>
  <c r="CB4" i="12"/>
  <c r="CD4" i="12"/>
  <c r="CF4" i="12"/>
  <c r="CH4" i="12"/>
  <c r="CJ4" i="12"/>
  <c r="CL4" i="12"/>
  <c r="CN4" i="12"/>
  <c r="CP4" i="12"/>
  <c r="CR4" i="12"/>
  <c r="CT4" i="12"/>
  <c r="CV4" i="12"/>
  <c r="CX4" i="12"/>
  <c r="CZ4" i="12"/>
  <c r="DB4" i="12"/>
  <c r="DD4" i="12"/>
  <c r="DF4" i="12"/>
  <c r="DH4" i="12"/>
  <c r="DJ4" i="12"/>
  <c r="DL4" i="12"/>
  <c r="DN4" i="12"/>
  <c r="DP4" i="12"/>
  <c r="DR4" i="12"/>
  <c r="DT4" i="12"/>
  <c r="DV4" i="12"/>
  <c r="DX4" i="12"/>
  <c r="DZ4" i="12"/>
  <c r="EB4" i="12"/>
  <c r="ED4" i="12"/>
  <c r="EF4" i="12"/>
  <c r="EH4" i="12"/>
  <c r="EJ4" i="12"/>
  <c r="EL4" i="12"/>
  <c r="EN4" i="12"/>
  <c r="EP4" i="12"/>
  <c r="ER4" i="12"/>
  <c r="ET4" i="12"/>
  <c r="EV4" i="12"/>
  <c r="EX4" i="12"/>
  <c r="EZ4" i="12"/>
</calcChain>
</file>

<file path=xl/sharedStrings.xml><?xml version="1.0" encoding="utf-8"?>
<sst xmlns="http://schemas.openxmlformats.org/spreadsheetml/2006/main" count="48" uniqueCount="47">
  <si>
    <t>Zone euro</t>
  </si>
  <si>
    <t>Allemagne</t>
  </si>
  <si>
    <t>Espagne</t>
  </si>
  <si>
    <t>France</t>
  </si>
  <si>
    <t>Italie</t>
  </si>
  <si>
    <t>Taux de croissance du PIB en volume - glissements annuels en %</t>
  </si>
  <si>
    <t>Industrie</t>
  </si>
  <si>
    <t>Construction</t>
  </si>
  <si>
    <t>Tertiaire marchand</t>
  </si>
  <si>
    <t>dont Intérim</t>
  </si>
  <si>
    <t>Bâtiment</t>
  </si>
  <si>
    <t>Services</t>
  </si>
  <si>
    <t>Difficultés de recrutement par secteur d'activité - soldes d'opionion en %</t>
  </si>
  <si>
    <t>Source : Insee, enquête Emploi</t>
  </si>
  <si>
    <t>Taux de chômage</t>
  </si>
  <si>
    <t xml:space="preserve">Taux de chômage au sens du BIT - en % de la population active </t>
  </si>
  <si>
    <t>Nom de la série: contrat d'apprentissage secteurs privé et public - entrées</t>
  </si>
  <si>
    <t>Code de la série: cap_tot_ent</t>
  </si>
  <si>
    <t>Date de l'extraction: 22/02/2019</t>
  </si>
  <si>
    <t>Indicateur(s): Données brutes</t>
  </si>
  <si>
    <t>Source: Base de données Dares</t>
  </si>
  <si>
    <t>Code géographique: FRE</t>
  </si>
  <si>
    <t>Stock en fin d'année</t>
  </si>
  <si>
    <t>Entrées</t>
  </si>
  <si>
    <t>Contrats d'apprentissage : entrées au cours de l'année et stocks en fin d'année - en nombre</t>
  </si>
  <si>
    <t>Données CVS en moyenne trimestrielle, en %</t>
  </si>
  <si>
    <t>Taux d'emploi en CDI</t>
  </si>
  <si>
    <t>(p) = provisoire</t>
  </si>
  <si>
    <t>Note : Ne sont pas détaillés ici les autres types d'emplois (non-salariés, apprentis)</t>
  </si>
  <si>
    <t>Champ : France métropolitaine, population des ménages, personnes de 15 à 64 ans</t>
  </si>
  <si>
    <t>Taux d'emploi à temps complet</t>
  </si>
  <si>
    <t>Taux activité (éch. gauche)</t>
  </si>
  <si>
    <t>Taux d'emploi (éch. droite)</t>
  </si>
  <si>
    <t>SMB réel</t>
  </si>
  <si>
    <t>Inflation (hors tabac)</t>
  </si>
  <si>
    <t>Productivité</t>
  </si>
  <si>
    <t>SMPT réel</t>
  </si>
  <si>
    <t>Rémunérations salariales versées par les sociétés non-financières - Valeur aux prix courants (CVS)</t>
  </si>
  <si>
    <t>Valeur ajoutée brute des sociétés non-financières - Valeur aux prix courants (CVS-CJO)</t>
  </si>
  <si>
    <t>Part de la rémunération des salariés</t>
  </si>
  <si>
    <t>Ensemble SMNA</t>
  </si>
  <si>
    <r>
      <t xml:space="preserve">Graphique : Evolutions de l'emploi salarié </t>
    </r>
    <r>
      <rPr>
        <sz val="11"/>
        <color theme="1"/>
        <rFont val="Calibri"/>
        <family val="2"/>
        <scheme val="minor"/>
      </rPr>
      <t>(pour les faits saillants)</t>
    </r>
  </si>
  <si>
    <t>Évolutions du salaire mensuel de base (SMB), du salaire moyen par tête (SMPT), de la productivité par tête et des prix à la consommation – glissements annuels en %</t>
  </si>
  <si>
    <r>
      <t xml:space="preserve">Emploi salarié des secteurs marchands non agricoles, </t>
    </r>
    <r>
      <rPr>
        <b/>
        <u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>lissement trimestriel en milliers</t>
    </r>
  </si>
  <si>
    <t>Emploi BIT en contrat à durée indéterminée (CDI) et à contrat à durée determinée (CDD) ou intérim dans la population de 15 à 64 ans ou de la tranche d'âge</t>
  </si>
  <si>
    <t>Évolutions du taux d’activité et taux d’emploi – en % de la population</t>
  </si>
  <si>
    <t>Part des salaires dans la valeur ajoutée des sociétés non financières -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</si>
</sst>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"/>
    <numFmt numFmtId="165" formatCode="_-* #,##0.00\ [$€]_-;\-* #,##0.00\ [$€]_-;_-* &quot;-&quot;??\ [$€]_-;_-@_-"/>
    <numFmt numFmtId="166" formatCode="_-* #,##0.00\ _F_-;\-* #,##0.00\ _F_-;_-* &quot;-&quot;??\ _F_-;_-@_-"/>
    <numFmt numFmtId="167" formatCode="mm/dd/yyyy\ hh:mm:ss"/>
    <numFmt numFmtId="168" formatCode="#,##0.0"/>
    <numFmt numFmtId="169" formatCode="0.0%"/>
    <numFmt numFmtId="170" formatCode="#,##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3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aramond"/>
      <family val="1"/>
    </font>
    <font>
      <sz val="10"/>
      <name val="MS Sans Serif"/>
      <family val="2"/>
    </font>
    <font>
      <sz val="10"/>
      <name val="Garamond"/>
      <family val="1"/>
    </font>
    <font>
      <sz val="9"/>
      <name val="Arial"/>
      <family val="2"/>
    </font>
    <font>
      <sz val="11"/>
      <name val="Arial"/>
      <family val="2"/>
    </font>
    <font>
      <b/>
      <sz val="8"/>
      <color indexed="62"/>
      <name val="Arial"/>
      <family val="2"/>
    </font>
    <font>
      <b/>
      <sz val="12"/>
      <color theme="1"/>
      <name val="Calibri"/>
      <family val="2"/>
      <scheme val="minor"/>
    </font>
    <font>
      <sz val="8"/>
      <color indexed="62"/>
      <name val="Arial"/>
      <family val="2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sz val="11"/>
      <name val="Calibri"/>
      <family val="2"/>
      <scheme val="minor"/>
    </font>
    <font>
      <sz val="8"/>
      <color theme="3"/>
      <name val="Arial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7" fillId="0" borderId="0"/>
    <xf numFmtId="0" fontId="12" fillId="0" borderId="0"/>
    <xf numFmtId="0" fontId="13" fillId="0" borderId="0"/>
    <xf numFmtId="0" fontId="7" fillId="0" borderId="0"/>
    <xf numFmtId="0" fontId="13" fillId="0" borderId="0"/>
    <xf numFmtId="0" fontId="1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2" borderId="1">
      <alignment horizontal="center" vertical="center"/>
    </xf>
    <xf numFmtId="0" fontId="10" fillId="0" borderId="0" applyNumberFormat="0" applyFont="0" applyFill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167" fontId="10" fillId="0" borderId="0" applyFont="0" applyFill="0" applyBorder="0" applyProtection="0">
      <alignment wrapText="1"/>
    </xf>
    <xf numFmtId="0" fontId="10" fillId="3" borderId="0" applyNumberFormat="0" applyFont="0" applyBorder="0" applyProtection="0">
      <alignment wrapText="1"/>
    </xf>
    <xf numFmtId="0" fontId="10" fillId="3" borderId="0" applyNumberFormat="0" applyFont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0" fontId="10" fillId="0" borderId="0" applyNumberFormat="0" applyFont="0" applyFill="0" applyBorder="0" applyProtection="0">
      <alignment wrapText="1"/>
    </xf>
    <xf numFmtId="0" fontId="18" fillId="0" borderId="0"/>
    <xf numFmtId="0" fontId="7" fillId="6" borderId="5" applyNumberFormat="0" applyAlignment="0" applyProtection="0"/>
    <xf numFmtId="0" fontId="22" fillId="0" borderId="0" applyNumberFormat="0" applyFill="0" applyBorder="0" applyAlignment="0" applyProtection="0"/>
    <xf numFmtId="0" fontId="7" fillId="0" borderId="0"/>
  </cellStyleXfs>
  <cellXfs count="82">
    <xf numFmtId="0" fontId="0" fillId="0" borderId="0" xfId="0"/>
    <xf numFmtId="0" fontId="5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0" fontId="3" fillId="0" borderId="0" xfId="0" applyFont="1"/>
    <xf numFmtId="0" fontId="0" fillId="0" borderId="0" xfId="0" applyAlignment="1">
      <alignment vertical="center" wrapText="1"/>
    </xf>
    <xf numFmtId="168" fontId="14" fillId="0" borderId="0" xfId="0" applyNumberFormat="1" applyFont="1" applyFill="1" applyBorder="1"/>
    <xf numFmtId="168" fontId="16" fillId="0" borderId="0" xfId="0" applyNumberFormat="1" applyFont="1" applyBorder="1"/>
    <xf numFmtId="169" fontId="14" fillId="0" borderId="0" xfId="1" applyNumberFormat="1" applyFont="1" applyFill="1" applyBorder="1"/>
    <xf numFmtId="0" fontId="6" fillId="0" borderId="0" xfId="0" applyFont="1"/>
    <xf numFmtId="164" fontId="0" fillId="0" borderId="0" xfId="0" applyNumberFormat="1" applyAlignment="1">
      <alignment wrapText="1"/>
    </xf>
    <xf numFmtId="164" fontId="6" fillId="0" borderId="0" xfId="0" applyNumberFormat="1" applyFont="1"/>
    <xf numFmtId="0" fontId="0" fillId="0" borderId="0" xfId="0" applyBorder="1" applyAlignment="1">
      <alignment horizontal="right"/>
    </xf>
    <xf numFmtId="164" fontId="0" fillId="0" borderId="0" xfId="0" applyNumberFormat="1"/>
    <xf numFmtId="0" fontId="0" fillId="0" borderId="0" xfId="0" applyFill="1"/>
    <xf numFmtId="164" fontId="7" fillId="4" borderId="3" xfId="0" applyNumberFormat="1" applyFont="1" applyFill="1" applyBorder="1" applyAlignment="1">
      <alignment horizontal="center"/>
    </xf>
    <xf numFmtId="164" fontId="7" fillId="4" borderId="3" xfId="37" applyNumberFormat="1" applyFont="1" applyFill="1" applyBorder="1" applyAlignment="1">
      <alignment horizontal="center"/>
    </xf>
    <xf numFmtId="164" fontId="7" fillId="4" borderId="3" xfId="25" applyNumberFormat="1" applyFont="1" applyFill="1" applyBorder="1" applyAlignment="1">
      <alignment horizontal="center"/>
    </xf>
    <xf numFmtId="164" fontId="7" fillId="4" borderId="0" xfId="25" applyNumberFormat="1" applyFont="1" applyFill="1" applyBorder="1" applyAlignment="1">
      <alignment horizontal="center"/>
    </xf>
    <xf numFmtId="164" fontId="7" fillId="4" borderId="2" xfId="25" applyNumberFormat="1" applyFont="1" applyFill="1" applyBorder="1" applyAlignment="1">
      <alignment horizontal="center"/>
    </xf>
    <xf numFmtId="0" fontId="7" fillId="0" borderId="0" xfId="32" applyFill="1"/>
    <xf numFmtId="164" fontId="7" fillId="0" borderId="0" xfId="38" applyNumberFormat="1" applyFill="1"/>
    <xf numFmtId="164" fontId="0" fillId="0" borderId="0" xfId="0" applyNumberFormat="1" applyFill="1"/>
    <xf numFmtId="170" fontId="0" fillId="0" borderId="0" xfId="0" applyNumberFormat="1" applyFill="1"/>
    <xf numFmtId="3" fontId="0" fillId="0" borderId="0" xfId="0" applyNumberFormat="1"/>
    <xf numFmtId="168" fontId="0" fillId="0" borderId="0" xfId="0" applyNumberFormat="1" applyFill="1"/>
    <xf numFmtId="164" fontId="0" fillId="0" borderId="4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169" fontId="1" fillId="0" borderId="0" xfId="1" applyNumberFormat="1" applyFont="1"/>
    <xf numFmtId="0" fontId="1" fillId="0" borderId="0" xfId="1" applyNumberFormat="1" applyFont="1"/>
    <xf numFmtId="0" fontId="0" fillId="0" borderId="0" xfId="0" applyNumberFormat="1"/>
    <xf numFmtId="0" fontId="18" fillId="5" borderId="0" xfId="55" applyFill="1" applyAlignment="1">
      <alignment vertical="center"/>
    </xf>
    <xf numFmtId="0" fontId="18" fillId="5" borderId="0" xfId="55" applyFill="1" applyBorder="1" applyAlignment="1">
      <alignment vertical="center"/>
    </xf>
    <xf numFmtId="0" fontId="18" fillId="5" borderId="0" xfId="55" applyFill="1"/>
    <xf numFmtId="0" fontId="18" fillId="5" borderId="0" xfId="55" applyFill="1" applyBorder="1"/>
    <xf numFmtId="164" fontId="19" fillId="5" borderId="0" xfId="55" applyNumberFormat="1" applyFont="1" applyFill="1" applyBorder="1"/>
    <xf numFmtId="0" fontId="17" fillId="5" borderId="0" xfId="55" applyFont="1" applyFill="1" applyBorder="1"/>
    <xf numFmtId="0" fontId="19" fillId="5" borderId="0" xfId="55" applyFont="1" applyFill="1" applyBorder="1"/>
    <xf numFmtId="0" fontId="20" fillId="5" borderId="0" xfId="55" applyFont="1" applyFill="1" applyBorder="1"/>
    <xf numFmtId="0" fontId="7" fillId="5" borderId="0" xfId="55" applyFont="1" applyFill="1" applyBorder="1" applyAlignment="1">
      <alignment horizontal="left" vertical="center" wrapText="1"/>
    </xf>
    <xf numFmtId="3" fontId="18" fillId="5" borderId="0" xfId="55" applyNumberFormat="1" applyFill="1"/>
    <xf numFmtId="3" fontId="18" fillId="5" borderId="0" xfId="55" applyNumberFormat="1" applyFill="1" applyBorder="1"/>
    <xf numFmtId="168" fontId="18" fillId="5" borderId="0" xfId="55" applyNumberFormat="1" applyFill="1"/>
    <xf numFmtId="168" fontId="18" fillId="5" borderId="0" xfId="55" applyNumberFormat="1" applyFill="1" applyBorder="1"/>
    <xf numFmtId="0" fontId="21" fillId="5" borderId="0" xfId="55" applyFont="1" applyFill="1" applyBorder="1"/>
    <xf numFmtId="0" fontId="19" fillId="5" borderId="0" xfId="55" applyFont="1" applyFill="1"/>
    <xf numFmtId="0" fontId="18" fillId="5" borderId="6" xfId="55" applyFill="1" applyBorder="1"/>
    <xf numFmtId="0" fontId="7" fillId="5" borderId="6" xfId="55" applyFont="1" applyFill="1" applyBorder="1"/>
    <xf numFmtId="164" fontId="7" fillId="5" borderId="6" xfId="55" applyNumberFormat="1" applyFont="1" applyFill="1" applyBorder="1" applyAlignment="1">
      <alignment horizontal="center"/>
    </xf>
    <xf numFmtId="164" fontId="7" fillId="5" borderId="6" xfId="55" applyNumberFormat="1" applyFont="1" applyFill="1" applyBorder="1"/>
    <xf numFmtId="0" fontId="18" fillId="5" borderId="7" xfId="55" applyFill="1" applyBorder="1"/>
    <xf numFmtId="164" fontId="7" fillId="5" borderId="7" xfId="55" applyNumberFormat="1" applyFont="1" applyFill="1" applyBorder="1"/>
    <xf numFmtId="0" fontId="23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164" fontId="7" fillId="4" borderId="8" xfId="0" applyNumberFormat="1" applyFont="1" applyFill="1" applyBorder="1" applyAlignment="1">
      <alignment horizontal="center"/>
    </xf>
    <xf numFmtId="0" fontId="20" fillId="0" borderId="0" xfId="0" applyFont="1" applyFill="1" applyBorder="1"/>
    <xf numFmtId="169" fontId="0" fillId="0" borderId="0" xfId="1" applyNumberFormat="1" applyFont="1" applyBorder="1"/>
    <xf numFmtId="169" fontId="0" fillId="0" borderId="0" xfId="1" applyNumberFormat="1" applyFont="1"/>
    <xf numFmtId="17" fontId="0" fillId="0" borderId="0" xfId="0" applyNumberFormat="1" applyBorder="1"/>
    <xf numFmtId="169" fontId="0" fillId="0" borderId="3" xfId="1" applyNumberFormat="1" applyFont="1" applyBorder="1"/>
    <xf numFmtId="0" fontId="20" fillId="0" borderId="0" xfId="0" applyFont="1" applyBorder="1"/>
    <xf numFmtId="169" fontId="0" fillId="0" borderId="0" xfId="1" applyNumberFormat="1" applyFont="1" applyAlignment="1">
      <alignment vertical="center" wrapText="1"/>
    </xf>
    <xf numFmtId="0" fontId="7" fillId="0" borderId="0" xfId="26"/>
    <xf numFmtId="0" fontId="15" fillId="0" borderId="0" xfId="0" applyFont="1"/>
    <xf numFmtId="168" fontId="14" fillId="0" borderId="0" xfId="0" applyNumberFormat="1" applyFont="1" applyBorder="1"/>
    <xf numFmtId="168" fontId="16" fillId="0" borderId="0" xfId="0" applyNumberFormat="1" applyFont="1" applyFill="1" applyBorder="1"/>
    <xf numFmtId="168" fontId="16" fillId="0" borderId="0" xfId="0" applyNumberFormat="1" applyFont="1" applyFill="1"/>
    <xf numFmtId="168" fontId="24" fillId="0" borderId="0" xfId="0" applyNumberFormat="1" applyFont="1" applyFill="1" applyBorder="1"/>
    <xf numFmtId="1" fontId="7" fillId="0" borderId="0" xfId="58" applyNumberFormat="1" applyFont="1"/>
    <xf numFmtId="168" fontId="14" fillId="0" borderId="0" xfId="0" applyNumberFormat="1" applyFont="1" applyFill="1"/>
    <xf numFmtId="169" fontId="14" fillId="0" borderId="0" xfId="1" applyNumberFormat="1" applyFont="1" applyBorder="1"/>
    <xf numFmtId="169" fontId="16" fillId="0" borderId="0" xfId="1" applyNumberFormat="1" applyFont="1" applyBorder="1"/>
    <xf numFmtId="0" fontId="20" fillId="5" borderId="0" xfId="55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2" fillId="0" borderId="4" xfId="37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5" borderId="0" xfId="37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</cellXfs>
  <cellStyles count="59">
    <cellStyle name="Euro" xfId="2"/>
    <cellStyle name="Euro 2" xfId="3"/>
    <cellStyle name="Euro 2 2" xfId="4"/>
    <cellStyle name="Lien hypertexte 2" xfId="5"/>
    <cellStyle name="Lien hypertexte 3" xfId="6"/>
    <cellStyle name="Lien hypertexte 4" xfId="7"/>
    <cellStyle name="Lien hypertexte 5" xfId="8"/>
    <cellStyle name="Lien hypertexte 6" xfId="9"/>
    <cellStyle name="Lien hypertexte 7" xfId="10"/>
    <cellStyle name="Milliers 2" xfId="11"/>
    <cellStyle name="Milliers 3" xfId="12"/>
    <cellStyle name="Milliers 4" xfId="13"/>
    <cellStyle name="Motif" xfId="14"/>
    <cellStyle name="Motif 2" xfId="15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2"/>
    <cellStyle name="Normal 17" xfId="23"/>
    <cellStyle name="Normal 18" xfId="24"/>
    <cellStyle name="Normal 19" xfId="25"/>
    <cellStyle name="Normal 2" xfId="26"/>
    <cellStyle name="Normal 2 2" xfId="27"/>
    <cellStyle name="Normal 2 3" xfId="28"/>
    <cellStyle name="Normal 20" xfId="55"/>
    <cellStyle name="Normal 3" xfId="29"/>
    <cellStyle name="Normal 3 2" xfId="30"/>
    <cellStyle name="Normal 4" xfId="31"/>
    <cellStyle name="Normal 5" xfId="32"/>
    <cellStyle name="Normal 6" xfId="33"/>
    <cellStyle name="Normal 7" xfId="34"/>
    <cellStyle name="Normal 8" xfId="35"/>
    <cellStyle name="Normal 9" xfId="36"/>
    <cellStyle name="Normal_maj_sérieslongues" xfId="37"/>
    <cellStyle name="Normal_maj_sérieslongues 2" xfId="38"/>
    <cellStyle name="Normal_SL_emploi" xfId="58"/>
    <cellStyle name="Note" xfId="56"/>
    <cellStyle name="Pourcentage" xfId="1" builtinId="5"/>
    <cellStyle name="Pourcentage 2" xfId="39"/>
    <cellStyle name="Pourcentage 3" xfId="40"/>
    <cellStyle name="Pourcentage 4" xfId="41"/>
    <cellStyle name="Pourcentage 5" xfId="42"/>
    <cellStyle name="Pourcentage 6" xfId="43"/>
    <cellStyle name="Style 1" xfId="44"/>
    <cellStyle name="Titre 1" xfId="57"/>
    <cellStyle name="XLConnect.Boolean" xfId="45"/>
    <cellStyle name="XLConnect.Boolean 2" xfId="46"/>
    <cellStyle name="XLConnect.DateTime" xfId="47"/>
    <cellStyle name="XLConnect.DateTime 2" xfId="48"/>
    <cellStyle name="XLConnect.Header" xfId="49"/>
    <cellStyle name="XLConnect.Header 2" xfId="50"/>
    <cellStyle name="XLConnect.Numeric" xfId="51"/>
    <cellStyle name="XLConnect.Numeric 2" xfId="52"/>
    <cellStyle name="XLConnect.String" xfId="53"/>
    <cellStyle name="XLConnect.String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70657763285004E-2"/>
          <c:y val="3.6203865439587007E-2"/>
          <c:w val="0.9099808593915627"/>
          <c:h val="0.88210596695429933"/>
        </c:manualLayout>
      </c:layout>
      <c:lineChart>
        <c:grouping val="standard"/>
        <c:varyColors val="0"/>
        <c:ser>
          <c:idx val="0"/>
          <c:order val="0"/>
          <c:tx>
            <c:strRef>
              <c:f>'G1'!$A$2</c:f>
              <c:strCache>
                <c:ptCount val="1"/>
                <c:pt idx="0">
                  <c:v>Zone euro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'G1'!$B$1:$BY$1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'G1'!$B$2:$BY$2</c:f>
              <c:numCache>
                <c:formatCode>0.0</c:formatCode>
                <c:ptCount val="76"/>
                <c:pt idx="0">
                  <c:v>4.2283790000000003</c:v>
                </c:pt>
                <c:pt idx="1">
                  <c:v>4.4767440000000001</c:v>
                </c:pt>
                <c:pt idx="2">
                  <c:v>3.8821340000000002</c:v>
                </c:pt>
                <c:pt idx="3">
                  <c:v>3.4054540000000002</c:v>
                </c:pt>
                <c:pt idx="4">
                  <c:v>3.1110980000000001</c:v>
                </c:pt>
                <c:pt idx="5">
                  <c:v>2.3418060000000001</c:v>
                </c:pt>
                <c:pt idx="6">
                  <c:v>1.8885350000000001</c:v>
                </c:pt>
                <c:pt idx="7">
                  <c:v>1.2755719999999999</c:v>
                </c:pt>
                <c:pt idx="8">
                  <c:v>0.57778499999999999</c:v>
                </c:pt>
                <c:pt idx="9">
                  <c:v>0.914659</c:v>
                </c:pt>
                <c:pt idx="10">
                  <c:v>1.2356469999999999</c:v>
                </c:pt>
                <c:pt idx="11">
                  <c:v>1.1854260000000001</c:v>
                </c:pt>
                <c:pt idx="12">
                  <c:v>0.80446799999999996</c:v>
                </c:pt>
                <c:pt idx="13">
                  <c:v>0.35373399999999999</c:v>
                </c:pt>
                <c:pt idx="14">
                  <c:v>0.46386100000000002</c:v>
                </c:pt>
                <c:pt idx="15">
                  <c:v>1.0702929999999999</c:v>
                </c:pt>
                <c:pt idx="16">
                  <c:v>1.9082349999999999</c:v>
                </c:pt>
                <c:pt idx="17">
                  <c:v>2.4018030000000001</c:v>
                </c:pt>
                <c:pt idx="18">
                  <c:v>2.193565</c:v>
                </c:pt>
                <c:pt idx="19">
                  <c:v>1.8066979999999999</c:v>
                </c:pt>
                <c:pt idx="20">
                  <c:v>1.383745</c:v>
                </c:pt>
                <c:pt idx="21">
                  <c:v>1.5428090000000001</c:v>
                </c:pt>
                <c:pt idx="22">
                  <c:v>1.979465</c:v>
                </c:pt>
                <c:pt idx="23">
                  <c:v>2.2079369999999998</c:v>
                </c:pt>
                <c:pt idx="24">
                  <c:v>2.9647519999999998</c:v>
                </c:pt>
                <c:pt idx="25">
                  <c:v>3.3420299999999998</c:v>
                </c:pt>
                <c:pt idx="26">
                  <c:v>3.2607249999999999</c:v>
                </c:pt>
                <c:pt idx="27">
                  <c:v>3.7818290000000001</c:v>
                </c:pt>
                <c:pt idx="28">
                  <c:v>3.629292</c:v>
                </c:pt>
                <c:pt idx="29">
                  <c:v>3.203236</c:v>
                </c:pt>
                <c:pt idx="30">
                  <c:v>3.0300349999999998</c:v>
                </c:pt>
                <c:pt idx="31">
                  <c:v>2.4228529999999999</c:v>
                </c:pt>
                <c:pt idx="32">
                  <c:v>2.215106</c:v>
                </c:pt>
                <c:pt idx="33">
                  <c:v>1.1866350000000001</c:v>
                </c:pt>
                <c:pt idx="34">
                  <c:v>0.129248</c:v>
                </c:pt>
                <c:pt idx="35">
                  <c:v>-2.0842109999999998</c:v>
                </c:pt>
                <c:pt idx="36">
                  <c:v>-5.5155139999999996</c:v>
                </c:pt>
                <c:pt idx="37">
                  <c:v>-5.4009460000000002</c:v>
                </c:pt>
                <c:pt idx="38">
                  <c:v>-4.5502900000000004</c:v>
                </c:pt>
                <c:pt idx="39">
                  <c:v>-2.3682639999999999</c:v>
                </c:pt>
                <c:pt idx="40">
                  <c:v>1.0322750000000001</c:v>
                </c:pt>
                <c:pt idx="41">
                  <c:v>2.220431</c:v>
                </c:pt>
                <c:pt idx="42">
                  <c:v>2.3636309999999998</c:v>
                </c:pt>
                <c:pt idx="43">
                  <c:v>2.4357199999999999</c:v>
                </c:pt>
                <c:pt idx="44">
                  <c:v>2.848916</c:v>
                </c:pt>
                <c:pt idx="45">
                  <c:v>1.922231</c:v>
                </c:pt>
                <c:pt idx="46">
                  <c:v>1.4512069999999999</c:v>
                </c:pt>
                <c:pt idx="47">
                  <c:v>0.53939099999999995</c:v>
                </c:pt>
                <c:pt idx="48">
                  <c:v>-0.42566999999999999</c:v>
                </c:pt>
                <c:pt idx="49">
                  <c:v>-0.78637400000000002</c:v>
                </c:pt>
                <c:pt idx="50">
                  <c:v>-0.92353499999999999</c:v>
                </c:pt>
                <c:pt idx="51">
                  <c:v>-1.0539229999999999</c:v>
                </c:pt>
                <c:pt idx="52">
                  <c:v>-1.2475069999999999</c:v>
                </c:pt>
                <c:pt idx="53">
                  <c:v>-0.40259699999999998</c:v>
                </c:pt>
                <c:pt idx="54">
                  <c:v>8.1461000000000006E-2</c:v>
                </c:pt>
                <c:pt idx="55">
                  <c:v>0.74053899999999995</c:v>
                </c:pt>
                <c:pt idx="56">
                  <c:v>1.569901</c:v>
                </c:pt>
                <c:pt idx="57">
                  <c:v>1.250802</c:v>
                </c:pt>
                <c:pt idx="58">
                  <c:v>1.3103009999999999</c:v>
                </c:pt>
                <c:pt idx="59">
                  <c:v>1.5621480000000001</c:v>
                </c:pt>
                <c:pt idx="60">
                  <c:v>1.825601</c:v>
                </c:pt>
                <c:pt idx="61">
                  <c:v>2.0482680000000002</c:v>
                </c:pt>
                <c:pt idx="62">
                  <c:v>2.0207389999999998</c:v>
                </c:pt>
                <c:pt idx="63">
                  <c:v>1.9998</c:v>
                </c:pt>
                <c:pt idx="64">
                  <c:v>1.9765699999999999</c:v>
                </c:pt>
                <c:pt idx="65">
                  <c:v>1.8338380000000001</c:v>
                </c:pt>
                <c:pt idx="66">
                  <c:v>1.804287</c:v>
                </c:pt>
                <c:pt idx="67">
                  <c:v>2.0941489999999998</c:v>
                </c:pt>
                <c:pt idx="68">
                  <c:v>2.0576400000000001</c:v>
                </c:pt>
                <c:pt idx="69">
                  <c:v>2.4585650000000001</c:v>
                </c:pt>
                <c:pt idx="70">
                  <c:v>2.7912710000000001</c:v>
                </c:pt>
                <c:pt idx="71">
                  <c:v>2.699802</c:v>
                </c:pt>
                <c:pt idx="72">
                  <c:v>2.3985449999999999</c:v>
                </c:pt>
                <c:pt idx="73">
                  <c:v>2.153483</c:v>
                </c:pt>
                <c:pt idx="74">
                  <c:v>1.6247480000000001</c:v>
                </c:pt>
                <c:pt idx="75">
                  <c:v>1.152676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D0-4328-92D3-C27CF04C7933}"/>
            </c:ext>
          </c:extLst>
        </c:ser>
        <c:ser>
          <c:idx val="1"/>
          <c:order val="1"/>
          <c:tx>
            <c:strRef>
              <c:f>'G1'!$A$3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'G1'!$B$1:$BY$1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'G1'!$B$3:$BY$3</c:f>
              <c:numCache>
                <c:formatCode>0.0</c:formatCode>
                <c:ptCount val="76"/>
                <c:pt idx="0">
                  <c:v>3.4801989999999998</c:v>
                </c:pt>
                <c:pt idx="1">
                  <c:v>4.3140790000000004</c:v>
                </c:pt>
                <c:pt idx="2">
                  <c:v>3.1105700000000001</c:v>
                </c:pt>
                <c:pt idx="3">
                  <c:v>1.9156</c:v>
                </c:pt>
                <c:pt idx="4">
                  <c:v>2.6084770000000002</c:v>
                </c:pt>
                <c:pt idx="5">
                  <c:v>1.665705</c:v>
                </c:pt>
                <c:pt idx="6">
                  <c:v>1.5042759999999999</c:v>
                </c:pt>
                <c:pt idx="7">
                  <c:v>1.5467630000000001</c:v>
                </c:pt>
                <c:pt idx="8">
                  <c:v>-0.37582500000000002</c:v>
                </c:pt>
                <c:pt idx="9">
                  <c:v>-0.23597000000000001</c:v>
                </c:pt>
                <c:pt idx="10">
                  <c:v>0.52716600000000002</c:v>
                </c:pt>
                <c:pt idx="11">
                  <c:v>0.19342200000000001</c:v>
                </c:pt>
                <c:pt idx="12">
                  <c:v>-0.70867199999999997</c:v>
                </c:pt>
                <c:pt idx="13">
                  <c:v>-0.93270299999999995</c:v>
                </c:pt>
                <c:pt idx="14">
                  <c:v>-0.906995</c:v>
                </c:pt>
                <c:pt idx="15">
                  <c:v>-0.32978200000000002</c:v>
                </c:pt>
                <c:pt idx="16">
                  <c:v>0.85485299999999997</c:v>
                </c:pt>
                <c:pt idx="17">
                  <c:v>1.191092</c:v>
                </c:pt>
                <c:pt idx="18">
                  <c:v>0.50489300000000004</c:v>
                </c:pt>
                <c:pt idx="19">
                  <c:v>0.23402800000000001</c:v>
                </c:pt>
                <c:pt idx="20">
                  <c:v>7.5342000000000006E-2</c:v>
                </c:pt>
                <c:pt idx="21">
                  <c:v>0.386098</c:v>
                </c:pt>
                <c:pt idx="22">
                  <c:v>1.3754599999999999</c:v>
                </c:pt>
                <c:pt idx="23">
                  <c:v>1.6747179999999999</c:v>
                </c:pt>
                <c:pt idx="24">
                  <c:v>2.8178109999999998</c:v>
                </c:pt>
                <c:pt idx="25">
                  <c:v>3.771369</c:v>
                </c:pt>
                <c:pt idx="26">
                  <c:v>3.9855779999999998</c:v>
                </c:pt>
                <c:pt idx="27">
                  <c:v>4.9308420000000002</c:v>
                </c:pt>
                <c:pt idx="28">
                  <c:v>4.3828469999999999</c:v>
                </c:pt>
                <c:pt idx="29">
                  <c:v>3.4901710000000001</c:v>
                </c:pt>
                <c:pt idx="30">
                  <c:v>3.3333400000000002</c:v>
                </c:pt>
                <c:pt idx="31">
                  <c:v>2.2942300000000002</c:v>
                </c:pt>
                <c:pt idx="32">
                  <c:v>2.7658010000000002</c:v>
                </c:pt>
                <c:pt idx="33">
                  <c:v>1.7309969999999999</c:v>
                </c:pt>
                <c:pt idx="34">
                  <c:v>0.522837</c:v>
                </c:pt>
                <c:pt idx="35">
                  <c:v>-1.711595</c:v>
                </c:pt>
                <c:pt idx="36">
                  <c:v>-6.9356289999999996</c:v>
                </c:pt>
                <c:pt idx="37">
                  <c:v>-6.6032539999999997</c:v>
                </c:pt>
                <c:pt idx="38">
                  <c:v>-5.6943149999999996</c:v>
                </c:pt>
                <c:pt idx="39">
                  <c:v>-2.954888</c:v>
                </c:pt>
                <c:pt idx="40">
                  <c:v>2.3312949999999999</c:v>
                </c:pt>
                <c:pt idx="41">
                  <c:v>4.3609</c:v>
                </c:pt>
                <c:pt idx="42">
                  <c:v>4.5839059999999998</c:v>
                </c:pt>
                <c:pt idx="43">
                  <c:v>4.4912679999999998</c:v>
                </c:pt>
                <c:pt idx="44">
                  <c:v>5.5702629999999997</c:v>
                </c:pt>
                <c:pt idx="45">
                  <c:v>3.631894</c:v>
                </c:pt>
                <c:pt idx="46">
                  <c:v>3.2834910000000002</c:v>
                </c:pt>
                <c:pt idx="47">
                  <c:v>2.4574639999999999</c:v>
                </c:pt>
                <c:pt idx="48">
                  <c:v>0.969916</c:v>
                </c:pt>
                <c:pt idx="49">
                  <c:v>0.900362</c:v>
                </c:pt>
                <c:pt idx="50">
                  <c:v>0.69362500000000005</c:v>
                </c:pt>
                <c:pt idx="51">
                  <c:v>0.20227600000000001</c:v>
                </c:pt>
                <c:pt idx="52">
                  <c:v>-0.36019699999999999</c:v>
                </c:pt>
                <c:pt idx="53">
                  <c:v>0.446158</c:v>
                </c:pt>
                <c:pt idx="54">
                  <c:v>0.72231400000000001</c:v>
                </c:pt>
                <c:pt idx="55">
                  <c:v>1.581377</c:v>
                </c:pt>
                <c:pt idx="56">
                  <c:v>2.894577</c:v>
                </c:pt>
                <c:pt idx="57">
                  <c:v>1.8937250000000001</c:v>
                </c:pt>
                <c:pt idx="58">
                  <c:v>1.674158</c:v>
                </c:pt>
                <c:pt idx="59">
                  <c:v>2.2642000000000002</c:v>
                </c:pt>
                <c:pt idx="60">
                  <c:v>1.1172839999999999</c:v>
                </c:pt>
                <c:pt idx="61">
                  <c:v>1.764788</c:v>
                </c:pt>
                <c:pt idx="62">
                  <c:v>1.7400100000000001</c:v>
                </c:pt>
                <c:pt idx="63">
                  <c:v>1.3256650000000001</c:v>
                </c:pt>
                <c:pt idx="64">
                  <c:v>2.381348</c:v>
                </c:pt>
                <c:pt idx="65">
                  <c:v>2.238553</c:v>
                </c:pt>
                <c:pt idx="66">
                  <c:v>2.0844330000000002</c:v>
                </c:pt>
                <c:pt idx="67">
                  <c:v>1.927063</c:v>
                </c:pt>
                <c:pt idx="68">
                  <c:v>2.1245880000000001</c:v>
                </c:pt>
                <c:pt idx="69">
                  <c:v>2.2323360000000001</c:v>
                </c:pt>
                <c:pt idx="70">
                  <c:v>2.6512869999999999</c:v>
                </c:pt>
                <c:pt idx="71">
                  <c:v>2.8023470000000001</c:v>
                </c:pt>
                <c:pt idx="72">
                  <c:v>2.053795</c:v>
                </c:pt>
                <c:pt idx="73">
                  <c:v>1.954434</c:v>
                </c:pt>
                <c:pt idx="74">
                  <c:v>1.163249</c:v>
                </c:pt>
                <c:pt idx="75">
                  <c:v>0.64281699999999997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D0-4328-92D3-C27CF04C7933}"/>
            </c:ext>
          </c:extLst>
        </c:ser>
        <c:ser>
          <c:idx val="2"/>
          <c:order val="2"/>
          <c:tx>
            <c:strRef>
              <c:f>'G1'!$A$4</c:f>
              <c:strCache>
                <c:ptCount val="1"/>
                <c:pt idx="0">
                  <c:v>Espagne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'G1'!$B$1:$BY$1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'G1'!$B$4:$BY$4</c:f>
              <c:numCache>
                <c:formatCode>0.0</c:formatCode>
                <c:ptCount val="76"/>
                <c:pt idx="0">
                  <c:v>5.5862270000000001</c:v>
                </c:pt>
                <c:pt idx="1">
                  <c:v>5.2944789999999999</c:v>
                </c:pt>
                <c:pt idx="2">
                  <c:v>5.1808829999999997</c:v>
                </c:pt>
                <c:pt idx="3">
                  <c:v>5.1049090000000001</c:v>
                </c:pt>
                <c:pt idx="4">
                  <c:v>4.487838</c:v>
                </c:pt>
                <c:pt idx="5">
                  <c:v>4.0415080000000003</c:v>
                </c:pt>
                <c:pt idx="6">
                  <c:v>3.948617</c:v>
                </c:pt>
                <c:pt idx="7">
                  <c:v>3.542888</c:v>
                </c:pt>
                <c:pt idx="8">
                  <c:v>3.1030509999999998</c:v>
                </c:pt>
                <c:pt idx="9">
                  <c:v>3.058989</c:v>
                </c:pt>
                <c:pt idx="10">
                  <c:v>2.6607120000000002</c:v>
                </c:pt>
                <c:pt idx="11">
                  <c:v>2.7037079999999998</c:v>
                </c:pt>
                <c:pt idx="12">
                  <c:v>3.1302370000000002</c:v>
                </c:pt>
                <c:pt idx="13">
                  <c:v>3.0558990000000001</c:v>
                </c:pt>
                <c:pt idx="14">
                  <c:v>3.1393059999999999</c:v>
                </c:pt>
                <c:pt idx="15">
                  <c:v>3.4215249999999999</c:v>
                </c:pt>
                <c:pt idx="16">
                  <c:v>3.0331169999999998</c:v>
                </c:pt>
                <c:pt idx="17">
                  <c:v>3.1321400000000001</c:v>
                </c:pt>
                <c:pt idx="18">
                  <c:v>3.4609679999999998</c:v>
                </c:pt>
                <c:pt idx="19">
                  <c:v>3.0396079999999999</c:v>
                </c:pt>
                <c:pt idx="20">
                  <c:v>3.453446</c:v>
                </c:pt>
                <c:pt idx="21">
                  <c:v>3.7032820000000002</c:v>
                </c:pt>
                <c:pt idx="22">
                  <c:v>3.6426050000000001</c:v>
                </c:pt>
                <c:pt idx="23">
                  <c:v>4.0859180000000004</c:v>
                </c:pt>
                <c:pt idx="24">
                  <c:v>4.15944</c:v>
                </c:pt>
                <c:pt idx="25">
                  <c:v>4.1852859999999996</c:v>
                </c:pt>
                <c:pt idx="26">
                  <c:v>4.2255760000000002</c:v>
                </c:pt>
                <c:pt idx="27">
                  <c:v>4.1265080000000003</c:v>
                </c:pt>
                <c:pt idx="28">
                  <c:v>4.0648119999999999</c:v>
                </c:pt>
                <c:pt idx="29">
                  <c:v>3.8245200000000001</c:v>
                </c:pt>
                <c:pt idx="30">
                  <c:v>3.6433200000000001</c:v>
                </c:pt>
                <c:pt idx="31">
                  <c:v>3.5518420000000002</c:v>
                </c:pt>
                <c:pt idx="32">
                  <c:v>2.9708109999999999</c:v>
                </c:pt>
                <c:pt idx="33">
                  <c:v>2.1993109999999998</c:v>
                </c:pt>
                <c:pt idx="34">
                  <c:v>0.61109800000000003</c:v>
                </c:pt>
                <c:pt idx="35">
                  <c:v>-1.25204</c:v>
                </c:pt>
                <c:pt idx="36">
                  <c:v>-3.2725230000000001</c:v>
                </c:pt>
                <c:pt idx="37">
                  <c:v>-4.2624789999999999</c:v>
                </c:pt>
                <c:pt idx="38">
                  <c:v>-3.8336760000000001</c:v>
                </c:pt>
                <c:pt idx="39">
                  <c:v>-2.9162409999999999</c:v>
                </c:pt>
                <c:pt idx="40">
                  <c:v>-1.0405740000000001</c:v>
                </c:pt>
                <c:pt idx="41">
                  <c:v>0.10889</c:v>
                </c:pt>
                <c:pt idx="42">
                  <c:v>0.46998400000000001</c:v>
                </c:pt>
                <c:pt idx="43">
                  <c:v>0.53161999999999998</c:v>
                </c:pt>
                <c:pt idx="44">
                  <c:v>-0.13231999999999999</c:v>
                </c:pt>
                <c:pt idx="45">
                  <c:v>-0.79136600000000001</c:v>
                </c:pt>
                <c:pt idx="46">
                  <c:v>-1.2424980000000001</c:v>
                </c:pt>
                <c:pt idx="47">
                  <c:v>-1.8267949999999999</c:v>
                </c:pt>
                <c:pt idx="48">
                  <c:v>-2.3266429999999998</c:v>
                </c:pt>
                <c:pt idx="49">
                  <c:v>-2.7901980000000002</c:v>
                </c:pt>
                <c:pt idx="50">
                  <c:v>-3.1146210000000001</c:v>
                </c:pt>
                <c:pt idx="51">
                  <c:v>-3.488788</c:v>
                </c:pt>
                <c:pt idx="52">
                  <c:v>-2.9778660000000001</c:v>
                </c:pt>
                <c:pt idx="53">
                  <c:v>-2.1279699999999999</c:v>
                </c:pt>
                <c:pt idx="54">
                  <c:v>-1.4666950000000001</c:v>
                </c:pt>
                <c:pt idx="55">
                  <c:v>-0.210759</c:v>
                </c:pt>
                <c:pt idx="56">
                  <c:v>0.52871100000000004</c:v>
                </c:pt>
                <c:pt idx="57">
                  <c:v>1.0018659999999999</c:v>
                </c:pt>
                <c:pt idx="58">
                  <c:v>1.7583839999999999</c:v>
                </c:pt>
                <c:pt idx="59">
                  <c:v>2.2301579999999999</c:v>
                </c:pt>
                <c:pt idx="60">
                  <c:v>3.0211769999999998</c:v>
                </c:pt>
                <c:pt idx="61">
                  <c:v>3.5804100000000001</c:v>
                </c:pt>
                <c:pt idx="62">
                  <c:v>3.8796140000000001</c:v>
                </c:pt>
                <c:pt idx="63">
                  <c:v>4.0875510000000004</c:v>
                </c:pt>
                <c:pt idx="64">
                  <c:v>3.57544</c:v>
                </c:pt>
                <c:pt idx="65">
                  <c:v>3.3165230000000001</c:v>
                </c:pt>
                <c:pt idx="66">
                  <c:v>3.1031770000000001</c:v>
                </c:pt>
                <c:pt idx="67">
                  <c:v>2.708196</c:v>
                </c:pt>
                <c:pt idx="68">
                  <c:v>2.8510610000000001</c:v>
                </c:pt>
                <c:pt idx="69">
                  <c:v>3.050138</c:v>
                </c:pt>
                <c:pt idx="70">
                  <c:v>2.9241239999999999</c:v>
                </c:pt>
                <c:pt idx="71">
                  <c:v>3.089493</c:v>
                </c:pt>
                <c:pt idx="72">
                  <c:v>2.824211</c:v>
                </c:pt>
                <c:pt idx="73">
                  <c:v>2.5055510000000001</c:v>
                </c:pt>
                <c:pt idx="74">
                  <c:v>2.4151530000000001</c:v>
                </c:pt>
                <c:pt idx="75">
                  <c:v>2.3841920000000001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D0-4328-92D3-C27CF04C7933}"/>
            </c:ext>
          </c:extLst>
        </c:ser>
        <c:ser>
          <c:idx val="3"/>
          <c:order val="3"/>
          <c:tx>
            <c:strRef>
              <c:f>'G1'!$A$5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'G1'!$B$1:$BY$1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'G1'!$B$5:$BY$5</c:f>
              <c:numCache>
                <c:formatCode>0.0</c:formatCode>
                <c:ptCount val="76"/>
                <c:pt idx="0">
                  <c:v>4.3700039999999998</c:v>
                </c:pt>
                <c:pt idx="1">
                  <c:v>4.4584640000000002</c:v>
                </c:pt>
                <c:pt idx="2">
                  <c:v>3.9551229999999999</c:v>
                </c:pt>
                <c:pt idx="3">
                  <c:v>3.5274779999999999</c:v>
                </c:pt>
                <c:pt idx="4">
                  <c:v>2.9676529999999999</c:v>
                </c:pt>
                <c:pt idx="5">
                  <c:v>2.2275589999999998</c:v>
                </c:pt>
                <c:pt idx="6">
                  <c:v>1.877963</c:v>
                </c:pt>
                <c:pt idx="7">
                  <c:v>1.0227489999999999</c:v>
                </c:pt>
                <c:pt idx="8">
                  <c:v>0.81434899999999999</c:v>
                </c:pt>
                <c:pt idx="9">
                  <c:v>1.1452340000000001</c:v>
                </c:pt>
                <c:pt idx="10">
                  <c:v>1.185222</c:v>
                </c:pt>
                <c:pt idx="11">
                  <c:v>1.2212639999999999</c:v>
                </c:pt>
                <c:pt idx="12">
                  <c:v>1.066052</c:v>
                </c:pt>
                <c:pt idx="13">
                  <c:v>0.33395799999999998</c:v>
                </c:pt>
                <c:pt idx="14">
                  <c:v>0.61565800000000004</c:v>
                </c:pt>
                <c:pt idx="15">
                  <c:v>1.3916930000000001</c:v>
                </c:pt>
                <c:pt idx="16">
                  <c:v>2.143675</c:v>
                </c:pt>
                <c:pt idx="17">
                  <c:v>2.9951940000000001</c:v>
                </c:pt>
                <c:pt idx="18">
                  <c:v>2.7422390000000001</c:v>
                </c:pt>
                <c:pt idx="19">
                  <c:v>2.6160510000000001</c:v>
                </c:pt>
                <c:pt idx="20">
                  <c:v>1.982081</c:v>
                </c:pt>
                <c:pt idx="21">
                  <c:v>1.5483199999999999</c:v>
                </c:pt>
                <c:pt idx="22">
                  <c:v>1.641939</c:v>
                </c:pt>
                <c:pt idx="23">
                  <c:v>1.6617660000000001</c:v>
                </c:pt>
                <c:pt idx="24">
                  <c:v>2.2427069999999998</c:v>
                </c:pt>
                <c:pt idx="25">
                  <c:v>3.039898</c:v>
                </c:pt>
                <c:pt idx="26">
                  <c:v>2.5625979999999999</c:v>
                </c:pt>
                <c:pt idx="27">
                  <c:v>2.6072329999999999</c:v>
                </c:pt>
                <c:pt idx="28">
                  <c:v>2.5488689999999998</c:v>
                </c:pt>
                <c:pt idx="29">
                  <c:v>2.3632010000000001</c:v>
                </c:pt>
                <c:pt idx="30">
                  <c:v>2.6549140000000002</c:v>
                </c:pt>
                <c:pt idx="31">
                  <c:v>2.1591619999999998</c:v>
                </c:pt>
                <c:pt idx="32">
                  <c:v>1.8044789999999999</c:v>
                </c:pt>
                <c:pt idx="33">
                  <c:v>0.54290499999999997</c:v>
                </c:pt>
                <c:pt idx="34">
                  <c:v>-0.11379499999999999</c:v>
                </c:pt>
                <c:pt idx="35">
                  <c:v>-1.739395</c:v>
                </c:pt>
                <c:pt idx="36">
                  <c:v>-3.7807249999999999</c:v>
                </c:pt>
                <c:pt idx="37">
                  <c:v>-3.47437</c:v>
                </c:pt>
                <c:pt idx="38">
                  <c:v>-2.9817969999999998</c:v>
                </c:pt>
                <c:pt idx="39">
                  <c:v>-0.96122399999999997</c:v>
                </c:pt>
                <c:pt idx="40">
                  <c:v>1.1172280000000001</c:v>
                </c:pt>
                <c:pt idx="41">
                  <c:v>1.810902</c:v>
                </c:pt>
                <c:pt idx="42">
                  <c:v>2.2662840000000002</c:v>
                </c:pt>
                <c:pt idx="43">
                  <c:v>2.263512</c:v>
                </c:pt>
                <c:pt idx="44">
                  <c:v>2.917675</c:v>
                </c:pt>
                <c:pt idx="45">
                  <c:v>2.4209269999999998</c:v>
                </c:pt>
                <c:pt idx="46">
                  <c:v>2.0072920000000001</c:v>
                </c:pt>
                <c:pt idx="47">
                  <c:v>1.5790329999999999</c:v>
                </c:pt>
                <c:pt idx="48">
                  <c:v>0.58333299999999999</c:v>
                </c:pt>
                <c:pt idx="49">
                  <c:v>0.46544799999999997</c:v>
                </c:pt>
                <c:pt idx="50">
                  <c:v>0.39416499999999999</c:v>
                </c:pt>
                <c:pt idx="51">
                  <c:v>8.7327000000000002E-2</c:v>
                </c:pt>
                <c:pt idx="52">
                  <c:v>-1.2468E-2</c:v>
                </c:pt>
                <c:pt idx="53">
                  <c:v>0.74304400000000004</c:v>
                </c:pt>
                <c:pt idx="54">
                  <c:v>0.58156399999999997</c:v>
                </c:pt>
                <c:pt idx="55">
                  <c:v>1.058902</c:v>
                </c:pt>
                <c:pt idx="56">
                  <c:v>1.1755370000000001</c:v>
                </c:pt>
                <c:pt idx="57">
                  <c:v>0.73718799999999995</c:v>
                </c:pt>
                <c:pt idx="58">
                  <c:v>1.189433</c:v>
                </c:pt>
                <c:pt idx="59">
                  <c:v>0.875695</c:v>
                </c:pt>
                <c:pt idx="60">
                  <c:v>1.247965</c:v>
                </c:pt>
                <c:pt idx="61">
                  <c:v>0.95325000000000004</c:v>
                </c:pt>
                <c:pt idx="62">
                  <c:v>0.88872899999999999</c:v>
                </c:pt>
                <c:pt idx="63">
                  <c:v>1.0216670000000001</c:v>
                </c:pt>
                <c:pt idx="64">
                  <c:v>1.279798</c:v>
                </c:pt>
                <c:pt idx="65">
                  <c:v>1.059928</c:v>
                </c:pt>
                <c:pt idx="66">
                  <c:v>0.87593699999999997</c:v>
                </c:pt>
                <c:pt idx="67">
                  <c:v>1.2264379999999999</c:v>
                </c:pt>
                <c:pt idx="68">
                  <c:v>1.3579559999999999</c:v>
                </c:pt>
                <c:pt idx="69">
                  <c:v>2.265396</c:v>
                </c:pt>
                <c:pt idx="70">
                  <c:v>2.7269049999999999</c:v>
                </c:pt>
                <c:pt idx="71">
                  <c:v>2.8226089999999999</c:v>
                </c:pt>
                <c:pt idx="72">
                  <c:v>2.2052100000000001</c:v>
                </c:pt>
                <c:pt idx="73">
                  <c:v>1.7119740000000001</c:v>
                </c:pt>
                <c:pt idx="74">
                  <c:v>1.3398540000000001</c:v>
                </c:pt>
                <c:pt idx="75">
                  <c:v>0.91897600000000002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D0-4328-92D3-C27CF04C7933}"/>
            </c:ext>
          </c:extLst>
        </c:ser>
        <c:ser>
          <c:idx val="4"/>
          <c:order val="4"/>
          <c:tx>
            <c:strRef>
              <c:f>'G1'!$A$6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'G1'!$B$1:$BY$1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'G1'!$B$6:$BY$6</c:f>
              <c:numCache>
                <c:formatCode>0.0</c:formatCode>
                <c:ptCount val="76"/>
                <c:pt idx="0">
                  <c:v>3.8785949999999998</c:v>
                </c:pt>
                <c:pt idx="1">
                  <c:v>4.1801849999999998</c:v>
                </c:pt>
                <c:pt idx="2">
                  <c:v>3.8664329999999998</c:v>
                </c:pt>
                <c:pt idx="3">
                  <c:v>4.0276519999999998</c:v>
                </c:pt>
                <c:pt idx="4">
                  <c:v>3.2088260000000002</c:v>
                </c:pt>
                <c:pt idx="5">
                  <c:v>2.238588</c:v>
                </c:pt>
                <c:pt idx="6">
                  <c:v>1.2638739999999999</c:v>
                </c:pt>
                <c:pt idx="7">
                  <c:v>-0.28076800000000002</c:v>
                </c:pt>
                <c:pt idx="8">
                  <c:v>-0.69039300000000003</c:v>
                </c:pt>
                <c:pt idx="9">
                  <c:v>9.6170000000000005E-3</c:v>
                </c:pt>
                <c:pt idx="10">
                  <c:v>0.67187600000000003</c:v>
                </c:pt>
                <c:pt idx="11">
                  <c:v>0.99423499999999998</c:v>
                </c:pt>
                <c:pt idx="12">
                  <c:v>0.78423399999999999</c:v>
                </c:pt>
                <c:pt idx="13">
                  <c:v>-1.0651000000000001E-2</c:v>
                </c:pt>
                <c:pt idx="14">
                  <c:v>-0.10541200000000001</c:v>
                </c:pt>
                <c:pt idx="15">
                  <c:v>0.29860500000000001</c:v>
                </c:pt>
                <c:pt idx="16">
                  <c:v>1.042624</c:v>
                </c:pt>
                <c:pt idx="17">
                  <c:v>1.722906</c:v>
                </c:pt>
                <c:pt idx="18">
                  <c:v>1.688601</c:v>
                </c:pt>
                <c:pt idx="19">
                  <c:v>1.050799</c:v>
                </c:pt>
                <c:pt idx="20">
                  <c:v>0.34379799999999999</c:v>
                </c:pt>
                <c:pt idx="21">
                  <c:v>0.99595699999999998</c:v>
                </c:pt>
                <c:pt idx="22">
                  <c:v>1.5412999999999999</c:v>
                </c:pt>
                <c:pt idx="23">
                  <c:v>1.6558949999999999</c:v>
                </c:pt>
                <c:pt idx="24">
                  <c:v>2.2940559999999999</c:v>
                </c:pt>
                <c:pt idx="25">
                  <c:v>1.902101</c:v>
                </c:pt>
                <c:pt idx="26">
                  <c:v>1.585588</c:v>
                </c:pt>
                <c:pt idx="27">
                  <c:v>2.6194229999999998</c:v>
                </c:pt>
                <c:pt idx="28">
                  <c:v>2.3846219999999998</c:v>
                </c:pt>
                <c:pt idx="29">
                  <c:v>1.6878880000000001</c:v>
                </c:pt>
                <c:pt idx="30">
                  <c:v>1.3243180000000001</c:v>
                </c:pt>
                <c:pt idx="31">
                  <c:v>-6.1406000000000002E-2</c:v>
                </c:pt>
                <c:pt idx="32">
                  <c:v>0.81325400000000003</c:v>
                </c:pt>
                <c:pt idx="33">
                  <c:v>-5.3775000000000003E-2</c:v>
                </c:pt>
                <c:pt idx="34">
                  <c:v>-1.412911</c:v>
                </c:pt>
                <c:pt idx="35">
                  <c:v>-3.554627</c:v>
                </c:pt>
                <c:pt idx="36">
                  <c:v>-7.154096</c:v>
                </c:pt>
                <c:pt idx="37">
                  <c:v>-7.0023939999999998</c:v>
                </c:pt>
                <c:pt idx="38">
                  <c:v>-5.1949399999999999</c:v>
                </c:pt>
                <c:pt idx="39">
                  <c:v>-2.6179130000000002</c:v>
                </c:pt>
                <c:pt idx="40">
                  <c:v>0.53451300000000002</c:v>
                </c:pt>
                <c:pt idx="41">
                  <c:v>1.8995359999999999</c:v>
                </c:pt>
                <c:pt idx="42">
                  <c:v>1.891974</c:v>
                </c:pt>
                <c:pt idx="43">
                  <c:v>2.2510479999999999</c:v>
                </c:pt>
                <c:pt idx="44">
                  <c:v>2.0337869999999998</c:v>
                </c:pt>
                <c:pt idx="45">
                  <c:v>1.571229</c:v>
                </c:pt>
                <c:pt idx="46">
                  <c:v>0.441048</c:v>
                </c:pt>
                <c:pt idx="47">
                  <c:v>-1.149794</c:v>
                </c:pt>
                <c:pt idx="48">
                  <c:v>-2.224116</c:v>
                </c:pt>
                <c:pt idx="49">
                  <c:v>-3.2380049999999998</c:v>
                </c:pt>
                <c:pt idx="50">
                  <c:v>-3.1352829999999998</c:v>
                </c:pt>
                <c:pt idx="51">
                  <c:v>-2.8133720000000002</c:v>
                </c:pt>
                <c:pt idx="52">
                  <c:v>-2.9389289999999999</c:v>
                </c:pt>
                <c:pt idx="53">
                  <c:v>-2.0310920000000001</c:v>
                </c:pt>
                <c:pt idx="54">
                  <c:v>-1.17811</c:v>
                </c:pt>
                <c:pt idx="55">
                  <c:v>-0.82174800000000003</c:v>
                </c:pt>
                <c:pt idx="56">
                  <c:v>0.30686099999999999</c:v>
                </c:pt>
                <c:pt idx="57">
                  <c:v>0.207424</c:v>
                </c:pt>
                <c:pt idx="58">
                  <c:v>4.7704000000000003E-2</c:v>
                </c:pt>
                <c:pt idx="59">
                  <c:v>0.20479700000000001</c:v>
                </c:pt>
                <c:pt idx="60">
                  <c:v>0.302786</c:v>
                </c:pt>
                <c:pt idx="61">
                  <c:v>0.78822999999999999</c:v>
                </c:pt>
                <c:pt idx="62">
                  <c:v>0.84886300000000003</c:v>
                </c:pt>
                <c:pt idx="63">
                  <c:v>1.2638450000000001</c:v>
                </c:pt>
                <c:pt idx="64">
                  <c:v>1.331496</c:v>
                </c:pt>
                <c:pt idx="65">
                  <c:v>1.1534819999999999</c:v>
                </c:pt>
                <c:pt idx="66">
                  <c:v>1.2201869999999999</c:v>
                </c:pt>
                <c:pt idx="67">
                  <c:v>1.3261130000000001</c:v>
                </c:pt>
                <c:pt idx="68">
                  <c:v>1.5557510000000001</c:v>
                </c:pt>
                <c:pt idx="69">
                  <c:v>1.673872</c:v>
                </c:pt>
                <c:pt idx="70">
                  <c:v>1.735565</c:v>
                </c:pt>
                <c:pt idx="71">
                  <c:v>1.588144</c:v>
                </c:pt>
                <c:pt idx="72">
                  <c:v>1.4042570000000001</c:v>
                </c:pt>
                <c:pt idx="73">
                  <c:v>1.198674</c:v>
                </c:pt>
                <c:pt idx="74">
                  <c:v>0.640239</c:v>
                </c:pt>
                <c:pt idx="75">
                  <c:v>7.7082999999999999E-2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DD0-4328-92D3-C27CF04C7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2000"/>
        <c:axId val="98273536"/>
      </c:lineChart>
      <c:catAx>
        <c:axId val="9827200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98273536"/>
        <c:crosses val="autoZero"/>
        <c:auto val="1"/>
        <c:lblAlgn val="ctr"/>
        <c:lblOffset val="100"/>
        <c:tickMarkSkip val="4"/>
        <c:noMultiLvlLbl val="0"/>
      </c:catAx>
      <c:valAx>
        <c:axId val="9827353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9827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102303128507647E-2"/>
          <c:y val="0.66102265199760268"/>
          <c:w val="0.34097593910085999"/>
          <c:h val="0.13811938222189471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8877981299688E-2"/>
          <c:y val="4.0724504655524678E-2"/>
          <c:w val="0.85305380089668159"/>
          <c:h val="0.86738498667663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2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'G9'!$AH$1:$EZ$1</c:f>
              <c:numCache>
                <c:formatCode>General</c:formatCode>
                <c:ptCount val="123"/>
                <c:pt idx="0">
                  <c:v>1988</c:v>
                </c:pt>
                <c:pt idx="4">
                  <c:v>1989</c:v>
                </c:pt>
                <c:pt idx="8">
                  <c:v>1990</c:v>
                </c:pt>
                <c:pt idx="12">
                  <c:v>1991</c:v>
                </c:pt>
                <c:pt idx="16">
                  <c:v>1992</c:v>
                </c:pt>
                <c:pt idx="20">
                  <c:v>1993</c:v>
                </c:pt>
                <c:pt idx="24">
                  <c:v>1994</c:v>
                </c:pt>
                <c:pt idx="28">
                  <c:v>1995</c:v>
                </c:pt>
                <c:pt idx="32">
                  <c:v>1996</c:v>
                </c:pt>
                <c:pt idx="36">
                  <c:v>1997</c:v>
                </c:pt>
                <c:pt idx="40">
                  <c:v>1998</c:v>
                </c:pt>
                <c:pt idx="44">
                  <c:v>1999</c:v>
                </c:pt>
                <c:pt idx="48">
                  <c:v>2000</c:v>
                </c:pt>
                <c:pt idx="52">
                  <c:v>2001</c:v>
                </c:pt>
                <c:pt idx="56">
                  <c:v>2002</c:v>
                </c:pt>
                <c:pt idx="60">
                  <c:v>2003</c:v>
                </c:pt>
                <c:pt idx="64">
                  <c:v>2004</c:v>
                </c:pt>
                <c:pt idx="68">
                  <c:v>2005</c:v>
                </c:pt>
                <c:pt idx="72">
                  <c:v>2006</c:v>
                </c:pt>
                <c:pt idx="76">
                  <c:v>2007</c:v>
                </c:pt>
                <c:pt idx="80">
                  <c:v>2008</c:v>
                </c:pt>
                <c:pt idx="84">
                  <c:v>2009</c:v>
                </c:pt>
                <c:pt idx="88">
                  <c:v>2010</c:v>
                </c:pt>
                <c:pt idx="92">
                  <c:v>2011</c:v>
                </c:pt>
                <c:pt idx="96">
                  <c:v>2012</c:v>
                </c:pt>
                <c:pt idx="100">
                  <c:v>2013</c:v>
                </c:pt>
                <c:pt idx="104">
                  <c:v>2014</c:v>
                </c:pt>
                <c:pt idx="108">
                  <c:v>2015</c:v>
                </c:pt>
                <c:pt idx="112">
                  <c:v>2016</c:v>
                </c:pt>
                <c:pt idx="116">
                  <c:v>2017</c:v>
                </c:pt>
                <c:pt idx="120">
                  <c:v>2018</c:v>
                </c:pt>
              </c:numCache>
            </c:numRef>
          </c:cat>
          <c:val>
            <c:numRef>
              <c:f>'G9'!$AH$4:$EZ$4</c:f>
              <c:numCache>
                <c:formatCode>0.0%</c:formatCode>
                <c:ptCount val="123"/>
                <c:pt idx="0">
                  <c:v>0.65385201179031871</c:v>
                </c:pt>
                <c:pt idx="1">
                  <c:v>0.64966213838248754</c:v>
                </c:pt>
                <c:pt idx="2">
                  <c:v>0.64531465890854167</c:v>
                </c:pt>
                <c:pt idx="3">
                  <c:v>0.6441702299585873</c:v>
                </c:pt>
                <c:pt idx="4">
                  <c:v>0.64281533629551468</c:v>
                </c:pt>
                <c:pt idx="5">
                  <c:v>0.6473974769837969</c:v>
                </c:pt>
                <c:pt idx="6">
                  <c:v>0.63946944696860997</c:v>
                </c:pt>
                <c:pt idx="7">
                  <c:v>0.64433763188745607</c:v>
                </c:pt>
                <c:pt idx="8">
                  <c:v>0.64198841846323096</c:v>
                </c:pt>
                <c:pt idx="9">
                  <c:v>0.64226585739611186</c:v>
                </c:pt>
                <c:pt idx="10">
                  <c:v>0.64973322142621626</c:v>
                </c:pt>
                <c:pt idx="11">
                  <c:v>0.65375670840787115</c:v>
                </c:pt>
                <c:pt idx="12">
                  <c:v>0.65077815977228204</c:v>
                </c:pt>
                <c:pt idx="13">
                  <c:v>0.65109748201177142</c:v>
                </c:pt>
                <c:pt idx="14">
                  <c:v>0.64677365911284634</c:v>
                </c:pt>
                <c:pt idx="15">
                  <c:v>0.65062508018417409</c:v>
                </c:pt>
                <c:pt idx="16">
                  <c:v>0.64461535240461454</c:v>
                </c:pt>
                <c:pt idx="17">
                  <c:v>0.64524209347886929</c:v>
                </c:pt>
                <c:pt idx="18">
                  <c:v>0.65094042240201744</c:v>
                </c:pt>
                <c:pt idx="19">
                  <c:v>0.65726434852512883</c:v>
                </c:pt>
                <c:pt idx="20">
                  <c:v>0.65609062757905579</c:v>
                </c:pt>
                <c:pt idx="21">
                  <c:v>0.65275633297376567</c:v>
                </c:pt>
                <c:pt idx="22">
                  <c:v>0.65126433370779369</c:v>
                </c:pt>
                <c:pt idx="23">
                  <c:v>0.6544933687002652</c:v>
                </c:pt>
                <c:pt idx="24">
                  <c:v>0.65558070817554182</c:v>
                </c:pt>
                <c:pt idx="25">
                  <c:v>0.64898307791657694</c:v>
                </c:pt>
                <c:pt idx="26">
                  <c:v>0.64967039621265288</c:v>
                </c:pt>
                <c:pt idx="27">
                  <c:v>0.64504099408985038</c:v>
                </c:pt>
                <c:pt idx="28">
                  <c:v>0.63843455615641154</c:v>
                </c:pt>
                <c:pt idx="29">
                  <c:v>0.63752467429924986</c:v>
                </c:pt>
                <c:pt idx="30">
                  <c:v>0.64055575675764664</c:v>
                </c:pt>
                <c:pt idx="31">
                  <c:v>0.64427658491775541</c:v>
                </c:pt>
                <c:pt idx="32">
                  <c:v>0.64332560970820407</c:v>
                </c:pt>
                <c:pt idx="33">
                  <c:v>0.64848437213445465</c:v>
                </c:pt>
                <c:pt idx="34">
                  <c:v>0.64948339363123753</c:v>
                </c:pt>
                <c:pt idx="35">
                  <c:v>0.64751415657956257</c:v>
                </c:pt>
                <c:pt idx="36">
                  <c:v>0.64840596477696366</c:v>
                </c:pt>
                <c:pt idx="37">
                  <c:v>0.6387768036999617</c:v>
                </c:pt>
                <c:pt idx="38">
                  <c:v>0.63465865071740679</c:v>
                </c:pt>
                <c:pt idx="39">
                  <c:v>0.62663845723596212</c:v>
                </c:pt>
                <c:pt idx="40">
                  <c:v>0.62455028984641126</c:v>
                </c:pt>
                <c:pt idx="41">
                  <c:v>0.62318147183385608</c:v>
                </c:pt>
                <c:pt idx="42">
                  <c:v>0.62899908323734754</c:v>
                </c:pt>
                <c:pt idx="43">
                  <c:v>0.63143650445710942</c:v>
                </c:pt>
                <c:pt idx="44">
                  <c:v>0.63429636857879701</c:v>
                </c:pt>
                <c:pt idx="45">
                  <c:v>0.63678889304951469</c:v>
                </c:pt>
                <c:pt idx="46">
                  <c:v>0.6369369164458496</c:v>
                </c:pt>
                <c:pt idx="47">
                  <c:v>0.63662780950677855</c:v>
                </c:pt>
                <c:pt idx="48">
                  <c:v>0.63524463991203961</c:v>
                </c:pt>
                <c:pt idx="49">
                  <c:v>0.63204504514222226</c:v>
                </c:pt>
                <c:pt idx="50">
                  <c:v>0.63482434575311564</c:v>
                </c:pt>
                <c:pt idx="51">
                  <c:v>0.63363986637320358</c:v>
                </c:pt>
                <c:pt idx="52">
                  <c:v>0.62945538674461121</c:v>
                </c:pt>
                <c:pt idx="53">
                  <c:v>0.63552465622788934</c:v>
                </c:pt>
                <c:pt idx="54">
                  <c:v>0.63713721859963579</c:v>
                </c:pt>
                <c:pt idx="55">
                  <c:v>0.64037306434853136</c:v>
                </c:pt>
                <c:pt idx="56">
                  <c:v>0.64041839451634419</c:v>
                </c:pt>
                <c:pt idx="57">
                  <c:v>0.64333535608766157</c:v>
                </c:pt>
                <c:pt idx="58">
                  <c:v>0.64152888485518111</c:v>
                </c:pt>
                <c:pt idx="59">
                  <c:v>0.64270228378590488</c:v>
                </c:pt>
                <c:pt idx="60">
                  <c:v>0.64070458094362481</c:v>
                </c:pt>
                <c:pt idx="61">
                  <c:v>0.64360452701259874</c:v>
                </c:pt>
                <c:pt idx="62">
                  <c:v>0.64125199873612848</c:v>
                </c:pt>
                <c:pt idx="63">
                  <c:v>0.63753575565589471</c:v>
                </c:pt>
                <c:pt idx="64">
                  <c:v>0.63879612740283431</c:v>
                </c:pt>
                <c:pt idx="65">
                  <c:v>0.64159172578152635</c:v>
                </c:pt>
                <c:pt idx="66">
                  <c:v>0.64257352975164206</c:v>
                </c:pt>
                <c:pt idx="67">
                  <c:v>0.63962326051890528</c:v>
                </c:pt>
                <c:pt idx="68">
                  <c:v>0.63727481136503128</c:v>
                </c:pt>
                <c:pt idx="69">
                  <c:v>0.63788855150948709</c:v>
                </c:pt>
                <c:pt idx="70">
                  <c:v>0.64164244250651159</c:v>
                </c:pt>
                <c:pt idx="71">
                  <c:v>0.64011241160479371</c:v>
                </c:pt>
                <c:pt idx="72">
                  <c:v>0.64104809171886179</c:v>
                </c:pt>
                <c:pt idx="73">
                  <c:v>0.63748908343451127</c:v>
                </c:pt>
                <c:pt idx="74">
                  <c:v>0.64263118443954148</c:v>
                </c:pt>
                <c:pt idx="75">
                  <c:v>0.63847333701891706</c:v>
                </c:pt>
                <c:pt idx="76">
                  <c:v>0.63470433446652719</c:v>
                </c:pt>
                <c:pt idx="77">
                  <c:v>0.62972895702211107</c:v>
                </c:pt>
                <c:pt idx="78">
                  <c:v>0.62860527071435413</c:v>
                </c:pt>
                <c:pt idx="79">
                  <c:v>0.63058649553792079</c:v>
                </c:pt>
                <c:pt idx="80">
                  <c:v>0.63137080890881769</c:v>
                </c:pt>
                <c:pt idx="81">
                  <c:v>0.6342909523530903</c:v>
                </c:pt>
                <c:pt idx="82">
                  <c:v>0.63798495312981929</c:v>
                </c:pt>
                <c:pt idx="83">
                  <c:v>0.64178226576871755</c:v>
                </c:pt>
                <c:pt idx="84">
                  <c:v>0.65037475057185967</c:v>
                </c:pt>
                <c:pt idx="85">
                  <c:v>0.65197452437198333</c:v>
                </c:pt>
                <c:pt idx="86">
                  <c:v>0.65523493715135128</c:v>
                </c:pt>
                <c:pt idx="87">
                  <c:v>0.65551147702574963</c:v>
                </c:pt>
                <c:pt idx="88">
                  <c:v>0.65707216992517503</c:v>
                </c:pt>
                <c:pt idx="89">
                  <c:v>0.65825683498298482</c:v>
                </c:pt>
                <c:pt idx="90">
                  <c:v>0.65633423180592987</c:v>
                </c:pt>
                <c:pt idx="91">
                  <c:v>0.65466488166537484</c:v>
                </c:pt>
                <c:pt idx="92">
                  <c:v>0.65220120457801256</c:v>
                </c:pt>
                <c:pt idx="93">
                  <c:v>0.65443981364218995</c:v>
                </c:pt>
                <c:pt idx="94">
                  <c:v>0.65434540262358165</c:v>
                </c:pt>
                <c:pt idx="95">
                  <c:v>0.65665709702253861</c:v>
                </c:pt>
                <c:pt idx="96">
                  <c:v>0.6583532743684497</c:v>
                </c:pt>
                <c:pt idx="97">
                  <c:v>0.65843835554449393</c:v>
                </c:pt>
                <c:pt idx="98">
                  <c:v>0.65914202572045433</c:v>
                </c:pt>
                <c:pt idx="99">
                  <c:v>0.66384313430873543</c:v>
                </c:pt>
                <c:pt idx="100">
                  <c:v>0.66213226747455967</c:v>
                </c:pt>
                <c:pt idx="101">
                  <c:v>0.65982559153106302</c:v>
                </c:pt>
                <c:pt idx="102">
                  <c:v>0.66528184834193727</c:v>
                </c:pt>
                <c:pt idx="103">
                  <c:v>0.66343585607848654</c:v>
                </c:pt>
                <c:pt idx="104">
                  <c:v>0.66423276788583208</c:v>
                </c:pt>
                <c:pt idx="105">
                  <c:v>0.66612694419958174</c:v>
                </c:pt>
                <c:pt idx="106">
                  <c:v>0.66402682596108031</c:v>
                </c:pt>
                <c:pt idx="107">
                  <c:v>0.65992946825163346</c:v>
                </c:pt>
                <c:pt idx="108">
                  <c:v>0.6533975149932566</c:v>
                </c:pt>
                <c:pt idx="109">
                  <c:v>0.65658975923068641</c:v>
                </c:pt>
                <c:pt idx="110">
                  <c:v>0.65496687092999684</c:v>
                </c:pt>
                <c:pt idx="111">
                  <c:v>0.65400390728500213</c:v>
                </c:pt>
                <c:pt idx="112">
                  <c:v>0.6506609221487476</c:v>
                </c:pt>
                <c:pt idx="113">
                  <c:v>0.65653724428547788</c:v>
                </c:pt>
                <c:pt idx="114">
                  <c:v>0.65940246910110389</c:v>
                </c:pt>
                <c:pt idx="115">
                  <c:v>0.659080853020796</c:v>
                </c:pt>
                <c:pt idx="116">
                  <c:v>0.65782882864337811</c:v>
                </c:pt>
                <c:pt idx="117">
                  <c:v>0.6549051725304923</c:v>
                </c:pt>
                <c:pt idx="118">
                  <c:v>0.65449403375677295</c:v>
                </c:pt>
                <c:pt idx="119">
                  <c:v>0.65442754564002015</c:v>
                </c:pt>
                <c:pt idx="120">
                  <c:v>0.65667016824017943</c:v>
                </c:pt>
                <c:pt idx="121">
                  <c:v>0.66058098366250051</c:v>
                </c:pt>
                <c:pt idx="122">
                  <c:v>0.65874668962940097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26-4DFA-8DEF-9612C6503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3536"/>
        <c:axId val="114195072"/>
      </c:lineChart>
      <c:catAx>
        <c:axId val="11419353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14195072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114195072"/>
        <c:scaling>
          <c:orientation val="minMax"/>
          <c:min val="0.6200000000000001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14193536"/>
        <c:crosses val="autoZero"/>
        <c:crossBetween val="between"/>
        <c:maj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'G2'!$A$2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cat>
            <c:numRef>
              <c:f>'[2]G15_emploi '!$CH$1:$DJ$1</c:f>
              <c:numCache>
                <c:formatCode>General</c:formatCode>
                <c:ptCount val="29"/>
                <c:pt idx="0">
                  <c:v>2011</c:v>
                </c:pt>
                <c:pt idx="4">
                  <c:v>2012</c:v>
                </c:pt>
                <c:pt idx="8">
                  <c:v>2013</c:v>
                </c:pt>
                <c:pt idx="12">
                  <c:v>2014</c:v>
                </c:pt>
                <c:pt idx="16">
                  <c:v>2015</c:v>
                </c:pt>
                <c:pt idx="20">
                  <c:v>2016</c:v>
                </c:pt>
                <c:pt idx="24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'G2'!$B$2:$AG$2</c:f>
              <c:numCache>
                <c:formatCode>#,##0.0</c:formatCode>
                <c:ptCount val="32"/>
                <c:pt idx="0">
                  <c:v>-1.5999999999999091</c:v>
                </c:pt>
                <c:pt idx="1">
                  <c:v>-4.3000000000001819</c:v>
                </c:pt>
                <c:pt idx="2">
                  <c:v>-4.6999999999998181</c:v>
                </c:pt>
                <c:pt idx="3">
                  <c:v>-6.2000000000002728</c:v>
                </c:pt>
                <c:pt idx="4">
                  <c:v>-5.9000000000000909</c:v>
                </c:pt>
                <c:pt idx="5">
                  <c:v>-5</c:v>
                </c:pt>
                <c:pt idx="6">
                  <c:v>-1.6999999999998181</c:v>
                </c:pt>
                <c:pt idx="7">
                  <c:v>-7.6999999999998181</c:v>
                </c:pt>
                <c:pt idx="8">
                  <c:v>-8.9000000000000909</c:v>
                </c:pt>
                <c:pt idx="9">
                  <c:v>-16.400000000000091</c:v>
                </c:pt>
                <c:pt idx="10">
                  <c:v>-7.3000000000001819</c:v>
                </c:pt>
                <c:pt idx="11">
                  <c:v>-5.5999999999999091</c:v>
                </c:pt>
                <c:pt idx="12">
                  <c:v>-4.7999999999997272</c:v>
                </c:pt>
                <c:pt idx="13">
                  <c:v>-9.8000000000001819</c:v>
                </c:pt>
                <c:pt idx="14">
                  <c:v>-10.5</c:v>
                </c:pt>
                <c:pt idx="15">
                  <c:v>-8.6999999999998181</c:v>
                </c:pt>
                <c:pt idx="16">
                  <c:v>-9.2000000000002728</c:v>
                </c:pt>
                <c:pt idx="17">
                  <c:v>-8.5</c:v>
                </c:pt>
                <c:pt idx="18">
                  <c:v>-9.1999999999998181</c:v>
                </c:pt>
                <c:pt idx="19">
                  <c:v>-8.2000000000002728</c:v>
                </c:pt>
                <c:pt idx="20">
                  <c:v>-6.7999999999997272</c:v>
                </c:pt>
                <c:pt idx="21">
                  <c:v>-9</c:v>
                </c:pt>
                <c:pt idx="22">
                  <c:v>-2.3000000000001819</c:v>
                </c:pt>
                <c:pt idx="23">
                  <c:v>-7.0999999999999091</c:v>
                </c:pt>
                <c:pt idx="24">
                  <c:v>-5.6999999999998181</c:v>
                </c:pt>
                <c:pt idx="25">
                  <c:v>-2.1000000000003638</c:v>
                </c:pt>
                <c:pt idx="26">
                  <c:v>1.2000000000002728</c:v>
                </c:pt>
                <c:pt idx="27">
                  <c:v>5.2999999999997272</c:v>
                </c:pt>
                <c:pt idx="28">
                  <c:v>1.5</c:v>
                </c:pt>
                <c:pt idx="29">
                  <c:v>0.6000000000003638</c:v>
                </c:pt>
                <c:pt idx="30">
                  <c:v>0.8999999999996362</c:v>
                </c:pt>
                <c:pt idx="31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5A-427F-A8BC-2D6973471A27}"/>
            </c:ext>
          </c:extLst>
        </c:ser>
        <c:ser>
          <c:idx val="1"/>
          <c:order val="1"/>
          <c:tx>
            <c:strRef>
              <c:f>'G2'!$A$3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cat>
            <c:numRef>
              <c:f>'[2]G15_emploi '!$CH$1:$DJ$1</c:f>
              <c:numCache>
                <c:formatCode>General</c:formatCode>
                <c:ptCount val="29"/>
                <c:pt idx="0">
                  <c:v>2011</c:v>
                </c:pt>
                <c:pt idx="4">
                  <c:v>2012</c:v>
                </c:pt>
                <c:pt idx="8">
                  <c:v>2013</c:v>
                </c:pt>
                <c:pt idx="12">
                  <c:v>2014</c:v>
                </c:pt>
                <c:pt idx="16">
                  <c:v>2015</c:v>
                </c:pt>
                <c:pt idx="20">
                  <c:v>2016</c:v>
                </c:pt>
                <c:pt idx="24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'G2'!$B$3:$AG$3</c:f>
              <c:numCache>
                <c:formatCode>#,##0.0</c:formatCode>
                <c:ptCount val="32"/>
                <c:pt idx="0">
                  <c:v>9.9999999999909051E-2</c:v>
                </c:pt>
                <c:pt idx="1">
                  <c:v>-3.0999999999999091</c:v>
                </c:pt>
                <c:pt idx="2">
                  <c:v>-4.3000000000001819</c:v>
                </c:pt>
                <c:pt idx="3">
                  <c:v>-0.89999999999986358</c:v>
                </c:pt>
                <c:pt idx="4">
                  <c:v>1.7000000000000455</c:v>
                </c:pt>
                <c:pt idx="5">
                  <c:v>-6.5</c:v>
                </c:pt>
                <c:pt idx="6">
                  <c:v>-5.1000000000001364</c:v>
                </c:pt>
                <c:pt idx="7">
                  <c:v>-6.7999999999999545</c:v>
                </c:pt>
                <c:pt idx="8">
                  <c:v>-11.299999999999955</c:v>
                </c:pt>
                <c:pt idx="9">
                  <c:v>-5.1000000000001364</c:v>
                </c:pt>
                <c:pt idx="10">
                  <c:v>-4.8999999999998636</c:v>
                </c:pt>
                <c:pt idx="11">
                  <c:v>-6.5</c:v>
                </c:pt>
                <c:pt idx="12">
                  <c:v>-6.2999999999999545</c:v>
                </c:pt>
                <c:pt idx="13">
                  <c:v>-11.100000000000136</c:v>
                </c:pt>
                <c:pt idx="14">
                  <c:v>-14.099999999999909</c:v>
                </c:pt>
                <c:pt idx="15">
                  <c:v>-15.900000000000091</c:v>
                </c:pt>
                <c:pt idx="16">
                  <c:v>-12</c:v>
                </c:pt>
                <c:pt idx="17">
                  <c:v>-10.700000000000045</c:v>
                </c:pt>
                <c:pt idx="18">
                  <c:v>-10.299999999999955</c:v>
                </c:pt>
                <c:pt idx="19">
                  <c:v>-2.5</c:v>
                </c:pt>
                <c:pt idx="20">
                  <c:v>-4.3999999999998636</c:v>
                </c:pt>
                <c:pt idx="21">
                  <c:v>-2.5</c:v>
                </c:pt>
                <c:pt idx="22">
                  <c:v>-2.7000000000000455</c:v>
                </c:pt>
                <c:pt idx="23">
                  <c:v>-4.2000000000000455</c:v>
                </c:pt>
                <c:pt idx="24">
                  <c:v>7.2999999999999545</c:v>
                </c:pt>
                <c:pt idx="25">
                  <c:v>6.1000000000001364</c:v>
                </c:pt>
                <c:pt idx="26">
                  <c:v>1.6999999999998181</c:v>
                </c:pt>
                <c:pt idx="27">
                  <c:v>12.400000000000091</c:v>
                </c:pt>
                <c:pt idx="28">
                  <c:v>8.5999999999999091</c:v>
                </c:pt>
                <c:pt idx="29">
                  <c:v>5</c:v>
                </c:pt>
                <c:pt idx="30">
                  <c:v>5.7000000000000455</c:v>
                </c:pt>
                <c:pt idx="31">
                  <c:v>6.4000000000000909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5A-427F-A8BC-2D6973471A27}"/>
            </c:ext>
          </c:extLst>
        </c:ser>
        <c:ser>
          <c:idx val="2"/>
          <c:order val="2"/>
          <c:tx>
            <c:strRef>
              <c:f>'G2'!$A$4</c:f>
              <c:strCache>
                <c:ptCount val="1"/>
                <c:pt idx="0">
                  <c:v>Tertiaire marchand</c:v>
                </c:pt>
              </c:strCache>
            </c:strRef>
          </c:tx>
          <c:invertIfNegative val="0"/>
          <c:cat>
            <c:numRef>
              <c:f>'[2]G15_emploi '!$CH$1:$DJ$1</c:f>
              <c:numCache>
                <c:formatCode>General</c:formatCode>
                <c:ptCount val="29"/>
                <c:pt idx="0">
                  <c:v>2011</c:v>
                </c:pt>
                <c:pt idx="4">
                  <c:v>2012</c:v>
                </c:pt>
                <c:pt idx="8">
                  <c:v>2013</c:v>
                </c:pt>
                <c:pt idx="12">
                  <c:v>2014</c:v>
                </c:pt>
                <c:pt idx="16">
                  <c:v>2015</c:v>
                </c:pt>
                <c:pt idx="20">
                  <c:v>2016</c:v>
                </c:pt>
                <c:pt idx="24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'G2'!$B$4:$AG$4</c:f>
              <c:numCache>
                <c:formatCode>#,##0.0</c:formatCode>
                <c:ptCount val="32"/>
                <c:pt idx="0">
                  <c:v>45.599999999998545</c:v>
                </c:pt>
                <c:pt idx="1">
                  <c:v>28</c:v>
                </c:pt>
                <c:pt idx="2">
                  <c:v>0.40000000000145519</c:v>
                </c:pt>
                <c:pt idx="3">
                  <c:v>10.199999999998909</c:v>
                </c:pt>
                <c:pt idx="4">
                  <c:v>-7.7999999999992724</c:v>
                </c:pt>
                <c:pt idx="5">
                  <c:v>-3.5</c:v>
                </c:pt>
                <c:pt idx="6">
                  <c:v>-28.600000000000364</c:v>
                </c:pt>
                <c:pt idx="7">
                  <c:v>-32.799999999999272</c:v>
                </c:pt>
                <c:pt idx="8">
                  <c:v>0.69999999999890861</c:v>
                </c:pt>
                <c:pt idx="9">
                  <c:v>-26</c:v>
                </c:pt>
                <c:pt idx="10">
                  <c:v>41.399999999999636</c:v>
                </c:pt>
                <c:pt idx="11">
                  <c:v>24.200000000000728</c:v>
                </c:pt>
                <c:pt idx="12">
                  <c:v>1</c:v>
                </c:pt>
                <c:pt idx="13">
                  <c:v>28.200000000000728</c:v>
                </c:pt>
                <c:pt idx="14">
                  <c:v>-18.5</c:v>
                </c:pt>
                <c:pt idx="15">
                  <c:v>30.799999999999272</c:v>
                </c:pt>
                <c:pt idx="16">
                  <c:v>11.5</c:v>
                </c:pt>
                <c:pt idx="17">
                  <c:v>52.899999999999636</c:v>
                </c:pt>
                <c:pt idx="18">
                  <c:v>41.600000000000364</c:v>
                </c:pt>
                <c:pt idx="19">
                  <c:v>49.700000000000728</c:v>
                </c:pt>
                <c:pt idx="20">
                  <c:v>52.599999999998545</c:v>
                </c:pt>
                <c:pt idx="21">
                  <c:v>55.200000000000728</c:v>
                </c:pt>
                <c:pt idx="22">
                  <c:v>62.100000000000364</c:v>
                </c:pt>
                <c:pt idx="23">
                  <c:v>50</c:v>
                </c:pt>
                <c:pt idx="24">
                  <c:v>81.199999999998909</c:v>
                </c:pt>
                <c:pt idx="25">
                  <c:v>81.300000000001091</c:v>
                </c:pt>
                <c:pt idx="26">
                  <c:v>45.199999999998909</c:v>
                </c:pt>
                <c:pt idx="27">
                  <c:v>88.5</c:v>
                </c:pt>
                <c:pt idx="28">
                  <c:v>38</c:v>
                </c:pt>
                <c:pt idx="29">
                  <c:v>21.400000000001455</c:v>
                </c:pt>
                <c:pt idx="30">
                  <c:v>22.399999999999636</c:v>
                </c:pt>
                <c:pt idx="31">
                  <c:v>32.699999999998909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5A-427F-A8BC-2D697347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30272"/>
        <c:axId val="98231808"/>
      </c:barChart>
      <c:lineChart>
        <c:grouping val="standard"/>
        <c:varyColors val="0"/>
        <c:ser>
          <c:idx val="3"/>
          <c:order val="3"/>
          <c:tx>
            <c:strRef>
              <c:f>'G2'!$A$5</c:f>
              <c:strCache>
                <c:ptCount val="1"/>
                <c:pt idx="0">
                  <c:v>dont Intérim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'[2]G15_emploi '!$CH$1:$DH$1</c:f>
              <c:numCache>
                <c:formatCode>General</c:formatCode>
                <c:ptCount val="27"/>
                <c:pt idx="0">
                  <c:v>2011</c:v>
                </c:pt>
                <c:pt idx="4">
                  <c:v>2012</c:v>
                </c:pt>
                <c:pt idx="8">
                  <c:v>2013</c:v>
                </c:pt>
                <c:pt idx="12">
                  <c:v>2014</c:v>
                </c:pt>
                <c:pt idx="16">
                  <c:v>2015</c:v>
                </c:pt>
                <c:pt idx="20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'G2'!$B$5:$AG$5</c:f>
              <c:numCache>
                <c:formatCode>#,##0.0</c:formatCode>
                <c:ptCount val="32"/>
                <c:pt idx="0">
                  <c:v>9</c:v>
                </c:pt>
                <c:pt idx="1">
                  <c:v>-5.3000000000000682</c:v>
                </c:pt>
                <c:pt idx="2">
                  <c:v>-1.2999999999999545</c:v>
                </c:pt>
                <c:pt idx="3">
                  <c:v>-6.2999999999999545</c:v>
                </c:pt>
                <c:pt idx="4">
                  <c:v>-25.400000000000091</c:v>
                </c:pt>
                <c:pt idx="5">
                  <c:v>-16.799999999999955</c:v>
                </c:pt>
                <c:pt idx="6">
                  <c:v>-27.100000000000023</c:v>
                </c:pt>
                <c:pt idx="7">
                  <c:v>-17.799999999999955</c:v>
                </c:pt>
                <c:pt idx="8">
                  <c:v>19.600000000000023</c:v>
                </c:pt>
                <c:pt idx="9">
                  <c:v>-4.5</c:v>
                </c:pt>
                <c:pt idx="10">
                  <c:v>13.699999999999932</c:v>
                </c:pt>
                <c:pt idx="11">
                  <c:v>2.2000000000000455</c:v>
                </c:pt>
                <c:pt idx="12">
                  <c:v>-3.7000000000000455</c:v>
                </c:pt>
                <c:pt idx="13">
                  <c:v>13.700000000000045</c:v>
                </c:pt>
                <c:pt idx="14">
                  <c:v>-17.700000000000045</c:v>
                </c:pt>
                <c:pt idx="15">
                  <c:v>7.1000000000000227</c:v>
                </c:pt>
                <c:pt idx="16">
                  <c:v>-0.20000000000004547</c:v>
                </c:pt>
                <c:pt idx="17">
                  <c:v>25.5</c:v>
                </c:pt>
                <c:pt idx="18">
                  <c:v>18.200000000000045</c:v>
                </c:pt>
                <c:pt idx="19">
                  <c:v>15.899999999999977</c:v>
                </c:pt>
                <c:pt idx="20">
                  <c:v>0.60000000000002274</c:v>
                </c:pt>
                <c:pt idx="21">
                  <c:v>12.899999999999977</c:v>
                </c:pt>
                <c:pt idx="22">
                  <c:v>24.399999999999977</c:v>
                </c:pt>
                <c:pt idx="23">
                  <c:v>31.400000000000091</c:v>
                </c:pt>
                <c:pt idx="24">
                  <c:v>32.899999999999977</c:v>
                </c:pt>
                <c:pt idx="25">
                  <c:v>34.799999999999955</c:v>
                </c:pt>
                <c:pt idx="26">
                  <c:v>19.100000000000023</c:v>
                </c:pt>
                <c:pt idx="27">
                  <c:v>37.399999999999977</c:v>
                </c:pt>
                <c:pt idx="28">
                  <c:v>-2.1000000000000227</c:v>
                </c:pt>
                <c:pt idx="29">
                  <c:v>-5.8999999999999773</c:v>
                </c:pt>
                <c:pt idx="30">
                  <c:v>-6.8999999999999773</c:v>
                </c:pt>
                <c:pt idx="31">
                  <c:v>-12.200000000000045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05A-427F-A8BC-2D6973471A27}"/>
            </c:ext>
          </c:extLst>
        </c:ser>
        <c:ser>
          <c:idx val="4"/>
          <c:order val="4"/>
          <c:tx>
            <c:strRef>
              <c:f>'G2'!$A$6</c:f>
              <c:strCache>
                <c:ptCount val="1"/>
                <c:pt idx="0">
                  <c:v>Ensemble SMNA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'[2]G15_emploi '!$CH$1:$DH$1</c:f>
              <c:numCache>
                <c:formatCode>General</c:formatCode>
                <c:ptCount val="27"/>
                <c:pt idx="0">
                  <c:v>2011</c:v>
                </c:pt>
                <c:pt idx="4">
                  <c:v>2012</c:v>
                </c:pt>
                <c:pt idx="8">
                  <c:v>2013</c:v>
                </c:pt>
                <c:pt idx="12">
                  <c:v>2014</c:v>
                </c:pt>
                <c:pt idx="16">
                  <c:v>2015</c:v>
                </c:pt>
                <c:pt idx="20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'G2'!$B$6:$AG$6</c:f>
              <c:numCache>
                <c:formatCode>#,##0.0</c:formatCode>
                <c:ptCount val="32"/>
                <c:pt idx="0">
                  <c:v>44.099999999998545</c:v>
                </c:pt>
                <c:pt idx="1">
                  <c:v>20.599999999999909</c:v>
                </c:pt>
                <c:pt idx="2">
                  <c:v>-8.5999999999985448</c:v>
                </c:pt>
                <c:pt idx="3">
                  <c:v>3.0999999999987722</c:v>
                </c:pt>
                <c:pt idx="4">
                  <c:v>-11.999999999999318</c:v>
                </c:pt>
                <c:pt idx="5">
                  <c:v>-15</c:v>
                </c:pt>
                <c:pt idx="6">
                  <c:v>-35.400000000000318</c:v>
                </c:pt>
                <c:pt idx="7">
                  <c:v>-47.299999999999045</c:v>
                </c:pt>
                <c:pt idx="8">
                  <c:v>-19.500000000001137</c:v>
                </c:pt>
                <c:pt idx="9">
                  <c:v>-47.500000000000227</c:v>
                </c:pt>
                <c:pt idx="10">
                  <c:v>29.199999999999591</c:v>
                </c:pt>
                <c:pt idx="11">
                  <c:v>12.100000000000819</c:v>
                </c:pt>
                <c:pt idx="12">
                  <c:v>-10.099999999999682</c:v>
                </c:pt>
                <c:pt idx="13">
                  <c:v>7.3000000000004093</c:v>
                </c:pt>
                <c:pt idx="14">
                  <c:v>-43.099999999999909</c:v>
                </c:pt>
                <c:pt idx="15">
                  <c:v>6.1999999999993634</c:v>
                </c:pt>
                <c:pt idx="16">
                  <c:v>-9.7000000000002728</c:v>
                </c:pt>
                <c:pt idx="17">
                  <c:v>33.699999999999591</c:v>
                </c:pt>
                <c:pt idx="18">
                  <c:v>22.100000000000591</c:v>
                </c:pt>
                <c:pt idx="19">
                  <c:v>39.000000000000455</c:v>
                </c:pt>
                <c:pt idx="20">
                  <c:v>41.399999999998954</c:v>
                </c:pt>
                <c:pt idx="21">
                  <c:v>43.700000000000728</c:v>
                </c:pt>
                <c:pt idx="22">
                  <c:v>57.100000000000136</c:v>
                </c:pt>
                <c:pt idx="23">
                  <c:v>38.700000000000045</c:v>
                </c:pt>
                <c:pt idx="24">
                  <c:v>82.799999999999045</c:v>
                </c:pt>
                <c:pt idx="25">
                  <c:v>85.300000000000864</c:v>
                </c:pt>
                <c:pt idx="26">
                  <c:v>48.099999999999</c:v>
                </c:pt>
                <c:pt idx="27">
                  <c:v>106.19999999999982</c:v>
                </c:pt>
                <c:pt idx="28">
                  <c:v>48.099999999999909</c:v>
                </c:pt>
                <c:pt idx="29">
                  <c:v>27.000000000001819</c:v>
                </c:pt>
                <c:pt idx="30">
                  <c:v>28.999999999999318</c:v>
                </c:pt>
                <c:pt idx="31">
                  <c:v>45.599999999999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05A-427F-A8BC-2D697347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0272"/>
        <c:axId val="98231808"/>
      </c:lineChart>
      <c:catAx>
        <c:axId val="9823027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98231808"/>
        <c:crosses val="autoZero"/>
        <c:auto val="1"/>
        <c:lblAlgn val="ctr"/>
        <c:lblOffset val="100"/>
        <c:tickMarkSkip val="4"/>
        <c:noMultiLvlLbl val="0"/>
      </c:catAx>
      <c:valAx>
        <c:axId val="982318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" sourceLinked="1"/>
        <c:majorTickMark val="out"/>
        <c:minorTickMark val="none"/>
        <c:tickLblPos val="nextTo"/>
        <c:crossAx val="9823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84782936615681"/>
          <c:y val="5.0807144682135971E-2"/>
          <c:w val="0.21999125109361331"/>
          <c:h val="0.29661579913130326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44375450864897E-2"/>
          <c:y val="4.044633765041665E-2"/>
          <c:w val="0.86322847009463877"/>
          <c:h val="0.86829080791130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'G2'!$A$18</c:f>
              <c:strCache>
                <c:ptCount val="1"/>
              </c:strCache>
            </c:strRef>
          </c:tx>
          <c:invertIfNegative val="0"/>
          <c:cat>
            <c:numRef>
              <c:f>'[2]G15_emploi '!$CL$1:$DI$1</c:f>
              <c:numCache>
                <c:formatCode>General</c:formatCode>
                <c:ptCount val="24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'G2'!$F$18:$AF$18</c:f>
              <c:numCache>
                <c:formatCode>0.0%</c:formatCode>
                <c:ptCount val="2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A-49D2-9409-3FDCC4C32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45728"/>
        <c:axId val="98347264"/>
      </c:barChart>
      <c:lineChart>
        <c:grouping val="standard"/>
        <c:varyColors val="0"/>
        <c:ser>
          <c:idx val="1"/>
          <c:order val="1"/>
          <c:tx>
            <c:strRef>
              <c:f>'G2'!$A$19</c:f>
              <c:strCache>
                <c:ptCount val="1"/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'[2]G15_emploi '!$CL$1:$DG$1</c:f>
              <c:numCache>
                <c:formatCode>General</c:formatCode>
                <c:ptCount val="22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'G2'!$F$19:$AF$19</c:f>
              <c:numCache>
                <c:formatCode>0.0%</c:formatCode>
                <c:ptCount val="2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7A-49D2-9409-3FDCC4C32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4688"/>
        <c:axId val="98353152"/>
      </c:lineChart>
      <c:catAx>
        <c:axId val="98345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98347264"/>
        <c:crosses val="autoZero"/>
        <c:auto val="1"/>
        <c:lblAlgn val="ctr"/>
        <c:lblOffset val="100"/>
        <c:tickMarkSkip val="4"/>
        <c:noMultiLvlLbl val="0"/>
      </c:catAx>
      <c:valAx>
        <c:axId val="98347264"/>
        <c:scaling>
          <c:orientation val="minMax"/>
          <c:max val="6.0000000000000019E-3"/>
          <c:min val="-3.0000000000000009E-3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fr-FR"/>
          </a:p>
        </c:txPr>
        <c:crossAx val="98345728"/>
        <c:crosses val="autoZero"/>
        <c:crossBetween val="between"/>
      </c:valAx>
      <c:valAx>
        <c:axId val="98353152"/>
        <c:scaling>
          <c:orientation val="minMax"/>
          <c:max val="2.4000000000000004E-2"/>
          <c:min val="-1.2000000000000002E-2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/>
                </a:solidFill>
              </a:defRPr>
            </a:pPr>
            <a:endParaRPr lang="fr-FR"/>
          </a:p>
        </c:txPr>
        <c:crossAx val="98354688"/>
        <c:crosses val="max"/>
        <c:crossBetween val="between"/>
        <c:majorUnit val="4.000000000000001E-3"/>
      </c:valAx>
      <c:catAx>
        <c:axId val="9835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3531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1529618146191349E-2"/>
          <c:y val="0.15048348464638642"/>
          <c:w val="0.35361791976549867"/>
          <c:h val="0.13175164579837356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090029003084064E-2"/>
          <c:y val="3.0303701104006198E-2"/>
          <c:w val="0.92699185647301663"/>
          <c:h val="0.86423101972510741"/>
        </c:manualLayout>
      </c:layout>
      <c:lineChart>
        <c:grouping val="standard"/>
        <c:varyColors val="0"/>
        <c:ser>
          <c:idx val="0"/>
          <c:order val="0"/>
          <c:tx>
            <c:strRef>
              <c:f>'G3'!$B$1</c:f>
              <c:strCache>
                <c:ptCount val="1"/>
                <c:pt idx="0">
                  <c:v>Bâtiment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'G3'!$A$2:$A$166</c:f>
              <c:numCache>
                <c:formatCode>General</c:formatCode>
                <c:ptCount val="165"/>
                <c:pt idx="0">
                  <c:v>1978</c:v>
                </c:pt>
                <c:pt idx="4">
                  <c:v>1979</c:v>
                </c:pt>
                <c:pt idx="8">
                  <c:v>1980</c:v>
                </c:pt>
                <c:pt idx="12">
                  <c:v>1981</c:v>
                </c:pt>
                <c:pt idx="16">
                  <c:v>1982</c:v>
                </c:pt>
                <c:pt idx="20">
                  <c:v>1983</c:v>
                </c:pt>
                <c:pt idx="24">
                  <c:v>1984</c:v>
                </c:pt>
                <c:pt idx="28">
                  <c:v>1985</c:v>
                </c:pt>
                <c:pt idx="32">
                  <c:v>1986</c:v>
                </c:pt>
                <c:pt idx="36">
                  <c:v>1987</c:v>
                </c:pt>
                <c:pt idx="40">
                  <c:v>1988</c:v>
                </c:pt>
                <c:pt idx="44">
                  <c:v>1989</c:v>
                </c:pt>
                <c:pt idx="48">
                  <c:v>1990</c:v>
                </c:pt>
                <c:pt idx="52">
                  <c:v>1991</c:v>
                </c:pt>
                <c:pt idx="56">
                  <c:v>1992</c:v>
                </c:pt>
                <c:pt idx="60">
                  <c:v>1993</c:v>
                </c:pt>
                <c:pt idx="64">
                  <c:v>1994</c:v>
                </c:pt>
                <c:pt idx="68">
                  <c:v>1995</c:v>
                </c:pt>
                <c:pt idx="72">
                  <c:v>1996</c:v>
                </c:pt>
                <c:pt idx="76">
                  <c:v>1997</c:v>
                </c:pt>
                <c:pt idx="80">
                  <c:v>1998</c:v>
                </c:pt>
                <c:pt idx="84">
                  <c:v>1999</c:v>
                </c:pt>
                <c:pt idx="88">
                  <c:v>2000</c:v>
                </c:pt>
                <c:pt idx="92">
                  <c:v>2001</c:v>
                </c:pt>
                <c:pt idx="96">
                  <c:v>2002</c:v>
                </c:pt>
                <c:pt idx="100">
                  <c:v>2003</c:v>
                </c:pt>
                <c:pt idx="104">
                  <c:v>2004</c:v>
                </c:pt>
                <c:pt idx="108">
                  <c:v>2005</c:v>
                </c:pt>
                <c:pt idx="112">
                  <c:v>2006</c:v>
                </c:pt>
                <c:pt idx="116">
                  <c:v>2007</c:v>
                </c:pt>
                <c:pt idx="120">
                  <c:v>2008</c:v>
                </c:pt>
                <c:pt idx="124">
                  <c:v>2009</c:v>
                </c:pt>
                <c:pt idx="128">
                  <c:v>2010</c:v>
                </c:pt>
                <c:pt idx="132">
                  <c:v>2011</c:v>
                </c:pt>
                <c:pt idx="136">
                  <c:v>2012</c:v>
                </c:pt>
                <c:pt idx="140">
                  <c:v>2013</c:v>
                </c:pt>
                <c:pt idx="144">
                  <c:v>2014</c:v>
                </c:pt>
                <c:pt idx="148">
                  <c:v>2015</c:v>
                </c:pt>
                <c:pt idx="152">
                  <c:v>2016</c:v>
                </c:pt>
                <c:pt idx="156">
                  <c:v>2017</c:v>
                </c:pt>
                <c:pt idx="160">
                  <c:v>2018</c:v>
                </c:pt>
                <c:pt idx="164">
                  <c:v>2019</c:v>
                </c:pt>
              </c:numCache>
            </c:numRef>
          </c:cat>
          <c:val>
            <c:numRef>
              <c:f>'G3'!$B$2:$B$166</c:f>
              <c:numCache>
                <c:formatCode>0.0</c:formatCode>
                <c:ptCount val="165"/>
                <c:pt idx="1">
                  <c:v>40.799999999999997</c:v>
                </c:pt>
                <c:pt idx="2">
                  <c:v>42.1</c:v>
                </c:pt>
                <c:pt idx="3">
                  <c:v>43.3</c:v>
                </c:pt>
                <c:pt idx="4">
                  <c:v>43.7</c:v>
                </c:pt>
                <c:pt idx="5">
                  <c:v>43.9</c:v>
                </c:pt>
                <c:pt idx="6">
                  <c:v>49</c:v>
                </c:pt>
                <c:pt idx="7">
                  <c:v>54</c:v>
                </c:pt>
                <c:pt idx="8">
                  <c:v>53.3</c:v>
                </c:pt>
                <c:pt idx="9">
                  <c:v>52.2</c:v>
                </c:pt>
                <c:pt idx="10">
                  <c:v>50.1</c:v>
                </c:pt>
                <c:pt idx="11">
                  <c:v>47.8</c:v>
                </c:pt>
                <c:pt idx="12">
                  <c:v>47</c:v>
                </c:pt>
                <c:pt idx="13">
                  <c:v>45.5</c:v>
                </c:pt>
                <c:pt idx="14">
                  <c:v>41.1</c:v>
                </c:pt>
                <c:pt idx="15">
                  <c:v>36.5</c:v>
                </c:pt>
                <c:pt idx="16">
                  <c:v>31.1</c:v>
                </c:pt>
                <c:pt idx="17">
                  <c:v>25.1</c:v>
                </c:pt>
                <c:pt idx="18">
                  <c:v>26.7</c:v>
                </c:pt>
                <c:pt idx="19">
                  <c:v>28.3</c:v>
                </c:pt>
                <c:pt idx="20">
                  <c:v>28</c:v>
                </c:pt>
                <c:pt idx="21">
                  <c:v>27</c:v>
                </c:pt>
                <c:pt idx="22">
                  <c:v>22.3</c:v>
                </c:pt>
                <c:pt idx="23">
                  <c:v>17.8</c:v>
                </c:pt>
                <c:pt idx="24">
                  <c:v>18.7</c:v>
                </c:pt>
                <c:pt idx="25">
                  <c:v>18.5</c:v>
                </c:pt>
                <c:pt idx="26">
                  <c:v>16.2</c:v>
                </c:pt>
                <c:pt idx="27">
                  <c:v>14.6</c:v>
                </c:pt>
                <c:pt idx="28">
                  <c:v>17.5</c:v>
                </c:pt>
                <c:pt idx="29">
                  <c:v>18.5</c:v>
                </c:pt>
                <c:pt idx="30">
                  <c:v>21</c:v>
                </c:pt>
                <c:pt idx="31">
                  <c:v>25.3</c:v>
                </c:pt>
                <c:pt idx="32">
                  <c:v>25.3</c:v>
                </c:pt>
                <c:pt idx="33">
                  <c:v>23.8</c:v>
                </c:pt>
                <c:pt idx="34">
                  <c:v>30.2</c:v>
                </c:pt>
                <c:pt idx="35">
                  <c:v>26.3</c:v>
                </c:pt>
                <c:pt idx="36">
                  <c:v>24.7</c:v>
                </c:pt>
                <c:pt idx="37">
                  <c:v>38.5</c:v>
                </c:pt>
                <c:pt idx="38">
                  <c:v>40.5</c:v>
                </c:pt>
                <c:pt idx="39">
                  <c:v>43.4</c:v>
                </c:pt>
                <c:pt idx="40">
                  <c:v>44.1</c:v>
                </c:pt>
                <c:pt idx="41">
                  <c:v>47.7</c:v>
                </c:pt>
                <c:pt idx="42">
                  <c:v>51</c:v>
                </c:pt>
                <c:pt idx="43">
                  <c:v>48.6</c:v>
                </c:pt>
                <c:pt idx="44">
                  <c:v>54.6</c:v>
                </c:pt>
                <c:pt idx="45">
                  <c:v>55.3</c:v>
                </c:pt>
                <c:pt idx="46">
                  <c:v>56.1</c:v>
                </c:pt>
                <c:pt idx="47">
                  <c:v>65.400000000000006</c:v>
                </c:pt>
                <c:pt idx="48">
                  <c:v>64</c:v>
                </c:pt>
                <c:pt idx="49">
                  <c:v>71.599999999999994</c:v>
                </c:pt>
                <c:pt idx="50">
                  <c:v>74.599999999999994</c:v>
                </c:pt>
                <c:pt idx="51">
                  <c:v>73.400000000000006</c:v>
                </c:pt>
                <c:pt idx="52">
                  <c:v>69.8</c:v>
                </c:pt>
                <c:pt idx="53">
                  <c:v>70.3</c:v>
                </c:pt>
                <c:pt idx="54">
                  <c:v>66.8</c:v>
                </c:pt>
                <c:pt idx="55">
                  <c:v>66</c:v>
                </c:pt>
                <c:pt idx="56">
                  <c:v>62.6</c:v>
                </c:pt>
                <c:pt idx="57">
                  <c:v>53</c:v>
                </c:pt>
                <c:pt idx="58">
                  <c:v>47.4</c:v>
                </c:pt>
                <c:pt idx="59">
                  <c:v>39.6</c:v>
                </c:pt>
                <c:pt idx="60">
                  <c:v>37.6</c:v>
                </c:pt>
                <c:pt idx="61">
                  <c:v>33.5</c:v>
                </c:pt>
                <c:pt idx="62">
                  <c:v>30.4</c:v>
                </c:pt>
                <c:pt idx="63">
                  <c:v>45.8</c:v>
                </c:pt>
                <c:pt idx="64">
                  <c:v>34.200000000000003</c:v>
                </c:pt>
                <c:pt idx="65">
                  <c:v>32.200000000000003</c:v>
                </c:pt>
                <c:pt idx="66">
                  <c:v>30.5</c:v>
                </c:pt>
                <c:pt idx="67">
                  <c:v>32.6</c:v>
                </c:pt>
                <c:pt idx="68">
                  <c:v>32.1</c:v>
                </c:pt>
                <c:pt idx="69">
                  <c:v>32.700000000000003</c:v>
                </c:pt>
                <c:pt idx="70">
                  <c:v>35.6</c:v>
                </c:pt>
                <c:pt idx="71">
                  <c:v>30.5</c:v>
                </c:pt>
                <c:pt idx="72">
                  <c:v>29.4</c:v>
                </c:pt>
                <c:pt idx="73">
                  <c:v>30.4</c:v>
                </c:pt>
                <c:pt idx="74">
                  <c:v>30.6</c:v>
                </c:pt>
                <c:pt idx="75">
                  <c:v>27.7</c:v>
                </c:pt>
                <c:pt idx="76">
                  <c:v>27.3</c:v>
                </c:pt>
                <c:pt idx="77">
                  <c:v>27.5</c:v>
                </c:pt>
                <c:pt idx="78">
                  <c:v>32.1</c:v>
                </c:pt>
                <c:pt idx="79">
                  <c:v>36.200000000000003</c:v>
                </c:pt>
                <c:pt idx="80">
                  <c:v>38.799999999999997</c:v>
                </c:pt>
                <c:pt idx="81">
                  <c:v>42.7</c:v>
                </c:pt>
                <c:pt idx="82">
                  <c:v>43.8</c:v>
                </c:pt>
                <c:pt idx="83">
                  <c:v>52.9</c:v>
                </c:pt>
                <c:pt idx="84">
                  <c:v>52.8</c:v>
                </c:pt>
                <c:pt idx="85">
                  <c:v>55.9</c:v>
                </c:pt>
                <c:pt idx="86">
                  <c:v>60.1</c:v>
                </c:pt>
                <c:pt idx="87">
                  <c:v>64</c:v>
                </c:pt>
                <c:pt idx="88">
                  <c:v>73.7</c:v>
                </c:pt>
                <c:pt idx="89">
                  <c:v>74.5</c:v>
                </c:pt>
                <c:pt idx="90">
                  <c:v>81.7</c:v>
                </c:pt>
                <c:pt idx="91">
                  <c:v>81.8</c:v>
                </c:pt>
                <c:pt idx="92">
                  <c:v>84.2</c:v>
                </c:pt>
                <c:pt idx="93">
                  <c:v>84</c:v>
                </c:pt>
                <c:pt idx="94">
                  <c:v>81.2</c:v>
                </c:pt>
                <c:pt idx="95">
                  <c:v>81.099999999999994</c:v>
                </c:pt>
                <c:pt idx="96">
                  <c:v>78.2</c:v>
                </c:pt>
                <c:pt idx="97">
                  <c:v>78.5</c:v>
                </c:pt>
                <c:pt idx="98">
                  <c:v>77.2</c:v>
                </c:pt>
                <c:pt idx="99">
                  <c:v>76.099999999999994</c:v>
                </c:pt>
                <c:pt idx="100">
                  <c:v>75.2</c:v>
                </c:pt>
                <c:pt idx="101">
                  <c:v>75.900000000000006</c:v>
                </c:pt>
                <c:pt idx="102">
                  <c:v>75.5</c:v>
                </c:pt>
                <c:pt idx="103">
                  <c:v>78.2</c:v>
                </c:pt>
                <c:pt idx="104">
                  <c:v>79.599999999999994</c:v>
                </c:pt>
                <c:pt idx="105">
                  <c:v>76.599999999999994</c:v>
                </c:pt>
                <c:pt idx="106">
                  <c:v>76.2</c:v>
                </c:pt>
                <c:pt idx="107">
                  <c:v>78.3</c:v>
                </c:pt>
                <c:pt idx="108">
                  <c:v>79.099999999999994</c:v>
                </c:pt>
                <c:pt idx="109">
                  <c:v>78.5</c:v>
                </c:pt>
                <c:pt idx="110">
                  <c:v>77.900000000000006</c:v>
                </c:pt>
                <c:pt idx="111">
                  <c:v>76.3</c:v>
                </c:pt>
                <c:pt idx="112">
                  <c:v>76.599999999999994</c:v>
                </c:pt>
                <c:pt idx="113">
                  <c:v>77.599999999999994</c:v>
                </c:pt>
                <c:pt idx="114">
                  <c:v>78.400000000000006</c:v>
                </c:pt>
                <c:pt idx="115">
                  <c:v>79.2</c:v>
                </c:pt>
                <c:pt idx="116">
                  <c:v>82.1</c:v>
                </c:pt>
                <c:pt idx="117">
                  <c:v>82.8</c:v>
                </c:pt>
                <c:pt idx="118">
                  <c:v>83.7</c:v>
                </c:pt>
                <c:pt idx="119">
                  <c:v>83.4</c:v>
                </c:pt>
                <c:pt idx="120">
                  <c:v>81.099999999999994</c:v>
                </c:pt>
                <c:pt idx="121">
                  <c:v>79.3</c:v>
                </c:pt>
                <c:pt idx="122">
                  <c:v>75.599999999999994</c:v>
                </c:pt>
                <c:pt idx="123">
                  <c:v>68.8</c:v>
                </c:pt>
                <c:pt idx="124">
                  <c:v>57.8</c:v>
                </c:pt>
                <c:pt idx="125">
                  <c:v>53.5</c:v>
                </c:pt>
                <c:pt idx="126">
                  <c:v>49.7</c:v>
                </c:pt>
                <c:pt idx="127">
                  <c:v>47.5</c:v>
                </c:pt>
                <c:pt idx="128">
                  <c:v>47.9</c:v>
                </c:pt>
                <c:pt idx="129">
                  <c:v>49.6</c:v>
                </c:pt>
                <c:pt idx="130">
                  <c:v>49.9</c:v>
                </c:pt>
                <c:pt idx="131">
                  <c:v>52.1</c:v>
                </c:pt>
                <c:pt idx="132">
                  <c:v>54</c:v>
                </c:pt>
                <c:pt idx="133">
                  <c:v>52.7</c:v>
                </c:pt>
                <c:pt idx="134">
                  <c:v>54.2</c:v>
                </c:pt>
                <c:pt idx="135">
                  <c:v>54.7</c:v>
                </c:pt>
                <c:pt idx="136">
                  <c:v>53.9</c:v>
                </c:pt>
                <c:pt idx="137">
                  <c:v>53.1</c:v>
                </c:pt>
                <c:pt idx="138">
                  <c:v>51.5</c:v>
                </c:pt>
                <c:pt idx="139">
                  <c:v>49.4</c:v>
                </c:pt>
                <c:pt idx="140">
                  <c:v>46.6</c:v>
                </c:pt>
                <c:pt idx="141">
                  <c:v>49.2</c:v>
                </c:pt>
                <c:pt idx="142">
                  <c:v>44.7</c:v>
                </c:pt>
                <c:pt idx="143">
                  <c:v>45.9</c:v>
                </c:pt>
                <c:pt idx="144">
                  <c:v>45.6</c:v>
                </c:pt>
                <c:pt idx="145">
                  <c:v>46.3</c:v>
                </c:pt>
                <c:pt idx="146">
                  <c:v>43</c:v>
                </c:pt>
                <c:pt idx="147">
                  <c:v>41.2</c:v>
                </c:pt>
                <c:pt idx="148">
                  <c:v>39.799999999999997</c:v>
                </c:pt>
                <c:pt idx="149">
                  <c:v>38.200000000000003</c:v>
                </c:pt>
                <c:pt idx="150">
                  <c:v>39.1</c:v>
                </c:pt>
                <c:pt idx="151">
                  <c:v>39.9</c:v>
                </c:pt>
                <c:pt idx="152" formatCode="General">
                  <c:v>41.6</c:v>
                </c:pt>
                <c:pt idx="153" formatCode="General">
                  <c:v>42.2</c:v>
                </c:pt>
                <c:pt idx="154" formatCode="General">
                  <c:v>44.3</c:v>
                </c:pt>
                <c:pt idx="155" formatCode="General">
                  <c:v>46.3</c:v>
                </c:pt>
                <c:pt idx="156" formatCode="General">
                  <c:v>48.7</c:v>
                </c:pt>
                <c:pt idx="157" formatCode="General">
                  <c:v>51.5</c:v>
                </c:pt>
                <c:pt idx="158" formatCode="General">
                  <c:v>57.1</c:v>
                </c:pt>
                <c:pt idx="159" formatCode="General">
                  <c:v>57.7</c:v>
                </c:pt>
                <c:pt idx="160" formatCode="General">
                  <c:v>61.9</c:v>
                </c:pt>
                <c:pt idx="161" formatCode="General">
                  <c:v>68.900000000000006</c:v>
                </c:pt>
                <c:pt idx="162" formatCode="General">
                  <c:v>73</c:v>
                </c:pt>
                <c:pt idx="163" formatCode="General">
                  <c:v>77.5</c:v>
                </c:pt>
                <c:pt idx="164" formatCode="General">
                  <c:v>74.099999999999994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4-455E-9B3C-1E524062B9FF}"/>
            </c:ext>
          </c:extLst>
        </c:ser>
        <c:ser>
          <c:idx val="1"/>
          <c:order val="1"/>
          <c:tx>
            <c:strRef>
              <c:f>'G3'!$C$1</c:f>
              <c:strCache>
                <c:ptCount val="1"/>
                <c:pt idx="0">
                  <c:v>Industrie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'G3'!$A$2:$A$166</c:f>
              <c:numCache>
                <c:formatCode>General</c:formatCode>
                <c:ptCount val="165"/>
                <c:pt idx="0">
                  <c:v>1978</c:v>
                </c:pt>
                <c:pt idx="4">
                  <c:v>1979</c:v>
                </c:pt>
                <c:pt idx="8">
                  <c:v>1980</c:v>
                </c:pt>
                <c:pt idx="12">
                  <c:v>1981</c:v>
                </c:pt>
                <c:pt idx="16">
                  <c:v>1982</c:v>
                </c:pt>
                <c:pt idx="20">
                  <c:v>1983</c:v>
                </c:pt>
                <c:pt idx="24">
                  <c:v>1984</c:v>
                </c:pt>
                <c:pt idx="28">
                  <c:v>1985</c:v>
                </c:pt>
                <c:pt idx="32">
                  <c:v>1986</c:v>
                </c:pt>
                <c:pt idx="36">
                  <c:v>1987</c:v>
                </c:pt>
                <c:pt idx="40">
                  <c:v>1988</c:v>
                </c:pt>
                <c:pt idx="44">
                  <c:v>1989</c:v>
                </c:pt>
                <c:pt idx="48">
                  <c:v>1990</c:v>
                </c:pt>
                <c:pt idx="52">
                  <c:v>1991</c:v>
                </c:pt>
                <c:pt idx="56">
                  <c:v>1992</c:v>
                </c:pt>
                <c:pt idx="60">
                  <c:v>1993</c:v>
                </c:pt>
                <c:pt idx="64">
                  <c:v>1994</c:v>
                </c:pt>
                <c:pt idx="68">
                  <c:v>1995</c:v>
                </c:pt>
                <c:pt idx="72">
                  <c:v>1996</c:v>
                </c:pt>
                <c:pt idx="76">
                  <c:v>1997</c:v>
                </c:pt>
                <c:pt idx="80">
                  <c:v>1998</c:v>
                </c:pt>
                <c:pt idx="84">
                  <c:v>1999</c:v>
                </c:pt>
                <c:pt idx="88">
                  <c:v>2000</c:v>
                </c:pt>
                <c:pt idx="92">
                  <c:v>2001</c:v>
                </c:pt>
                <c:pt idx="96">
                  <c:v>2002</c:v>
                </c:pt>
                <c:pt idx="100">
                  <c:v>2003</c:v>
                </c:pt>
                <c:pt idx="104">
                  <c:v>2004</c:v>
                </c:pt>
                <c:pt idx="108">
                  <c:v>2005</c:v>
                </c:pt>
                <c:pt idx="112">
                  <c:v>2006</c:v>
                </c:pt>
                <c:pt idx="116">
                  <c:v>2007</c:v>
                </c:pt>
                <c:pt idx="120">
                  <c:v>2008</c:v>
                </c:pt>
                <c:pt idx="124">
                  <c:v>2009</c:v>
                </c:pt>
                <c:pt idx="128">
                  <c:v>2010</c:v>
                </c:pt>
                <c:pt idx="132">
                  <c:v>2011</c:v>
                </c:pt>
                <c:pt idx="136">
                  <c:v>2012</c:v>
                </c:pt>
                <c:pt idx="140">
                  <c:v>2013</c:v>
                </c:pt>
                <c:pt idx="144">
                  <c:v>2014</c:v>
                </c:pt>
                <c:pt idx="148">
                  <c:v>2015</c:v>
                </c:pt>
                <c:pt idx="152">
                  <c:v>2016</c:v>
                </c:pt>
                <c:pt idx="156">
                  <c:v>2017</c:v>
                </c:pt>
                <c:pt idx="160">
                  <c:v>2018</c:v>
                </c:pt>
                <c:pt idx="164">
                  <c:v>2019</c:v>
                </c:pt>
              </c:numCache>
            </c:numRef>
          </c:cat>
          <c:val>
            <c:numRef>
              <c:f>'G3'!$C$2:$C$166</c:f>
              <c:numCache>
                <c:formatCode>General</c:formatCode>
                <c:ptCount val="165"/>
                <c:pt idx="52" formatCode="0.0">
                  <c:v>48.9</c:v>
                </c:pt>
                <c:pt idx="53" formatCode="0.0">
                  <c:v>41.3</c:v>
                </c:pt>
                <c:pt idx="54" formatCode="0.0">
                  <c:v>39.799999999999997</c:v>
                </c:pt>
                <c:pt idx="55" formatCode="0.0">
                  <c:v>33.1</c:v>
                </c:pt>
                <c:pt idx="56" formatCode="0.0">
                  <c:v>29.5</c:v>
                </c:pt>
                <c:pt idx="57" formatCode="0.0">
                  <c:v>27.2</c:v>
                </c:pt>
                <c:pt idx="58" formatCode="0.0">
                  <c:v>24.1</c:v>
                </c:pt>
                <c:pt idx="59" formatCode="0.0">
                  <c:v>19.3</c:v>
                </c:pt>
                <c:pt idx="60" formatCode="0.0">
                  <c:v>16.2</c:v>
                </c:pt>
                <c:pt idx="61" formatCode="0.0">
                  <c:v>12.9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10.9</c:v>
                </c:pt>
                <c:pt idx="65" formatCode="0.0">
                  <c:v>10.6</c:v>
                </c:pt>
                <c:pt idx="66" formatCode="0.0">
                  <c:v>14.2</c:v>
                </c:pt>
                <c:pt idx="67" formatCode="0.0">
                  <c:v>15.3</c:v>
                </c:pt>
                <c:pt idx="68" formatCode="0.0">
                  <c:v>14.4</c:v>
                </c:pt>
                <c:pt idx="69" formatCode="0.0">
                  <c:v>18.100000000000001</c:v>
                </c:pt>
                <c:pt idx="70" formatCode="0.0">
                  <c:v>17.3</c:v>
                </c:pt>
                <c:pt idx="71" formatCode="0.0">
                  <c:v>16.100000000000001</c:v>
                </c:pt>
                <c:pt idx="72" formatCode="0.0">
                  <c:v>17.2</c:v>
                </c:pt>
                <c:pt idx="73" formatCode="0.0">
                  <c:v>15</c:v>
                </c:pt>
                <c:pt idx="74" formatCode="0.0">
                  <c:v>15.6</c:v>
                </c:pt>
                <c:pt idx="75" formatCode="0.0">
                  <c:v>15.2</c:v>
                </c:pt>
                <c:pt idx="76" formatCode="0.0">
                  <c:v>15.4</c:v>
                </c:pt>
                <c:pt idx="77" formatCode="0.0">
                  <c:v>16.3</c:v>
                </c:pt>
                <c:pt idx="78" formatCode="0.0">
                  <c:v>17</c:v>
                </c:pt>
                <c:pt idx="79" formatCode="0.0">
                  <c:v>19.5</c:v>
                </c:pt>
                <c:pt idx="80" formatCode="0.0">
                  <c:v>22.3</c:v>
                </c:pt>
                <c:pt idx="81" formatCode="0.0">
                  <c:v>26.5</c:v>
                </c:pt>
                <c:pt idx="82" formatCode="0.0">
                  <c:v>28.6</c:v>
                </c:pt>
                <c:pt idx="83" formatCode="0.0">
                  <c:v>28.7</c:v>
                </c:pt>
                <c:pt idx="84" formatCode="0.0">
                  <c:v>29.5</c:v>
                </c:pt>
                <c:pt idx="85" formatCode="0.0">
                  <c:v>28.3</c:v>
                </c:pt>
                <c:pt idx="86" formatCode="0.0">
                  <c:v>29.6</c:v>
                </c:pt>
                <c:pt idx="87" formatCode="0.0">
                  <c:v>32.5</c:v>
                </c:pt>
                <c:pt idx="88" formatCode="0.0">
                  <c:v>40.200000000000003</c:v>
                </c:pt>
                <c:pt idx="89" formatCode="0.0">
                  <c:v>46.7</c:v>
                </c:pt>
                <c:pt idx="90" formatCode="0.0">
                  <c:v>51.7</c:v>
                </c:pt>
                <c:pt idx="91" formatCode="0.0">
                  <c:v>57.6</c:v>
                </c:pt>
                <c:pt idx="92" formatCode="0.0">
                  <c:v>58.9</c:v>
                </c:pt>
                <c:pt idx="93" formatCode="0.0">
                  <c:v>54.3</c:v>
                </c:pt>
                <c:pt idx="94" formatCode="0.0">
                  <c:v>53</c:v>
                </c:pt>
                <c:pt idx="95" formatCode="0.0">
                  <c:v>45.2</c:v>
                </c:pt>
                <c:pt idx="96" formatCode="0.0">
                  <c:v>39.299999999999997</c:v>
                </c:pt>
                <c:pt idx="97" formatCode="0.0">
                  <c:v>37.799999999999997</c:v>
                </c:pt>
                <c:pt idx="98" formatCode="0.0">
                  <c:v>37.200000000000003</c:v>
                </c:pt>
                <c:pt idx="99" formatCode="0.0">
                  <c:v>33.9</c:v>
                </c:pt>
                <c:pt idx="100" formatCode="0.0">
                  <c:v>31.3</c:v>
                </c:pt>
                <c:pt idx="101" formatCode="0.0">
                  <c:v>26.6</c:v>
                </c:pt>
                <c:pt idx="102" formatCode="0.0">
                  <c:v>24.6</c:v>
                </c:pt>
                <c:pt idx="103" formatCode="0.0">
                  <c:v>25.6</c:v>
                </c:pt>
                <c:pt idx="104" formatCode="0.0">
                  <c:v>26.6</c:v>
                </c:pt>
                <c:pt idx="105" formatCode="0.0">
                  <c:v>26.8</c:v>
                </c:pt>
                <c:pt idx="106" formatCode="0.0">
                  <c:v>26.7</c:v>
                </c:pt>
                <c:pt idx="107" formatCode="0.0">
                  <c:v>26</c:v>
                </c:pt>
                <c:pt idx="108" formatCode="0.0">
                  <c:v>26</c:v>
                </c:pt>
                <c:pt idx="109" formatCode="0.0">
                  <c:v>25.4</c:v>
                </c:pt>
                <c:pt idx="110" formatCode="0.0">
                  <c:v>25.6</c:v>
                </c:pt>
                <c:pt idx="111" formatCode="0.0">
                  <c:v>27.9</c:v>
                </c:pt>
                <c:pt idx="112" formatCode="0.0">
                  <c:v>27.3</c:v>
                </c:pt>
                <c:pt idx="113" formatCode="0.0">
                  <c:v>28.2</c:v>
                </c:pt>
                <c:pt idx="114" formatCode="0.0">
                  <c:v>30.5</c:v>
                </c:pt>
                <c:pt idx="115" formatCode="0.0">
                  <c:v>31.1</c:v>
                </c:pt>
                <c:pt idx="116" formatCode="0.0">
                  <c:v>32.4</c:v>
                </c:pt>
                <c:pt idx="117" formatCode="0.0">
                  <c:v>34.200000000000003</c:v>
                </c:pt>
                <c:pt idx="118" formatCode="0.0">
                  <c:v>38</c:v>
                </c:pt>
                <c:pt idx="119" formatCode="0.0">
                  <c:v>39.799999999999997</c:v>
                </c:pt>
                <c:pt idx="120" formatCode="0.0">
                  <c:v>41.3</c:v>
                </c:pt>
                <c:pt idx="121" formatCode="0.0">
                  <c:v>43.2</c:v>
                </c:pt>
                <c:pt idx="122" formatCode="0.0">
                  <c:v>40</c:v>
                </c:pt>
                <c:pt idx="123" formatCode="0.0">
                  <c:v>33.299999999999997</c:v>
                </c:pt>
                <c:pt idx="124" formatCode="0.0">
                  <c:v>21.4</c:v>
                </c:pt>
                <c:pt idx="125" formatCode="0.0">
                  <c:v>14.7</c:v>
                </c:pt>
                <c:pt idx="126" formatCode="0.0">
                  <c:v>13.2</c:v>
                </c:pt>
                <c:pt idx="127" formatCode="0.0">
                  <c:v>13.5</c:v>
                </c:pt>
                <c:pt idx="128" formatCode="0.0">
                  <c:v>15.4</c:v>
                </c:pt>
                <c:pt idx="129" formatCode="0.0">
                  <c:v>17.2</c:v>
                </c:pt>
                <c:pt idx="130" formatCode="0.0">
                  <c:v>21.2</c:v>
                </c:pt>
                <c:pt idx="131" formatCode="0.0">
                  <c:v>25.2</c:v>
                </c:pt>
                <c:pt idx="132" formatCode="0.0">
                  <c:v>27.6</c:v>
                </c:pt>
                <c:pt idx="133" formatCode="0.0">
                  <c:v>30.5</c:v>
                </c:pt>
                <c:pt idx="134" formatCode="0.0">
                  <c:v>32.1</c:v>
                </c:pt>
                <c:pt idx="135" formatCode="0.0">
                  <c:v>31.6</c:v>
                </c:pt>
                <c:pt idx="136" formatCode="0.0">
                  <c:v>30.8</c:v>
                </c:pt>
                <c:pt idx="137" formatCode="0.0">
                  <c:v>30.4</c:v>
                </c:pt>
                <c:pt idx="138" formatCode="0.0">
                  <c:v>30.3</c:v>
                </c:pt>
                <c:pt idx="139" formatCode="0.0">
                  <c:v>29.8</c:v>
                </c:pt>
                <c:pt idx="140" formatCode="0.0">
                  <c:v>27</c:v>
                </c:pt>
                <c:pt idx="141" formatCode="0.0">
                  <c:v>26.9</c:v>
                </c:pt>
                <c:pt idx="142" formatCode="0.0">
                  <c:v>25.9</c:v>
                </c:pt>
                <c:pt idx="143" formatCode="0.0">
                  <c:v>28.2</c:v>
                </c:pt>
                <c:pt idx="144" formatCode="0.0">
                  <c:v>27.1</c:v>
                </c:pt>
                <c:pt idx="145" formatCode="0.0">
                  <c:v>27</c:v>
                </c:pt>
                <c:pt idx="146" formatCode="0.0">
                  <c:v>26.4</c:v>
                </c:pt>
                <c:pt idx="147" formatCode="0.0">
                  <c:v>25.8</c:v>
                </c:pt>
                <c:pt idx="148" formatCode="0.0">
                  <c:v>27.3</c:v>
                </c:pt>
                <c:pt idx="149" formatCode="0.0">
                  <c:v>27.4</c:v>
                </c:pt>
                <c:pt idx="150" formatCode="0.0">
                  <c:v>28.4</c:v>
                </c:pt>
                <c:pt idx="151" formatCode="0.0">
                  <c:v>28.4</c:v>
                </c:pt>
                <c:pt idx="152" formatCode="0.0">
                  <c:v>30.5</c:v>
                </c:pt>
                <c:pt idx="153" formatCode="0.0">
                  <c:v>30.4</c:v>
                </c:pt>
                <c:pt idx="154" formatCode="0.0">
                  <c:v>30.2</c:v>
                </c:pt>
                <c:pt idx="155" formatCode="0.0">
                  <c:v>33.799999999999997</c:v>
                </c:pt>
                <c:pt idx="156" formatCode="0.0">
                  <c:v>27.4</c:v>
                </c:pt>
                <c:pt idx="157" formatCode="0.0">
                  <c:v>31</c:v>
                </c:pt>
                <c:pt idx="158" formatCode="0.0">
                  <c:v>39.4</c:v>
                </c:pt>
                <c:pt idx="159" formatCode="0.0">
                  <c:v>41.6</c:v>
                </c:pt>
                <c:pt idx="160" formatCode="0.0">
                  <c:v>41.5</c:v>
                </c:pt>
                <c:pt idx="161" formatCode="0.0">
                  <c:v>42</c:v>
                </c:pt>
                <c:pt idx="162" formatCode="0.0">
                  <c:v>44.1</c:v>
                </c:pt>
                <c:pt idx="163" formatCode="0.0">
                  <c:v>42.9</c:v>
                </c:pt>
                <c:pt idx="164" formatCode="0.0">
                  <c:v>43.5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4-455E-9B3C-1E524062B9FF}"/>
            </c:ext>
          </c:extLst>
        </c:ser>
        <c:ser>
          <c:idx val="2"/>
          <c:order val="2"/>
          <c:tx>
            <c:strRef>
              <c:f>'G3'!$D$1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'G3'!$A$2:$A$166</c:f>
              <c:numCache>
                <c:formatCode>General</c:formatCode>
                <c:ptCount val="165"/>
                <c:pt idx="0">
                  <c:v>1978</c:v>
                </c:pt>
                <c:pt idx="4">
                  <c:v>1979</c:v>
                </c:pt>
                <c:pt idx="8">
                  <c:v>1980</c:v>
                </c:pt>
                <c:pt idx="12">
                  <c:v>1981</c:v>
                </c:pt>
                <c:pt idx="16">
                  <c:v>1982</c:v>
                </c:pt>
                <c:pt idx="20">
                  <c:v>1983</c:v>
                </c:pt>
                <c:pt idx="24">
                  <c:v>1984</c:v>
                </c:pt>
                <c:pt idx="28">
                  <c:v>1985</c:v>
                </c:pt>
                <c:pt idx="32">
                  <c:v>1986</c:v>
                </c:pt>
                <c:pt idx="36">
                  <c:v>1987</c:v>
                </c:pt>
                <c:pt idx="40">
                  <c:v>1988</c:v>
                </c:pt>
                <c:pt idx="44">
                  <c:v>1989</c:v>
                </c:pt>
                <c:pt idx="48">
                  <c:v>1990</c:v>
                </c:pt>
                <c:pt idx="52">
                  <c:v>1991</c:v>
                </c:pt>
                <c:pt idx="56">
                  <c:v>1992</c:v>
                </c:pt>
                <c:pt idx="60">
                  <c:v>1993</c:v>
                </c:pt>
                <c:pt idx="64">
                  <c:v>1994</c:v>
                </c:pt>
                <c:pt idx="68">
                  <c:v>1995</c:v>
                </c:pt>
                <c:pt idx="72">
                  <c:v>1996</c:v>
                </c:pt>
                <c:pt idx="76">
                  <c:v>1997</c:v>
                </c:pt>
                <c:pt idx="80">
                  <c:v>1998</c:v>
                </c:pt>
                <c:pt idx="84">
                  <c:v>1999</c:v>
                </c:pt>
                <c:pt idx="88">
                  <c:v>2000</c:v>
                </c:pt>
                <c:pt idx="92">
                  <c:v>2001</c:v>
                </c:pt>
                <c:pt idx="96">
                  <c:v>2002</c:v>
                </c:pt>
                <c:pt idx="100">
                  <c:v>2003</c:v>
                </c:pt>
                <c:pt idx="104">
                  <c:v>2004</c:v>
                </c:pt>
                <c:pt idx="108">
                  <c:v>2005</c:v>
                </c:pt>
                <c:pt idx="112">
                  <c:v>2006</c:v>
                </c:pt>
                <c:pt idx="116">
                  <c:v>2007</c:v>
                </c:pt>
                <c:pt idx="120">
                  <c:v>2008</c:v>
                </c:pt>
                <c:pt idx="124">
                  <c:v>2009</c:v>
                </c:pt>
                <c:pt idx="128">
                  <c:v>2010</c:v>
                </c:pt>
                <c:pt idx="132">
                  <c:v>2011</c:v>
                </c:pt>
                <c:pt idx="136">
                  <c:v>2012</c:v>
                </c:pt>
                <c:pt idx="140">
                  <c:v>2013</c:v>
                </c:pt>
                <c:pt idx="144">
                  <c:v>2014</c:v>
                </c:pt>
                <c:pt idx="148">
                  <c:v>2015</c:v>
                </c:pt>
                <c:pt idx="152">
                  <c:v>2016</c:v>
                </c:pt>
                <c:pt idx="156">
                  <c:v>2017</c:v>
                </c:pt>
                <c:pt idx="160">
                  <c:v>2018</c:v>
                </c:pt>
                <c:pt idx="164">
                  <c:v>2019</c:v>
                </c:pt>
              </c:numCache>
            </c:numRef>
          </c:cat>
          <c:val>
            <c:numRef>
              <c:f>'G3'!$D$2:$D$166</c:f>
              <c:numCache>
                <c:formatCode>General</c:formatCode>
                <c:ptCount val="165"/>
                <c:pt idx="90">
                  <c:v>39.4</c:v>
                </c:pt>
                <c:pt idx="91">
                  <c:v>44.3</c:v>
                </c:pt>
                <c:pt idx="92">
                  <c:v>46.4</c:v>
                </c:pt>
                <c:pt idx="93">
                  <c:v>47.6</c:v>
                </c:pt>
                <c:pt idx="94">
                  <c:v>47.9</c:v>
                </c:pt>
                <c:pt idx="95">
                  <c:v>41.4</c:v>
                </c:pt>
                <c:pt idx="96">
                  <c:v>38.6</c:v>
                </c:pt>
                <c:pt idx="97">
                  <c:v>37</c:v>
                </c:pt>
                <c:pt idx="98">
                  <c:v>36.5</c:v>
                </c:pt>
                <c:pt idx="99">
                  <c:v>35.299999999999997</c:v>
                </c:pt>
                <c:pt idx="100">
                  <c:v>33.5</c:v>
                </c:pt>
                <c:pt idx="101">
                  <c:v>30.2</c:v>
                </c:pt>
                <c:pt idx="102">
                  <c:v>28.1</c:v>
                </c:pt>
                <c:pt idx="103">
                  <c:v>29.1</c:v>
                </c:pt>
                <c:pt idx="104">
                  <c:v>36.4</c:v>
                </c:pt>
                <c:pt idx="105">
                  <c:v>30.9</c:v>
                </c:pt>
                <c:pt idx="106">
                  <c:v>36.4</c:v>
                </c:pt>
                <c:pt idx="107">
                  <c:v>36.700000000000003</c:v>
                </c:pt>
                <c:pt idx="108">
                  <c:v>30.9</c:v>
                </c:pt>
                <c:pt idx="109">
                  <c:v>27.9</c:v>
                </c:pt>
                <c:pt idx="110">
                  <c:v>24.9</c:v>
                </c:pt>
                <c:pt idx="111">
                  <c:v>24.6</c:v>
                </c:pt>
                <c:pt idx="112">
                  <c:v>24.3</c:v>
                </c:pt>
                <c:pt idx="113">
                  <c:v>28.7</c:v>
                </c:pt>
                <c:pt idx="114">
                  <c:v>26.2</c:v>
                </c:pt>
                <c:pt idx="115">
                  <c:v>30.5</c:v>
                </c:pt>
                <c:pt idx="116">
                  <c:v>32.299999999999997</c:v>
                </c:pt>
                <c:pt idx="117">
                  <c:v>33.6</c:v>
                </c:pt>
                <c:pt idx="118">
                  <c:v>35.200000000000003</c:v>
                </c:pt>
                <c:pt idx="119">
                  <c:v>36.200000000000003</c:v>
                </c:pt>
                <c:pt idx="120">
                  <c:v>40.799999999999997</c:v>
                </c:pt>
                <c:pt idx="121">
                  <c:v>34.9</c:v>
                </c:pt>
                <c:pt idx="122">
                  <c:v>34.700000000000003</c:v>
                </c:pt>
                <c:pt idx="123">
                  <c:v>27.8</c:v>
                </c:pt>
                <c:pt idx="124">
                  <c:v>23.7</c:v>
                </c:pt>
                <c:pt idx="125">
                  <c:v>19.5</c:v>
                </c:pt>
                <c:pt idx="126">
                  <c:v>19.600000000000001</c:v>
                </c:pt>
                <c:pt idx="127">
                  <c:v>18.8</c:v>
                </c:pt>
                <c:pt idx="128">
                  <c:v>19.399999999999999</c:v>
                </c:pt>
                <c:pt idx="129">
                  <c:v>19.399999999999999</c:v>
                </c:pt>
                <c:pt idx="130">
                  <c:v>19.7</c:v>
                </c:pt>
                <c:pt idx="131">
                  <c:v>21.2</c:v>
                </c:pt>
                <c:pt idx="132">
                  <c:v>19.399999999999999</c:v>
                </c:pt>
                <c:pt idx="133">
                  <c:v>21.5</c:v>
                </c:pt>
                <c:pt idx="134">
                  <c:v>23.5</c:v>
                </c:pt>
                <c:pt idx="135">
                  <c:v>22.8</c:v>
                </c:pt>
                <c:pt idx="136">
                  <c:v>20.9</c:v>
                </c:pt>
                <c:pt idx="137">
                  <c:v>21.4</c:v>
                </c:pt>
                <c:pt idx="138">
                  <c:v>20.100000000000001</c:v>
                </c:pt>
                <c:pt idx="139">
                  <c:v>19.3</c:v>
                </c:pt>
                <c:pt idx="140">
                  <c:v>20.9</c:v>
                </c:pt>
                <c:pt idx="141">
                  <c:v>20.2</c:v>
                </c:pt>
                <c:pt idx="142">
                  <c:v>17.8</c:v>
                </c:pt>
                <c:pt idx="143">
                  <c:v>18.2</c:v>
                </c:pt>
                <c:pt idx="144">
                  <c:v>19.100000000000001</c:v>
                </c:pt>
                <c:pt idx="145">
                  <c:v>19</c:v>
                </c:pt>
                <c:pt idx="146">
                  <c:v>18.2</c:v>
                </c:pt>
                <c:pt idx="147">
                  <c:v>18</c:v>
                </c:pt>
                <c:pt idx="148">
                  <c:v>17.399999999999999</c:v>
                </c:pt>
                <c:pt idx="149">
                  <c:v>18</c:v>
                </c:pt>
                <c:pt idx="150">
                  <c:v>18.399999999999999</c:v>
                </c:pt>
                <c:pt idx="151">
                  <c:v>21</c:v>
                </c:pt>
                <c:pt idx="152">
                  <c:v>20.2</c:v>
                </c:pt>
                <c:pt idx="153">
                  <c:v>20.399999999999999</c:v>
                </c:pt>
                <c:pt idx="154">
                  <c:v>23.6</c:v>
                </c:pt>
                <c:pt idx="155">
                  <c:v>23.6</c:v>
                </c:pt>
                <c:pt idx="156">
                  <c:v>26.6</c:v>
                </c:pt>
                <c:pt idx="157">
                  <c:v>28.6</c:v>
                </c:pt>
                <c:pt idx="158">
                  <c:v>31.5</c:v>
                </c:pt>
                <c:pt idx="159">
                  <c:v>33.200000000000003</c:v>
                </c:pt>
                <c:pt idx="160">
                  <c:v>34.6</c:v>
                </c:pt>
                <c:pt idx="161">
                  <c:v>37.4</c:v>
                </c:pt>
                <c:pt idx="162">
                  <c:v>34</c:v>
                </c:pt>
                <c:pt idx="163">
                  <c:v>42.7</c:v>
                </c:pt>
                <c:pt idx="164">
                  <c:v>39.299999999999997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4-455E-9B3C-1E524062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4304"/>
        <c:axId val="99812480"/>
      </c:lineChart>
      <c:catAx>
        <c:axId val="9979430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9812480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9981248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9979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267416397921131E-2"/>
          <c:y val="6.5679009267857941E-2"/>
          <c:w val="0.17119720279587597"/>
          <c:h val="0.1414105826730041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97148154007801E-2"/>
          <c:y val="3.8905013239933194E-2"/>
          <c:w val="0.86300469828518711"/>
          <c:h val="0.873309966743583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63"/>
              <c:layout/>
              <c:tx>
                <c:rich>
                  <a:bodyPr/>
                  <a:lstStyle/>
                  <a:p>
                    <a:r>
                      <a:rPr lang="en-US"/>
                      <a:t>8,8 %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tx>
                <c:rich>
                  <a:bodyPr/>
                  <a:lstStyle/>
                  <a:p>
                    <a:r>
                      <a:rPr lang="en-US"/>
                      <a:t>8,4 %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'G4'!$A$2:$A$65</c:f>
              <c:numCache>
                <c:formatCode>General</c:formatCode>
                <c:ptCount val="64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'G4'!$B$2:$B$65</c:f>
              <c:numCache>
                <c:formatCode>0.0</c:formatCode>
                <c:ptCount val="64"/>
                <c:pt idx="0">
                  <c:v>8.3000000000000007</c:v>
                </c:pt>
                <c:pt idx="1">
                  <c:v>8.5</c:v>
                </c:pt>
                <c:pt idx="2">
                  <c:v>8.4</c:v>
                </c:pt>
                <c:pt idx="3">
                  <c:v>8.8000000000000007</c:v>
                </c:pt>
                <c:pt idx="4">
                  <c:v>9</c:v>
                </c:pt>
                <c:pt idx="5">
                  <c:v>8.8000000000000007</c:v>
                </c:pt>
                <c:pt idx="6">
                  <c:v>8.9</c:v>
                </c:pt>
                <c:pt idx="7">
                  <c:v>8.9</c:v>
                </c:pt>
                <c:pt idx="8">
                  <c:v>8.6999999999999993</c:v>
                </c:pt>
                <c:pt idx="9">
                  <c:v>8.8000000000000007</c:v>
                </c:pt>
                <c:pt idx="10">
                  <c:v>9</c:v>
                </c:pt>
                <c:pt idx="11">
                  <c:v>9</c:v>
                </c:pt>
                <c:pt idx="12">
                  <c:v>9.1</c:v>
                </c:pt>
                <c:pt idx="13">
                  <c:v>8.9</c:v>
                </c:pt>
                <c:pt idx="14">
                  <c:v>8.8000000000000007</c:v>
                </c:pt>
                <c:pt idx="15">
                  <c:v>8.4</c:v>
                </c:pt>
                <c:pt idx="16">
                  <c:v>8.4</c:v>
                </c:pt>
                <c:pt idx="17">
                  <c:v>8.1</c:v>
                </c:pt>
                <c:pt idx="18">
                  <c:v>7.9</c:v>
                </c:pt>
                <c:pt idx="19">
                  <c:v>7.5</c:v>
                </c:pt>
                <c:pt idx="20">
                  <c:v>7.2</c:v>
                </c:pt>
                <c:pt idx="21">
                  <c:v>7.3</c:v>
                </c:pt>
                <c:pt idx="22">
                  <c:v>7.4</c:v>
                </c:pt>
                <c:pt idx="23">
                  <c:v>7.8</c:v>
                </c:pt>
                <c:pt idx="24">
                  <c:v>8.6</c:v>
                </c:pt>
                <c:pt idx="25">
                  <c:v>9.1999999999999993</c:v>
                </c:pt>
                <c:pt idx="26">
                  <c:v>9.1999999999999993</c:v>
                </c:pt>
                <c:pt idx="27">
                  <c:v>9.5</c:v>
                </c:pt>
                <c:pt idx="28">
                  <c:v>9.4</c:v>
                </c:pt>
                <c:pt idx="29">
                  <c:v>9.3000000000000007</c:v>
                </c:pt>
                <c:pt idx="30">
                  <c:v>9.1999999999999993</c:v>
                </c:pt>
                <c:pt idx="31">
                  <c:v>9.1999999999999993</c:v>
                </c:pt>
                <c:pt idx="32">
                  <c:v>9.1</c:v>
                </c:pt>
                <c:pt idx="33">
                  <c:v>9.1</c:v>
                </c:pt>
                <c:pt idx="34">
                  <c:v>9.1999999999999993</c:v>
                </c:pt>
                <c:pt idx="35">
                  <c:v>9.3000000000000007</c:v>
                </c:pt>
                <c:pt idx="36">
                  <c:v>9.5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10.1</c:v>
                </c:pt>
                <c:pt idx="40">
                  <c:v>10.3</c:v>
                </c:pt>
                <c:pt idx="41">
                  <c:v>10.4</c:v>
                </c:pt>
                <c:pt idx="42">
                  <c:v>10.3</c:v>
                </c:pt>
                <c:pt idx="43">
                  <c:v>10.1</c:v>
                </c:pt>
                <c:pt idx="44">
                  <c:v>10.199999999999999</c:v>
                </c:pt>
                <c:pt idx="45">
                  <c:v>10.199999999999999</c:v>
                </c:pt>
                <c:pt idx="46">
                  <c:v>10.3</c:v>
                </c:pt>
                <c:pt idx="47">
                  <c:v>10.4</c:v>
                </c:pt>
                <c:pt idx="48">
                  <c:v>10.3</c:v>
                </c:pt>
                <c:pt idx="49">
                  <c:v>10.5</c:v>
                </c:pt>
                <c:pt idx="50">
                  <c:v>10.4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9.6</c:v>
                </c:pt>
                <c:pt idx="57">
                  <c:v>9.4</c:v>
                </c:pt>
                <c:pt idx="58">
                  <c:v>9.6</c:v>
                </c:pt>
                <c:pt idx="59">
                  <c:v>9</c:v>
                </c:pt>
                <c:pt idx="60">
                  <c:v>9.1999999999999993</c:v>
                </c:pt>
                <c:pt idx="61">
                  <c:v>9.1</c:v>
                </c:pt>
                <c:pt idx="62">
                  <c:v>9.1</c:v>
                </c:pt>
                <c:pt idx="63">
                  <c:v>8.8000000000000007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B5-4546-A29D-766AEC86F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1360"/>
        <c:axId val="106889600"/>
      </c:lineChart>
      <c:catAx>
        <c:axId val="9987136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06889600"/>
        <c:crosses val="autoZero"/>
        <c:auto val="1"/>
        <c:lblAlgn val="ctr"/>
        <c:lblOffset val="100"/>
        <c:tickMarkSkip val="4"/>
        <c:noMultiLvlLbl val="0"/>
      </c:catAx>
      <c:valAx>
        <c:axId val="106889600"/>
        <c:scaling>
          <c:orientation val="minMax"/>
          <c:min val="6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99871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2174103237096"/>
          <c:y val="5.1400554097404488E-2"/>
          <c:w val="0.85145909886264215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'G5'!$A$10</c:f>
              <c:strCache>
                <c:ptCount val="1"/>
                <c:pt idx="0">
                  <c:v>Entrées</c:v>
                </c:pt>
              </c:strCache>
            </c:strRef>
          </c:tx>
          <c:invertIfNegative val="0"/>
          <c:cat>
            <c:numRef>
              <c:f>'G5'!$B$9:$AA$9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'G5'!$B$10:$AA$10</c:f>
              <c:numCache>
                <c:formatCode>General</c:formatCode>
                <c:ptCount val="26"/>
                <c:pt idx="0">
                  <c:v>131668</c:v>
                </c:pt>
                <c:pt idx="1">
                  <c:v>167477</c:v>
                </c:pt>
                <c:pt idx="2">
                  <c:v>180427</c:v>
                </c:pt>
                <c:pt idx="3">
                  <c:v>201115</c:v>
                </c:pt>
                <c:pt idx="4">
                  <c:v>214070</c:v>
                </c:pt>
                <c:pt idx="5">
                  <c:v>221221</c:v>
                </c:pt>
                <c:pt idx="6">
                  <c:v>231168</c:v>
                </c:pt>
                <c:pt idx="7">
                  <c:v>240675</c:v>
                </c:pt>
                <c:pt idx="8">
                  <c:v>242364</c:v>
                </c:pt>
                <c:pt idx="9">
                  <c:v>239958</c:v>
                </c:pt>
                <c:pt idx="10">
                  <c:v>236870</c:v>
                </c:pt>
                <c:pt idx="11">
                  <c:v>250688</c:v>
                </c:pt>
                <c:pt idx="12">
                  <c:v>267501</c:v>
                </c:pt>
                <c:pt idx="13">
                  <c:v>279930</c:v>
                </c:pt>
                <c:pt idx="14">
                  <c:v>283713</c:v>
                </c:pt>
                <c:pt idx="15">
                  <c:v>304691</c:v>
                </c:pt>
                <c:pt idx="16">
                  <c:v>295716</c:v>
                </c:pt>
                <c:pt idx="17">
                  <c:v>296107</c:v>
                </c:pt>
                <c:pt idx="18">
                  <c:v>304264</c:v>
                </c:pt>
                <c:pt idx="19">
                  <c:v>316050</c:v>
                </c:pt>
                <c:pt idx="20">
                  <c:v>292142</c:v>
                </c:pt>
                <c:pt idx="21">
                  <c:v>280271</c:v>
                </c:pt>
                <c:pt idx="22">
                  <c:v>283374</c:v>
                </c:pt>
                <c:pt idx="23">
                  <c:v>288850</c:v>
                </c:pt>
                <c:pt idx="24">
                  <c:v>294906</c:v>
                </c:pt>
                <c:pt idx="25">
                  <c:v>317556</c:v>
                </c:pt>
              </c:numCache>
            </c:numRef>
          </c:val>
        </c:ser>
        <c:ser>
          <c:idx val="1"/>
          <c:order val="1"/>
          <c:tx>
            <c:strRef>
              <c:f>'G5'!$A$11</c:f>
              <c:strCache>
                <c:ptCount val="1"/>
                <c:pt idx="0">
                  <c:v>Stock en fin d'année</c:v>
                </c:pt>
              </c:strCache>
            </c:strRef>
          </c:tx>
          <c:invertIfNegative val="0"/>
          <c:cat>
            <c:numRef>
              <c:f>'G5'!$B$9:$AA$9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'G5'!$B$11:$AA$11</c:f>
              <c:numCache>
                <c:formatCode>General</c:formatCode>
                <c:ptCount val="26"/>
                <c:pt idx="0">
                  <c:v>231048</c:v>
                </c:pt>
                <c:pt idx="1">
                  <c:v>267593</c:v>
                </c:pt>
                <c:pt idx="2">
                  <c:v>297536</c:v>
                </c:pt>
                <c:pt idx="3">
                  <c:v>320598</c:v>
                </c:pt>
                <c:pt idx="4">
                  <c:v>341606</c:v>
                </c:pt>
                <c:pt idx="5">
                  <c:v>358837</c:v>
                </c:pt>
                <c:pt idx="6">
                  <c:v>364083</c:v>
                </c:pt>
                <c:pt idx="7">
                  <c:v>370215</c:v>
                </c:pt>
                <c:pt idx="8">
                  <c:v>367796</c:v>
                </c:pt>
                <c:pt idx="9">
                  <c:v>368416</c:v>
                </c:pt>
                <c:pt idx="10">
                  <c:v>367806</c:v>
                </c:pt>
                <c:pt idx="11">
                  <c:v>375514</c:v>
                </c:pt>
                <c:pt idx="12">
                  <c:v>392104</c:v>
                </c:pt>
                <c:pt idx="13">
                  <c:v>415347</c:v>
                </c:pt>
                <c:pt idx="14">
                  <c:v>433300</c:v>
                </c:pt>
                <c:pt idx="15">
                  <c:v>438401</c:v>
                </c:pt>
                <c:pt idx="16">
                  <c:v>435420</c:v>
                </c:pt>
                <c:pt idx="17">
                  <c:v>436412</c:v>
                </c:pt>
                <c:pt idx="18">
                  <c:v>436500</c:v>
                </c:pt>
                <c:pt idx="19">
                  <c:v>437300</c:v>
                </c:pt>
                <c:pt idx="20">
                  <c:v>424000</c:v>
                </c:pt>
                <c:pt idx="21">
                  <c:v>405500</c:v>
                </c:pt>
                <c:pt idx="22">
                  <c:v>404900</c:v>
                </c:pt>
                <c:pt idx="23">
                  <c:v>412200</c:v>
                </c:pt>
                <c:pt idx="24">
                  <c:v>419200</c:v>
                </c:pt>
                <c:pt idx="25">
                  <c:v>437100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21376"/>
        <c:axId val="107222912"/>
      </c:barChart>
      <c:catAx>
        <c:axId val="10722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22912"/>
        <c:crosses val="autoZero"/>
        <c:auto val="1"/>
        <c:lblAlgn val="ctr"/>
        <c:lblOffset val="100"/>
        <c:tickLblSkip val="2"/>
        <c:noMultiLvlLbl val="0"/>
      </c:catAx>
      <c:valAx>
        <c:axId val="10722291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0722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194449779143462"/>
          <c:y val="6.9060430890247479E-2"/>
          <c:w val="0.20182926829268291"/>
          <c:h val="0.14568308870756713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1400554097404488E-2"/>
          <c:w val="0.86599409448818898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'G6'!$A$4</c:f>
              <c:strCache>
                <c:ptCount val="1"/>
                <c:pt idx="0">
                  <c:v>Taux d'emploi à temps complet</c:v>
                </c:pt>
              </c:strCache>
            </c:strRef>
          </c:tx>
          <c:marker>
            <c:symbol val="none"/>
          </c:marker>
          <c:cat>
            <c:numRef>
              <c:f>'G6'!$B$3:$BN$3</c:f>
              <c:numCache>
                <c:formatCode>General</c:formatCode>
                <c:ptCount val="65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'G6'!$B$4:$BN$4</c:f>
              <c:numCache>
                <c:formatCode>0.0</c:formatCode>
                <c:ptCount val="65"/>
                <c:pt idx="0">
                  <c:v>53.7</c:v>
                </c:pt>
                <c:pt idx="1">
                  <c:v>53.4</c:v>
                </c:pt>
                <c:pt idx="2">
                  <c:v>53.2</c:v>
                </c:pt>
                <c:pt idx="3">
                  <c:v>53.1</c:v>
                </c:pt>
                <c:pt idx="4">
                  <c:v>53.1</c:v>
                </c:pt>
                <c:pt idx="5">
                  <c:v>53.1</c:v>
                </c:pt>
                <c:pt idx="6">
                  <c:v>53</c:v>
                </c:pt>
                <c:pt idx="7">
                  <c:v>53</c:v>
                </c:pt>
                <c:pt idx="8">
                  <c:v>52.9</c:v>
                </c:pt>
                <c:pt idx="9">
                  <c:v>53</c:v>
                </c:pt>
                <c:pt idx="10">
                  <c:v>52.8</c:v>
                </c:pt>
                <c:pt idx="11">
                  <c:v>52.8</c:v>
                </c:pt>
                <c:pt idx="12">
                  <c:v>52.7</c:v>
                </c:pt>
                <c:pt idx="13">
                  <c:v>52.6</c:v>
                </c:pt>
                <c:pt idx="14">
                  <c:v>53</c:v>
                </c:pt>
                <c:pt idx="15">
                  <c:v>52.9</c:v>
                </c:pt>
                <c:pt idx="16">
                  <c:v>52.9</c:v>
                </c:pt>
                <c:pt idx="17">
                  <c:v>53.2</c:v>
                </c:pt>
                <c:pt idx="18">
                  <c:v>53.4</c:v>
                </c:pt>
                <c:pt idx="19">
                  <c:v>53.6</c:v>
                </c:pt>
                <c:pt idx="20">
                  <c:v>53.9</c:v>
                </c:pt>
                <c:pt idx="21">
                  <c:v>54</c:v>
                </c:pt>
                <c:pt idx="22">
                  <c:v>54</c:v>
                </c:pt>
                <c:pt idx="23">
                  <c:v>54.1</c:v>
                </c:pt>
                <c:pt idx="24">
                  <c:v>53.7</c:v>
                </c:pt>
                <c:pt idx="25">
                  <c:v>53.3</c:v>
                </c:pt>
                <c:pt idx="26">
                  <c:v>52.9</c:v>
                </c:pt>
                <c:pt idx="27">
                  <c:v>52.4</c:v>
                </c:pt>
                <c:pt idx="28">
                  <c:v>52.8</c:v>
                </c:pt>
                <c:pt idx="29">
                  <c:v>52.8</c:v>
                </c:pt>
                <c:pt idx="30">
                  <c:v>52.7</c:v>
                </c:pt>
                <c:pt idx="31">
                  <c:v>52.7</c:v>
                </c:pt>
                <c:pt idx="32">
                  <c:v>52.7</c:v>
                </c:pt>
                <c:pt idx="33">
                  <c:v>52.7</c:v>
                </c:pt>
                <c:pt idx="34">
                  <c:v>52.6</c:v>
                </c:pt>
                <c:pt idx="35">
                  <c:v>52.5</c:v>
                </c:pt>
                <c:pt idx="36">
                  <c:v>52.6</c:v>
                </c:pt>
                <c:pt idx="37">
                  <c:v>52.7</c:v>
                </c:pt>
                <c:pt idx="38">
                  <c:v>52.8</c:v>
                </c:pt>
                <c:pt idx="39">
                  <c:v>52.9</c:v>
                </c:pt>
                <c:pt idx="40">
                  <c:v>52.5</c:v>
                </c:pt>
                <c:pt idx="41">
                  <c:v>52.5</c:v>
                </c:pt>
                <c:pt idx="42">
                  <c:v>52.4</c:v>
                </c:pt>
                <c:pt idx="43">
                  <c:v>52.3</c:v>
                </c:pt>
                <c:pt idx="44">
                  <c:v>52.3</c:v>
                </c:pt>
                <c:pt idx="45">
                  <c:v>52.2</c:v>
                </c:pt>
                <c:pt idx="46">
                  <c:v>52.2</c:v>
                </c:pt>
                <c:pt idx="47">
                  <c:v>52.3</c:v>
                </c:pt>
                <c:pt idx="48">
                  <c:v>52.4</c:v>
                </c:pt>
                <c:pt idx="49">
                  <c:v>52.4</c:v>
                </c:pt>
                <c:pt idx="50">
                  <c:v>52.6</c:v>
                </c:pt>
                <c:pt idx="51">
                  <c:v>52.6</c:v>
                </c:pt>
                <c:pt idx="52">
                  <c:v>52.7</c:v>
                </c:pt>
                <c:pt idx="53">
                  <c:v>52.9</c:v>
                </c:pt>
                <c:pt idx="54">
                  <c:v>53</c:v>
                </c:pt>
                <c:pt idx="55">
                  <c:v>52.9</c:v>
                </c:pt>
                <c:pt idx="56">
                  <c:v>53</c:v>
                </c:pt>
                <c:pt idx="57">
                  <c:v>53.4</c:v>
                </c:pt>
                <c:pt idx="58">
                  <c:v>53.2</c:v>
                </c:pt>
                <c:pt idx="59">
                  <c:v>53.9</c:v>
                </c:pt>
                <c:pt idx="60">
                  <c:v>53.9</c:v>
                </c:pt>
                <c:pt idx="61">
                  <c:v>53.9</c:v>
                </c:pt>
                <c:pt idx="62">
                  <c:v>54.1</c:v>
                </c:pt>
                <c:pt idx="63">
                  <c:v>54.4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'G6'!$A$5</c:f>
              <c:strCache>
                <c:ptCount val="1"/>
                <c:pt idx="0">
                  <c:v>Taux d'emploi en CDI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'G6'!$B$3:$BN$3</c:f>
              <c:numCache>
                <c:formatCode>General</c:formatCode>
                <c:ptCount val="65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'G6'!$B$5:$BN$5</c:f>
              <c:numCache>
                <c:formatCode>0.0</c:formatCode>
                <c:ptCount val="65"/>
                <c:pt idx="0">
                  <c:v>49.7</c:v>
                </c:pt>
                <c:pt idx="1">
                  <c:v>49.7</c:v>
                </c:pt>
                <c:pt idx="2">
                  <c:v>49.6</c:v>
                </c:pt>
                <c:pt idx="3">
                  <c:v>49.7</c:v>
                </c:pt>
                <c:pt idx="4">
                  <c:v>49.8</c:v>
                </c:pt>
                <c:pt idx="5">
                  <c:v>50</c:v>
                </c:pt>
                <c:pt idx="6">
                  <c:v>50</c:v>
                </c:pt>
                <c:pt idx="7">
                  <c:v>49.8</c:v>
                </c:pt>
                <c:pt idx="8">
                  <c:v>49.9</c:v>
                </c:pt>
                <c:pt idx="9">
                  <c:v>49.6</c:v>
                </c:pt>
                <c:pt idx="10">
                  <c:v>49.3</c:v>
                </c:pt>
                <c:pt idx="11">
                  <c:v>49.1</c:v>
                </c:pt>
                <c:pt idx="12">
                  <c:v>49</c:v>
                </c:pt>
                <c:pt idx="13">
                  <c:v>48.6</c:v>
                </c:pt>
                <c:pt idx="14">
                  <c:v>49.2</c:v>
                </c:pt>
                <c:pt idx="15">
                  <c:v>49.4</c:v>
                </c:pt>
                <c:pt idx="16">
                  <c:v>49.4</c:v>
                </c:pt>
                <c:pt idx="17">
                  <c:v>49.5</c:v>
                </c:pt>
                <c:pt idx="18">
                  <c:v>49.6</c:v>
                </c:pt>
                <c:pt idx="19">
                  <c:v>49.9</c:v>
                </c:pt>
                <c:pt idx="20">
                  <c:v>50.2</c:v>
                </c:pt>
                <c:pt idx="21">
                  <c:v>50.3</c:v>
                </c:pt>
                <c:pt idx="22">
                  <c:v>50.5</c:v>
                </c:pt>
                <c:pt idx="23">
                  <c:v>50.5</c:v>
                </c:pt>
                <c:pt idx="24">
                  <c:v>50.1</c:v>
                </c:pt>
                <c:pt idx="25">
                  <c:v>50.1</c:v>
                </c:pt>
                <c:pt idx="26">
                  <c:v>49.7</c:v>
                </c:pt>
                <c:pt idx="27">
                  <c:v>49.4</c:v>
                </c:pt>
                <c:pt idx="28">
                  <c:v>49.3</c:v>
                </c:pt>
                <c:pt idx="29">
                  <c:v>49.1</c:v>
                </c:pt>
                <c:pt idx="30">
                  <c:v>49</c:v>
                </c:pt>
                <c:pt idx="31">
                  <c:v>48.8</c:v>
                </c:pt>
                <c:pt idx="32">
                  <c:v>48.8</c:v>
                </c:pt>
                <c:pt idx="33">
                  <c:v>48.8</c:v>
                </c:pt>
                <c:pt idx="34">
                  <c:v>48.7</c:v>
                </c:pt>
                <c:pt idx="35">
                  <c:v>48.7</c:v>
                </c:pt>
                <c:pt idx="36">
                  <c:v>48.8</c:v>
                </c:pt>
                <c:pt idx="37">
                  <c:v>48.9</c:v>
                </c:pt>
                <c:pt idx="38">
                  <c:v>49.2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49.2</c:v>
                </c:pt>
                <c:pt idx="43">
                  <c:v>49.2</c:v>
                </c:pt>
                <c:pt idx="44">
                  <c:v>49.1</c:v>
                </c:pt>
                <c:pt idx="45">
                  <c:v>49.1</c:v>
                </c:pt>
                <c:pt idx="46">
                  <c:v>48.8</c:v>
                </c:pt>
                <c:pt idx="47">
                  <c:v>48.9</c:v>
                </c:pt>
                <c:pt idx="48">
                  <c:v>48.7</c:v>
                </c:pt>
                <c:pt idx="49">
                  <c:v>48.5</c:v>
                </c:pt>
                <c:pt idx="50">
                  <c:v>48.7</c:v>
                </c:pt>
                <c:pt idx="51">
                  <c:v>48.6</c:v>
                </c:pt>
                <c:pt idx="52">
                  <c:v>48.8</c:v>
                </c:pt>
                <c:pt idx="53">
                  <c:v>48.8</c:v>
                </c:pt>
                <c:pt idx="54">
                  <c:v>48.6</c:v>
                </c:pt>
                <c:pt idx="55">
                  <c:v>48.6</c:v>
                </c:pt>
                <c:pt idx="56">
                  <c:v>48.6</c:v>
                </c:pt>
                <c:pt idx="57">
                  <c:v>48.9</c:v>
                </c:pt>
                <c:pt idx="58">
                  <c:v>48.9</c:v>
                </c:pt>
                <c:pt idx="59">
                  <c:v>49.1</c:v>
                </c:pt>
                <c:pt idx="60">
                  <c:v>49.2</c:v>
                </c:pt>
                <c:pt idx="61">
                  <c:v>49.3</c:v>
                </c:pt>
                <c:pt idx="62">
                  <c:v>49.4</c:v>
                </c:pt>
                <c:pt idx="63">
                  <c:v>49.5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1408"/>
        <c:axId val="106955520"/>
      </c:lineChart>
      <c:catAx>
        <c:axId val="10728140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069555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06955520"/>
        <c:scaling>
          <c:orientation val="minMax"/>
          <c:min val="48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10728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431823336897704"/>
          <c:y val="8.1115899275398154E-2"/>
          <c:w val="0.33578464728945917"/>
          <c:h val="0.13724433330085503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50675890947159E-2"/>
          <c:y val="5.1400554097404488E-2"/>
          <c:w val="0.87229150546933076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'G7'!$A$2</c:f>
              <c:strCache>
                <c:ptCount val="1"/>
                <c:pt idx="0">
                  <c:v>Taux activité (éch. gauche)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62"/>
              <c:layout>
                <c:manualLayout>
                  <c:x val="1.5414258188824663E-2"/>
                  <c:y val="-1.4260249554367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'G7'!$B$1:$BM$1</c:f>
              <c:numCache>
                <c:formatCode>General</c:formatCode>
                <c:ptCount val="64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'G7'!$B$2:$BM$2</c:f>
              <c:numCache>
                <c:formatCode>0.0</c:formatCode>
                <c:ptCount val="64"/>
                <c:pt idx="0">
                  <c:v>69.900000000000006</c:v>
                </c:pt>
                <c:pt idx="1">
                  <c:v>69.7</c:v>
                </c:pt>
                <c:pt idx="2">
                  <c:v>69.5</c:v>
                </c:pt>
                <c:pt idx="3">
                  <c:v>69.7</c:v>
                </c:pt>
                <c:pt idx="4">
                  <c:v>69.8</c:v>
                </c:pt>
                <c:pt idx="5">
                  <c:v>69.7</c:v>
                </c:pt>
                <c:pt idx="6">
                  <c:v>69.8</c:v>
                </c:pt>
                <c:pt idx="7">
                  <c:v>69.8</c:v>
                </c:pt>
                <c:pt idx="8">
                  <c:v>69.7</c:v>
                </c:pt>
                <c:pt idx="9">
                  <c:v>69.8</c:v>
                </c:pt>
                <c:pt idx="10">
                  <c:v>69.7</c:v>
                </c:pt>
                <c:pt idx="11">
                  <c:v>69.599999999999994</c:v>
                </c:pt>
                <c:pt idx="12">
                  <c:v>69.599999999999994</c:v>
                </c:pt>
                <c:pt idx="13">
                  <c:v>69.5</c:v>
                </c:pt>
                <c:pt idx="14">
                  <c:v>69.8</c:v>
                </c:pt>
                <c:pt idx="15">
                  <c:v>69.599999999999994</c:v>
                </c:pt>
                <c:pt idx="16">
                  <c:v>69.7</c:v>
                </c:pt>
                <c:pt idx="17">
                  <c:v>69.7</c:v>
                </c:pt>
                <c:pt idx="18">
                  <c:v>69.8</c:v>
                </c:pt>
                <c:pt idx="19">
                  <c:v>69.7</c:v>
                </c:pt>
                <c:pt idx="20">
                  <c:v>69.8</c:v>
                </c:pt>
                <c:pt idx="21">
                  <c:v>69.8</c:v>
                </c:pt>
                <c:pt idx="22">
                  <c:v>69.8</c:v>
                </c:pt>
                <c:pt idx="23">
                  <c:v>70.099999999999994</c:v>
                </c:pt>
                <c:pt idx="24">
                  <c:v>70.3</c:v>
                </c:pt>
                <c:pt idx="25">
                  <c:v>70.5</c:v>
                </c:pt>
                <c:pt idx="26">
                  <c:v>70.099999999999994</c:v>
                </c:pt>
                <c:pt idx="27">
                  <c:v>70.2</c:v>
                </c:pt>
                <c:pt idx="28">
                  <c:v>70.400000000000006</c:v>
                </c:pt>
                <c:pt idx="29">
                  <c:v>70.3</c:v>
                </c:pt>
                <c:pt idx="30">
                  <c:v>70.2</c:v>
                </c:pt>
                <c:pt idx="31">
                  <c:v>70.099999999999994</c:v>
                </c:pt>
                <c:pt idx="32">
                  <c:v>70.099999999999994</c:v>
                </c:pt>
                <c:pt idx="33">
                  <c:v>70.099999999999994</c:v>
                </c:pt>
                <c:pt idx="34">
                  <c:v>70.099999999999994</c:v>
                </c:pt>
                <c:pt idx="35">
                  <c:v>70.2</c:v>
                </c:pt>
                <c:pt idx="36">
                  <c:v>70.400000000000006</c:v>
                </c:pt>
                <c:pt idx="37">
                  <c:v>70.7</c:v>
                </c:pt>
                <c:pt idx="38">
                  <c:v>70.7</c:v>
                </c:pt>
                <c:pt idx="39">
                  <c:v>71.099999999999994</c:v>
                </c:pt>
                <c:pt idx="40">
                  <c:v>71</c:v>
                </c:pt>
                <c:pt idx="41">
                  <c:v>71.2</c:v>
                </c:pt>
                <c:pt idx="42">
                  <c:v>71.3</c:v>
                </c:pt>
                <c:pt idx="43">
                  <c:v>71.099999999999994</c:v>
                </c:pt>
                <c:pt idx="44">
                  <c:v>71.2</c:v>
                </c:pt>
                <c:pt idx="45">
                  <c:v>71.2</c:v>
                </c:pt>
                <c:pt idx="46">
                  <c:v>71.099999999999994</c:v>
                </c:pt>
                <c:pt idx="47">
                  <c:v>71.400000000000006</c:v>
                </c:pt>
                <c:pt idx="48">
                  <c:v>71.3</c:v>
                </c:pt>
                <c:pt idx="49">
                  <c:v>71.5</c:v>
                </c:pt>
                <c:pt idx="50">
                  <c:v>71.599999999999994</c:v>
                </c:pt>
                <c:pt idx="51">
                  <c:v>71.599999999999994</c:v>
                </c:pt>
                <c:pt idx="52">
                  <c:v>71.8</c:v>
                </c:pt>
                <c:pt idx="53">
                  <c:v>71.7</c:v>
                </c:pt>
                <c:pt idx="54">
                  <c:v>71.599999999999994</c:v>
                </c:pt>
                <c:pt idx="55">
                  <c:v>71.7</c:v>
                </c:pt>
                <c:pt idx="56">
                  <c:v>71.400000000000006</c:v>
                </c:pt>
                <c:pt idx="57">
                  <c:v>72</c:v>
                </c:pt>
                <c:pt idx="58">
                  <c:v>71.900000000000006</c:v>
                </c:pt>
                <c:pt idx="59">
                  <c:v>72</c:v>
                </c:pt>
                <c:pt idx="60">
                  <c:v>72.2</c:v>
                </c:pt>
                <c:pt idx="61">
                  <c:v>72.2</c:v>
                </c:pt>
                <c:pt idx="62">
                  <c:v>72.3</c:v>
                </c:pt>
                <c:pt idx="63">
                  <c:v>72.3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74-4867-8A8F-C3D9D680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7680"/>
        <c:axId val="107289216"/>
      </c:lineChart>
      <c:lineChart>
        <c:grouping val="standard"/>
        <c:varyColors val="0"/>
        <c:ser>
          <c:idx val="1"/>
          <c:order val="1"/>
          <c:tx>
            <c:strRef>
              <c:f>'G7'!$A$3</c:f>
              <c:strCache>
                <c:ptCount val="1"/>
                <c:pt idx="0">
                  <c:v>Taux d'emploi (éch. droite)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63"/>
              <c:layout>
                <c:manualLayout>
                  <c:x val="0"/>
                  <c:y val="-3.5650623885918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66,1 %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'G7'!$B$1:$BM$1</c:f>
              <c:numCache>
                <c:formatCode>General</c:formatCode>
                <c:ptCount val="64"/>
                <c:pt idx="0">
                  <c:v>2003</c:v>
                </c:pt>
                <c:pt idx="4">
                  <c:v>2004</c:v>
                </c:pt>
                <c:pt idx="8">
                  <c:v>2005</c:v>
                </c:pt>
                <c:pt idx="12">
                  <c:v>2006</c:v>
                </c:pt>
                <c:pt idx="16">
                  <c:v>2007</c:v>
                </c:pt>
                <c:pt idx="20">
                  <c:v>2008</c:v>
                </c:pt>
                <c:pt idx="24">
                  <c:v>2009</c:v>
                </c:pt>
                <c:pt idx="28">
                  <c:v>2010</c:v>
                </c:pt>
                <c:pt idx="32">
                  <c:v>2011</c:v>
                </c:pt>
                <c:pt idx="36">
                  <c:v>2012</c:v>
                </c:pt>
                <c:pt idx="40">
                  <c:v>2013</c:v>
                </c:pt>
                <c:pt idx="44">
                  <c:v>2014</c:v>
                </c:pt>
                <c:pt idx="48">
                  <c:v>2015</c:v>
                </c:pt>
                <c:pt idx="52">
                  <c:v>2016</c:v>
                </c:pt>
                <c:pt idx="56">
                  <c:v>2017</c:v>
                </c:pt>
                <c:pt idx="60">
                  <c:v>2018</c:v>
                </c:pt>
              </c:numCache>
            </c:numRef>
          </c:cat>
          <c:val>
            <c:numRef>
              <c:f>'G7'!$B$3:$BM$3</c:f>
              <c:numCache>
                <c:formatCode>0.0</c:formatCode>
                <c:ptCount val="64"/>
                <c:pt idx="0">
                  <c:v>64.400000000000006</c:v>
                </c:pt>
                <c:pt idx="1">
                  <c:v>64</c:v>
                </c:pt>
                <c:pt idx="2">
                  <c:v>63.9</c:v>
                </c:pt>
                <c:pt idx="3">
                  <c:v>63.8</c:v>
                </c:pt>
                <c:pt idx="4">
                  <c:v>63.8</c:v>
                </c:pt>
                <c:pt idx="5">
                  <c:v>63.9</c:v>
                </c:pt>
                <c:pt idx="6">
                  <c:v>63.8</c:v>
                </c:pt>
                <c:pt idx="7">
                  <c:v>63.8</c:v>
                </c:pt>
                <c:pt idx="8">
                  <c:v>63.9</c:v>
                </c:pt>
                <c:pt idx="9">
                  <c:v>63.9</c:v>
                </c:pt>
                <c:pt idx="10">
                  <c:v>63.7</c:v>
                </c:pt>
                <c:pt idx="11">
                  <c:v>63.6</c:v>
                </c:pt>
                <c:pt idx="12">
                  <c:v>63.5</c:v>
                </c:pt>
                <c:pt idx="13">
                  <c:v>63.5</c:v>
                </c:pt>
                <c:pt idx="14">
                  <c:v>63.9</c:v>
                </c:pt>
                <c:pt idx="15">
                  <c:v>64</c:v>
                </c:pt>
                <c:pt idx="16">
                  <c:v>64</c:v>
                </c:pt>
                <c:pt idx="17">
                  <c:v>64.2</c:v>
                </c:pt>
                <c:pt idx="18">
                  <c:v>64.400000000000006</c:v>
                </c:pt>
                <c:pt idx="19">
                  <c:v>64.7</c:v>
                </c:pt>
                <c:pt idx="20">
                  <c:v>65</c:v>
                </c:pt>
                <c:pt idx="21">
                  <c:v>64.900000000000006</c:v>
                </c:pt>
                <c:pt idx="22">
                  <c:v>64.8</c:v>
                </c:pt>
                <c:pt idx="23">
                  <c:v>64.900000000000006</c:v>
                </c:pt>
                <c:pt idx="24">
                  <c:v>64.5</c:v>
                </c:pt>
                <c:pt idx="25">
                  <c:v>64.3</c:v>
                </c:pt>
                <c:pt idx="26">
                  <c:v>63.9</c:v>
                </c:pt>
                <c:pt idx="27">
                  <c:v>63.8</c:v>
                </c:pt>
                <c:pt idx="28">
                  <c:v>64.099999999999994</c:v>
                </c:pt>
                <c:pt idx="29">
                  <c:v>64</c:v>
                </c:pt>
                <c:pt idx="30">
                  <c:v>64</c:v>
                </c:pt>
                <c:pt idx="31">
                  <c:v>63.9</c:v>
                </c:pt>
                <c:pt idx="32">
                  <c:v>63.9</c:v>
                </c:pt>
                <c:pt idx="33">
                  <c:v>63.9</c:v>
                </c:pt>
                <c:pt idx="34">
                  <c:v>63.8</c:v>
                </c:pt>
                <c:pt idx="35">
                  <c:v>63.9</c:v>
                </c:pt>
                <c:pt idx="36">
                  <c:v>63.9</c:v>
                </c:pt>
                <c:pt idx="37">
                  <c:v>64</c:v>
                </c:pt>
                <c:pt idx="38">
                  <c:v>64</c:v>
                </c:pt>
                <c:pt idx="39">
                  <c:v>64.2</c:v>
                </c:pt>
                <c:pt idx="40">
                  <c:v>63.9</c:v>
                </c:pt>
                <c:pt idx="41">
                  <c:v>64</c:v>
                </c:pt>
                <c:pt idx="42">
                  <c:v>64.2</c:v>
                </c:pt>
                <c:pt idx="43">
                  <c:v>64.099999999999994</c:v>
                </c:pt>
                <c:pt idx="44">
                  <c:v>64.2</c:v>
                </c:pt>
                <c:pt idx="45">
                  <c:v>64.2</c:v>
                </c:pt>
                <c:pt idx="46">
                  <c:v>64</c:v>
                </c:pt>
                <c:pt idx="47">
                  <c:v>64.099999999999994</c:v>
                </c:pt>
                <c:pt idx="48">
                  <c:v>64.099999999999994</c:v>
                </c:pt>
                <c:pt idx="49">
                  <c:v>64.2</c:v>
                </c:pt>
                <c:pt idx="50">
                  <c:v>64.400000000000006</c:v>
                </c:pt>
                <c:pt idx="51">
                  <c:v>64.400000000000006</c:v>
                </c:pt>
                <c:pt idx="52">
                  <c:v>64.599999999999994</c:v>
                </c:pt>
                <c:pt idx="53">
                  <c:v>64.7</c:v>
                </c:pt>
                <c:pt idx="54">
                  <c:v>64.7</c:v>
                </c:pt>
                <c:pt idx="55">
                  <c:v>64.599999999999994</c:v>
                </c:pt>
                <c:pt idx="56">
                  <c:v>64.7</c:v>
                </c:pt>
                <c:pt idx="57">
                  <c:v>65.400000000000006</c:v>
                </c:pt>
                <c:pt idx="58">
                  <c:v>65.099999999999994</c:v>
                </c:pt>
                <c:pt idx="59">
                  <c:v>65.7</c:v>
                </c:pt>
                <c:pt idx="60">
                  <c:v>65.7</c:v>
                </c:pt>
                <c:pt idx="61">
                  <c:v>65.8</c:v>
                </c:pt>
                <c:pt idx="62">
                  <c:v>65.900000000000006</c:v>
                </c:pt>
                <c:pt idx="63">
                  <c:v>66.099999999999994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74-4867-8A8F-C3D9D680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3024"/>
        <c:axId val="107311488"/>
      </c:lineChart>
      <c:catAx>
        <c:axId val="10728768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07289216"/>
        <c:crosses val="autoZero"/>
        <c:auto val="1"/>
        <c:lblAlgn val="ctr"/>
        <c:lblOffset val="100"/>
        <c:tickMarkSkip val="4"/>
        <c:noMultiLvlLbl val="0"/>
      </c:catAx>
      <c:valAx>
        <c:axId val="107289216"/>
        <c:scaling>
          <c:orientation val="minMax"/>
          <c:min val="68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fr-FR"/>
          </a:p>
        </c:txPr>
        <c:crossAx val="107287680"/>
        <c:crosses val="autoZero"/>
        <c:crossBetween val="midCat"/>
        <c:majorUnit val="1"/>
      </c:valAx>
      <c:valAx>
        <c:axId val="107311488"/>
        <c:scaling>
          <c:orientation val="minMax"/>
          <c:max val="68"/>
          <c:min val="63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fr-FR"/>
          </a:p>
        </c:txPr>
        <c:crossAx val="107313024"/>
        <c:crosses val="max"/>
        <c:crossBetween val="between"/>
        <c:majorUnit val="1"/>
      </c:valAx>
      <c:catAx>
        <c:axId val="10731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311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9.3919712348095249E-2"/>
          <c:y val="7.1896921975662137E-2"/>
          <c:w val="0.26831535508928434"/>
          <c:h val="0.12893342877594846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'G8'!$C$1</c:f>
              <c:strCache>
                <c:ptCount val="1"/>
                <c:pt idx="0">
                  <c:v>SMB réel</c:v>
                </c:pt>
              </c:strCache>
            </c:strRef>
          </c:tx>
          <c:marker>
            <c:symbol val="none"/>
          </c:marker>
          <c:cat>
            <c:numRef>
              <c:f>'G8'!$A$6:$A$60</c:f>
              <c:numCache>
                <c:formatCode>General</c:formatCode>
                <c:ptCount val="55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'G8'!$C$6:$C$61</c:f>
              <c:numCache>
                <c:formatCode>0.0%</c:formatCode>
                <c:ptCount val="56"/>
                <c:pt idx="0">
                  <c:v>7.0000000000000019E-3</c:v>
                </c:pt>
                <c:pt idx="1">
                  <c:v>0.01</c:v>
                </c:pt>
                <c:pt idx="2">
                  <c:v>5.9999999999999967E-3</c:v>
                </c:pt>
                <c:pt idx="3">
                  <c:v>1.2999999999999998E-2</c:v>
                </c:pt>
                <c:pt idx="4">
                  <c:v>1.3999999999999999E-2</c:v>
                </c:pt>
                <c:pt idx="5">
                  <c:v>8.9999999999999993E-3</c:v>
                </c:pt>
                <c:pt idx="6">
                  <c:v>1.4000000000000002E-2</c:v>
                </c:pt>
                <c:pt idx="7">
                  <c:v>1.1000000000000001E-2</c:v>
                </c:pt>
                <c:pt idx="8">
                  <c:v>1.5000000000000003E-2</c:v>
                </c:pt>
                <c:pt idx="9">
                  <c:v>1.5000000000000003E-2</c:v>
                </c:pt>
                <c:pt idx="10">
                  <c:v>1.2000000000000002E-2</c:v>
                </c:pt>
                <c:pt idx="11">
                  <c:v>1.0000000000000009E-3</c:v>
                </c:pt>
                <c:pt idx="12">
                  <c:v>-3.9999999999999992E-3</c:v>
                </c:pt>
                <c:pt idx="13">
                  <c:v>-3.9999999999999992E-3</c:v>
                </c:pt>
                <c:pt idx="14">
                  <c:v>0</c:v>
                </c:pt>
                <c:pt idx="15">
                  <c:v>0.02</c:v>
                </c:pt>
                <c:pt idx="16">
                  <c:v>2.4000000000000004E-2</c:v>
                </c:pt>
                <c:pt idx="17">
                  <c:v>2.7000000000000003E-2</c:v>
                </c:pt>
                <c:pt idx="18">
                  <c:v>2.4E-2</c:v>
                </c:pt>
                <c:pt idx="19">
                  <c:v>1.0999999999999999E-2</c:v>
                </c:pt>
                <c:pt idx="20">
                  <c:v>3.0000000000000005E-3</c:v>
                </c:pt>
                <c:pt idx="21">
                  <c:v>5.0000000000000001E-3</c:v>
                </c:pt>
                <c:pt idx="22">
                  <c:v>1.9999999999999996E-3</c:v>
                </c:pt>
                <c:pt idx="23">
                  <c:v>1.0000000000000009E-3</c:v>
                </c:pt>
                <c:pt idx="24">
                  <c:v>1.0000000000000009E-3</c:v>
                </c:pt>
                <c:pt idx="25">
                  <c:v>1.0000000000000009E-3</c:v>
                </c:pt>
                <c:pt idx="26">
                  <c:v>0</c:v>
                </c:pt>
                <c:pt idx="27">
                  <c:v>-1.0000000000000009E-3</c:v>
                </c:pt>
                <c:pt idx="28">
                  <c:v>0</c:v>
                </c:pt>
                <c:pt idx="29">
                  <c:v>2.0000000000000018E-3</c:v>
                </c:pt>
                <c:pt idx="30">
                  <c:v>4.000000000000001E-3</c:v>
                </c:pt>
                <c:pt idx="31">
                  <c:v>9.0000000000000011E-3</c:v>
                </c:pt>
                <c:pt idx="32">
                  <c:v>9.9999999999999985E-3</c:v>
                </c:pt>
                <c:pt idx="33">
                  <c:v>0.01</c:v>
                </c:pt>
                <c:pt idx="34">
                  <c:v>9.0000000000000011E-3</c:v>
                </c:pt>
                <c:pt idx="35">
                  <c:v>0.01</c:v>
                </c:pt>
                <c:pt idx="36">
                  <c:v>0.01</c:v>
                </c:pt>
                <c:pt idx="37">
                  <c:v>1.0999999999999999E-2</c:v>
                </c:pt>
                <c:pt idx="38">
                  <c:v>1.2E-2</c:v>
                </c:pt>
                <c:pt idx="39">
                  <c:v>1.3999999999999999E-2</c:v>
                </c:pt>
                <c:pt idx="40">
                  <c:v>1.4000000000000002E-2</c:v>
                </c:pt>
                <c:pt idx="41">
                  <c:v>8.9999999999999993E-3</c:v>
                </c:pt>
                <c:pt idx="42">
                  <c:v>1.2E-2</c:v>
                </c:pt>
                <c:pt idx="43">
                  <c:v>0.01</c:v>
                </c:pt>
                <c:pt idx="44">
                  <c:v>1.3000000000000001E-2</c:v>
                </c:pt>
                <c:pt idx="45">
                  <c:v>0.01</c:v>
                </c:pt>
                <c:pt idx="46">
                  <c:v>8.0000000000000002E-3</c:v>
                </c:pt>
                <c:pt idx="47">
                  <c:v>6.0000000000000001E-3</c:v>
                </c:pt>
                <c:pt idx="48">
                  <c:v>9.9999999999999872E-4</c:v>
                </c:pt>
                <c:pt idx="49">
                  <c:v>6.000000000000001E-3</c:v>
                </c:pt>
                <c:pt idx="50">
                  <c:v>4.0000000000000001E-3</c:v>
                </c:pt>
                <c:pt idx="51">
                  <c:v>1.9999999999999996E-3</c:v>
                </c:pt>
                <c:pt idx="52">
                  <c:v>1.9999999999999996E-3</c:v>
                </c:pt>
                <c:pt idx="53">
                  <c:v>-1.9999999999999996E-3</c:v>
                </c:pt>
                <c:pt idx="54">
                  <c:v>-3.9999999999999992E-3</c:v>
                </c:pt>
                <c:pt idx="55">
                  <c:v>2.0000000000000018E-3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45-49B9-800D-AE34F274E7FD}"/>
            </c:ext>
          </c:extLst>
        </c:ser>
        <c:ser>
          <c:idx val="1"/>
          <c:order val="1"/>
          <c:tx>
            <c:strRef>
              <c:f>'G8'!$E$1</c:f>
              <c:strCache>
                <c:ptCount val="1"/>
                <c:pt idx="0">
                  <c:v>SMPT réel</c:v>
                </c:pt>
              </c:strCache>
            </c:strRef>
          </c:tx>
          <c:marker>
            <c:symbol val="none"/>
          </c:marker>
          <c:cat>
            <c:numRef>
              <c:f>'G8'!$A$6:$A$60</c:f>
              <c:numCache>
                <c:formatCode>General</c:formatCode>
                <c:ptCount val="55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'G8'!$E$6:$E$61</c:f>
              <c:numCache>
                <c:formatCode>0.0%</c:formatCode>
                <c:ptCount val="56"/>
                <c:pt idx="0">
                  <c:v>7.5648381224729007E-3</c:v>
                </c:pt>
                <c:pt idx="1">
                  <c:v>1.310482928109559E-2</c:v>
                </c:pt>
                <c:pt idx="2">
                  <c:v>1.0621977378229692E-2</c:v>
                </c:pt>
                <c:pt idx="3">
                  <c:v>1.8819338332701788E-2</c:v>
                </c:pt>
                <c:pt idx="4">
                  <c:v>2.2552344829098195E-2</c:v>
                </c:pt>
                <c:pt idx="5">
                  <c:v>1.4847477079176236E-2</c:v>
                </c:pt>
                <c:pt idx="6">
                  <c:v>1.7488311524587529E-2</c:v>
                </c:pt>
                <c:pt idx="7">
                  <c:v>1.6293198636378028E-2</c:v>
                </c:pt>
                <c:pt idx="8">
                  <c:v>1.5378753748994677E-2</c:v>
                </c:pt>
                <c:pt idx="9">
                  <c:v>1.3651797054083269E-2</c:v>
                </c:pt>
                <c:pt idx="10">
                  <c:v>1.2014847355836147E-2</c:v>
                </c:pt>
                <c:pt idx="11">
                  <c:v>-1.4602425124855337E-3</c:v>
                </c:pt>
                <c:pt idx="12">
                  <c:v>-1.8813479374516218E-3</c:v>
                </c:pt>
                <c:pt idx="13">
                  <c:v>-6.9793572345247801E-3</c:v>
                </c:pt>
                <c:pt idx="14">
                  <c:v>-3.1177332178912998E-3</c:v>
                </c:pt>
                <c:pt idx="15">
                  <c:v>1.0840392175844435E-2</c:v>
                </c:pt>
                <c:pt idx="16">
                  <c:v>7.266105994713115E-3</c:v>
                </c:pt>
                <c:pt idx="17">
                  <c:v>1.573860799167048E-2</c:v>
                </c:pt>
                <c:pt idx="18">
                  <c:v>1.7048360345334853E-2</c:v>
                </c:pt>
                <c:pt idx="19">
                  <c:v>1.3277632604893348E-2</c:v>
                </c:pt>
                <c:pt idx="20">
                  <c:v>1.619093998810385E-2</c:v>
                </c:pt>
                <c:pt idx="21">
                  <c:v>2.0668295951752139E-2</c:v>
                </c:pt>
                <c:pt idx="22">
                  <c:v>1.5469077656878119E-2</c:v>
                </c:pt>
                <c:pt idx="23">
                  <c:v>7.8851242515182302E-3</c:v>
                </c:pt>
                <c:pt idx="24">
                  <c:v>2.4942644871420901E-3</c:v>
                </c:pt>
                <c:pt idx="25">
                  <c:v>-3.8853712275622558E-3</c:v>
                </c:pt>
                <c:pt idx="26">
                  <c:v>-6.906876655017085E-3</c:v>
                </c:pt>
                <c:pt idx="27">
                  <c:v>-7.7322055268724613E-3</c:v>
                </c:pt>
                <c:pt idx="28">
                  <c:v>-4.467518646181539E-3</c:v>
                </c:pt>
                <c:pt idx="29">
                  <c:v>-3.7794469443084774E-4</c:v>
                </c:pt>
                <c:pt idx="30">
                  <c:v>4.7258011495512481E-3</c:v>
                </c:pt>
                <c:pt idx="31">
                  <c:v>8.2618287897753377E-3</c:v>
                </c:pt>
                <c:pt idx="32">
                  <c:v>7.3063005419028507E-3</c:v>
                </c:pt>
                <c:pt idx="33">
                  <c:v>1.0011955673061131E-2</c:v>
                </c:pt>
                <c:pt idx="34">
                  <c:v>6.9806926913959025E-3</c:v>
                </c:pt>
                <c:pt idx="35">
                  <c:v>6.5426127227117322E-3</c:v>
                </c:pt>
                <c:pt idx="36">
                  <c:v>4.9401412202280158E-3</c:v>
                </c:pt>
                <c:pt idx="37">
                  <c:v>3.870212463668146E-3</c:v>
                </c:pt>
                <c:pt idx="38">
                  <c:v>4.9017686682757428E-3</c:v>
                </c:pt>
                <c:pt idx="39">
                  <c:v>7.5030623521261663E-3</c:v>
                </c:pt>
                <c:pt idx="40">
                  <c:v>1.3102081869774573E-2</c:v>
                </c:pt>
                <c:pt idx="41">
                  <c:v>1.0329777769274243E-2</c:v>
                </c:pt>
                <c:pt idx="42">
                  <c:v>1.2735845681618008E-2</c:v>
                </c:pt>
                <c:pt idx="43">
                  <c:v>1.2067567149583793E-2</c:v>
                </c:pt>
                <c:pt idx="44">
                  <c:v>1.3265338780383717E-2</c:v>
                </c:pt>
                <c:pt idx="45">
                  <c:v>7.1905191793673068E-3</c:v>
                </c:pt>
                <c:pt idx="46">
                  <c:v>6.7069936344432736E-3</c:v>
                </c:pt>
                <c:pt idx="47">
                  <c:v>4.5535944515027234E-3</c:v>
                </c:pt>
                <c:pt idx="48">
                  <c:v>4.7230717384893015E-3</c:v>
                </c:pt>
                <c:pt idx="49">
                  <c:v>1.0657039487454674E-2</c:v>
                </c:pt>
                <c:pt idx="50">
                  <c:v>8.6431320054384322E-3</c:v>
                </c:pt>
                <c:pt idx="51">
                  <c:v>8.6376393505044422E-3</c:v>
                </c:pt>
                <c:pt idx="52">
                  <c:v>4.3759073592145696E-3</c:v>
                </c:pt>
                <c:pt idx="53">
                  <c:v>3.4462226655008893E-3</c:v>
                </c:pt>
                <c:pt idx="54">
                  <c:v>1.6732723140945489E-3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45-49B9-800D-AE34F274E7FD}"/>
            </c:ext>
          </c:extLst>
        </c:ser>
        <c:ser>
          <c:idx val="2"/>
          <c:order val="2"/>
          <c:tx>
            <c:strRef>
              <c:f>'G8'!$D$1</c:f>
              <c:strCache>
                <c:ptCount val="1"/>
                <c:pt idx="0">
                  <c:v>Productivité</c:v>
                </c:pt>
              </c:strCache>
            </c:strRef>
          </c:tx>
          <c:marker>
            <c:symbol val="none"/>
          </c:marker>
          <c:cat>
            <c:numRef>
              <c:f>'G8'!$A$6:$A$60</c:f>
              <c:numCache>
                <c:formatCode>General</c:formatCode>
                <c:ptCount val="55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'G8'!$D$6:$D$61</c:f>
              <c:numCache>
                <c:formatCode>0.0%</c:formatCode>
                <c:ptCount val="56"/>
                <c:pt idx="0">
                  <c:v>1.5862642391505144E-2</c:v>
                </c:pt>
                <c:pt idx="1">
                  <c:v>1.3138525401915624E-2</c:v>
                </c:pt>
                <c:pt idx="2">
                  <c:v>1.4204182405579191E-2</c:v>
                </c:pt>
                <c:pt idx="3">
                  <c:v>1.3945599498868644E-2</c:v>
                </c:pt>
                <c:pt idx="4">
                  <c:v>1.9653312317716942E-2</c:v>
                </c:pt>
                <c:pt idx="5">
                  <c:v>2.6423743111835929E-2</c:v>
                </c:pt>
                <c:pt idx="6">
                  <c:v>1.6959394623309532E-2</c:v>
                </c:pt>
                <c:pt idx="7">
                  <c:v>1.5828353235072923E-2</c:v>
                </c:pt>
                <c:pt idx="8">
                  <c:v>1.5384560564255523E-2</c:v>
                </c:pt>
                <c:pt idx="9">
                  <c:v>1.0633853562819429E-2</c:v>
                </c:pt>
                <c:pt idx="10">
                  <c:v>1.6141166209912017E-2</c:v>
                </c:pt>
                <c:pt idx="11">
                  <c:v>1.0788556571257768E-2</c:v>
                </c:pt>
                <c:pt idx="12">
                  <c:v>7.7670529036804048E-3</c:v>
                </c:pt>
                <c:pt idx="13">
                  <c:v>-2.6135906964960265E-3</c:v>
                </c:pt>
                <c:pt idx="14">
                  <c:v>-4.6124112780818738E-3</c:v>
                </c:pt>
                <c:pt idx="15">
                  <c:v>-1.7844328588325076E-2</c:v>
                </c:pt>
                <c:pt idx="16">
                  <c:v>-3.4026529437379827E-2</c:v>
                </c:pt>
                <c:pt idx="17">
                  <c:v>-2.3415153660643062E-2</c:v>
                </c:pt>
                <c:pt idx="18">
                  <c:v>-1.6149855655686052E-2</c:v>
                </c:pt>
                <c:pt idx="19">
                  <c:v>5.9519986329510388E-3</c:v>
                </c:pt>
                <c:pt idx="20">
                  <c:v>2.377449636417972E-2</c:v>
                </c:pt>
                <c:pt idx="21">
                  <c:v>2.5186822193606906E-2</c:v>
                </c:pt>
                <c:pt idx="22">
                  <c:v>2.3237713188000164E-2</c:v>
                </c:pt>
                <c:pt idx="23">
                  <c:v>2.0900365001788712E-2</c:v>
                </c:pt>
                <c:pt idx="24">
                  <c:v>2.63037407876483E-2</c:v>
                </c:pt>
                <c:pt idx="25">
                  <c:v>1.9264592751150111E-2</c:v>
                </c:pt>
                <c:pt idx="26">
                  <c:v>1.6636798049418644E-2</c:v>
                </c:pt>
                <c:pt idx="27">
                  <c:v>1.3803569165412588E-2</c:v>
                </c:pt>
                <c:pt idx="28">
                  <c:v>6.3487221437541486E-3</c:v>
                </c:pt>
                <c:pt idx="29">
                  <c:v>7.938049945232839E-3</c:v>
                </c:pt>
                <c:pt idx="30">
                  <c:v>9.7207721355694332E-3</c:v>
                </c:pt>
                <c:pt idx="31">
                  <c:v>8.0924405108380171E-3</c:v>
                </c:pt>
                <c:pt idx="32">
                  <c:v>6.7948428605202338E-3</c:v>
                </c:pt>
                <c:pt idx="33">
                  <c:v>1.5928298270208696E-2</c:v>
                </c:pt>
                <c:pt idx="34">
                  <c:v>1.246225334464568E-2</c:v>
                </c:pt>
                <c:pt idx="35">
                  <c:v>1.3625013915228523E-2</c:v>
                </c:pt>
                <c:pt idx="36">
                  <c:v>1.2884208228802096E-2</c:v>
                </c:pt>
                <c:pt idx="37">
                  <c:v>5.5931750943443159E-3</c:v>
                </c:pt>
                <c:pt idx="38">
                  <c:v>1.1193657792507805E-2</c:v>
                </c:pt>
                <c:pt idx="39">
                  <c:v>9.4985839326735544E-3</c:v>
                </c:pt>
                <c:pt idx="40">
                  <c:v>1.4224983818061476E-2</c:v>
                </c:pt>
                <c:pt idx="41">
                  <c:v>1.0076079995926079E-2</c:v>
                </c:pt>
                <c:pt idx="42">
                  <c:v>6.7213299594310882E-3</c:v>
                </c:pt>
                <c:pt idx="43">
                  <c:v>6.9158856866584628E-3</c:v>
                </c:pt>
                <c:pt idx="44">
                  <c:v>8.3776453780062266E-3</c:v>
                </c:pt>
                <c:pt idx="45">
                  <c:v>4.0619830187453854E-3</c:v>
                </c:pt>
                <c:pt idx="46">
                  <c:v>2.3961312575759841E-4</c:v>
                </c:pt>
                <c:pt idx="47">
                  <c:v>1.6249566533266258E-3</c:v>
                </c:pt>
                <c:pt idx="48">
                  <c:v>1.5885954639294209E-3</c:v>
                </c:pt>
                <c:pt idx="49">
                  <c:v>9.5733596044955682E-3</c:v>
                </c:pt>
                <c:pt idx="50">
                  <c:v>1.3780674547738458E-2</c:v>
                </c:pt>
                <c:pt idx="51">
                  <c:v>1.5355082407965126E-2</c:v>
                </c:pt>
                <c:pt idx="52">
                  <c:v>8.170367932498257E-3</c:v>
                </c:pt>
                <c:pt idx="53">
                  <c:v>6.0240359548500155E-3</c:v>
                </c:pt>
                <c:pt idx="54">
                  <c:v>5.1479041868871533E-3</c:v>
                </c:pt>
                <c:pt idx="55">
                  <c:v>4.0768530962582705E-3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45-49B9-800D-AE34F274E7FD}"/>
            </c:ext>
          </c:extLst>
        </c:ser>
        <c:ser>
          <c:idx val="3"/>
          <c:order val="3"/>
          <c:tx>
            <c:strRef>
              <c:f>'G8'!$B$1</c:f>
              <c:strCache>
                <c:ptCount val="1"/>
                <c:pt idx="0">
                  <c:v>Inflation (hors tabac)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'G8'!$A$6:$A$60</c:f>
              <c:numCache>
                <c:formatCode>General</c:formatCode>
                <c:ptCount val="55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'G8'!$B$6:$B$61</c:f>
              <c:numCache>
                <c:formatCode>0.0%</c:formatCode>
                <c:ptCount val="56"/>
                <c:pt idx="0">
                  <c:v>0.02</c:v>
                </c:pt>
                <c:pt idx="1">
                  <c:v>1.6E-2</c:v>
                </c:pt>
                <c:pt idx="2">
                  <c:v>2.2000000000000002E-2</c:v>
                </c:pt>
                <c:pt idx="3">
                  <c:v>1.6E-2</c:v>
                </c:pt>
                <c:pt idx="4">
                  <c:v>1.4999999999999999E-2</c:v>
                </c:pt>
                <c:pt idx="5">
                  <c:v>0.02</c:v>
                </c:pt>
                <c:pt idx="6">
                  <c:v>1.3000000000000001E-2</c:v>
                </c:pt>
                <c:pt idx="7">
                  <c:v>1.4999999999999999E-2</c:v>
                </c:pt>
                <c:pt idx="8">
                  <c:v>1.2E-2</c:v>
                </c:pt>
                <c:pt idx="9">
                  <c:v>1.2E-2</c:v>
                </c:pt>
                <c:pt idx="10">
                  <c:v>1.3999999999999999E-2</c:v>
                </c:pt>
                <c:pt idx="11">
                  <c:v>2.5000000000000001E-2</c:v>
                </c:pt>
                <c:pt idx="12">
                  <c:v>3.1E-2</c:v>
                </c:pt>
                <c:pt idx="13">
                  <c:v>3.5000000000000003E-2</c:v>
                </c:pt>
                <c:pt idx="14">
                  <c:v>0.03</c:v>
                </c:pt>
                <c:pt idx="15">
                  <c:v>0.01</c:v>
                </c:pt>
                <c:pt idx="16">
                  <c:v>3.0000000000000001E-3</c:v>
                </c:pt>
                <c:pt idx="17">
                  <c:v>-5.0000000000000001E-3</c:v>
                </c:pt>
                <c:pt idx="18">
                  <c:v>-4.0000000000000001E-3</c:v>
                </c:pt>
                <c:pt idx="19">
                  <c:v>8.0000000000000002E-3</c:v>
                </c:pt>
                <c:pt idx="20">
                  <c:v>1.4999999999999999E-2</c:v>
                </c:pt>
                <c:pt idx="21">
                  <c:v>1.3999999999999999E-2</c:v>
                </c:pt>
                <c:pt idx="22">
                  <c:v>1.4999999999999999E-2</c:v>
                </c:pt>
                <c:pt idx="23">
                  <c:v>1.7000000000000001E-2</c:v>
                </c:pt>
                <c:pt idx="24">
                  <c:v>1.9E-2</c:v>
                </c:pt>
                <c:pt idx="25">
                  <c:v>2.1000000000000001E-2</c:v>
                </c:pt>
                <c:pt idx="26">
                  <c:v>2.2000000000000002E-2</c:v>
                </c:pt>
                <c:pt idx="27">
                  <c:v>2.4E-2</c:v>
                </c:pt>
                <c:pt idx="28">
                  <c:v>2.2000000000000002E-2</c:v>
                </c:pt>
                <c:pt idx="29">
                  <c:v>1.9E-2</c:v>
                </c:pt>
                <c:pt idx="30">
                  <c:v>1.8000000000000002E-2</c:v>
                </c:pt>
                <c:pt idx="31">
                  <c:v>1.2E-2</c:v>
                </c:pt>
                <c:pt idx="32">
                  <c:v>9.0000000000000011E-3</c:v>
                </c:pt>
                <c:pt idx="33">
                  <c:v>8.0000000000000002E-3</c:v>
                </c:pt>
                <c:pt idx="34">
                  <c:v>6.9999999999999993E-3</c:v>
                </c:pt>
                <c:pt idx="35">
                  <c:v>6.0000000000000001E-3</c:v>
                </c:pt>
                <c:pt idx="36">
                  <c:v>5.0000000000000001E-3</c:v>
                </c:pt>
                <c:pt idx="37">
                  <c:v>3.0000000000000001E-3</c:v>
                </c:pt>
                <c:pt idx="38">
                  <c:v>2E-3</c:v>
                </c:pt>
                <c:pt idx="39">
                  <c:v>0</c:v>
                </c:pt>
                <c:pt idx="40">
                  <c:v>-1E-3</c:v>
                </c:pt>
                <c:pt idx="41">
                  <c:v>3.0000000000000001E-3</c:v>
                </c:pt>
                <c:pt idx="42">
                  <c:v>0</c:v>
                </c:pt>
                <c:pt idx="43">
                  <c:v>2E-3</c:v>
                </c:pt>
                <c:pt idx="44">
                  <c:v>-1E-3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6.0000000000000001E-3</c:v>
                </c:pt>
                <c:pt idx="48">
                  <c:v>1.1000000000000001E-2</c:v>
                </c:pt>
                <c:pt idx="49">
                  <c:v>6.9999999999999993E-3</c:v>
                </c:pt>
                <c:pt idx="50">
                  <c:v>9.0000000000000011E-3</c:v>
                </c:pt>
                <c:pt idx="51">
                  <c:v>1.1000000000000001E-2</c:v>
                </c:pt>
                <c:pt idx="52">
                  <c:v>1.3000000000000001E-2</c:v>
                </c:pt>
                <c:pt idx="53">
                  <c:v>1.7000000000000001E-2</c:v>
                </c:pt>
                <c:pt idx="54">
                  <c:v>1.9E-2</c:v>
                </c:pt>
                <c:pt idx="55">
                  <c:v>1.3999999999999999E-2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45-49B9-800D-AE34F274E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7456"/>
        <c:axId val="107588992"/>
      </c:lineChart>
      <c:catAx>
        <c:axId val="10758745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107588992"/>
        <c:crosses val="autoZero"/>
        <c:auto val="1"/>
        <c:lblAlgn val="ctr"/>
        <c:lblOffset val="100"/>
        <c:tickMarkSkip val="4"/>
        <c:noMultiLvlLbl val="0"/>
      </c:catAx>
      <c:valAx>
        <c:axId val="10758899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10758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08091714288219"/>
          <c:y val="0.59359750762861963"/>
          <c:w val="0.273144602744055"/>
          <c:h val="0.2763386954854139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52917</xdr:colOff>
      <xdr:row>7</xdr:row>
      <xdr:rowOff>95250</xdr:rowOff>
    </xdr:from>
    <xdr:to>
      <xdr:col>77</xdr:col>
      <xdr:colOff>52917</xdr:colOff>
      <xdr:row>23</xdr:row>
      <xdr:rowOff>169333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509056</xdr:colOff>
      <xdr:row>8</xdr:row>
      <xdr:rowOff>94192</xdr:rowOff>
    </xdr:from>
    <xdr:to>
      <xdr:col>36</xdr:col>
      <xdr:colOff>105831</xdr:colOff>
      <xdr:row>25</xdr:row>
      <xdr:rowOff>95251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628650</xdr:colOff>
      <xdr:row>46</xdr:row>
      <xdr:rowOff>0</xdr:rowOff>
    </xdr:from>
    <xdr:to>
      <xdr:col>20</xdr:col>
      <xdr:colOff>180976</xdr:colOff>
      <xdr:row>64</xdr:row>
      <xdr:rowOff>57150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13757</xdr:colOff>
      <xdr:row>149</xdr:row>
      <xdr:rowOff>48155</xdr:rowOff>
    </xdr:from>
    <xdr:to>
      <xdr:col>14</xdr:col>
      <xdr:colOff>645583</xdr:colOff>
      <xdr:row>168</xdr:row>
      <xdr:rowOff>95251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47</xdr:row>
      <xdr:rowOff>132293</xdr:rowOff>
    </xdr:from>
    <xdr:to>
      <xdr:col>12</xdr:col>
      <xdr:colOff>296334</xdr:colOff>
      <xdr:row>64</xdr:row>
      <xdr:rowOff>42333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11</xdr:row>
      <xdr:rowOff>152400</xdr:rowOff>
    </xdr:from>
    <xdr:to>
      <xdr:col>16</xdr:col>
      <xdr:colOff>647700</xdr:colOff>
      <xdr:row>28</xdr:row>
      <xdr:rowOff>66675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495300</xdr:colOff>
      <xdr:row>8</xdr:row>
      <xdr:rowOff>90486</xdr:rowOff>
    </xdr:from>
    <xdr:to>
      <xdr:col>65</xdr:col>
      <xdr:colOff>571500</xdr:colOff>
      <xdr:row>29</xdr:row>
      <xdr:rowOff>66674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752475</xdr:colOff>
      <xdr:row>6</xdr:row>
      <xdr:rowOff>38100</xdr:rowOff>
    </xdr:from>
    <xdr:to>
      <xdr:col>64</xdr:col>
      <xdr:colOff>485775</xdr:colOff>
      <xdr:row>24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211667</xdr:colOff>
      <xdr:row>47</xdr:row>
      <xdr:rowOff>21166</xdr:rowOff>
    </xdr:from>
    <xdr:to>
      <xdr:col>13</xdr:col>
      <xdr:colOff>486833</xdr:colOff>
      <xdr:row>66</xdr:row>
      <xdr:rowOff>52917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148</xdr:col>
      <xdr:colOff>120119</xdr:colOff>
      <xdr:row>9</xdr:row>
      <xdr:rowOff>148167</xdr:rowOff>
    </xdr:from>
    <xdr:to>
      <xdr:col>158</xdr:col>
      <xdr:colOff>179916</xdr:colOff>
      <xdr:row>29</xdr:row>
      <xdr:rowOff>148166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%20Conjoncture_&amp;_prevision\RDV%20Grenelle%20-%20Conjoncture\2018T4\Cahier%20graphiques\Donn&#233;es%20Cahier%20graphique_2018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%20Conjoncture_&amp;_prevision\RDV%20Grenelle%20-%20Conjoncture\2018T4\Cahier%20graphiques\Copie%20de%20Donn&#233;es%20Cahier%20graphiqu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E\CO_MAE\0%20Conjoncture_&amp;_prevision\Tableau%20de%20bord%20de%20conjoncture\2018T1\Cahier%20graphiques\Donn&#233;es%20Cahier%20graphique_2018T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%20Conjoncture_&amp;_prevision\RDV%20Grenelle%20-%20Conjoncture\2018T4\Donn&#233;es\Copie%20de%20Series%20longues%20-%202018T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Instructions"/>
      <sheetName val="Dates_MAJ"/>
      <sheetName val="Tableau-cadrage"/>
      <sheetName val="G1_PIB_France"/>
      <sheetName val="G2et3_Climat_affaires"/>
      <sheetName val="G4_Creation_entr"/>
      <sheetName val="G5_Défaillances"/>
      <sheetName val="G6_Diff_recrut"/>
      <sheetName val="G7_8_9_PIB_inter"/>
      <sheetName val="G10_11_climat_eco_inter"/>
      <sheetName val="G12_13enq_conjon_interna"/>
      <sheetName val="Enqu. Emploi Indicateurs Tab1"/>
      <sheetName val="G14_tx_act_tx_empl"/>
      <sheetName val="Estimation Emploi"/>
      <sheetName val="G15_17_19_emploi "/>
      <sheetName val="G16_interim"/>
      <sheetName val="G18_interim_reventile"/>
      <sheetName val="G20_emploi_sect_detaille"/>
      <sheetName val="G20_emploi_sect_detaille (2)"/>
      <sheetName val="G21_DPAE_trim"/>
      <sheetName val="DPAE Mens. +1mois"/>
      <sheetName val="G22_tx_emp_CDD"/>
      <sheetName val="G23_tps_partiel"/>
      <sheetName val="G24_25_26_tx_chômage"/>
      <sheetName val="G27_tx_chômage_LD"/>
      <sheetName val="G28_DEFM"/>
      <sheetName val="G29_DEFM_entrée_sortie"/>
      <sheetName val="G30_motif_sortie_DEFM"/>
      <sheetName val="G31_32_tx_chô_Inter"/>
      <sheetName val="G_33_halo"/>
      <sheetName val="G34_ICT"/>
      <sheetName val="old_G35 36 Bis Ict Inter"/>
      <sheetName val="G37_part_salaires_ds_VA"/>
      <sheetName val="G38_salaires_prod"/>
      <sheetName val="G39_SMB_par_CSP"/>
      <sheetName val="G40_productivité"/>
      <sheetName val="Carte_1_2_3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_PIB France"/>
      <sheetName val="G2_3_Climat_affaires"/>
      <sheetName val="G4_Creation_entr"/>
      <sheetName val="G5_Défaillances"/>
      <sheetName val="G6_Difficultés recrutement"/>
      <sheetName val="G7_8_9 PIB inter"/>
      <sheetName val="G10_11_climat_eco_inter"/>
      <sheetName val="G12_13enq_conjon_interna"/>
      <sheetName val="G14_tx_act_tx_empl"/>
      <sheetName val="G15_emploi "/>
      <sheetName val="G16_interim"/>
      <sheetName val="G17_19_emploi par secteur"/>
      <sheetName val="G18_interim_reventile"/>
      <sheetName val="G20_emploi_sect_detaille"/>
      <sheetName val="G21_DPAE_trim"/>
      <sheetName val="G22_tx_emp_CDD"/>
      <sheetName val="G23_tps_partiel"/>
      <sheetName val="G24_25_26_tx_chômage"/>
      <sheetName val="G27_tx_chômage_LD"/>
      <sheetName val="G28_DEFM"/>
      <sheetName val="G29_DEFM_entrées_sorties"/>
      <sheetName val="G30_motif_sortie_DEFM"/>
      <sheetName val="G31_32_tx_chô_Inter"/>
      <sheetName val="G_33_halo"/>
      <sheetName val="G34_ICT"/>
      <sheetName val="G35 36_ICT Inter"/>
      <sheetName val="G37_part_salaires_ds_VA"/>
      <sheetName val="G38_salaires et productivité"/>
      <sheetName val="G39_SMB_par_CSP"/>
      <sheetName val="G40_productivité"/>
      <sheetName val="Carte1"/>
      <sheetName val="Carte2"/>
      <sheetName val="Carte3"/>
      <sheetName val="Tableau-cad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H1">
            <v>2011</v>
          </cell>
          <cell r="CL1">
            <v>2012</v>
          </cell>
          <cell r="CP1">
            <v>2013</v>
          </cell>
          <cell r="CT1">
            <v>2014</v>
          </cell>
          <cell r="CX1">
            <v>2015</v>
          </cell>
          <cell r="DB1">
            <v>2016</v>
          </cell>
          <cell r="DF1">
            <v>2017</v>
          </cell>
          <cell r="DJ1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Instructions"/>
      <sheetName val="Dates_MAJ"/>
      <sheetName val="Tableau-cadrage"/>
      <sheetName val="G1_PIB_France"/>
      <sheetName val="G2et3_Climat_affaires"/>
      <sheetName val="G4_Creation_entr"/>
      <sheetName val="G5_Défaillances"/>
      <sheetName val="G6_Diff_recrut"/>
      <sheetName val="G7_8_9_PIB_inter"/>
      <sheetName val="G10_11_climat_eco_inter"/>
      <sheetName val="G12_13enq_conjon_interna"/>
      <sheetName val="Enqu. Emploi Indicateurs Tab1"/>
      <sheetName val="G14_tx_act_tx_empl"/>
      <sheetName val="Estimation Emploi"/>
      <sheetName val="G15_17_19_emploi "/>
      <sheetName val="G16_interim"/>
      <sheetName val="G18_interim_reventile"/>
      <sheetName val="G20_emploi_sect_detaille"/>
      <sheetName val="G20_emploi_sect_detaille (2)"/>
      <sheetName val="G21_DPAE_trim"/>
      <sheetName val="DPAE Mens. +1mois"/>
      <sheetName val="G22_tx_emp_CDD"/>
      <sheetName val="G23_tps_partiel"/>
      <sheetName val="G24_25_26_tx_chômage"/>
      <sheetName val="G27_tx_chômage_LD"/>
      <sheetName val="G28_DEFM"/>
      <sheetName val="G29_DEFM_entrée_sortie"/>
      <sheetName val="G30_motif_sortie_DEFM"/>
      <sheetName val="G31_32_tx_chô_Inter"/>
      <sheetName val="G_33_halo"/>
      <sheetName val="G34_ICT"/>
      <sheetName val="old_G35 36 Bis Ict Inter"/>
      <sheetName val="G37_part_salaires_ds_VA"/>
      <sheetName val="G38_salaires_prod"/>
      <sheetName val="G39_SMB_par_CSP"/>
      <sheetName val="G40_productivité"/>
      <sheetName val="Carte_1_2_3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AU"/>
      <sheetName val="glissement_trim_en_pct"/>
      <sheetName val="glissement_trim_en_milliers"/>
      <sheetName val="glissement_annuel_en_pct"/>
      <sheetName val="glissement_annuel_en_milliers"/>
      <sheetName val="Intérim par sect. utilisateurs"/>
    </sheetNames>
    <sheetDataSet>
      <sheetData sheetId="0">
        <row r="47">
          <cell r="FI47">
            <v>622.6</v>
          </cell>
          <cell r="FJ47">
            <v>631.6</v>
          </cell>
          <cell r="FK47">
            <v>626.29999999999995</v>
          </cell>
          <cell r="FL47">
            <v>625</v>
          </cell>
          <cell r="FM47">
            <v>618.70000000000005</v>
          </cell>
          <cell r="FN47">
            <v>593.29999999999995</v>
          </cell>
          <cell r="FO47">
            <v>576.5</v>
          </cell>
          <cell r="FP47">
            <v>549.4</v>
          </cell>
          <cell r="FQ47">
            <v>531.6</v>
          </cell>
          <cell r="FR47">
            <v>551.20000000000005</v>
          </cell>
          <cell r="FS47">
            <v>546.70000000000005</v>
          </cell>
          <cell r="FT47">
            <v>560.4</v>
          </cell>
          <cell r="FU47">
            <v>562.6</v>
          </cell>
          <cell r="FV47">
            <v>558.9</v>
          </cell>
          <cell r="FW47">
            <v>572.6</v>
          </cell>
          <cell r="FX47">
            <v>554.9</v>
          </cell>
          <cell r="FY47">
            <v>562</v>
          </cell>
          <cell r="FZ47">
            <v>561.79999999999995</v>
          </cell>
          <cell r="GA47">
            <v>587.29999999999995</v>
          </cell>
          <cell r="GB47">
            <v>605.5</v>
          </cell>
          <cell r="GC47">
            <v>621.4</v>
          </cell>
          <cell r="GD47">
            <v>622</v>
          </cell>
          <cell r="GE47">
            <v>634.9</v>
          </cell>
          <cell r="GF47">
            <v>659.3</v>
          </cell>
          <cell r="GG47">
            <v>690.7</v>
          </cell>
          <cell r="GH47">
            <v>723.6</v>
          </cell>
          <cell r="GI47">
            <v>758.4</v>
          </cell>
          <cell r="GJ47">
            <v>777.5</v>
          </cell>
          <cell r="GK47">
            <v>814.9</v>
          </cell>
          <cell r="GL47">
            <v>812.8</v>
          </cell>
          <cell r="GM47">
            <v>806.9</v>
          </cell>
          <cell r="GN47">
            <v>800</v>
          </cell>
          <cell r="GO47">
            <v>787.8</v>
          </cell>
        </row>
        <row r="59">
          <cell r="FI59">
            <v>3311.4</v>
          </cell>
          <cell r="FJ59">
            <v>3309.8</v>
          </cell>
          <cell r="FK59">
            <v>3305.5</v>
          </cell>
          <cell r="FL59">
            <v>3300.8</v>
          </cell>
          <cell r="FM59">
            <v>3294.6</v>
          </cell>
          <cell r="FN59">
            <v>3288.7</v>
          </cell>
          <cell r="FO59">
            <v>3283.7</v>
          </cell>
          <cell r="FP59">
            <v>3282</v>
          </cell>
          <cell r="FQ59">
            <v>3274.3</v>
          </cell>
          <cell r="FR59">
            <v>3265.4</v>
          </cell>
          <cell r="FS59">
            <v>3249</v>
          </cell>
          <cell r="FT59">
            <v>3241.7</v>
          </cell>
          <cell r="FU59">
            <v>3236.1</v>
          </cell>
          <cell r="FV59">
            <v>3231.3</v>
          </cell>
          <cell r="FW59">
            <v>3221.5</v>
          </cell>
          <cell r="FX59">
            <v>3211</v>
          </cell>
          <cell r="FY59">
            <v>3202.3</v>
          </cell>
          <cell r="FZ59">
            <v>3193.1</v>
          </cell>
          <cell r="GA59">
            <v>3184.6</v>
          </cell>
          <cell r="GB59">
            <v>3175.4</v>
          </cell>
          <cell r="GC59">
            <v>3167.2</v>
          </cell>
          <cell r="GD59">
            <v>3160.4</v>
          </cell>
          <cell r="GE59">
            <v>3151.4</v>
          </cell>
          <cell r="GF59">
            <v>3149.1</v>
          </cell>
          <cell r="GG59">
            <v>3142</v>
          </cell>
          <cell r="GH59">
            <v>3136.3</v>
          </cell>
          <cell r="GI59">
            <v>3134.2</v>
          </cell>
          <cell r="GJ59">
            <v>3135.4</v>
          </cell>
          <cell r="GK59">
            <v>3140.7</v>
          </cell>
          <cell r="GL59">
            <v>3142.2</v>
          </cell>
          <cell r="GM59">
            <v>3142.8</v>
          </cell>
          <cell r="GN59">
            <v>3143.7</v>
          </cell>
          <cell r="GO59">
            <v>3150.2</v>
          </cell>
        </row>
        <row r="62">
          <cell r="FI62">
            <v>1476.4</v>
          </cell>
          <cell r="FJ62">
            <v>1476.5</v>
          </cell>
          <cell r="FK62">
            <v>1473.4</v>
          </cell>
          <cell r="FL62">
            <v>1469.1</v>
          </cell>
          <cell r="FM62">
            <v>1468.2</v>
          </cell>
          <cell r="FN62">
            <v>1469.9</v>
          </cell>
          <cell r="FO62">
            <v>1463.4</v>
          </cell>
          <cell r="FP62">
            <v>1458.3</v>
          </cell>
          <cell r="FQ62">
            <v>1451.5</v>
          </cell>
          <cell r="FR62">
            <v>1440.2</v>
          </cell>
          <cell r="FS62">
            <v>1435.1</v>
          </cell>
          <cell r="FT62">
            <v>1430.2</v>
          </cell>
          <cell r="FU62">
            <v>1423.7</v>
          </cell>
          <cell r="FV62">
            <v>1417.4</v>
          </cell>
          <cell r="FW62">
            <v>1406.3</v>
          </cell>
          <cell r="FX62">
            <v>1392.2</v>
          </cell>
          <cell r="FY62">
            <v>1376.3</v>
          </cell>
          <cell r="FZ62">
            <v>1364.3</v>
          </cell>
          <cell r="GA62">
            <v>1353.6</v>
          </cell>
          <cell r="GB62">
            <v>1343.3</v>
          </cell>
          <cell r="GC62">
            <v>1340.8</v>
          </cell>
          <cell r="GD62">
            <v>1336.4</v>
          </cell>
          <cell r="GE62">
            <v>1333.9</v>
          </cell>
          <cell r="GF62">
            <v>1331.2</v>
          </cell>
          <cell r="GG62">
            <v>1327</v>
          </cell>
          <cell r="GH62">
            <v>1334.3</v>
          </cell>
          <cell r="GI62">
            <v>1340.4</v>
          </cell>
          <cell r="GJ62">
            <v>1342.1</v>
          </cell>
          <cell r="GK62">
            <v>1354.5</v>
          </cell>
          <cell r="GL62">
            <v>1363.1</v>
          </cell>
          <cell r="GM62">
            <v>1368.1</v>
          </cell>
          <cell r="GN62">
            <v>1373.8</v>
          </cell>
          <cell r="GO62">
            <v>1380.2</v>
          </cell>
        </row>
        <row r="64">
          <cell r="FI64">
            <v>11486.2</v>
          </cell>
          <cell r="FJ64">
            <v>11531.8</v>
          </cell>
          <cell r="FK64">
            <v>11559.8</v>
          </cell>
          <cell r="FL64">
            <v>11560.2</v>
          </cell>
          <cell r="FM64">
            <v>11570.4</v>
          </cell>
          <cell r="FN64">
            <v>11562.6</v>
          </cell>
          <cell r="FO64">
            <v>11559.1</v>
          </cell>
          <cell r="FP64">
            <v>11530.5</v>
          </cell>
          <cell r="FQ64">
            <v>11497.7</v>
          </cell>
          <cell r="FR64">
            <v>11498.4</v>
          </cell>
          <cell r="FS64">
            <v>11472.4</v>
          </cell>
          <cell r="FT64">
            <v>11513.8</v>
          </cell>
          <cell r="FU64">
            <v>11538</v>
          </cell>
          <cell r="FV64">
            <v>11539</v>
          </cell>
          <cell r="FW64">
            <v>11567.2</v>
          </cell>
          <cell r="FX64">
            <v>11548.7</v>
          </cell>
          <cell r="FY64">
            <v>11579.5</v>
          </cell>
          <cell r="FZ64">
            <v>11591</v>
          </cell>
          <cell r="GA64">
            <v>11643.9</v>
          </cell>
          <cell r="GB64">
            <v>11685.5</v>
          </cell>
          <cell r="GC64">
            <v>11735.2</v>
          </cell>
          <cell r="GD64">
            <v>11787.8</v>
          </cell>
          <cell r="GE64">
            <v>11843</v>
          </cell>
          <cell r="GF64">
            <v>11905.1</v>
          </cell>
          <cell r="GG64">
            <v>11955.1</v>
          </cell>
          <cell r="GH64">
            <v>12036.3</v>
          </cell>
          <cell r="GI64">
            <v>12117.6</v>
          </cell>
          <cell r="GJ64">
            <v>12162.8</v>
          </cell>
          <cell r="GK64">
            <v>12251.3</v>
          </cell>
          <cell r="GL64">
            <v>12289.3</v>
          </cell>
          <cell r="GM64">
            <v>12310.7</v>
          </cell>
          <cell r="GN64">
            <v>12333.1</v>
          </cell>
          <cell r="GO64">
            <v>12365.8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8"/>
  <sheetViews>
    <sheetView tabSelected="1" zoomScale="90" zoomScaleNormal="90" workbookViewId="0">
      <pane xSplit="1" ySplit="1" topLeftCell="BF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4.4"/>
  <cols>
    <col min="1" max="1" width="24.5546875" customWidth="1"/>
  </cols>
  <sheetData>
    <row r="1" spans="1:80" s="1" customFormat="1" ht="63" customHeight="1">
      <c r="A1" s="77" t="s">
        <v>5</v>
      </c>
      <c r="B1" s="1">
        <v>2000</v>
      </c>
      <c r="F1" s="1">
        <v>2001</v>
      </c>
      <c r="J1" s="1">
        <v>2002</v>
      </c>
      <c r="N1" s="1">
        <v>2003</v>
      </c>
      <c r="R1" s="1">
        <v>2004</v>
      </c>
      <c r="V1" s="1">
        <v>2005</v>
      </c>
      <c r="Z1" s="1">
        <v>2006</v>
      </c>
      <c r="AD1" s="1">
        <v>2007</v>
      </c>
      <c r="AH1" s="1">
        <v>2008</v>
      </c>
      <c r="AL1" s="1">
        <v>2009</v>
      </c>
      <c r="AP1" s="1">
        <v>2010</v>
      </c>
      <c r="AT1" s="1">
        <v>2011</v>
      </c>
      <c r="AX1" s="1">
        <v>2012</v>
      </c>
      <c r="BB1" s="1">
        <v>2013</v>
      </c>
      <c r="BF1" s="1">
        <v>2014</v>
      </c>
      <c r="BJ1" s="1">
        <v>2015</v>
      </c>
      <c r="BN1" s="1">
        <v>2016</v>
      </c>
      <c r="BR1" s="1">
        <v>2017</v>
      </c>
      <c r="BV1" s="1">
        <v>2018</v>
      </c>
    </row>
    <row r="2" spans="1:80" s="2" customFormat="1" ht="13.2">
      <c r="A2" s="2" t="s">
        <v>0</v>
      </c>
      <c r="B2" s="3">
        <v>4.2283790000000003</v>
      </c>
      <c r="C2" s="3">
        <v>4.4767440000000001</v>
      </c>
      <c r="D2" s="3">
        <v>3.8821340000000002</v>
      </c>
      <c r="E2" s="3">
        <v>3.4054540000000002</v>
      </c>
      <c r="F2" s="3">
        <v>3.1110980000000001</v>
      </c>
      <c r="G2" s="3">
        <v>2.3418060000000001</v>
      </c>
      <c r="H2" s="3">
        <v>1.8885350000000001</v>
      </c>
      <c r="I2" s="3">
        <v>1.2755719999999999</v>
      </c>
      <c r="J2" s="3">
        <v>0.57778499999999999</v>
      </c>
      <c r="K2" s="3">
        <v>0.914659</v>
      </c>
      <c r="L2" s="3">
        <v>1.2356469999999999</v>
      </c>
      <c r="M2" s="3">
        <v>1.1854260000000001</v>
      </c>
      <c r="N2" s="3">
        <v>0.80446799999999996</v>
      </c>
      <c r="O2" s="3">
        <v>0.35373399999999999</v>
      </c>
      <c r="P2" s="3">
        <v>0.46386100000000002</v>
      </c>
      <c r="Q2" s="3">
        <v>1.0702929999999999</v>
      </c>
      <c r="R2" s="3">
        <v>1.9082349999999999</v>
      </c>
      <c r="S2" s="3">
        <v>2.4018030000000001</v>
      </c>
      <c r="T2" s="3">
        <v>2.193565</v>
      </c>
      <c r="U2" s="3">
        <v>1.8066979999999999</v>
      </c>
      <c r="V2" s="3">
        <v>1.383745</v>
      </c>
      <c r="W2" s="3">
        <v>1.5428090000000001</v>
      </c>
      <c r="X2" s="3">
        <v>1.979465</v>
      </c>
      <c r="Y2" s="3">
        <v>2.2079369999999998</v>
      </c>
      <c r="Z2" s="3">
        <v>2.9647519999999998</v>
      </c>
      <c r="AA2" s="3">
        <v>3.3420299999999998</v>
      </c>
      <c r="AB2" s="3">
        <v>3.2607249999999999</v>
      </c>
      <c r="AC2" s="3">
        <v>3.7818290000000001</v>
      </c>
      <c r="AD2" s="3">
        <v>3.629292</v>
      </c>
      <c r="AE2" s="3">
        <v>3.203236</v>
      </c>
      <c r="AF2" s="3">
        <v>3.0300349999999998</v>
      </c>
      <c r="AG2" s="3">
        <v>2.4228529999999999</v>
      </c>
      <c r="AH2" s="3">
        <v>2.215106</v>
      </c>
      <c r="AI2" s="3">
        <v>1.1866350000000001</v>
      </c>
      <c r="AJ2" s="3">
        <v>0.129248</v>
      </c>
      <c r="AK2" s="3">
        <v>-2.0842109999999998</v>
      </c>
      <c r="AL2" s="3">
        <v>-5.5155139999999996</v>
      </c>
      <c r="AM2" s="3">
        <v>-5.4009460000000002</v>
      </c>
      <c r="AN2" s="3">
        <v>-4.5502900000000004</v>
      </c>
      <c r="AO2" s="3">
        <v>-2.3682639999999999</v>
      </c>
      <c r="AP2" s="3">
        <v>1.0322750000000001</v>
      </c>
      <c r="AQ2" s="3">
        <v>2.220431</v>
      </c>
      <c r="AR2" s="3">
        <v>2.3636309999999998</v>
      </c>
      <c r="AS2" s="3">
        <v>2.4357199999999999</v>
      </c>
      <c r="AT2" s="3">
        <v>2.848916</v>
      </c>
      <c r="AU2" s="3">
        <v>1.922231</v>
      </c>
      <c r="AV2" s="3">
        <v>1.4512069999999999</v>
      </c>
      <c r="AW2" s="3">
        <v>0.53939099999999995</v>
      </c>
      <c r="AX2" s="3">
        <v>-0.42566999999999999</v>
      </c>
      <c r="AY2" s="3">
        <v>-0.78637400000000002</v>
      </c>
      <c r="AZ2" s="3">
        <v>-0.92353499999999999</v>
      </c>
      <c r="BA2" s="3">
        <v>-1.0539229999999999</v>
      </c>
      <c r="BB2" s="3">
        <v>-1.2475069999999999</v>
      </c>
      <c r="BC2" s="3">
        <v>-0.40259699999999998</v>
      </c>
      <c r="BD2" s="3">
        <v>8.1461000000000006E-2</v>
      </c>
      <c r="BE2" s="3">
        <v>0.74053899999999995</v>
      </c>
      <c r="BF2" s="3">
        <v>1.569901</v>
      </c>
      <c r="BG2" s="3">
        <v>1.250802</v>
      </c>
      <c r="BH2" s="3">
        <v>1.3103009999999999</v>
      </c>
      <c r="BI2" s="3">
        <v>1.5621480000000001</v>
      </c>
      <c r="BJ2" s="3">
        <v>1.825601</v>
      </c>
      <c r="BK2" s="3">
        <v>2.0482680000000002</v>
      </c>
      <c r="BL2" s="3">
        <v>2.0207389999999998</v>
      </c>
      <c r="BM2" s="3">
        <v>1.9998</v>
      </c>
      <c r="BN2" s="3">
        <v>1.9765699999999999</v>
      </c>
      <c r="BO2" s="3">
        <v>1.8338380000000001</v>
      </c>
      <c r="BP2" s="3">
        <v>1.804287</v>
      </c>
      <c r="BQ2" s="3">
        <v>2.0941489999999998</v>
      </c>
      <c r="BR2" s="3">
        <v>2.0576400000000001</v>
      </c>
      <c r="BS2" s="3">
        <v>2.4585650000000001</v>
      </c>
      <c r="BT2" s="3">
        <v>2.7912710000000001</v>
      </c>
      <c r="BU2" s="3">
        <v>2.699802</v>
      </c>
      <c r="BV2" s="3">
        <v>2.3985449999999999</v>
      </c>
      <c r="BW2" s="3">
        <v>2.153483</v>
      </c>
      <c r="BX2" s="3">
        <v>1.6247480000000001</v>
      </c>
      <c r="BY2" s="3">
        <v>1.152676</v>
      </c>
      <c r="CB2" s="3"/>
    </row>
    <row r="3" spans="1:80" s="2" customFormat="1" ht="13.2">
      <c r="A3" s="2" t="s">
        <v>1</v>
      </c>
      <c r="B3" s="3">
        <v>3.4801989999999998</v>
      </c>
      <c r="C3" s="3">
        <v>4.3140790000000004</v>
      </c>
      <c r="D3" s="3">
        <v>3.1105700000000001</v>
      </c>
      <c r="E3" s="3">
        <v>1.9156</v>
      </c>
      <c r="F3" s="3">
        <v>2.6084770000000002</v>
      </c>
      <c r="G3" s="3">
        <v>1.665705</v>
      </c>
      <c r="H3" s="3">
        <v>1.5042759999999999</v>
      </c>
      <c r="I3" s="3">
        <v>1.5467630000000001</v>
      </c>
      <c r="J3" s="3">
        <v>-0.37582500000000002</v>
      </c>
      <c r="K3" s="3">
        <v>-0.23597000000000001</v>
      </c>
      <c r="L3" s="3">
        <v>0.52716600000000002</v>
      </c>
      <c r="M3" s="3">
        <v>0.19342200000000001</v>
      </c>
      <c r="N3" s="3">
        <v>-0.70867199999999997</v>
      </c>
      <c r="O3" s="3">
        <v>-0.93270299999999995</v>
      </c>
      <c r="P3" s="3">
        <v>-0.906995</v>
      </c>
      <c r="Q3" s="3">
        <v>-0.32978200000000002</v>
      </c>
      <c r="R3" s="3">
        <v>0.85485299999999997</v>
      </c>
      <c r="S3" s="3">
        <v>1.191092</v>
      </c>
      <c r="T3" s="3">
        <v>0.50489300000000004</v>
      </c>
      <c r="U3" s="3">
        <v>0.23402800000000001</v>
      </c>
      <c r="V3" s="3">
        <v>7.5342000000000006E-2</v>
      </c>
      <c r="W3" s="3">
        <v>0.386098</v>
      </c>
      <c r="X3" s="3">
        <v>1.3754599999999999</v>
      </c>
      <c r="Y3" s="3">
        <v>1.6747179999999999</v>
      </c>
      <c r="Z3" s="3">
        <v>2.8178109999999998</v>
      </c>
      <c r="AA3" s="3">
        <v>3.771369</v>
      </c>
      <c r="AB3" s="3">
        <v>3.9855779999999998</v>
      </c>
      <c r="AC3" s="3">
        <v>4.9308420000000002</v>
      </c>
      <c r="AD3" s="3">
        <v>4.3828469999999999</v>
      </c>
      <c r="AE3" s="3">
        <v>3.4901710000000001</v>
      </c>
      <c r="AF3" s="3">
        <v>3.3333400000000002</v>
      </c>
      <c r="AG3" s="3">
        <v>2.2942300000000002</v>
      </c>
      <c r="AH3" s="3">
        <v>2.7658010000000002</v>
      </c>
      <c r="AI3" s="3">
        <v>1.7309969999999999</v>
      </c>
      <c r="AJ3" s="3">
        <v>0.522837</v>
      </c>
      <c r="AK3" s="3">
        <v>-1.711595</v>
      </c>
      <c r="AL3" s="3">
        <v>-6.9356289999999996</v>
      </c>
      <c r="AM3" s="3">
        <v>-6.6032539999999997</v>
      </c>
      <c r="AN3" s="3">
        <v>-5.6943149999999996</v>
      </c>
      <c r="AO3" s="3">
        <v>-2.954888</v>
      </c>
      <c r="AP3" s="3">
        <v>2.3312949999999999</v>
      </c>
      <c r="AQ3" s="3">
        <v>4.3609</v>
      </c>
      <c r="AR3" s="3">
        <v>4.5839059999999998</v>
      </c>
      <c r="AS3" s="3">
        <v>4.4912679999999998</v>
      </c>
      <c r="AT3" s="3">
        <v>5.5702629999999997</v>
      </c>
      <c r="AU3" s="3">
        <v>3.631894</v>
      </c>
      <c r="AV3" s="3">
        <v>3.2834910000000002</v>
      </c>
      <c r="AW3" s="3">
        <v>2.4574639999999999</v>
      </c>
      <c r="AX3" s="3">
        <v>0.969916</v>
      </c>
      <c r="AY3" s="3">
        <v>0.900362</v>
      </c>
      <c r="AZ3" s="3">
        <v>0.69362500000000005</v>
      </c>
      <c r="BA3" s="3">
        <v>0.20227600000000001</v>
      </c>
      <c r="BB3" s="3">
        <v>-0.36019699999999999</v>
      </c>
      <c r="BC3" s="3">
        <v>0.446158</v>
      </c>
      <c r="BD3" s="3">
        <v>0.72231400000000001</v>
      </c>
      <c r="BE3" s="3">
        <v>1.581377</v>
      </c>
      <c r="BF3" s="3">
        <v>2.894577</v>
      </c>
      <c r="BG3" s="3">
        <v>1.8937250000000001</v>
      </c>
      <c r="BH3" s="3">
        <v>1.674158</v>
      </c>
      <c r="BI3" s="3">
        <v>2.2642000000000002</v>
      </c>
      <c r="BJ3" s="3">
        <v>1.1172839999999999</v>
      </c>
      <c r="BK3" s="3">
        <v>1.764788</v>
      </c>
      <c r="BL3" s="3">
        <v>1.7400100000000001</v>
      </c>
      <c r="BM3" s="3">
        <v>1.3256650000000001</v>
      </c>
      <c r="BN3" s="3">
        <v>2.381348</v>
      </c>
      <c r="BO3" s="3">
        <v>2.238553</v>
      </c>
      <c r="BP3" s="3">
        <v>2.0844330000000002</v>
      </c>
      <c r="BQ3" s="3">
        <v>1.927063</v>
      </c>
      <c r="BR3" s="3">
        <v>2.1245880000000001</v>
      </c>
      <c r="BS3" s="3">
        <v>2.2323360000000001</v>
      </c>
      <c r="BT3" s="3">
        <v>2.6512869999999999</v>
      </c>
      <c r="BU3" s="3">
        <v>2.8023470000000001</v>
      </c>
      <c r="BV3" s="3">
        <v>2.053795</v>
      </c>
      <c r="BW3" s="3">
        <v>1.954434</v>
      </c>
      <c r="BX3" s="3">
        <v>1.163249</v>
      </c>
      <c r="BY3" s="3">
        <v>0.64281699999999997</v>
      </c>
      <c r="CB3" s="3"/>
    </row>
    <row r="4" spans="1:80" s="2" customFormat="1" ht="13.2">
      <c r="A4" s="2" t="s">
        <v>2</v>
      </c>
      <c r="B4" s="3">
        <v>5.5862270000000001</v>
      </c>
      <c r="C4" s="3">
        <v>5.2944789999999999</v>
      </c>
      <c r="D4" s="3">
        <v>5.1808829999999997</v>
      </c>
      <c r="E4" s="3">
        <v>5.1049090000000001</v>
      </c>
      <c r="F4" s="3">
        <v>4.487838</v>
      </c>
      <c r="G4" s="3">
        <v>4.0415080000000003</v>
      </c>
      <c r="H4" s="3">
        <v>3.948617</v>
      </c>
      <c r="I4" s="3">
        <v>3.542888</v>
      </c>
      <c r="J4" s="3">
        <v>3.1030509999999998</v>
      </c>
      <c r="K4" s="3">
        <v>3.058989</v>
      </c>
      <c r="L4" s="3">
        <v>2.6607120000000002</v>
      </c>
      <c r="M4" s="3">
        <v>2.7037079999999998</v>
      </c>
      <c r="N4" s="3">
        <v>3.1302370000000002</v>
      </c>
      <c r="O4" s="3">
        <v>3.0558990000000001</v>
      </c>
      <c r="P4" s="3">
        <v>3.1393059999999999</v>
      </c>
      <c r="Q4" s="3">
        <v>3.4215249999999999</v>
      </c>
      <c r="R4" s="3">
        <v>3.0331169999999998</v>
      </c>
      <c r="S4" s="3">
        <v>3.1321400000000001</v>
      </c>
      <c r="T4" s="3">
        <v>3.4609679999999998</v>
      </c>
      <c r="U4" s="3">
        <v>3.0396079999999999</v>
      </c>
      <c r="V4" s="3">
        <v>3.453446</v>
      </c>
      <c r="W4" s="3">
        <v>3.7032820000000002</v>
      </c>
      <c r="X4" s="3">
        <v>3.6426050000000001</v>
      </c>
      <c r="Y4" s="3">
        <v>4.0859180000000004</v>
      </c>
      <c r="Z4" s="3">
        <v>4.15944</v>
      </c>
      <c r="AA4" s="3">
        <v>4.1852859999999996</v>
      </c>
      <c r="AB4" s="3">
        <v>4.2255760000000002</v>
      </c>
      <c r="AC4" s="3">
        <v>4.1265080000000003</v>
      </c>
      <c r="AD4" s="3">
        <v>4.0648119999999999</v>
      </c>
      <c r="AE4" s="3">
        <v>3.8245200000000001</v>
      </c>
      <c r="AF4" s="3">
        <v>3.6433200000000001</v>
      </c>
      <c r="AG4" s="3">
        <v>3.5518420000000002</v>
      </c>
      <c r="AH4" s="3">
        <v>2.9708109999999999</v>
      </c>
      <c r="AI4" s="3">
        <v>2.1993109999999998</v>
      </c>
      <c r="AJ4" s="3">
        <v>0.61109800000000003</v>
      </c>
      <c r="AK4" s="3">
        <v>-1.25204</v>
      </c>
      <c r="AL4" s="3">
        <v>-3.2725230000000001</v>
      </c>
      <c r="AM4" s="3">
        <v>-4.2624789999999999</v>
      </c>
      <c r="AN4" s="3">
        <v>-3.8336760000000001</v>
      </c>
      <c r="AO4" s="3">
        <v>-2.9162409999999999</v>
      </c>
      <c r="AP4" s="3">
        <v>-1.0405740000000001</v>
      </c>
      <c r="AQ4" s="3">
        <v>0.10889</v>
      </c>
      <c r="AR4" s="3">
        <v>0.46998400000000001</v>
      </c>
      <c r="AS4" s="3">
        <v>0.53161999999999998</v>
      </c>
      <c r="AT4" s="3">
        <v>-0.13231999999999999</v>
      </c>
      <c r="AU4" s="3">
        <v>-0.79136600000000001</v>
      </c>
      <c r="AV4" s="3">
        <v>-1.2424980000000001</v>
      </c>
      <c r="AW4" s="3">
        <v>-1.8267949999999999</v>
      </c>
      <c r="AX4" s="3">
        <v>-2.3266429999999998</v>
      </c>
      <c r="AY4" s="3">
        <v>-2.7901980000000002</v>
      </c>
      <c r="AZ4" s="3">
        <v>-3.1146210000000001</v>
      </c>
      <c r="BA4" s="3">
        <v>-3.488788</v>
      </c>
      <c r="BB4" s="3">
        <v>-2.9778660000000001</v>
      </c>
      <c r="BC4" s="3">
        <v>-2.1279699999999999</v>
      </c>
      <c r="BD4" s="3">
        <v>-1.4666950000000001</v>
      </c>
      <c r="BE4" s="3">
        <v>-0.210759</v>
      </c>
      <c r="BF4" s="3">
        <v>0.52871100000000004</v>
      </c>
      <c r="BG4" s="3">
        <v>1.0018659999999999</v>
      </c>
      <c r="BH4" s="3">
        <v>1.7583839999999999</v>
      </c>
      <c r="BI4" s="3">
        <v>2.2301579999999999</v>
      </c>
      <c r="BJ4" s="3">
        <v>3.0211769999999998</v>
      </c>
      <c r="BK4" s="3">
        <v>3.5804100000000001</v>
      </c>
      <c r="BL4" s="3">
        <v>3.8796140000000001</v>
      </c>
      <c r="BM4" s="3">
        <v>4.0875510000000004</v>
      </c>
      <c r="BN4" s="3">
        <v>3.57544</v>
      </c>
      <c r="BO4" s="3">
        <v>3.3165230000000001</v>
      </c>
      <c r="BP4" s="3">
        <v>3.1031770000000001</v>
      </c>
      <c r="BQ4" s="3">
        <v>2.708196</v>
      </c>
      <c r="BR4" s="3">
        <v>2.8510610000000001</v>
      </c>
      <c r="BS4" s="3">
        <v>3.050138</v>
      </c>
      <c r="BT4" s="3">
        <v>2.9241239999999999</v>
      </c>
      <c r="BU4" s="3">
        <v>3.089493</v>
      </c>
      <c r="BV4" s="3">
        <v>2.824211</v>
      </c>
      <c r="BW4" s="3">
        <v>2.5055510000000001</v>
      </c>
      <c r="BX4" s="3">
        <v>2.4151530000000001</v>
      </c>
      <c r="BY4" s="3">
        <v>2.3841920000000001</v>
      </c>
      <c r="CB4" s="3"/>
    </row>
    <row r="5" spans="1:80" s="2" customFormat="1" ht="13.2">
      <c r="A5" s="2" t="s">
        <v>3</v>
      </c>
      <c r="B5" s="3">
        <v>4.3700039999999998</v>
      </c>
      <c r="C5" s="3">
        <v>4.4584640000000002</v>
      </c>
      <c r="D5" s="3">
        <v>3.9551229999999999</v>
      </c>
      <c r="E5" s="3">
        <v>3.5274779999999999</v>
      </c>
      <c r="F5" s="3">
        <v>2.9676529999999999</v>
      </c>
      <c r="G5" s="3">
        <v>2.2275589999999998</v>
      </c>
      <c r="H5" s="3">
        <v>1.877963</v>
      </c>
      <c r="I5" s="3">
        <v>1.0227489999999999</v>
      </c>
      <c r="J5" s="3">
        <v>0.81434899999999999</v>
      </c>
      <c r="K5" s="3">
        <v>1.1452340000000001</v>
      </c>
      <c r="L5" s="3">
        <v>1.185222</v>
      </c>
      <c r="M5" s="3">
        <v>1.2212639999999999</v>
      </c>
      <c r="N5" s="3">
        <v>1.066052</v>
      </c>
      <c r="O5" s="3">
        <v>0.33395799999999998</v>
      </c>
      <c r="P5" s="3">
        <v>0.61565800000000004</v>
      </c>
      <c r="Q5" s="3">
        <v>1.3916930000000001</v>
      </c>
      <c r="R5" s="3">
        <v>2.143675</v>
      </c>
      <c r="S5" s="3">
        <v>2.9951940000000001</v>
      </c>
      <c r="T5" s="3">
        <v>2.7422390000000001</v>
      </c>
      <c r="U5" s="3">
        <v>2.6160510000000001</v>
      </c>
      <c r="V5" s="3">
        <v>1.982081</v>
      </c>
      <c r="W5" s="3">
        <v>1.5483199999999999</v>
      </c>
      <c r="X5" s="3">
        <v>1.641939</v>
      </c>
      <c r="Y5" s="3">
        <v>1.6617660000000001</v>
      </c>
      <c r="Z5" s="3">
        <v>2.2427069999999998</v>
      </c>
      <c r="AA5" s="3">
        <v>3.039898</v>
      </c>
      <c r="AB5" s="3">
        <v>2.5625979999999999</v>
      </c>
      <c r="AC5" s="3">
        <v>2.6072329999999999</v>
      </c>
      <c r="AD5" s="3">
        <v>2.5488689999999998</v>
      </c>
      <c r="AE5" s="3">
        <v>2.3632010000000001</v>
      </c>
      <c r="AF5" s="3">
        <v>2.6549140000000002</v>
      </c>
      <c r="AG5" s="3">
        <v>2.1591619999999998</v>
      </c>
      <c r="AH5" s="3">
        <v>1.8044789999999999</v>
      </c>
      <c r="AI5" s="3">
        <v>0.54290499999999997</v>
      </c>
      <c r="AJ5" s="3">
        <v>-0.11379499999999999</v>
      </c>
      <c r="AK5" s="3">
        <v>-1.739395</v>
      </c>
      <c r="AL5" s="3">
        <v>-3.7807249999999999</v>
      </c>
      <c r="AM5" s="3">
        <v>-3.47437</v>
      </c>
      <c r="AN5" s="3">
        <v>-2.9817969999999998</v>
      </c>
      <c r="AO5" s="3">
        <v>-0.96122399999999997</v>
      </c>
      <c r="AP5" s="3">
        <v>1.1172280000000001</v>
      </c>
      <c r="AQ5" s="3">
        <v>1.810902</v>
      </c>
      <c r="AR5" s="3">
        <v>2.2662840000000002</v>
      </c>
      <c r="AS5" s="3">
        <v>2.263512</v>
      </c>
      <c r="AT5" s="3">
        <v>2.917675</v>
      </c>
      <c r="AU5" s="3">
        <v>2.4209269999999998</v>
      </c>
      <c r="AV5" s="3">
        <v>2.0072920000000001</v>
      </c>
      <c r="AW5" s="3">
        <v>1.5790329999999999</v>
      </c>
      <c r="AX5" s="3">
        <v>0.58333299999999999</v>
      </c>
      <c r="AY5" s="3">
        <v>0.46544799999999997</v>
      </c>
      <c r="AZ5" s="3">
        <v>0.39416499999999999</v>
      </c>
      <c r="BA5" s="3">
        <v>8.7327000000000002E-2</v>
      </c>
      <c r="BB5" s="3">
        <v>-1.2468E-2</v>
      </c>
      <c r="BC5" s="3">
        <v>0.74304400000000004</v>
      </c>
      <c r="BD5" s="3">
        <v>0.58156399999999997</v>
      </c>
      <c r="BE5" s="3">
        <v>1.058902</v>
      </c>
      <c r="BF5" s="3">
        <v>1.1755370000000001</v>
      </c>
      <c r="BG5" s="3">
        <v>0.73718799999999995</v>
      </c>
      <c r="BH5" s="3">
        <v>1.189433</v>
      </c>
      <c r="BI5" s="3">
        <v>0.875695</v>
      </c>
      <c r="BJ5" s="3">
        <v>1.247965</v>
      </c>
      <c r="BK5" s="3">
        <v>0.95325000000000004</v>
      </c>
      <c r="BL5" s="3">
        <v>0.88872899999999999</v>
      </c>
      <c r="BM5" s="3">
        <v>1.0216670000000001</v>
      </c>
      <c r="BN5" s="3">
        <v>1.279798</v>
      </c>
      <c r="BO5" s="3">
        <v>1.059928</v>
      </c>
      <c r="BP5" s="3">
        <v>0.87593699999999997</v>
      </c>
      <c r="BQ5" s="3">
        <v>1.2264379999999999</v>
      </c>
      <c r="BR5" s="3">
        <v>1.3579559999999999</v>
      </c>
      <c r="BS5" s="3">
        <v>2.265396</v>
      </c>
      <c r="BT5" s="3">
        <v>2.7269049999999999</v>
      </c>
      <c r="BU5" s="3">
        <v>2.8226089999999999</v>
      </c>
      <c r="BV5" s="3">
        <v>2.2052100000000001</v>
      </c>
      <c r="BW5" s="3">
        <v>1.7119740000000001</v>
      </c>
      <c r="BX5" s="3">
        <v>1.3398540000000001</v>
      </c>
      <c r="BY5" s="3">
        <v>0.91897600000000002</v>
      </c>
      <c r="CB5" s="3"/>
    </row>
    <row r="6" spans="1:80" s="2" customFormat="1" ht="13.2">
      <c r="A6" s="2" t="s">
        <v>4</v>
      </c>
      <c r="B6" s="3">
        <v>3.8785949999999998</v>
      </c>
      <c r="C6" s="3">
        <v>4.1801849999999998</v>
      </c>
      <c r="D6" s="3">
        <v>3.8664329999999998</v>
      </c>
      <c r="E6" s="3">
        <v>4.0276519999999998</v>
      </c>
      <c r="F6" s="3">
        <v>3.2088260000000002</v>
      </c>
      <c r="G6" s="3">
        <v>2.238588</v>
      </c>
      <c r="H6" s="3">
        <v>1.2638739999999999</v>
      </c>
      <c r="I6" s="3">
        <v>-0.28076800000000002</v>
      </c>
      <c r="J6" s="3">
        <v>-0.69039300000000003</v>
      </c>
      <c r="K6" s="3">
        <v>9.6170000000000005E-3</v>
      </c>
      <c r="L6" s="3">
        <v>0.67187600000000003</v>
      </c>
      <c r="M6" s="3">
        <v>0.99423499999999998</v>
      </c>
      <c r="N6" s="3">
        <v>0.78423399999999999</v>
      </c>
      <c r="O6" s="3">
        <v>-1.0651000000000001E-2</v>
      </c>
      <c r="P6" s="3">
        <v>-0.10541200000000001</v>
      </c>
      <c r="Q6" s="3">
        <v>0.29860500000000001</v>
      </c>
      <c r="R6" s="3">
        <v>1.042624</v>
      </c>
      <c r="S6" s="3">
        <v>1.722906</v>
      </c>
      <c r="T6" s="3">
        <v>1.688601</v>
      </c>
      <c r="U6" s="3">
        <v>1.050799</v>
      </c>
      <c r="V6" s="3">
        <v>0.34379799999999999</v>
      </c>
      <c r="W6" s="3">
        <v>0.99595699999999998</v>
      </c>
      <c r="X6" s="3">
        <v>1.5412999999999999</v>
      </c>
      <c r="Y6" s="3">
        <v>1.6558949999999999</v>
      </c>
      <c r="Z6" s="3">
        <v>2.2940559999999999</v>
      </c>
      <c r="AA6" s="3">
        <v>1.902101</v>
      </c>
      <c r="AB6" s="3">
        <v>1.585588</v>
      </c>
      <c r="AC6" s="3">
        <v>2.6194229999999998</v>
      </c>
      <c r="AD6" s="3">
        <v>2.3846219999999998</v>
      </c>
      <c r="AE6" s="3">
        <v>1.6878880000000001</v>
      </c>
      <c r="AF6" s="3">
        <v>1.3243180000000001</v>
      </c>
      <c r="AG6" s="3">
        <v>-6.1406000000000002E-2</v>
      </c>
      <c r="AH6" s="3">
        <v>0.81325400000000003</v>
      </c>
      <c r="AI6" s="3">
        <v>-5.3775000000000003E-2</v>
      </c>
      <c r="AJ6" s="3">
        <v>-1.412911</v>
      </c>
      <c r="AK6" s="3">
        <v>-3.554627</v>
      </c>
      <c r="AL6" s="3">
        <v>-7.154096</v>
      </c>
      <c r="AM6" s="3">
        <v>-7.0023939999999998</v>
      </c>
      <c r="AN6" s="3">
        <v>-5.1949399999999999</v>
      </c>
      <c r="AO6" s="3">
        <v>-2.6179130000000002</v>
      </c>
      <c r="AP6" s="3">
        <v>0.53451300000000002</v>
      </c>
      <c r="AQ6" s="3">
        <v>1.8995359999999999</v>
      </c>
      <c r="AR6" s="3">
        <v>1.891974</v>
      </c>
      <c r="AS6" s="3">
        <v>2.2510479999999999</v>
      </c>
      <c r="AT6" s="3">
        <v>2.0337869999999998</v>
      </c>
      <c r="AU6" s="3">
        <v>1.571229</v>
      </c>
      <c r="AV6" s="3">
        <v>0.441048</v>
      </c>
      <c r="AW6" s="3">
        <v>-1.149794</v>
      </c>
      <c r="AX6" s="3">
        <v>-2.224116</v>
      </c>
      <c r="AY6" s="3">
        <v>-3.2380049999999998</v>
      </c>
      <c r="AZ6" s="3">
        <v>-3.1352829999999998</v>
      </c>
      <c r="BA6" s="3">
        <v>-2.8133720000000002</v>
      </c>
      <c r="BB6" s="3">
        <v>-2.9389289999999999</v>
      </c>
      <c r="BC6" s="3">
        <v>-2.0310920000000001</v>
      </c>
      <c r="BD6" s="3">
        <v>-1.17811</v>
      </c>
      <c r="BE6" s="3">
        <v>-0.82174800000000003</v>
      </c>
      <c r="BF6" s="3">
        <v>0.30686099999999999</v>
      </c>
      <c r="BG6" s="3">
        <v>0.207424</v>
      </c>
      <c r="BH6" s="3">
        <v>4.7704000000000003E-2</v>
      </c>
      <c r="BI6" s="3">
        <v>0.20479700000000001</v>
      </c>
      <c r="BJ6" s="3">
        <v>0.302786</v>
      </c>
      <c r="BK6" s="3">
        <v>0.78822999999999999</v>
      </c>
      <c r="BL6" s="3">
        <v>0.84886300000000003</v>
      </c>
      <c r="BM6" s="3">
        <v>1.2638450000000001</v>
      </c>
      <c r="BN6" s="3">
        <v>1.331496</v>
      </c>
      <c r="BO6" s="3">
        <v>1.1534819999999999</v>
      </c>
      <c r="BP6" s="3">
        <v>1.2201869999999999</v>
      </c>
      <c r="BQ6" s="3">
        <v>1.3261130000000001</v>
      </c>
      <c r="BR6" s="3">
        <v>1.5557510000000001</v>
      </c>
      <c r="BS6" s="3">
        <v>1.673872</v>
      </c>
      <c r="BT6" s="3">
        <v>1.735565</v>
      </c>
      <c r="BU6" s="3">
        <v>1.588144</v>
      </c>
      <c r="BV6" s="3">
        <v>1.4042570000000001</v>
      </c>
      <c r="BW6" s="3">
        <v>1.198674</v>
      </c>
      <c r="BX6" s="3">
        <v>0.640239</v>
      </c>
      <c r="BY6" s="3">
        <v>7.7082999999999999E-2</v>
      </c>
      <c r="CB6" s="3"/>
    </row>
    <row r="28" spans="62:62">
      <c r="BJ28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90" zoomScaleNormal="90" workbookViewId="0">
      <pane xSplit="1" ySplit="1" topLeftCell="X2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/>
  <cols>
    <col min="1" max="1" width="47.109375" customWidth="1"/>
  </cols>
  <sheetData>
    <row r="1" spans="1:37" ht="28.8">
      <c r="A1" s="77" t="s">
        <v>43</v>
      </c>
      <c r="B1">
        <v>2011</v>
      </c>
      <c r="F1">
        <v>2012</v>
      </c>
      <c r="J1">
        <v>2013</v>
      </c>
      <c r="N1">
        <v>2014</v>
      </c>
      <c r="R1">
        <v>2015</v>
      </c>
      <c r="V1">
        <v>2016</v>
      </c>
      <c r="Z1">
        <v>2017</v>
      </c>
      <c r="AD1">
        <v>2018</v>
      </c>
    </row>
    <row r="2" spans="1:37">
      <c r="A2" s="70" t="s">
        <v>6</v>
      </c>
      <c r="B2" s="71">
        <f>[4]NIVEAU!FJ$59-[4]NIVEAU!FI$59</f>
        <v>-1.5999999999999091</v>
      </c>
      <c r="C2" s="71">
        <f>[4]NIVEAU!FK$59-[4]NIVEAU!FJ$59</f>
        <v>-4.3000000000001819</v>
      </c>
      <c r="D2" s="71">
        <f>[4]NIVEAU!FL$59-[4]NIVEAU!FK$59</f>
        <v>-4.6999999999998181</v>
      </c>
      <c r="E2" s="71">
        <f>[4]NIVEAU!FM$59-[4]NIVEAU!FL$59</f>
        <v>-6.2000000000002728</v>
      </c>
      <c r="F2" s="71">
        <f>[4]NIVEAU!FN$59-[4]NIVEAU!FM$59</f>
        <v>-5.9000000000000909</v>
      </c>
      <c r="G2" s="71">
        <f>[4]NIVEAU!FO$59-[4]NIVEAU!FN$59</f>
        <v>-5</v>
      </c>
      <c r="H2" s="71">
        <f>[4]NIVEAU!FP$59-[4]NIVEAU!FO$59</f>
        <v>-1.6999999999998181</v>
      </c>
      <c r="I2" s="71">
        <f>[4]NIVEAU!FQ$59-[4]NIVEAU!FP$59</f>
        <v>-7.6999999999998181</v>
      </c>
      <c r="J2" s="71">
        <f>[4]NIVEAU!FR$59-[4]NIVEAU!FQ$59</f>
        <v>-8.9000000000000909</v>
      </c>
      <c r="K2" s="71">
        <f>[4]NIVEAU!FS$59-[4]NIVEAU!FR$59</f>
        <v>-16.400000000000091</v>
      </c>
      <c r="L2" s="71">
        <f>[4]NIVEAU!FT$59-[4]NIVEAU!FS$59</f>
        <v>-7.3000000000001819</v>
      </c>
      <c r="M2" s="71">
        <f>[4]NIVEAU!FU$59-[4]NIVEAU!FT$59</f>
        <v>-5.5999999999999091</v>
      </c>
      <c r="N2" s="71">
        <f>[4]NIVEAU!FV$59-[4]NIVEAU!FU$59</f>
        <v>-4.7999999999997272</v>
      </c>
      <c r="O2" s="71">
        <f>[4]NIVEAU!FW$59-[4]NIVEAU!FV$59</f>
        <v>-9.8000000000001819</v>
      </c>
      <c r="P2" s="71">
        <f>[4]NIVEAU!FX$59-[4]NIVEAU!FW$59</f>
        <v>-10.5</v>
      </c>
      <c r="Q2" s="71">
        <f>[4]NIVEAU!FY$59-[4]NIVEAU!FX$59</f>
        <v>-8.6999999999998181</v>
      </c>
      <c r="R2" s="71">
        <f>[4]NIVEAU!FZ$59-[4]NIVEAU!FY$59</f>
        <v>-9.2000000000002728</v>
      </c>
      <c r="S2" s="71">
        <f>[4]NIVEAU!GA$59-[4]NIVEAU!FZ$59</f>
        <v>-8.5</v>
      </c>
      <c r="T2" s="71">
        <f>[4]NIVEAU!GB$59-[4]NIVEAU!GA$59</f>
        <v>-9.1999999999998181</v>
      </c>
      <c r="U2" s="71">
        <f>[4]NIVEAU!GC$59-[4]NIVEAU!GB$59</f>
        <v>-8.2000000000002728</v>
      </c>
      <c r="V2" s="71">
        <f>[4]NIVEAU!GD$59-[4]NIVEAU!GC$59</f>
        <v>-6.7999999999997272</v>
      </c>
      <c r="W2" s="71">
        <f>[4]NIVEAU!GE$59-[4]NIVEAU!GD$59</f>
        <v>-9</v>
      </c>
      <c r="X2" s="71">
        <f>[4]NIVEAU!GF$59-[4]NIVEAU!GE$59</f>
        <v>-2.3000000000001819</v>
      </c>
      <c r="Y2" s="71">
        <f>[4]NIVEAU!GG$59-[4]NIVEAU!GF$59</f>
        <v>-7.0999999999999091</v>
      </c>
      <c r="Z2" s="71">
        <f>[4]NIVEAU!GH$59-[4]NIVEAU!GG$59</f>
        <v>-5.6999999999998181</v>
      </c>
      <c r="AA2" s="71">
        <f>[4]NIVEAU!GI$59-[4]NIVEAU!GH$59</f>
        <v>-2.1000000000003638</v>
      </c>
      <c r="AB2" s="71">
        <f>[4]NIVEAU!GJ$59-[4]NIVEAU!GI$59</f>
        <v>1.2000000000002728</v>
      </c>
      <c r="AC2" s="71">
        <f>[4]NIVEAU!GK$59-[4]NIVEAU!GJ$59</f>
        <v>5.2999999999997272</v>
      </c>
      <c r="AD2" s="71">
        <f>[4]NIVEAU!GL$59-[4]NIVEAU!GK$59</f>
        <v>1.5</v>
      </c>
      <c r="AE2" s="71">
        <f>[4]NIVEAU!GM$59-[4]NIVEAU!GL$59</f>
        <v>0.6000000000003638</v>
      </c>
      <c r="AF2" s="71">
        <f>[4]NIVEAU!GN$59-[4]NIVEAU!GM$59</f>
        <v>0.8999999999996362</v>
      </c>
      <c r="AG2" s="71">
        <f>[4]NIVEAU!GO$59-[4]NIVEAU!GN$59</f>
        <v>6.5</v>
      </c>
      <c r="AH2" s="72"/>
      <c r="AI2" s="7"/>
      <c r="AJ2" s="72"/>
    </row>
    <row r="3" spans="1:37">
      <c r="A3" s="70" t="s">
        <v>7</v>
      </c>
      <c r="B3" s="69">
        <f>[4]NIVEAU!FJ$62-[4]NIVEAU!FI$62</f>
        <v>9.9999999999909051E-2</v>
      </c>
      <c r="C3" s="69">
        <f>[4]NIVEAU!FK$62-[4]NIVEAU!FJ$62</f>
        <v>-3.0999999999999091</v>
      </c>
      <c r="D3" s="69">
        <f>[4]NIVEAU!FL$62-[4]NIVEAU!FK$62</f>
        <v>-4.3000000000001819</v>
      </c>
      <c r="E3" s="69">
        <f>[4]NIVEAU!FM$62-[4]NIVEAU!FL$62</f>
        <v>-0.89999999999986358</v>
      </c>
      <c r="F3" s="69">
        <f>[4]NIVEAU!FN$62-[4]NIVEAU!FM$62</f>
        <v>1.7000000000000455</v>
      </c>
      <c r="G3" s="69">
        <f>[4]NIVEAU!FO$62-[4]NIVEAU!FN$62</f>
        <v>-6.5</v>
      </c>
      <c r="H3" s="69">
        <f>[4]NIVEAU!FP$62-[4]NIVEAU!FO$62</f>
        <v>-5.1000000000001364</v>
      </c>
      <c r="I3" s="69">
        <f>[4]NIVEAU!FQ$62-[4]NIVEAU!FP$62</f>
        <v>-6.7999999999999545</v>
      </c>
      <c r="J3" s="69">
        <f>[4]NIVEAU!FR$62-[4]NIVEAU!FQ$62</f>
        <v>-11.299999999999955</v>
      </c>
      <c r="K3" s="69">
        <f>[4]NIVEAU!FS$62-[4]NIVEAU!FR$62</f>
        <v>-5.1000000000001364</v>
      </c>
      <c r="L3" s="69">
        <f>[4]NIVEAU!FT$62-[4]NIVEAU!FS$62</f>
        <v>-4.8999999999998636</v>
      </c>
      <c r="M3" s="69">
        <f>[4]NIVEAU!FU$62-[4]NIVEAU!FT$62</f>
        <v>-6.5</v>
      </c>
      <c r="N3" s="69">
        <f>[4]NIVEAU!FV$62-[4]NIVEAU!FU$62</f>
        <v>-6.2999999999999545</v>
      </c>
      <c r="O3" s="69">
        <f>[4]NIVEAU!FW$62-[4]NIVEAU!FV$62</f>
        <v>-11.100000000000136</v>
      </c>
      <c r="P3" s="69">
        <f>[4]NIVEAU!FX$62-[4]NIVEAU!FW$62</f>
        <v>-14.099999999999909</v>
      </c>
      <c r="Q3" s="69">
        <f>[4]NIVEAU!FY$62-[4]NIVEAU!FX$62</f>
        <v>-15.900000000000091</v>
      </c>
      <c r="R3" s="69">
        <f>[4]NIVEAU!FZ$62-[4]NIVEAU!FY$62</f>
        <v>-12</v>
      </c>
      <c r="S3" s="69">
        <f>[4]NIVEAU!GA$62-[4]NIVEAU!FZ$62</f>
        <v>-10.700000000000045</v>
      </c>
      <c r="T3" s="69">
        <f>[4]NIVEAU!GB$62-[4]NIVEAU!GA$62</f>
        <v>-10.299999999999955</v>
      </c>
      <c r="U3" s="69">
        <f>[4]NIVEAU!GC$62-[4]NIVEAU!GB$62</f>
        <v>-2.5</v>
      </c>
      <c r="V3" s="69">
        <f>[4]NIVEAU!GD$62-[4]NIVEAU!GC$62</f>
        <v>-4.3999999999998636</v>
      </c>
      <c r="W3" s="69">
        <f>[4]NIVEAU!GE$62-[4]NIVEAU!GD$62</f>
        <v>-2.5</v>
      </c>
      <c r="X3" s="69">
        <f>[4]NIVEAU!GF$62-[4]NIVEAU!GE$62</f>
        <v>-2.7000000000000455</v>
      </c>
      <c r="Y3" s="69">
        <f>[4]NIVEAU!GG$62-[4]NIVEAU!GF$62</f>
        <v>-4.2000000000000455</v>
      </c>
      <c r="Z3" s="69">
        <f>[4]NIVEAU!GH$62-[4]NIVEAU!GG$62</f>
        <v>7.2999999999999545</v>
      </c>
      <c r="AA3" s="69">
        <f>[4]NIVEAU!GI$62-[4]NIVEAU!GH$62</f>
        <v>6.1000000000001364</v>
      </c>
      <c r="AB3" s="69">
        <f>[4]NIVEAU!GJ$62-[4]NIVEAU!GI$62</f>
        <v>1.6999999999998181</v>
      </c>
      <c r="AC3" s="69">
        <f>[4]NIVEAU!GK$62-[4]NIVEAU!GJ$62</f>
        <v>12.400000000000091</v>
      </c>
      <c r="AD3" s="69">
        <f>[4]NIVEAU!GL$62-[4]NIVEAU!GK$62</f>
        <v>8.5999999999999091</v>
      </c>
      <c r="AE3" s="69">
        <f>[4]NIVEAU!GM$62-[4]NIVEAU!GL$62</f>
        <v>5</v>
      </c>
      <c r="AF3" s="69">
        <f>[4]NIVEAU!GN$62-[4]NIVEAU!GM$62</f>
        <v>5.7000000000000455</v>
      </c>
      <c r="AG3" s="69">
        <f>[4]NIVEAU!GO$62-[4]NIVEAU!GN$62</f>
        <v>6.4000000000000909</v>
      </c>
      <c r="AH3" s="72"/>
      <c r="AI3" s="7"/>
      <c r="AJ3" s="72"/>
    </row>
    <row r="4" spans="1:37">
      <c r="A4" s="70" t="s">
        <v>8</v>
      </c>
      <c r="B4" s="69">
        <f>[4]NIVEAU!FJ$64-[4]NIVEAU!FI$64</f>
        <v>45.599999999998545</v>
      </c>
      <c r="C4" s="69">
        <f>[4]NIVEAU!FK$64-[4]NIVEAU!FJ$64</f>
        <v>28</v>
      </c>
      <c r="D4" s="69">
        <f>[4]NIVEAU!FL$64-[4]NIVEAU!FK$64</f>
        <v>0.40000000000145519</v>
      </c>
      <c r="E4" s="69">
        <f>[4]NIVEAU!FM$64-[4]NIVEAU!FL$64</f>
        <v>10.199999999998909</v>
      </c>
      <c r="F4" s="69">
        <f>[4]NIVEAU!FN$64-[4]NIVEAU!FM$64</f>
        <v>-7.7999999999992724</v>
      </c>
      <c r="G4" s="69">
        <f>[4]NIVEAU!FO$64-[4]NIVEAU!FN$64</f>
        <v>-3.5</v>
      </c>
      <c r="H4" s="69">
        <f>[4]NIVEAU!FP$64-[4]NIVEAU!FO$64</f>
        <v>-28.600000000000364</v>
      </c>
      <c r="I4" s="69">
        <f>[4]NIVEAU!FQ$64-[4]NIVEAU!FP$64</f>
        <v>-32.799999999999272</v>
      </c>
      <c r="J4" s="69">
        <f>[4]NIVEAU!FR$64-[4]NIVEAU!FQ$64</f>
        <v>0.69999999999890861</v>
      </c>
      <c r="K4" s="69">
        <f>[4]NIVEAU!FS$64-[4]NIVEAU!FR$64</f>
        <v>-26</v>
      </c>
      <c r="L4" s="69">
        <f>[4]NIVEAU!FT$64-[4]NIVEAU!FS$64</f>
        <v>41.399999999999636</v>
      </c>
      <c r="M4" s="69">
        <f>[4]NIVEAU!FU$64-[4]NIVEAU!FT$64</f>
        <v>24.200000000000728</v>
      </c>
      <c r="N4" s="69">
        <f>[4]NIVEAU!FV$64-[4]NIVEAU!FU$64</f>
        <v>1</v>
      </c>
      <c r="O4" s="69">
        <f>[4]NIVEAU!FW$64-[4]NIVEAU!FV$64</f>
        <v>28.200000000000728</v>
      </c>
      <c r="P4" s="69">
        <f>[4]NIVEAU!FX$64-[4]NIVEAU!FW$64</f>
        <v>-18.5</v>
      </c>
      <c r="Q4" s="69">
        <f>[4]NIVEAU!FY$64-[4]NIVEAU!FX$64</f>
        <v>30.799999999999272</v>
      </c>
      <c r="R4" s="69">
        <f>[4]NIVEAU!FZ$64-[4]NIVEAU!FY$64</f>
        <v>11.5</v>
      </c>
      <c r="S4" s="69">
        <f>[4]NIVEAU!GA$64-[4]NIVEAU!FZ$64</f>
        <v>52.899999999999636</v>
      </c>
      <c r="T4" s="69">
        <f>[4]NIVEAU!GB$64-[4]NIVEAU!GA$64</f>
        <v>41.600000000000364</v>
      </c>
      <c r="U4" s="69">
        <f>[4]NIVEAU!GC$64-[4]NIVEAU!GB$64</f>
        <v>49.700000000000728</v>
      </c>
      <c r="V4" s="69">
        <f>[4]NIVEAU!GD$64-[4]NIVEAU!GC$64</f>
        <v>52.599999999998545</v>
      </c>
      <c r="W4" s="69">
        <f>[4]NIVEAU!GE$64-[4]NIVEAU!GD$64</f>
        <v>55.200000000000728</v>
      </c>
      <c r="X4" s="69">
        <f>[4]NIVEAU!GF$64-[4]NIVEAU!GE$64</f>
        <v>62.100000000000364</v>
      </c>
      <c r="Y4" s="69">
        <f>[4]NIVEAU!GG$64-[4]NIVEAU!GF$64</f>
        <v>50</v>
      </c>
      <c r="Z4" s="69">
        <f>[4]NIVEAU!GH$64-[4]NIVEAU!GG$64</f>
        <v>81.199999999998909</v>
      </c>
      <c r="AA4" s="69">
        <f>[4]NIVEAU!GI$64-[4]NIVEAU!GH$64</f>
        <v>81.300000000001091</v>
      </c>
      <c r="AB4" s="69">
        <f>[4]NIVEAU!GJ$64-[4]NIVEAU!GI$64</f>
        <v>45.199999999998909</v>
      </c>
      <c r="AC4" s="69">
        <f>[4]NIVEAU!GK$64-[4]NIVEAU!GJ$64</f>
        <v>88.5</v>
      </c>
      <c r="AD4" s="69">
        <f>[4]NIVEAU!GL$64-[4]NIVEAU!GK$64</f>
        <v>38</v>
      </c>
      <c r="AE4" s="69">
        <f>[4]NIVEAU!GM$64-[4]NIVEAU!GL$64</f>
        <v>21.400000000001455</v>
      </c>
      <c r="AF4" s="69">
        <f>[4]NIVEAU!GN$64-[4]NIVEAU!GM$64</f>
        <v>22.399999999999636</v>
      </c>
      <c r="AG4" s="69">
        <f>[4]NIVEAU!GO$64-[4]NIVEAU!GN$64</f>
        <v>32.699999999998909</v>
      </c>
      <c r="AH4" s="72"/>
      <c r="AI4" s="7"/>
      <c r="AJ4" s="72"/>
    </row>
    <row r="5" spans="1:37">
      <c r="A5" s="69" t="s">
        <v>9</v>
      </c>
      <c r="B5" s="69">
        <f>[4]NIVEAU!FJ$47-[4]NIVEAU!FI$47</f>
        <v>9</v>
      </c>
      <c r="C5" s="69">
        <f>[4]NIVEAU!FK$47-[4]NIVEAU!FJ$47</f>
        <v>-5.3000000000000682</v>
      </c>
      <c r="D5" s="69">
        <f>[4]NIVEAU!FL$47-[4]NIVEAU!FK$47</f>
        <v>-1.2999999999999545</v>
      </c>
      <c r="E5" s="69">
        <f>[4]NIVEAU!FM$47-[4]NIVEAU!FL$47</f>
        <v>-6.2999999999999545</v>
      </c>
      <c r="F5" s="69">
        <f>[4]NIVEAU!FN$47-[4]NIVEAU!FM$47</f>
        <v>-25.400000000000091</v>
      </c>
      <c r="G5" s="69">
        <f>[4]NIVEAU!FO$47-[4]NIVEAU!FN$47</f>
        <v>-16.799999999999955</v>
      </c>
      <c r="H5" s="69">
        <f>[4]NIVEAU!FP$47-[4]NIVEAU!FO$47</f>
        <v>-27.100000000000023</v>
      </c>
      <c r="I5" s="69">
        <f>[4]NIVEAU!FQ$47-[4]NIVEAU!FP$47</f>
        <v>-17.799999999999955</v>
      </c>
      <c r="J5" s="69">
        <f>[4]NIVEAU!FR$47-[4]NIVEAU!FQ$47</f>
        <v>19.600000000000023</v>
      </c>
      <c r="K5" s="69">
        <f>[4]NIVEAU!FS$47-[4]NIVEAU!FR$47</f>
        <v>-4.5</v>
      </c>
      <c r="L5" s="69">
        <f>[4]NIVEAU!FT$47-[4]NIVEAU!FS$47</f>
        <v>13.699999999999932</v>
      </c>
      <c r="M5" s="69">
        <f>[4]NIVEAU!FU$47-[4]NIVEAU!FT$47</f>
        <v>2.2000000000000455</v>
      </c>
      <c r="N5" s="69">
        <f>[4]NIVEAU!FV$47-[4]NIVEAU!FU$47</f>
        <v>-3.7000000000000455</v>
      </c>
      <c r="O5" s="69">
        <f>[4]NIVEAU!FW$47-[4]NIVEAU!FV$47</f>
        <v>13.700000000000045</v>
      </c>
      <c r="P5" s="69">
        <f>[4]NIVEAU!FX$47-[4]NIVEAU!FW$47</f>
        <v>-17.700000000000045</v>
      </c>
      <c r="Q5" s="69">
        <f>[4]NIVEAU!FY$47-[4]NIVEAU!FX$47</f>
        <v>7.1000000000000227</v>
      </c>
      <c r="R5" s="69">
        <f>[4]NIVEAU!FZ$47-[4]NIVEAU!FY$47</f>
        <v>-0.20000000000004547</v>
      </c>
      <c r="S5" s="69">
        <f>[4]NIVEAU!GA$47-[4]NIVEAU!FZ$47</f>
        <v>25.5</v>
      </c>
      <c r="T5" s="69">
        <f>[4]NIVEAU!GB$47-[4]NIVEAU!GA$47</f>
        <v>18.200000000000045</v>
      </c>
      <c r="U5" s="69">
        <f>[4]NIVEAU!GC$47-[4]NIVEAU!GB$47</f>
        <v>15.899999999999977</v>
      </c>
      <c r="V5" s="69">
        <f>[4]NIVEAU!GD$47-[4]NIVEAU!GC$47</f>
        <v>0.60000000000002274</v>
      </c>
      <c r="W5" s="69">
        <f>[4]NIVEAU!GE$47-[4]NIVEAU!GD$47</f>
        <v>12.899999999999977</v>
      </c>
      <c r="X5" s="69">
        <f>[4]NIVEAU!GF$47-[4]NIVEAU!GE$47</f>
        <v>24.399999999999977</v>
      </c>
      <c r="Y5" s="69">
        <f>[4]NIVEAU!GG$47-[4]NIVEAU!GF$47</f>
        <v>31.400000000000091</v>
      </c>
      <c r="Z5" s="69">
        <f>[4]NIVEAU!GH$47-[4]NIVEAU!GG$47</f>
        <v>32.899999999999977</v>
      </c>
      <c r="AA5" s="69">
        <f>[4]NIVEAU!GI$47-[4]NIVEAU!GH$47</f>
        <v>34.799999999999955</v>
      </c>
      <c r="AB5" s="69">
        <f>[4]NIVEAU!GJ$47-[4]NIVEAU!GI$47</f>
        <v>19.100000000000023</v>
      </c>
      <c r="AC5" s="69">
        <f>[4]NIVEAU!GK$47-[4]NIVEAU!GJ$47</f>
        <v>37.399999999999977</v>
      </c>
      <c r="AD5" s="69">
        <f>[4]NIVEAU!GL$47-[4]NIVEAU!GK$47</f>
        <v>-2.1000000000000227</v>
      </c>
      <c r="AE5" s="69">
        <f>[4]NIVEAU!GM$47-[4]NIVEAU!GL$47</f>
        <v>-5.8999999999999773</v>
      </c>
      <c r="AF5" s="69">
        <f>[4]NIVEAU!GN$47-[4]NIVEAU!GM$47</f>
        <v>-6.8999999999999773</v>
      </c>
      <c r="AG5" s="69">
        <f>[4]NIVEAU!GO$47-[4]NIVEAU!GN$47</f>
        <v>-12.200000000000045</v>
      </c>
      <c r="AH5" s="72"/>
      <c r="AI5" s="7"/>
      <c r="AJ5" s="72"/>
    </row>
    <row r="6" spans="1:37">
      <c r="A6" s="73" t="s">
        <v>40</v>
      </c>
      <c r="B6" s="6">
        <f>B2+B3+B4</f>
        <v>44.099999999998545</v>
      </c>
      <c r="C6" s="6">
        <f t="shared" ref="C6:AB6" si="0">C2+C3+C4</f>
        <v>20.599999999999909</v>
      </c>
      <c r="D6" s="6">
        <f t="shared" si="0"/>
        <v>-8.5999999999985448</v>
      </c>
      <c r="E6" s="6">
        <f t="shared" si="0"/>
        <v>3.0999999999987722</v>
      </c>
      <c r="F6" s="6">
        <f t="shared" si="0"/>
        <v>-11.999999999999318</v>
      </c>
      <c r="G6" s="6">
        <f t="shared" si="0"/>
        <v>-15</v>
      </c>
      <c r="H6" s="6">
        <f t="shared" si="0"/>
        <v>-35.400000000000318</v>
      </c>
      <c r="I6" s="6">
        <f t="shared" si="0"/>
        <v>-47.299999999999045</v>
      </c>
      <c r="J6" s="6">
        <f t="shared" si="0"/>
        <v>-19.500000000001137</v>
      </c>
      <c r="K6" s="6">
        <f t="shared" si="0"/>
        <v>-47.500000000000227</v>
      </c>
      <c r="L6" s="6">
        <f t="shared" si="0"/>
        <v>29.199999999999591</v>
      </c>
      <c r="M6" s="6">
        <f t="shared" si="0"/>
        <v>12.100000000000819</v>
      </c>
      <c r="N6" s="6">
        <f t="shared" si="0"/>
        <v>-10.099999999999682</v>
      </c>
      <c r="O6" s="6">
        <f t="shared" si="0"/>
        <v>7.3000000000004093</v>
      </c>
      <c r="P6" s="6">
        <f t="shared" si="0"/>
        <v>-43.099999999999909</v>
      </c>
      <c r="Q6" s="6">
        <f t="shared" si="0"/>
        <v>6.1999999999993634</v>
      </c>
      <c r="R6" s="6">
        <f t="shared" si="0"/>
        <v>-9.7000000000002728</v>
      </c>
      <c r="S6" s="6">
        <f t="shared" si="0"/>
        <v>33.699999999999591</v>
      </c>
      <c r="T6" s="6">
        <f t="shared" si="0"/>
        <v>22.100000000000591</v>
      </c>
      <c r="U6" s="6">
        <f t="shared" si="0"/>
        <v>39.000000000000455</v>
      </c>
      <c r="V6" s="6">
        <f t="shared" si="0"/>
        <v>41.399999999998954</v>
      </c>
      <c r="W6" s="6">
        <f t="shared" si="0"/>
        <v>43.700000000000728</v>
      </c>
      <c r="X6" s="6">
        <f t="shared" si="0"/>
        <v>57.100000000000136</v>
      </c>
      <c r="Y6" s="6">
        <f t="shared" si="0"/>
        <v>38.700000000000045</v>
      </c>
      <c r="Z6" s="6">
        <f t="shared" si="0"/>
        <v>82.799999999999045</v>
      </c>
      <c r="AA6" s="6">
        <f t="shared" si="0"/>
        <v>85.300000000000864</v>
      </c>
      <c r="AB6" s="6">
        <f t="shared" si="0"/>
        <v>48.099999999999</v>
      </c>
      <c r="AC6" s="6">
        <f>AC2+AC3+AC4</f>
        <v>106.19999999999982</v>
      </c>
      <c r="AD6" s="6">
        <f>AD2+AD3+AD4</f>
        <v>48.099999999999909</v>
      </c>
      <c r="AE6" s="6">
        <f>AE2+AE3+AE4</f>
        <v>27.000000000001819</v>
      </c>
      <c r="AF6" s="6">
        <f>AF2+AF3+AF4</f>
        <v>28.999999999999318</v>
      </c>
      <c r="AG6" s="6">
        <f>AG2+AG3+AG4</f>
        <v>45.599999999999</v>
      </c>
      <c r="AH6" s="72"/>
      <c r="AI6" s="7"/>
      <c r="AJ6" s="72"/>
    </row>
    <row r="7" spans="1:37">
      <c r="A7" s="73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1:37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4"/>
    </row>
    <row r="9" spans="1:3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7">
      <c r="A10" s="6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37" ht="15.6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"/>
      <c r="AB13" s="6"/>
      <c r="AC13" s="6"/>
    </row>
    <row r="14" spans="1:37" s="4" customFormat="1">
      <c r="A14" s="68"/>
      <c r="B14" s="68"/>
      <c r="C14" s="68"/>
      <c r="D14" s="68"/>
      <c r="E14" s="68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7" s="4" customFormat="1">
      <c r="A15" s="68"/>
      <c r="B15" s="68"/>
      <c r="C15" s="68"/>
      <c r="D15" s="68"/>
      <c r="E15" s="68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7">
      <c r="A16" s="7"/>
      <c r="B16" s="68"/>
      <c r="C16" s="68"/>
      <c r="D16" s="68"/>
      <c r="E16" s="68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36" ht="15.6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"/>
    </row>
    <row r="18" spans="1:36" s="4" customFormat="1">
      <c r="A18" s="6"/>
      <c r="B18" s="6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4" customFormat="1">
      <c r="A19" s="6"/>
      <c r="B19" s="6"/>
      <c r="C19" s="6"/>
      <c r="D19" s="6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3" spans="1:36">
      <c r="L23" s="4"/>
      <c r="V23" s="4"/>
    </row>
    <row r="45" spans="12:12">
      <c r="L45" s="4" t="s">
        <v>41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zoomScale="90" zoomScaleNormal="90" workbookViewId="0">
      <pane xSplit="1" ySplit="1" topLeftCell="B146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/>
  <cols>
    <col min="1" max="1" width="23" customWidth="1"/>
  </cols>
  <sheetData>
    <row r="1" spans="1:4" ht="73.5" customHeight="1">
      <c r="A1" s="77" t="s">
        <v>12</v>
      </c>
      <c r="B1" s="9" t="s">
        <v>10</v>
      </c>
      <c r="C1" s="9" t="s">
        <v>6</v>
      </c>
      <c r="D1" s="9" t="s">
        <v>11</v>
      </c>
    </row>
    <row r="2" spans="1:4">
      <c r="A2" s="9">
        <v>1978</v>
      </c>
      <c r="B2" s="9"/>
      <c r="C2" s="9"/>
      <c r="D2" s="9"/>
    </row>
    <row r="3" spans="1:4">
      <c r="A3" s="9"/>
      <c r="B3" s="10">
        <v>40.799999999999997</v>
      </c>
      <c r="C3" s="9"/>
      <c r="D3" s="9"/>
    </row>
    <row r="4" spans="1:4">
      <c r="A4" s="9"/>
      <c r="B4" s="10">
        <v>42.1</v>
      </c>
      <c r="C4" s="9"/>
      <c r="D4" s="9"/>
    </row>
    <row r="5" spans="1:4">
      <c r="A5" s="9"/>
      <c r="B5" s="10">
        <v>43.3</v>
      </c>
      <c r="C5" s="9"/>
      <c r="D5" s="9"/>
    </row>
    <row r="6" spans="1:4">
      <c r="A6" s="9">
        <v>1979</v>
      </c>
      <c r="B6" s="10">
        <v>43.7</v>
      </c>
      <c r="C6" s="9"/>
      <c r="D6" s="9"/>
    </row>
    <row r="7" spans="1:4">
      <c r="A7" s="9"/>
      <c r="B7" s="10">
        <v>43.9</v>
      </c>
      <c r="C7" s="9"/>
      <c r="D7" s="9"/>
    </row>
    <row r="8" spans="1:4">
      <c r="A8" s="9"/>
      <c r="B8" s="10">
        <v>49</v>
      </c>
      <c r="C8" s="9"/>
      <c r="D8" s="9"/>
    </row>
    <row r="9" spans="1:4">
      <c r="A9" s="9"/>
      <c r="B9" s="10">
        <v>54</v>
      </c>
      <c r="C9" s="9"/>
      <c r="D9" s="9"/>
    </row>
    <row r="10" spans="1:4">
      <c r="A10" s="9">
        <v>1980</v>
      </c>
      <c r="B10" s="10">
        <v>53.3</v>
      </c>
      <c r="C10" s="9"/>
      <c r="D10" s="9"/>
    </row>
    <row r="11" spans="1:4">
      <c r="A11" s="9"/>
      <c r="B11" s="10">
        <v>52.2</v>
      </c>
      <c r="C11" s="9"/>
      <c r="D11" s="9"/>
    </row>
    <row r="12" spans="1:4">
      <c r="A12" s="9"/>
      <c r="B12" s="10">
        <v>50.1</v>
      </c>
      <c r="C12" s="9"/>
      <c r="D12" s="9"/>
    </row>
    <row r="13" spans="1:4">
      <c r="A13" s="9"/>
      <c r="B13" s="10">
        <v>47.8</v>
      </c>
      <c r="C13" s="9"/>
      <c r="D13" s="9"/>
    </row>
    <row r="14" spans="1:4">
      <c r="A14" s="9">
        <v>1981</v>
      </c>
      <c r="B14" s="10">
        <v>47</v>
      </c>
      <c r="C14" s="9"/>
      <c r="D14" s="9"/>
    </row>
    <row r="15" spans="1:4">
      <c r="A15" s="9"/>
      <c r="B15" s="10">
        <v>45.5</v>
      </c>
      <c r="C15" s="9"/>
      <c r="D15" s="9"/>
    </row>
    <row r="16" spans="1:4">
      <c r="A16" s="9"/>
      <c r="B16" s="10">
        <v>41.1</v>
      </c>
      <c r="C16" s="9"/>
      <c r="D16" s="9"/>
    </row>
    <row r="17" spans="1:4">
      <c r="A17" s="9"/>
      <c r="B17" s="10">
        <v>36.5</v>
      </c>
      <c r="C17" s="9"/>
      <c r="D17" s="9"/>
    </row>
    <row r="18" spans="1:4">
      <c r="A18" s="9">
        <v>1982</v>
      </c>
      <c r="B18" s="10">
        <v>31.1</v>
      </c>
      <c r="C18" s="9"/>
      <c r="D18" s="9"/>
    </row>
    <row r="19" spans="1:4">
      <c r="A19" s="9"/>
      <c r="B19" s="10">
        <v>25.1</v>
      </c>
      <c r="C19" s="9"/>
      <c r="D19" s="9"/>
    </row>
    <row r="20" spans="1:4">
      <c r="A20" s="9"/>
      <c r="B20" s="10">
        <v>26.7</v>
      </c>
      <c r="C20" s="9"/>
      <c r="D20" s="9"/>
    </row>
    <row r="21" spans="1:4">
      <c r="A21" s="9"/>
      <c r="B21" s="10">
        <v>28.3</v>
      </c>
      <c r="C21" s="9"/>
      <c r="D21" s="9"/>
    </row>
    <row r="22" spans="1:4">
      <c r="A22" s="9">
        <v>1983</v>
      </c>
      <c r="B22" s="10">
        <v>28</v>
      </c>
      <c r="C22" s="9"/>
      <c r="D22" s="9"/>
    </row>
    <row r="23" spans="1:4">
      <c r="A23" s="9"/>
      <c r="B23" s="10">
        <v>27</v>
      </c>
      <c r="C23" s="9"/>
      <c r="D23" s="9"/>
    </row>
    <row r="24" spans="1:4">
      <c r="A24" s="9"/>
      <c r="B24" s="10">
        <v>22.3</v>
      </c>
      <c r="C24" s="9"/>
      <c r="D24" s="9"/>
    </row>
    <row r="25" spans="1:4">
      <c r="A25" s="9"/>
      <c r="B25" s="10">
        <v>17.8</v>
      </c>
      <c r="C25" s="9"/>
      <c r="D25" s="9"/>
    </row>
    <row r="26" spans="1:4">
      <c r="A26" s="9">
        <v>1984</v>
      </c>
      <c r="B26" s="10">
        <v>18.7</v>
      </c>
      <c r="C26" s="9"/>
      <c r="D26" s="9"/>
    </row>
    <row r="27" spans="1:4">
      <c r="A27" s="9"/>
      <c r="B27" s="10">
        <v>18.5</v>
      </c>
      <c r="C27" s="9"/>
      <c r="D27" s="9"/>
    </row>
    <row r="28" spans="1:4">
      <c r="A28" s="9"/>
      <c r="B28" s="10">
        <v>16.2</v>
      </c>
      <c r="C28" s="9"/>
      <c r="D28" s="9"/>
    </row>
    <row r="29" spans="1:4">
      <c r="A29" s="9"/>
      <c r="B29" s="10">
        <v>14.6</v>
      </c>
      <c r="C29" s="9"/>
      <c r="D29" s="9"/>
    </row>
    <row r="30" spans="1:4">
      <c r="A30" s="9">
        <v>1985</v>
      </c>
      <c r="B30" s="10">
        <v>17.5</v>
      </c>
      <c r="C30" s="9"/>
      <c r="D30" s="9"/>
    </row>
    <row r="31" spans="1:4">
      <c r="A31" s="9"/>
      <c r="B31" s="10">
        <v>18.5</v>
      </c>
      <c r="C31" s="9"/>
      <c r="D31" s="9"/>
    </row>
    <row r="32" spans="1:4">
      <c r="A32" s="9"/>
      <c r="B32" s="10">
        <v>21</v>
      </c>
      <c r="C32" s="9"/>
      <c r="D32" s="9"/>
    </row>
    <row r="33" spans="1:4">
      <c r="A33" s="9"/>
      <c r="B33" s="10">
        <v>25.3</v>
      </c>
      <c r="C33" s="9"/>
      <c r="D33" s="9"/>
    </row>
    <row r="34" spans="1:4">
      <c r="A34" s="9">
        <v>1986</v>
      </c>
      <c r="B34" s="10">
        <v>25.3</v>
      </c>
      <c r="C34" s="9"/>
      <c r="D34" s="9"/>
    </row>
    <row r="35" spans="1:4">
      <c r="A35" s="9"/>
      <c r="B35" s="10">
        <v>23.8</v>
      </c>
      <c r="C35" s="9"/>
      <c r="D35" s="9"/>
    </row>
    <row r="36" spans="1:4">
      <c r="A36" s="9"/>
      <c r="B36" s="10">
        <v>30.2</v>
      </c>
      <c r="C36" s="9"/>
      <c r="D36" s="9"/>
    </row>
    <row r="37" spans="1:4">
      <c r="A37" s="9"/>
      <c r="B37" s="10">
        <v>26.3</v>
      </c>
      <c r="C37" s="9"/>
      <c r="D37" s="9"/>
    </row>
    <row r="38" spans="1:4">
      <c r="A38" s="9">
        <v>1987</v>
      </c>
      <c r="B38" s="10">
        <v>24.7</v>
      </c>
      <c r="C38" s="9"/>
      <c r="D38" s="9"/>
    </row>
    <row r="39" spans="1:4">
      <c r="A39" s="9"/>
      <c r="B39" s="10">
        <v>38.5</v>
      </c>
      <c r="C39" s="9"/>
      <c r="D39" s="9"/>
    </row>
    <row r="40" spans="1:4">
      <c r="A40" s="9"/>
      <c r="B40" s="10">
        <v>40.5</v>
      </c>
      <c r="C40" s="9"/>
      <c r="D40" s="9"/>
    </row>
    <row r="41" spans="1:4">
      <c r="A41" s="9"/>
      <c r="B41" s="10">
        <v>43.4</v>
      </c>
      <c r="C41" s="9"/>
      <c r="D41" s="9"/>
    </row>
    <row r="42" spans="1:4">
      <c r="A42" s="9">
        <v>1988</v>
      </c>
      <c r="B42" s="10">
        <v>44.1</v>
      </c>
      <c r="C42" s="9"/>
      <c r="D42" s="9"/>
    </row>
    <row r="43" spans="1:4">
      <c r="A43" s="9"/>
      <c r="B43" s="10">
        <v>47.7</v>
      </c>
      <c r="C43" s="9"/>
      <c r="D43" s="9"/>
    </row>
    <row r="44" spans="1:4">
      <c r="A44" s="9"/>
      <c r="B44" s="10">
        <v>51</v>
      </c>
      <c r="C44" s="9"/>
      <c r="D44" s="9"/>
    </row>
    <row r="45" spans="1:4">
      <c r="A45" s="9"/>
      <c r="B45" s="10">
        <v>48.6</v>
      </c>
      <c r="C45" s="9"/>
      <c r="D45" s="9"/>
    </row>
    <row r="46" spans="1:4">
      <c r="A46" s="9">
        <v>1989</v>
      </c>
      <c r="B46" s="10">
        <v>54.6</v>
      </c>
      <c r="C46" s="9"/>
      <c r="D46" s="9"/>
    </row>
    <row r="47" spans="1:4">
      <c r="A47" s="9"/>
      <c r="B47" s="10">
        <v>55.3</v>
      </c>
      <c r="C47" s="9"/>
      <c r="D47" s="9"/>
    </row>
    <row r="48" spans="1:4">
      <c r="A48" s="9"/>
      <c r="B48" s="10">
        <v>56.1</v>
      </c>
      <c r="C48" s="9"/>
      <c r="D48" s="9"/>
    </row>
    <row r="49" spans="1:4">
      <c r="A49" s="9"/>
      <c r="B49" s="10">
        <v>65.400000000000006</v>
      </c>
      <c r="C49" s="9"/>
      <c r="D49" s="9"/>
    </row>
    <row r="50" spans="1:4">
      <c r="A50" s="9">
        <v>1990</v>
      </c>
      <c r="B50" s="10">
        <v>64</v>
      </c>
      <c r="C50" s="9"/>
      <c r="D50" s="9"/>
    </row>
    <row r="51" spans="1:4">
      <c r="A51" s="9"/>
      <c r="B51" s="10">
        <v>71.599999999999994</v>
      </c>
      <c r="C51" s="9"/>
      <c r="D51" s="9"/>
    </row>
    <row r="52" spans="1:4">
      <c r="A52" s="9"/>
      <c r="B52" s="10">
        <v>74.599999999999994</v>
      </c>
      <c r="C52" s="9"/>
      <c r="D52" s="9"/>
    </row>
    <row r="53" spans="1:4">
      <c r="A53" s="9"/>
      <c r="B53" s="10">
        <v>73.400000000000006</v>
      </c>
      <c r="C53" s="9"/>
      <c r="D53" s="9"/>
    </row>
    <row r="54" spans="1:4">
      <c r="A54" s="9">
        <v>1991</v>
      </c>
      <c r="B54" s="10">
        <v>69.8</v>
      </c>
      <c r="C54" s="11">
        <v>48.9</v>
      </c>
      <c r="D54" s="9"/>
    </row>
    <row r="55" spans="1:4">
      <c r="A55" s="9"/>
      <c r="B55" s="10">
        <v>70.3</v>
      </c>
      <c r="C55" s="11">
        <v>41.3</v>
      </c>
      <c r="D55" s="9"/>
    </row>
    <row r="56" spans="1:4">
      <c r="A56" s="9"/>
      <c r="B56" s="10">
        <v>66.8</v>
      </c>
      <c r="C56" s="11">
        <v>39.799999999999997</v>
      </c>
      <c r="D56" s="9"/>
    </row>
    <row r="57" spans="1:4">
      <c r="A57" s="9"/>
      <c r="B57" s="10">
        <v>66</v>
      </c>
      <c r="C57" s="11">
        <v>33.1</v>
      </c>
      <c r="D57" s="9"/>
    </row>
    <row r="58" spans="1:4">
      <c r="A58" s="9">
        <v>1992</v>
      </c>
      <c r="B58" s="10">
        <v>62.6</v>
      </c>
      <c r="C58" s="11">
        <v>29.5</v>
      </c>
      <c r="D58" s="9"/>
    </row>
    <row r="59" spans="1:4">
      <c r="A59" s="9"/>
      <c r="B59" s="10">
        <v>53</v>
      </c>
      <c r="C59" s="11">
        <v>27.2</v>
      </c>
      <c r="D59" s="9"/>
    </row>
    <row r="60" spans="1:4">
      <c r="A60" s="9"/>
      <c r="B60" s="10">
        <v>47.4</v>
      </c>
      <c r="C60" s="11">
        <v>24.1</v>
      </c>
      <c r="D60" s="9"/>
    </row>
    <row r="61" spans="1:4">
      <c r="A61" s="9"/>
      <c r="B61" s="10">
        <v>39.6</v>
      </c>
      <c r="C61" s="11">
        <v>19.3</v>
      </c>
      <c r="D61" s="9"/>
    </row>
    <row r="62" spans="1:4">
      <c r="A62" s="9">
        <v>1993</v>
      </c>
      <c r="B62" s="10">
        <v>37.6</v>
      </c>
      <c r="C62" s="11">
        <v>16.2</v>
      </c>
      <c r="D62" s="9"/>
    </row>
    <row r="63" spans="1:4">
      <c r="A63" s="9"/>
      <c r="B63" s="10">
        <v>33.5</v>
      </c>
      <c r="C63" s="11">
        <v>12.9</v>
      </c>
      <c r="D63" s="9"/>
    </row>
    <row r="64" spans="1:4">
      <c r="A64" s="9"/>
      <c r="B64" s="10">
        <v>30.4</v>
      </c>
      <c r="C64" s="11">
        <v>9.9</v>
      </c>
      <c r="D64" s="9"/>
    </row>
    <row r="65" spans="1:4">
      <c r="A65" s="9"/>
      <c r="B65" s="10">
        <v>45.8</v>
      </c>
      <c r="C65" s="11">
        <v>10.1</v>
      </c>
      <c r="D65" s="9"/>
    </row>
    <row r="66" spans="1:4">
      <c r="A66" s="9">
        <v>1994</v>
      </c>
      <c r="B66" s="10">
        <v>34.200000000000003</v>
      </c>
      <c r="C66" s="11">
        <v>10.9</v>
      </c>
      <c r="D66" s="9"/>
    </row>
    <row r="67" spans="1:4">
      <c r="A67" s="9"/>
      <c r="B67" s="10">
        <v>32.200000000000003</v>
      </c>
      <c r="C67" s="11">
        <v>10.6</v>
      </c>
      <c r="D67" s="9"/>
    </row>
    <row r="68" spans="1:4">
      <c r="A68" s="9"/>
      <c r="B68" s="10">
        <v>30.5</v>
      </c>
      <c r="C68" s="11">
        <v>14.2</v>
      </c>
      <c r="D68" s="9"/>
    </row>
    <row r="69" spans="1:4">
      <c r="A69" s="9"/>
      <c r="B69" s="10">
        <v>32.6</v>
      </c>
      <c r="C69" s="11">
        <v>15.3</v>
      </c>
      <c r="D69" s="9"/>
    </row>
    <row r="70" spans="1:4">
      <c r="A70" s="9">
        <v>1995</v>
      </c>
      <c r="B70" s="10">
        <v>32.1</v>
      </c>
      <c r="C70" s="11">
        <v>14.4</v>
      </c>
      <c r="D70" s="9"/>
    </row>
    <row r="71" spans="1:4">
      <c r="A71" s="9"/>
      <c r="B71" s="10">
        <v>32.700000000000003</v>
      </c>
      <c r="C71" s="11">
        <v>18.100000000000001</v>
      </c>
      <c r="D71" s="9"/>
    </row>
    <row r="72" spans="1:4">
      <c r="A72" s="9"/>
      <c r="B72" s="10">
        <v>35.6</v>
      </c>
      <c r="C72" s="11">
        <v>17.3</v>
      </c>
      <c r="D72" s="9"/>
    </row>
    <row r="73" spans="1:4">
      <c r="A73" s="9"/>
      <c r="B73" s="10">
        <v>30.5</v>
      </c>
      <c r="C73" s="11">
        <v>16.100000000000001</v>
      </c>
      <c r="D73" s="9"/>
    </row>
    <row r="74" spans="1:4">
      <c r="A74" s="9">
        <v>1996</v>
      </c>
      <c r="B74" s="10">
        <v>29.4</v>
      </c>
      <c r="C74" s="11">
        <v>17.2</v>
      </c>
      <c r="D74" s="9"/>
    </row>
    <row r="75" spans="1:4">
      <c r="A75" s="9"/>
      <c r="B75" s="10">
        <v>30.4</v>
      </c>
      <c r="C75" s="11">
        <v>15</v>
      </c>
      <c r="D75" s="9"/>
    </row>
    <row r="76" spans="1:4">
      <c r="A76" s="9"/>
      <c r="B76" s="10">
        <v>30.6</v>
      </c>
      <c r="C76" s="11">
        <v>15.6</v>
      </c>
      <c r="D76" s="9"/>
    </row>
    <row r="77" spans="1:4">
      <c r="A77" s="9"/>
      <c r="B77" s="10">
        <v>27.7</v>
      </c>
      <c r="C77" s="11">
        <v>15.2</v>
      </c>
      <c r="D77" s="9"/>
    </row>
    <row r="78" spans="1:4">
      <c r="A78" s="9">
        <v>1997</v>
      </c>
      <c r="B78" s="10">
        <v>27.3</v>
      </c>
      <c r="C78" s="11">
        <v>15.4</v>
      </c>
      <c r="D78" s="9"/>
    </row>
    <row r="79" spans="1:4">
      <c r="A79" s="9"/>
      <c r="B79" s="10">
        <v>27.5</v>
      </c>
      <c r="C79" s="11">
        <v>16.3</v>
      </c>
      <c r="D79" s="9"/>
    </row>
    <row r="80" spans="1:4">
      <c r="A80" s="9"/>
      <c r="B80" s="10">
        <v>32.1</v>
      </c>
      <c r="C80" s="11">
        <v>17</v>
      </c>
      <c r="D80" s="9"/>
    </row>
    <row r="81" spans="1:4">
      <c r="A81" s="9"/>
      <c r="B81" s="10">
        <v>36.200000000000003</v>
      </c>
      <c r="C81" s="11">
        <v>19.5</v>
      </c>
      <c r="D81" s="9"/>
    </row>
    <row r="82" spans="1:4">
      <c r="A82" s="9">
        <v>1998</v>
      </c>
      <c r="B82" s="10">
        <v>38.799999999999997</v>
      </c>
      <c r="C82" s="11">
        <v>22.3</v>
      </c>
      <c r="D82" s="9"/>
    </row>
    <row r="83" spans="1:4">
      <c r="A83" s="9"/>
      <c r="B83" s="10">
        <v>42.7</v>
      </c>
      <c r="C83" s="11">
        <v>26.5</v>
      </c>
      <c r="D83" s="9"/>
    </row>
    <row r="84" spans="1:4">
      <c r="A84" s="9"/>
      <c r="B84" s="10">
        <v>43.8</v>
      </c>
      <c r="C84" s="11">
        <v>28.6</v>
      </c>
      <c r="D84" s="9"/>
    </row>
    <row r="85" spans="1:4">
      <c r="A85" s="9"/>
      <c r="B85" s="10">
        <v>52.9</v>
      </c>
      <c r="C85" s="11">
        <v>28.7</v>
      </c>
      <c r="D85" s="9"/>
    </row>
    <row r="86" spans="1:4">
      <c r="A86" s="9">
        <v>1999</v>
      </c>
      <c r="B86" s="10">
        <v>52.8</v>
      </c>
      <c r="C86" s="11">
        <v>29.5</v>
      </c>
      <c r="D86" s="9"/>
    </row>
    <row r="87" spans="1:4">
      <c r="A87" s="9"/>
      <c r="B87" s="10">
        <v>55.9</v>
      </c>
      <c r="C87" s="11">
        <v>28.3</v>
      </c>
      <c r="D87" s="9"/>
    </row>
    <row r="88" spans="1:4">
      <c r="A88" s="9"/>
      <c r="B88" s="10">
        <v>60.1</v>
      </c>
      <c r="C88" s="11">
        <v>29.6</v>
      </c>
      <c r="D88" s="9"/>
    </row>
    <row r="89" spans="1:4">
      <c r="A89" s="9"/>
      <c r="B89" s="10">
        <v>64</v>
      </c>
      <c r="C89" s="11">
        <v>32.5</v>
      </c>
      <c r="D89" s="9"/>
    </row>
    <row r="90" spans="1:4">
      <c r="A90" s="9">
        <v>2000</v>
      </c>
      <c r="B90" s="10">
        <v>73.7</v>
      </c>
      <c r="C90" s="11">
        <v>40.200000000000003</v>
      </c>
      <c r="D90" s="9"/>
    </row>
    <row r="91" spans="1:4">
      <c r="A91" s="9"/>
      <c r="B91" s="10">
        <v>74.5</v>
      </c>
      <c r="C91" s="11">
        <v>46.7</v>
      </c>
      <c r="D91" s="9"/>
    </row>
    <row r="92" spans="1:4">
      <c r="A92" s="9"/>
      <c r="B92" s="10">
        <v>81.7</v>
      </c>
      <c r="C92" s="11">
        <v>51.7</v>
      </c>
      <c r="D92" s="12">
        <v>39.4</v>
      </c>
    </row>
    <row r="93" spans="1:4">
      <c r="A93" s="9"/>
      <c r="B93" s="10">
        <v>81.8</v>
      </c>
      <c r="C93" s="11">
        <v>57.6</v>
      </c>
      <c r="D93" s="12">
        <v>44.3</v>
      </c>
    </row>
    <row r="94" spans="1:4">
      <c r="A94" s="9">
        <v>2001</v>
      </c>
      <c r="B94" s="10">
        <v>84.2</v>
      </c>
      <c r="C94" s="11">
        <v>58.9</v>
      </c>
      <c r="D94" s="12">
        <v>46.4</v>
      </c>
    </row>
    <row r="95" spans="1:4">
      <c r="A95" s="9"/>
      <c r="B95" s="10">
        <v>84</v>
      </c>
      <c r="C95" s="11">
        <v>54.3</v>
      </c>
      <c r="D95" s="12">
        <v>47.6</v>
      </c>
    </row>
    <row r="96" spans="1:4">
      <c r="A96" s="9"/>
      <c r="B96" s="10">
        <v>81.2</v>
      </c>
      <c r="C96" s="11">
        <v>53</v>
      </c>
      <c r="D96" s="12">
        <v>47.9</v>
      </c>
    </row>
    <row r="97" spans="1:4">
      <c r="A97" s="9"/>
      <c r="B97" s="10">
        <v>81.099999999999994</v>
      </c>
      <c r="C97" s="11">
        <v>45.2</v>
      </c>
      <c r="D97" s="12">
        <v>41.4</v>
      </c>
    </row>
    <row r="98" spans="1:4">
      <c r="A98" s="9">
        <v>2002</v>
      </c>
      <c r="B98" s="10">
        <v>78.2</v>
      </c>
      <c r="C98" s="11">
        <v>39.299999999999997</v>
      </c>
      <c r="D98" s="12">
        <v>38.6</v>
      </c>
    </row>
    <row r="99" spans="1:4">
      <c r="A99" s="9"/>
      <c r="B99" s="10">
        <v>78.5</v>
      </c>
      <c r="C99" s="11">
        <v>37.799999999999997</v>
      </c>
      <c r="D99" s="12">
        <v>37</v>
      </c>
    </row>
    <row r="100" spans="1:4">
      <c r="A100" s="9"/>
      <c r="B100" s="10">
        <v>77.2</v>
      </c>
      <c r="C100" s="11">
        <v>37.200000000000003</v>
      </c>
      <c r="D100" s="12">
        <v>36.5</v>
      </c>
    </row>
    <row r="101" spans="1:4">
      <c r="A101" s="9"/>
      <c r="B101" s="10">
        <v>76.099999999999994</v>
      </c>
      <c r="C101" s="11">
        <v>33.9</v>
      </c>
      <c r="D101" s="12">
        <v>35.299999999999997</v>
      </c>
    </row>
    <row r="102" spans="1:4">
      <c r="A102" s="9">
        <v>2003</v>
      </c>
      <c r="B102" s="10">
        <v>75.2</v>
      </c>
      <c r="C102" s="11">
        <v>31.3</v>
      </c>
      <c r="D102" s="12">
        <v>33.5</v>
      </c>
    </row>
    <row r="103" spans="1:4">
      <c r="A103" s="9"/>
      <c r="B103" s="10">
        <v>75.900000000000006</v>
      </c>
      <c r="C103" s="11">
        <v>26.6</v>
      </c>
      <c r="D103" s="12">
        <v>30.2</v>
      </c>
    </row>
    <row r="104" spans="1:4">
      <c r="A104" s="9"/>
      <c r="B104" s="10">
        <v>75.5</v>
      </c>
      <c r="C104" s="11">
        <v>24.6</v>
      </c>
      <c r="D104" s="12">
        <v>28.1</v>
      </c>
    </row>
    <row r="105" spans="1:4">
      <c r="A105" s="9"/>
      <c r="B105" s="10">
        <v>78.2</v>
      </c>
      <c r="C105" s="11">
        <v>25.6</v>
      </c>
      <c r="D105" s="12">
        <v>29.1</v>
      </c>
    </row>
    <row r="106" spans="1:4">
      <c r="A106" s="9">
        <v>2004</v>
      </c>
      <c r="B106" s="10">
        <v>79.599999999999994</v>
      </c>
      <c r="C106" s="11">
        <v>26.6</v>
      </c>
      <c r="D106" s="12">
        <v>36.4</v>
      </c>
    </row>
    <row r="107" spans="1:4">
      <c r="A107" s="9"/>
      <c r="B107" s="10">
        <v>76.599999999999994</v>
      </c>
      <c r="C107" s="11">
        <v>26.8</v>
      </c>
      <c r="D107" s="12">
        <v>30.9</v>
      </c>
    </row>
    <row r="108" spans="1:4">
      <c r="A108" s="9"/>
      <c r="B108" s="10">
        <v>76.2</v>
      </c>
      <c r="C108" s="11">
        <v>26.7</v>
      </c>
      <c r="D108" s="12">
        <v>36.4</v>
      </c>
    </row>
    <row r="109" spans="1:4">
      <c r="A109" s="9"/>
      <c r="B109" s="10">
        <v>78.3</v>
      </c>
      <c r="C109" s="11">
        <v>26</v>
      </c>
      <c r="D109" s="12">
        <v>36.700000000000003</v>
      </c>
    </row>
    <row r="110" spans="1:4">
      <c r="A110" s="9">
        <v>2005</v>
      </c>
      <c r="B110" s="10">
        <v>79.099999999999994</v>
      </c>
      <c r="C110" s="11">
        <v>26</v>
      </c>
      <c r="D110" s="12">
        <v>30.9</v>
      </c>
    </row>
    <row r="111" spans="1:4">
      <c r="A111" s="9"/>
      <c r="B111" s="10">
        <v>78.5</v>
      </c>
      <c r="C111" s="11">
        <v>25.4</v>
      </c>
      <c r="D111" s="12">
        <v>27.9</v>
      </c>
    </row>
    <row r="112" spans="1:4">
      <c r="A112" s="9"/>
      <c r="B112" s="10">
        <v>77.900000000000006</v>
      </c>
      <c r="C112" s="11">
        <v>25.6</v>
      </c>
      <c r="D112" s="12">
        <v>24.9</v>
      </c>
    </row>
    <row r="113" spans="1:4">
      <c r="A113" s="9"/>
      <c r="B113" s="10">
        <v>76.3</v>
      </c>
      <c r="C113" s="11">
        <v>27.9</v>
      </c>
      <c r="D113" s="12">
        <v>24.6</v>
      </c>
    </row>
    <row r="114" spans="1:4">
      <c r="A114" s="9">
        <v>2006</v>
      </c>
      <c r="B114" s="10">
        <v>76.599999999999994</v>
      </c>
      <c r="C114" s="11">
        <v>27.3</v>
      </c>
      <c r="D114" s="12">
        <v>24.3</v>
      </c>
    </row>
    <row r="115" spans="1:4">
      <c r="A115" s="9"/>
      <c r="B115" s="10">
        <v>77.599999999999994</v>
      </c>
      <c r="C115" s="11">
        <v>28.2</v>
      </c>
      <c r="D115" s="12">
        <v>28.7</v>
      </c>
    </row>
    <row r="116" spans="1:4">
      <c r="A116" s="9"/>
      <c r="B116" s="10">
        <v>78.400000000000006</v>
      </c>
      <c r="C116" s="11">
        <v>30.5</v>
      </c>
      <c r="D116" s="12">
        <v>26.2</v>
      </c>
    </row>
    <row r="117" spans="1:4">
      <c r="A117" s="9"/>
      <c r="B117" s="10">
        <v>79.2</v>
      </c>
      <c r="C117" s="11">
        <v>31.1</v>
      </c>
      <c r="D117" s="12">
        <v>30.5</v>
      </c>
    </row>
    <row r="118" spans="1:4">
      <c r="A118" s="9">
        <v>2007</v>
      </c>
      <c r="B118" s="10">
        <v>82.1</v>
      </c>
      <c r="C118" s="11">
        <v>32.4</v>
      </c>
      <c r="D118" s="12">
        <v>32.299999999999997</v>
      </c>
    </row>
    <row r="119" spans="1:4">
      <c r="A119" s="9"/>
      <c r="B119" s="10">
        <v>82.8</v>
      </c>
      <c r="C119" s="11">
        <v>34.200000000000003</v>
      </c>
      <c r="D119" s="12">
        <v>33.6</v>
      </c>
    </row>
    <row r="120" spans="1:4">
      <c r="A120" s="9"/>
      <c r="B120" s="10">
        <v>83.7</v>
      </c>
      <c r="C120" s="11">
        <v>38</v>
      </c>
      <c r="D120" s="12">
        <v>35.200000000000003</v>
      </c>
    </row>
    <row r="121" spans="1:4">
      <c r="A121" s="9"/>
      <c r="B121" s="10">
        <v>83.4</v>
      </c>
      <c r="C121" s="11">
        <v>39.799999999999997</v>
      </c>
      <c r="D121" s="12">
        <v>36.200000000000003</v>
      </c>
    </row>
    <row r="122" spans="1:4">
      <c r="A122" s="9">
        <v>2008</v>
      </c>
      <c r="B122" s="10">
        <v>81.099999999999994</v>
      </c>
      <c r="C122" s="11">
        <v>41.3</v>
      </c>
      <c r="D122" s="12">
        <v>40.799999999999997</v>
      </c>
    </row>
    <row r="123" spans="1:4">
      <c r="A123" s="9"/>
      <c r="B123" s="10">
        <v>79.3</v>
      </c>
      <c r="C123" s="11">
        <v>43.2</v>
      </c>
      <c r="D123" s="12">
        <v>34.9</v>
      </c>
    </row>
    <row r="124" spans="1:4">
      <c r="A124" s="9"/>
      <c r="B124" s="10">
        <v>75.599999999999994</v>
      </c>
      <c r="C124" s="11">
        <v>40</v>
      </c>
      <c r="D124" s="12">
        <v>34.700000000000003</v>
      </c>
    </row>
    <row r="125" spans="1:4">
      <c r="A125" s="9"/>
      <c r="B125" s="10">
        <v>68.8</v>
      </c>
      <c r="C125" s="11">
        <v>33.299999999999997</v>
      </c>
      <c r="D125" s="12">
        <v>27.8</v>
      </c>
    </row>
    <row r="126" spans="1:4">
      <c r="A126" s="9">
        <v>2009</v>
      </c>
      <c r="B126" s="10">
        <v>57.8</v>
      </c>
      <c r="C126" s="11">
        <v>21.4</v>
      </c>
      <c r="D126" s="12">
        <v>23.7</v>
      </c>
    </row>
    <row r="127" spans="1:4">
      <c r="A127" s="9"/>
      <c r="B127" s="10">
        <v>53.5</v>
      </c>
      <c r="C127" s="11">
        <v>14.7</v>
      </c>
      <c r="D127" s="12">
        <v>19.5</v>
      </c>
    </row>
    <row r="128" spans="1:4">
      <c r="A128" s="9"/>
      <c r="B128" s="10">
        <v>49.7</v>
      </c>
      <c r="C128" s="11">
        <v>13.2</v>
      </c>
      <c r="D128" s="12">
        <v>19.600000000000001</v>
      </c>
    </row>
    <row r="129" spans="1:4">
      <c r="A129" s="9"/>
      <c r="B129" s="10">
        <v>47.5</v>
      </c>
      <c r="C129" s="11">
        <v>13.5</v>
      </c>
      <c r="D129" s="12">
        <v>18.8</v>
      </c>
    </row>
    <row r="130" spans="1:4">
      <c r="A130" s="9">
        <v>2010</v>
      </c>
      <c r="B130" s="10">
        <v>47.9</v>
      </c>
      <c r="C130" s="11">
        <v>15.4</v>
      </c>
      <c r="D130" s="12">
        <v>19.399999999999999</v>
      </c>
    </row>
    <row r="131" spans="1:4">
      <c r="A131" s="9"/>
      <c r="B131" s="10">
        <v>49.6</v>
      </c>
      <c r="C131" s="11">
        <v>17.2</v>
      </c>
      <c r="D131" s="12">
        <v>19.399999999999999</v>
      </c>
    </row>
    <row r="132" spans="1:4">
      <c r="A132" s="9"/>
      <c r="B132" s="10">
        <v>49.9</v>
      </c>
      <c r="C132" s="11">
        <v>21.2</v>
      </c>
      <c r="D132" s="12">
        <v>19.7</v>
      </c>
    </row>
    <row r="133" spans="1:4">
      <c r="A133" s="9"/>
      <c r="B133" s="10">
        <v>52.1</v>
      </c>
      <c r="C133" s="11">
        <v>25.2</v>
      </c>
      <c r="D133" s="12">
        <v>21.2</v>
      </c>
    </row>
    <row r="134" spans="1:4">
      <c r="A134" s="9">
        <v>2011</v>
      </c>
      <c r="B134" s="10">
        <v>54</v>
      </c>
      <c r="C134" s="11">
        <v>27.6</v>
      </c>
      <c r="D134" s="12">
        <v>19.399999999999999</v>
      </c>
    </row>
    <row r="135" spans="1:4">
      <c r="A135" s="9"/>
      <c r="B135" s="10">
        <v>52.7</v>
      </c>
      <c r="C135" s="11">
        <v>30.5</v>
      </c>
      <c r="D135" s="12">
        <v>21.5</v>
      </c>
    </row>
    <row r="136" spans="1:4">
      <c r="A136" s="9"/>
      <c r="B136" s="10">
        <v>54.2</v>
      </c>
      <c r="C136" s="11">
        <v>32.1</v>
      </c>
      <c r="D136" s="12">
        <v>23.5</v>
      </c>
    </row>
    <row r="137" spans="1:4">
      <c r="A137" s="9"/>
      <c r="B137" s="10">
        <v>54.7</v>
      </c>
      <c r="C137" s="11">
        <v>31.6</v>
      </c>
      <c r="D137" s="12">
        <v>22.8</v>
      </c>
    </row>
    <row r="138" spans="1:4">
      <c r="A138" s="9">
        <v>2012</v>
      </c>
      <c r="B138" s="10">
        <v>53.9</v>
      </c>
      <c r="C138" s="11">
        <v>30.8</v>
      </c>
      <c r="D138" s="12">
        <v>20.9</v>
      </c>
    </row>
    <row r="139" spans="1:4">
      <c r="A139" s="9"/>
      <c r="B139" s="10">
        <v>53.1</v>
      </c>
      <c r="C139" s="11">
        <v>30.4</v>
      </c>
      <c r="D139" s="12">
        <v>21.4</v>
      </c>
    </row>
    <row r="140" spans="1:4">
      <c r="A140" s="9"/>
      <c r="B140" s="10">
        <v>51.5</v>
      </c>
      <c r="C140" s="11">
        <v>30.3</v>
      </c>
      <c r="D140" s="12">
        <v>20.100000000000001</v>
      </c>
    </row>
    <row r="141" spans="1:4">
      <c r="A141" s="9"/>
      <c r="B141" s="10">
        <v>49.4</v>
      </c>
      <c r="C141" s="11">
        <v>29.8</v>
      </c>
      <c r="D141" s="12">
        <v>19.3</v>
      </c>
    </row>
    <row r="142" spans="1:4">
      <c r="A142" s="9">
        <v>2013</v>
      </c>
      <c r="B142" s="10">
        <v>46.6</v>
      </c>
      <c r="C142" s="11">
        <v>27</v>
      </c>
      <c r="D142" s="12">
        <v>20.9</v>
      </c>
    </row>
    <row r="143" spans="1:4">
      <c r="A143" s="9"/>
      <c r="B143" s="10">
        <v>49.2</v>
      </c>
      <c r="C143" s="11">
        <v>26.9</v>
      </c>
      <c r="D143" s="12">
        <v>20.2</v>
      </c>
    </row>
    <row r="144" spans="1:4">
      <c r="A144" s="9"/>
      <c r="B144" s="10">
        <v>44.7</v>
      </c>
      <c r="C144" s="11">
        <v>25.9</v>
      </c>
      <c r="D144" s="12">
        <v>17.8</v>
      </c>
    </row>
    <row r="145" spans="1:4">
      <c r="A145" s="9"/>
      <c r="B145" s="10">
        <v>45.9</v>
      </c>
      <c r="C145" s="11">
        <v>28.2</v>
      </c>
      <c r="D145" s="12">
        <v>18.2</v>
      </c>
    </row>
    <row r="146" spans="1:4">
      <c r="A146" s="9">
        <v>2014</v>
      </c>
      <c r="B146" s="10">
        <v>45.6</v>
      </c>
      <c r="C146" s="11">
        <v>27.1</v>
      </c>
      <c r="D146" s="12">
        <v>19.100000000000001</v>
      </c>
    </row>
    <row r="147" spans="1:4">
      <c r="A147" s="9"/>
      <c r="B147" s="10">
        <v>46.3</v>
      </c>
      <c r="C147" s="11">
        <v>27</v>
      </c>
      <c r="D147" s="12">
        <v>19</v>
      </c>
    </row>
    <row r="148" spans="1:4">
      <c r="A148" s="9"/>
      <c r="B148" s="10">
        <v>43</v>
      </c>
      <c r="C148" s="11">
        <v>26.4</v>
      </c>
      <c r="D148" s="12">
        <v>18.2</v>
      </c>
    </row>
    <row r="149" spans="1:4">
      <c r="A149" s="9"/>
      <c r="B149" s="10">
        <v>41.2</v>
      </c>
      <c r="C149" s="11">
        <v>25.8</v>
      </c>
      <c r="D149" s="12">
        <v>18</v>
      </c>
    </row>
    <row r="150" spans="1:4">
      <c r="A150" s="9">
        <v>2015</v>
      </c>
      <c r="B150" s="10">
        <v>39.799999999999997</v>
      </c>
      <c r="C150" s="11">
        <v>27.3</v>
      </c>
      <c r="D150" s="12">
        <v>17.399999999999999</v>
      </c>
    </row>
    <row r="151" spans="1:4">
      <c r="A151" s="9"/>
      <c r="B151" s="10">
        <v>38.200000000000003</v>
      </c>
      <c r="C151" s="11">
        <v>27.4</v>
      </c>
      <c r="D151" s="12">
        <v>18</v>
      </c>
    </row>
    <row r="152" spans="1:4">
      <c r="A152" s="9"/>
      <c r="B152" s="10">
        <v>39.1</v>
      </c>
      <c r="C152" s="11">
        <v>28.4</v>
      </c>
      <c r="D152" s="12">
        <v>18.399999999999999</v>
      </c>
    </row>
    <row r="153" spans="1:4">
      <c r="A153" s="9"/>
      <c r="B153" s="13">
        <v>39.9</v>
      </c>
      <c r="C153" s="11">
        <v>28.4</v>
      </c>
      <c r="D153" s="12">
        <v>21</v>
      </c>
    </row>
    <row r="154" spans="1:4">
      <c r="A154" s="9">
        <v>2016</v>
      </c>
      <c r="B154">
        <v>41.6</v>
      </c>
      <c r="C154" s="11">
        <v>30.5</v>
      </c>
      <c r="D154" s="12">
        <v>20.2</v>
      </c>
    </row>
    <row r="155" spans="1:4">
      <c r="A155" s="9"/>
      <c r="B155">
        <v>42.2</v>
      </c>
      <c r="C155" s="11">
        <v>30.4</v>
      </c>
      <c r="D155" s="12">
        <v>20.399999999999999</v>
      </c>
    </row>
    <row r="156" spans="1:4">
      <c r="A156" s="9"/>
      <c r="B156">
        <v>44.3</v>
      </c>
      <c r="C156" s="11">
        <v>30.2</v>
      </c>
      <c r="D156" s="12">
        <v>23.6</v>
      </c>
    </row>
    <row r="157" spans="1:4">
      <c r="A157" s="9"/>
      <c r="B157">
        <v>46.3</v>
      </c>
      <c r="C157" s="11">
        <v>33.799999999999997</v>
      </c>
      <c r="D157" s="12">
        <v>23.6</v>
      </c>
    </row>
    <row r="158" spans="1:4">
      <c r="A158" s="9">
        <v>2017</v>
      </c>
      <c r="B158">
        <v>48.7</v>
      </c>
      <c r="C158" s="11">
        <v>27.4</v>
      </c>
      <c r="D158" s="12">
        <v>26.6</v>
      </c>
    </row>
    <row r="159" spans="1:4">
      <c r="A159" s="9"/>
      <c r="B159">
        <v>51.5</v>
      </c>
      <c r="C159" s="11">
        <v>31</v>
      </c>
      <c r="D159" s="12">
        <v>28.6</v>
      </c>
    </row>
    <row r="160" spans="1:4">
      <c r="A160" s="9"/>
      <c r="B160">
        <v>57.1</v>
      </c>
      <c r="C160" s="11">
        <v>39.4</v>
      </c>
      <c r="D160" s="12">
        <v>31.5</v>
      </c>
    </row>
    <row r="161" spans="1:20">
      <c r="A161" s="9"/>
      <c r="B161">
        <v>57.7</v>
      </c>
      <c r="C161" s="11">
        <v>41.6</v>
      </c>
      <c r="D161" s="12">
        <v>33.200000000000003</v>
      </c>
    </row>
    <row r="162" spans="1:20">
      <c r="A162" s="9">
        <v>2018</v>
      </c>
      <c r="B162">
        <v>61.9</v>
      </c>
      <c r="C162" s="11">
        <v>41.5</v>
      </c>
      <c r="D162" s="12">
        <v>34.6</v>
      </c>
    </row>
    <row r="163" spans="1:20">
      <c r="A163" s="9"/>
      <c r="B163">
        <v>68.900000000000006</v>
      </c>
      <c r="C163" s="11">
        <v>42</v>
      </c>
      <c r="D163" s="12">
        <v>37.4</v>
      </c>
    </row>
    <row r="164" spans="1:20">
      <c r="A164" s="9"/>
      <c r="B164">
        <v>73</v>
      </c>
      <c r="C164" s="11">
        <v>44.1</v>
      </c>
      <c r="D164" s="12">
        <v>34</v>
      </c>
    </row>
    <row r="165" spans="1:20">
      <c r="A165" s="9"/>
      <c r="B165">
        <v>77.5</v>
      </c>
      <c r="C165" s="11">
        <v>42.9</v>
      </c>
      <c r="D165" s="12">
        <v>42.7</v>
      </c>
    </row>
    <row r="166" spans="1:20">
      <c r="A166" s="9">
        <v>2019</v>
      </c>
      <c r="B166">
        <v>74.099999999999994</v>
      </c>
      <c r="C166" s="11">
        <v>43.5</v>
      </c>
      <c r="D166" s="12">
        <v>39.299999999999997</v>
      </c>
    </row>
    <row r="167" spans="1:20">
      <c r="T167">
        <f>8*3</f>
        <v>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8"/>
  <sheetViews>
    <sheetView zoomScale="90" zoomScaleNormal="90" workbookViewId="0">
      <pane xSplit="1" ySplit="1" topLeftCell="B38" activePane="bottomRight" state="frozen"/>
      <selection activeCell="O92" sqref="O92"/>
      <selection pane="topRight" activeCell="O92" sqref="O92"/>
      <selection pane="bottomLeft" activeCell="O92" sqref="O92"/>
      <selection pane="bottomRight"/>
    </sheetView>
  </sheetViews>
  <sheetFormatPr baseColWidth="10" defaultRowHeight="14.4"/>
  <cols>
    <col min="1" max="1" width="25.6640625" customWidth="1"/>
    <col min="2" max="2" width="11.44140625" style="30"/>
    <col min="3" max="8" width="11.44140625" style="14"/>
  </cols>
  <sheetData>
    <row r="1" spans="1:72" ht="49.5" customHeight="1">
      <c r="A1" s="79" t="s">
        <v>15</v>
      </c>
      <c r="B1" s="78" t="s">
        <v>14</v>
      </c>
    </row>
    <row r="2" spans="1:72">
      <c r="A2">
        <v>2003</v>
      </c>
      <c r="B2" s="16">
        <v>8.3000000000000007</v>
      </c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9"/>
    </row>
    <row r="3" spans="1:72">
      <c r="B3" s="16">
        <v>8.5</v>
      </c>
    </row>
    <row r="4" spans="1:72">
      <c r="B4" s="16">
        <v>8.4</v>
      </c>
    </row>
    <row r="5" spans="1:72">
      <c r="B5" s="16">
        <v>8.8000000000000007</v>
      </c>
    </row>
    <row r="6" spans="1:72">
      <c r="A6">
        <v>2004</v>
      </c>
      <c r="B6" s="16">
        <v>9</v>
      </c>
    </row>
    <row r="7" spans="1:72">
      <c r="B7" s="16">
        <v>8.8000000000000007</v>
      </c>
    </row>
    <row r="8" spans="1:72">
      <c r="B8" s="16">
        <v>8.9</v>
      </c>
    </row>
    <row r="9" spans="1:72">
      <c r="B9" s="16">
        <v>8.9</v>
      </c>
    </row>
    <row r="10" spans="1:72">
      <c r="A10">
        <v>2005</v>
      </c>
      <c r="B10" s="16">
        <v>8.6999999999999993</v>
      </c>
    </row>
    <row r="11" spans="1:72">
      <c r="B11" s="16">
        <v>8.8000000000000007</v>
      </c>
    </row>
    <row r="12" spans="1:72">
      <c r="B12" s="16">
        <v>9</v>
      </c>
    </row>
    <row r="13" spans="1:72">
      <c r="B13" s="16">
        <v>9</v>
      </c>
    </row>
    <row r="14" spans="1:72">
      <c r="A14">
        <v>2006</v>
      </c>
      <c r="B14" s="16">
        <v>9.1</v>
      </c>
    </row>
    <row r="15" spans="1:72">
      <c r="B15" s="16">
        <v>8.9</v>
      </c>
    </row>
    <row r="16" spans="1:72">
      <c r="B16" s="16">
        <v>8.8000000000000007</v>
      </c>
    </row>
    <row r="17" spans="1:8">
      <c r="B17" s="16">
        <v>8.4</v>
      </c>
    </row>
    <row r="18" spans="1:8">
      <c r="A18">
        <v>2007</v>
      </c>
      <c r="B18" s="16">
        <v>8.4</v>
      </c>
    </row>
    <row r="19" spans="1:8">
      <c r="B19" s="16">
        <v>8.1</v>
      </c>
    </row>
    <row r="20" spans="1:8">
      <c r="B20" s="16">
        <v>7.9</v>
      </c>
    </row>
    <row r="21" spans="1:8">
      <c r="B21" s="16">
        <v>7.5</v>
      </c>
    </row>
    <row r="22" spans="1:8">
      <c r="A22">
        <v>2008</v>
      </c>
      <c r="B22" s="16">
        <v>7.2</v>
      </c>
    </row>
    <row r="23" spans="1:8">
      <c r="B23" s="16">
        <v>7.3</v>
      </c>
    </row>
    <row r="24" spans="1:8">
      <c r="B24" s="16">
        <v>7.4</v>
      </c>
    </row>
    <row r="25" spans="1:8">
      <c r="B25" s="16">
        <v>7.8</v>
      </c>
    </row>
    <row r="26" spans="1:8">
      <c r="A26">
        <v>2009</v>
      </c>
      <c r="B26" s="16">
        <v>8.6</v>
      </c>
    </row>
    <row r="27" spans="1:8">
      <c r="B27" s="16">
        <v>9.1999999999999993</v>
      </c>
    </row>
    <row r="28" spans="1:8">
      <c r="B28" s="16">
        <v>9.1999999999999993</v>
      </c>
    </row>
    <row r="29" spans="1:8">
      <c r="B29" s="16">
        <v>9.5</v>
      </c>
      <c r="C29" s="20"/>
      <c r="D29" s="20"/>
      <c r="E29" s="20"/>
      <c r="F29" s="20"/>
      <c r="G29" s="20"/>
      <c r="H29" s="20"/>
    </row>
    <row r="30" spans="1:8">
      <c r="A30">
        <v>2010</v>
      </c>
      <c r="B30" s="16">
        <v>9.4</v>
      </c>
      <c r="C30" s="20"/>
      <c r="D30" s="20"/>
      <c r="E30" s="20"/>
      <c r="F30" s="20"/>
      <c r="G30" s="20"/>
      <c r="H30" s="20"/>
    </row>
    <row r="31" spans="1:8">
      <c r="B31" s="16">
        <v>9.3000000000000007</v>
      </c>
      <c r="C31" s="20"/>
      <c r="D31" s="20"/>
      <c r="E31" s="20"/>
      <c r="F31" s="20"/>
      <c r="G31" s="20"/>
      <c r="H31" s="20"/>
    </row>
    <row r="32" spans="1:8">
      <c r="B32" s="16">
        <v>9.1999999999999993</v>
      </c>
      <c r="C32" s="21"/>
      <c r="D32" s="21"/>
      <c r="E32" s="21"/>
      <c r="F32" s="21"/>
      <c r="G32" s="21"/>
      <c r="H32" s="21"/>
    </row>
    <row r="33" spans="1:8">
      <c r="B33" s="16">
        <v>9.1999999999999993</v>
      </c>
      <c r="C33" s="21"/>
      <c r="D33" s="21"/>
      <c r="E33" s="21"/>
      <c r="F33" s="21"/>
      <c r="G33" s="21"/>
      <c r="H33" s="21"/>
    </row>
    <row r="34" spans="1:8">
      <c r="A34">
        <v>2011</v>
      </c>
      <c r="B34" s="16">
        <v>9.1</v>
      </c>
      <c r="C34" s="21"/>
      <c r="D34" s="21"/>
      <c r="E34" s="21"/>
      <c r="F34" s="21"/>
      <c r="G34" s="21"/>
      <c r="H34" s="21"/>
    </row>
    <row r="35" spans="1:8">
      <c r="B35" s="16">
        <v>9.1</v>
      </c>
      <c r="C35" s="21"/>
      <c r="D35" s="21"/>
      <c r="E35" s="21"/>
      <c r="F35" s="21"/>
      <c r="G35" s="21"/>
      <c r="H35" s="21"/>
    </row>
    <row r="36" spans="1:8">
      <c r="B36" s="16">
        <v>9.1999999999999993</v>
      </c>
      <c r="C36" s="21"/>
      <c r="D36" s="21"/>
      <c r="E36" s="21"/>
      <c r="F36" s="21"/>
      <c r="G36" s="21"/>
      <c r="H36" s="21"/>
    </row>
    <row r="37" spans="1:8">
      <c r="B37" s="16">
        <v>9.3000000000000007</v>
      </c>
      <c r="C37" s="21"/>
      <c r="D37" s="21"/>
      <c r="E37" s="21"/>
      <c r="F37" s="21"/>
      <c r="G37" s="21"/>
      <c r="H37" s="21"/>
    </row>
    <row r="38" spans="1:8">
      <c r="A38">
        <v>2012</v>
      </c>
      <c r="B38" s="16">
        <v>9.5</v>
      </c>
      <c r="C38" s="21"/>
      <c r="D38" s="21"/>
      <c r="E38" s="21"/>
      <c r="F38" s="21"/>
      <c r="G38" s="21"/>
      <c r="H38" s="21"/>
    </row>
    <row r="39" spans="1:8">
      <c r="B39" s="16">
        <v>9.6999999999999993</v>
      </c>
      <c r="C39" s="21"/>
      <c r="D39" s="21"/>
      <c r="E39" s="21"/>
      <c r="F39" s="21"/>
      <c r="G39" s="21"/>
      <c r="H39" s="21"/>
    </row>
    <row r="40" spans="1:8">
      <c r="B40" s="16">
        <v>9.8000000000000007</v>
      </c>
      <c r="C40" s="21"/>
      <c r="D40" s="21"/>
      <c r="E40" s="21"/>
      <c r="F40" s="21"/>
      <c r="G40" s="21"/>
      <c r="H40" s="21"/>
    </row>
    <row r="41" spans="1:8">
      <c r="B41" s="16">
        <v>10.1</v>
      </c>
      <c r="C41" s="21"/>
      <c r="D41" s="21"/>
      <c r="E41" s="21"/>
      <c r="F41" s="21"/>
      <c r="G41" s="21"/>
      <c r="H41" s="21"/>
    </row>
    <row r="42" spans="1:8">
      <c r="A42">
        <v>2013</v>
      </c>
      <c r="B42" s="16">
        <v>10.3</v>
      </c>
      <c r="C42" s="21"/>
      <c r="D42" s="21"/>
      <c r="E42" s="21"/>
      <c r="F42" s="21"/>
      <c r="G42" s="21"/>
      <c r="H42" s="21"/>
    </row>
    <row r="43" spans="1:8">
      <c r="B43" s="16">
        <v>10.4</v>
      </c>
      <c r="C43" s="21"/>
      <c r="D43" s="21"/>
      <c r="E43" s="21"/>
      <c r="F43" s="21"/>
      <c r="G43" s="21"/>
      <c r="H43" s="21"/>
    </row>
    <row r="44" spans="1:8">
      <c r="B44" s="16">
        <v>10.3</v>
      </c>
      <c r="C44" s="21"/>
      <c r="D44" s="21"/>
      <c r="E44" s="21"/>
      <c r="F44" s="21"/>
      <c r="G44" s="21"/>
      <c r="H44" s="21"/>
    </row>
    <row r="45" spans="1:8">
      <c r="B45" s="16">
        <v>10.1</v>
      </c>
      <c r="C45" s="21"/>
      <c r="D45" s="21"/>
      <c r="E45" s="21"/>
      <c r="F45" s="21"/>
      <c r="G45" s="21"/>
      <c r="H45" s="21"/>
    </row>
    <row r="46" spans="1:8">
      <c r="A46">
        <v>2014</v>
      </c>
      <c r="B46" s="16">
        <v>10.199999999999999</v>
      </c>
      <c r="C46" s="21"/>
      <c r="D46" s="21"/>
      <c r="E46" s="21"/>
      <c r="F46" s="21"/>
      <c r="G46" s="21"/>
      <c r="H46" s="21"/>
    </row>
    <row r="47" spans="1:8">
      <c r="B47" s="16">
        <v>10.199999999999999</v>
      </c>
      <c r="C47" s="21"/>
      <c r="D47" s="21"/>
      <c r="E47" s="21"/>
      <c r="F47" s="21"/>
      <c r="G47" s="21"/>
      <c r="H47" s="21"/>
    </row>
    <row r="48" spans="1:8">
      <c r="B48" s="16">
        <v>10.3</v>
      </c>
      <c r="C48" s="21"/>
      <c r="D48" s="21"/>
      <c r="E48" s="21"/>
      <c r="F48" s="21"/>
      <c r="G48" s="21"/>
      <c r="H48" s="21"/>
    </row>
    <row r="49" spans="1:79">
      <c r="B49" s="16">
        <v>10.4</v>
      </c>
      <c r="C49" s="21"/>
      <c r="D49" s="21"/>
      <c r="E49" s="21"/>
      <c r="F49" s="21"/>
      <c r="G49" s="21"/>
      <c r="H49" s="21"/>
    </row>
    <row r="50" spans="1:79">
      <c r="A50">
        <v>2015</v>
      </c>
      <c r="B50" s="16">
        <v>10.3</v>
      </c>
      <c r="C50" s="21"/>
      <c r="D50" s="21"/>
      <c r="E50" s="21"/>
      <c r="F50" s="21"/>
      <c r="G50" s="21"/>
      <c r="H50" s="21"/>
    </row>
    <row r="51" spans="1:79">
      <c r="B51" s="16">
        <v>10.5</v>
      </c>
      <c r="C51" s="21"/>
      <c r="D51" s="21"/>
      <c r="E51" s="21"/>
      <c r="F51" s="21"/>
      <c r="G51" s="21"/>
      <c r="H51" s="21"/>
    </row>
    <row r="52" spans="1:79">
      <c r="B52" s="16">
        <v>10.4</v>
      </c>
      <c r="C52" s="21"/>
      <c r="D52" s="21"/>
      <c r="E52" s="21"/>
      <c r="F52" s="21"/>
      <c r="G52" s="21"/>
      <c r="H52" s="21"/>
    </row>
    <row r="53" spans="1:79">
      <c r="B53" s="16">
        <v>10.199999999999999</v>
      </c>
      <c r="C53" s="21"/>
      <c r="D53" s="21"/>
      <c r="E53" s="21"/>
      <c r="F53" s="21"/>
      <c r="G53" s="21"/>
      <c r="H53" s="21"/>
    </row>
    <row r="54" spans="1:79">
      <c r="A54">
        <v>2016</v>
      </c>
      <c r="B54" s="16">
        <v>10.199999999999999</v>
      </c>
      <c r="C54" s="21"/>
      <c r="D54" s="21"/>
      <c r="E54" s="21"/>
      <c r="F54" s="21"/>
      <c r="G54" s="21"/>
      <c r="H54" s="21"/>
    </row>
    <row r="55" spans="1:79">
      <c r="B55" s="16">
        <v>10</v>
      </c>
      <c r="C55" s="21"/>
      <c r="D55" s="21"/>
      <c r="E55" s="21"/>
      <c r="F55" s="21"/>
      <c r="G55" s="21"/>
      <c r="H55" s="21"/>
    </row>
    <row r="56" spans="1:79">
      <c r="B56" s="16">
        <v>10</v>
      </c>
      <c r="C56" s="21"/>
      <c r="D56" s="21"/>
      <c r="E56" s="21"/>
      <c r="F56" s="21"/>
      <c r="G56" s="21"/>
      <c r="H56" s="21"/>
    </row>
    <row r="57" spans="1:79">
      <c r="B57" s="16">
        <v>10</v>
      </c>
      <c r="C57" s="21"/>
      <c r="D57" s="21"/>
      <c r="E57" s="21"/>
      <c r="F57" s="21"/>
      <c r="G57" s="21"/>
      <c r="H57" s="21"/>
    </row>
    <row r="58" spans="1:79">
      <c r="A58">
        <v>2017</v>
      </c>
      <c r="B58" s="16">
        <v>9.6</v>
      </c>
      <c r="C58" s="21"/>
      <c r="D58" s="21"/>
      <c r="E58" s="21"/>
      <c r="F58" s="21"/>
      <c r="G58" s="21"/>
      <c r="H58" s="21"/>
    </row>
    <row r="59" spans="1:79">
      <c r="B59" s="16">
        <v>9.4</v>
      </c>
      <c r="C59" s="20"/>
      <c r="D59" s="20"/>
      <c r="E59" s="20"/>
      <c r="F59" s="20"/>
      <c r="G59" s="20"/>
      <c r="H59" s="20"/>
    </row>
    <row r="60" spans="1:79">
      <c r="B60" s="16">
        <v>9.6</v>
      </c>
      <c r="C60" s="20"/>
      <c r="D60" s="22"/>
      <c r="E60" s="22"/>
      <c r="F60" s="22"/>
      <c r="G60" s="22"/>
      <c r="H60" s="22"/>
      <c r="I60" s="22"/>
    </row>
    <row r="61" spans="1:79">
      <c r="B61" s="16">
        <v>9</v>
      </c>
      <c r="C61" s="23"/>
      <c r="D61" s="22"/>
      <c r="E61" s="22"/>
      <c r="F61" s="22"/>
      <c r="G61" s="22"/>
      <c r="H61" s="22"/>
      <c r="I61" s="22"/>
    </row>
    <row r="62" spans="1:79">
      <c r="A62">
        <v>2018</v>
      </c>
      <c r="B62" s="16">
        <v>9.1999999999999993</v>
      </c>
      <c r="D62" s="22"/>
      <c r="E62" s="22"/>
      <c r="F62" s="22"/>
      <c r="G62" s="22"/>
      <c r="H62" s="22"/>
      <c r="I62" s="22"/>
      <c r="J62" s="24"/>
    </row>
    <row r="63" spans="1:79">
      <c r="B63" s="16">
        <v>9.1</v>
      </c>
      <c r="E63" s="25"/>
      <c r="G63" s="22"/>
    </row>
    <row r="64" spans="1:79" s="14" customFormat="1">
      <c r="A64"/>
      <c r="B64" s="16">
        <v>9.1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14" customFormat="1">
      <c r="A65"/>
      <c r="B65" s="16">
        <v>8.8000000000000007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14" customFormat="1">
      <c r="A66">
        <v>2019</v>
      </c>
      <c r="B66" s="1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14" customFormat="1">
      <c r="A67"/>
      <c r="B67" s="2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14" customFormat="1">
      <c r="A68"/>
      <c r="B68" s="26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opLeftCell="A7" workbookViewId="0">
      <pane xSplit="1" ySplit="3" topLeftCell="B10" activePane="bottomRight" state="frozen"/>
      <selection activeCell="A7" sqref="A7"/>
      <selection pane="topRight" activeCell="B7" sqref="B7"/>
      <selection pane="bottomLeft" activeCell="A10" sqref="A10"/>
      <selection pane="bottomRight" activeCell="A7" sqref="A7"/>
    </sheetView>
  </sheetViews>
  <sheetFormatPr baseColWidth="10" defaultRowHeight="14.4"/>
  <cols>
    <col min="1" max="1" width="28.88671875" customWidth="1"/>
    <col min="3" max="3" width="14.109375" customWidth="1"/>
    <col min="27" max="27" width="12.109375" bestFit="1" customWidth="1"/>
    <col min="283" max="283" width="12.109375" bestFit="1" customWidth="1"/>
    <col min="539" max="539" width="12.109375" bestFit="1" customWidth="1"/>
    <col min="795" max="795" width="12.109375" bestFit="1" customWidth="1"/>
    <col min="1051" max="1051" width="12.109375" bestFit="1" customWidth="1"/>
    <col min="1307" max="1307" width="12.109375" bestFit="1" customWidth="1"/>
    <col min="1563" max="1563" width="12.109375" bestFit="1" customWidth="1"/>
    <col min="1819" max="1819" width="12.109375" bestFit="1" customWidth="1"/>
    <col min="2075" max="2075" width="12.109375" bestFit="1" customWidth="1"/>
    <col min="2331" max="2331" width="12.109375" bestFit="1" customWidth="1"/>
    <col min="2587" max="2587" width="12.109375" bestFit="1" customWidth="1"/>
    <col min="2843" max="2843" width="12.109375" bestFit="1" customWidth="1"/>
    <col min="3099" max="3099" width="12.109375" bestFit="1" customWidth="1"/>
    <col min="3355" max="3355" width="12.109375" bestFit="1" customWidth="1"/>
    <col min="3611" max="3611" width="12.109375" bestFit="1" customWidth="1"/>
    <col min="3867" max="3867" width="12.109375" bestFit="1" customWidth="1"/>
    <col min="4123" max="4123" width="12.109375" bestFit="1" customWidth="1"/>
    <col min="4379" max="4379" width="12.109375" bestFit="1" customWidth="1"/>
    <col min="4635" max="4635" width="12.109375" bestFit="1" customWidth="1"/>
    <col min="4891" max="4891" width="12.109375" bestFit="1" customWidth="1"/>
    <col min="5147" max="5147" width="12.109375" bestFit="1" customWidth="1"/>
    <col min="5403" max="5403" width="12.109375" bestFit="1" customWidth="1"/>
    <col min="5659" max="5659" width="12.109375" bestFit="1" customWidth="1"/>
    <col min="5915" max="5915" width="12.109375" bestFit="1" customWidth="1"/>
    <col min="6171" max="6171" width="12.109375" bestFit="1" customWidth="1"/>
    <col min="6427" max="6427" width="12.109375" bestFit="1" customWidth="1"/>
    <col min="6683" max="6683" width="12.109375" bestFit="1" customWidth="1"/>
    <col min="6939" max="6939" width="12.109375" bestFit="1" customWidth="1"/>
    <col min="7195" max="7195" width="12.109375" bestFit="1" customWidth="1"/>
    <col min="7451" max="7451" width="12.109375" bestFit="1" customWidth="1"/>
    <col min="7707" max="7707" width="12.109375" bestFit="1" customWidth="1"/>
    <col min="7963" max="7963" width="12.109375" bestFit="1" customWidth="1"/>
    <col min="8219" max="8219" width="12.109375" bestFit="1" customWidth="1"/>
    <col min="8475" max="8475" width="12.109375" bestFit="1" customWidth="1"/>
    <col min="8731" max="8731" width="12.109375" bestFit="1" customWidth="1"/>
    <col min="8987" max="8987" width="12.109375" bestFit="1" customWidth="1"/>
    <col min="9243" max="9243" width="12.109375" bestFit="1" customWidth="1"/>
    <col min="9499" max="9499" width="12.109375" bestFit="1" customWidth="1"/>
    <col min="9755" max="9755" width="12.109375" bestFit="1" customWidth="1"/>
    <col min="10011" max="10011" width="12.109375" bestFit="1" customWidth="1"/>
    <col min="10267" max="10267" width="12.109375" bestFit="1" customWidth="1"/>
    <col min="10523" max="10523" width="12.109375" bestFit="1" customWidth="1"/>
    <col min="10779" max="10779" width="12.109375" bestFit="1" customWidth="1"/>
    <col min="11035" max="11035" width="12.109375" bestFit="1" customWidth="1"/>
    <col min="11291" max="11291" width="12.109375" bestFit="1" customWidth="1"/>
    <col min="11547" max="11547" width="12.109375" bestFit="1" customWidth="1"/>
    <col min="11803" max="11803" width="12.109375" bestFit="1" customWidth="1"/>
    <col min="12059" max="12059" width="12.109375" bestFit="1" customWidth="1"/>
    <col min="12315" max="12315" width="12.109375" bestFit="1" customWidth="1"/>
    <col min="12571" max="12571" width="12.109375" bestFit="1" customWidth="1"/>
    <col min="12827" max="12827" width="12.109375" bestFit="1" customWidth="1"/>
    <col min="13083" max="13083" width="12.109375" bestFit="1" customWidth="1"/>
    <col min="13339" max="13339" width="12.109375" bestFit="1" customWidth="1"/>
    <col min="13595" max="13595" width="12.109375" bestFit="1" customWidth="1"/>
    <col min="13851" max="13851" width="12.109375" bestFit="1" customWidth="1"/>
    <col min="14107" max="14107" width="12.109375" bestFit="1" customWidth="1"/>
    <col min="14363" max="14363" width="12.109375" bestFit="1" customWidth="1"/>
    <col min="14619" max="14619" width="12.109375" bestFit="1" customWidth="1"/>
    <col min="14875" max="14875" width="12.109375" bestFit="1" customWidth="1"/>
    <col min="15131" max="15131" width="12.109375" bestFit="1" customWidth="1"/>
    <col min="15387" max="15387" width="12.109375" bestFit="1" customWidth="1"/>
    <col min="15643" max="15643" width="12.109375" bestFit="1" customWidth="1"/>
    <col min="15899" max="15899" width="12.109375" bestFit="1" customWidth="1"/>
    <col min="16155" max="16155" width="12.109375" bestFit="1" customWidth="1"/>
  </cols>
  <sheetData>
    <row r="1" spans="1:27">
      <c r="A1" t="s">
        <v>16</v>
      </c>
    </row>
    <row r="2" spans="1:27">
      <c r="A2" t="s">
        <v>17</v>
      </c>
    </row>
    <row r="3" spans="1:27">
      <c r="A3" t="s">
        <v>18</v>
      </c>
    </row>
    <row r="4" spans="1:27">
      <c r="A4" t="s">
        <v>19</v>
      </c>
    </row>
    <row r="5" spans="1:27">
      <c r="A5" t="s">
        <v>20</v>
      </c>
    </row>
    <row r="6" spans="1:27">
      <c r="A6" t="s">
        <v>21</v>
      </c>
    </row>
    <row r="7" spans="1:27" ht="57.6">
      <c r="A7" s="79" t="s">
        <v>24</v>
      </c>
    </row>
    <row r="9" spans="1:27">
      <c r="B9">
        <v>1993</v>
      </c>
      <c r="C9">
        <v>1994</v>
      </c>
      <c r="D9">
        <v>1995</v>
      </c>
      <c r="E9">
        <v>1996</v>
      </c>
      <c r="F9">
        <v>1997</v>
      </c>
      <c r="G9">
        <v>1998</v>
      </c>
      <c r="H9">
        <v>1999</v>
      </c>
      <c r="I9">
        <v>2000</v>
      </c>
      <c r="J9">
        <v>2001</v>
      </c>
      <c r="K9">
        <v>2002</v>
      </c>
      <c r="L9">
        <v>2003</v>
      </c>
      <c r="M9">
        <v>2004</v>
      </c>
      <c r="N9">
        <v>2005</v>
      </c>
      <c r="O9">
        <v>2006</v>
      </c>
      <c r="P9">
        <v>2007</v>
      </c>
      <c r="Q9">
        <v>2008</v>
      </c>
      <c r="R9">
        <v>2009</v>
      </c>
      <c r="S9">
        <v>2010</v>
      </c>
      <c r="T9">
        <v>2011</v>
      </c>
      <c r="U9">
        <v>2012</v>
      </c>
      <c r="V9">
        <v>2013</v>
      </c>
      <c r="W9">
        <v>2014</v>
      </c>
      <c r="X9">
        <v>2015</v>
      </c>
      <c r="Y9">
        <v>2016</v>
      </c>
      <c r="Z9">
        <v>2017</v>
      </c>
      <c r="AA9">
        <v>2018</v>
      </c>
    </row>
    <row r="10" spans="1:27">
      <c r="A10" t="s">
        <v>23</v>
      </c>
      <c r="B10" s="33">
        <v>131668</v>
      </c>
      <c r="C10" s="32">
        <v>167477</v>
      </c>
      <c r="D10" s="32">
        <v>180427</v>
      </c>
      <c r="E10" s="32">
        <v>201115</v>
      </c>
      <c r="F10" s="32">
        <v>214070</v>
      </c>
      <c r="G10" s="32">
        <v>221221</v>
      </c>
      <c r="H10" s="32">
        <v>231168</v>
      </c>
      <c r="I10" s="32">
        <v>240675</v>
      </c>
      <c r="J10" s="32">
        <v>242364</v>
      </c>
      <c r="K10" s="32">
        <v>239958</v>
      </c>
      <c r="L10" s="32">
        <v>236870</v>
      </c>
      <c r="M10" s="32">
        <v>250688</v>
      </c>
      <c r="N10" s="32">
        <v>267501</v>
      </c>
      <c r="O10" s="32">
        <v>279930</v>
      </c>
      <c r="P10" s="32">
        <v>283713</v>
      </c>
      <c r="Q10" s="32">
        <v>304691</v>
      </c>
      <c r="R10" s="32">
        <v>295716</v>
      </c>
      <c r="S10" s="32">
        <v>296107</v>
      </c>
      <c r="T10" s="32">
        <v>304264</v>
      </c>
      <c r="U10" s="32">
        <v>316050</v>
      </c>
      <c r="V10" s="32">
        <v>292142</v>
      </c>
      <c r="W10" s="32">
        <v>280271</v>
      </c>
      <c r="X10" s="32">
        <v>283374</v>
      </c>
      <c r="Y10" s="32">
        <v>288850</v>
      </c>
      <c r="Z10" s="32">
        <v>294906</v>
      </c>
      <c r="AA10" s="32">
        <v>317556</v>
      </c>
    </row>
    <row r="11" spans="1:27">
      <c r="A11" t="s">
        <v>22</v>
      </c>
      <c r="B11">
        <v>231048</v>
      </c>
      <c r="C11">
        <v>267593</v>
      </c>
      <c r="D11">
        <v>297536</v>
      </c>
      <c r="E11">
        <v>320598</v>
      </c>
      <c r="F11">
        <v>341606</v>
      </c>
      <c r="G11">
        <v>358837</v>
      </c>
      <c r="H11">
        <v>364083</v>
      </c>
      <c r="I11">
        <v>370215</v>
      </c>
      <c r="J11">
        <v>367796</v>
      </c>
      <c r="K11">
        <v>368416</v>
      </c>
      <c r="L11">
        <v>367806</v>
      </c>
      <c r="M11">
        <v>375514</v>
      </c>
      <c r="N11">
        <v>392104</v>
      </c>
      <c r="O11">
        <v>415347</v>
      </c>
      <c r="P11">
        <v>433300</v>
      </c>
      <c r="Q11">
        <v>438401</v>
      </c>
      <c r="R11">
        <v>435420</v>
      </c>
      <c r="S11">
        <v>436412</v>
      </c>
      <c r="T11">
        <v>436500</v>
      </c>
      <c r="U11">
        <v>437300</v>
      </c>
      <c r="V11">
        <v>424000</v>
      </c>
      <c r="W11">
        <v>405500</v>
      </c>
      <c r="X11">
        <v>404900</v>
      </c>
      <c r="Y11">
        <v>412200</v>
      </c>
      <c r="Z11">
        <v>419200</v>
      </c>
      <c r="AA11">
        <v>437100</v>
      </c>
    </row>
    <row r="14" spans="1:27">
      <c r="AA14" s="3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zoomScaleNormal="100" workbookViewId="0">
      <pane xSplit="1" ySplit="3" topLeftCell="BB4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baseColWidth="10" defaultRowHeight="12.75" customHeight="1"/>
  <cols>
    <col min="1" max="1" width="31.109375" style="36" customWidth="1"/>
    <col min="2" max="2" width="18" style="36" customWidth="1"/>
    <col min="3" max="32" width="11.44140625" style="36" customWidth="1"/>
    <col min="33" max="33" width="11.44140625" style="37" customWidth="1"/>
    <col min="34" max="256" width="11.44140625" style="36"/>
    <col min="257" max="257" width="2.6640625" style="36" customWidth="1"/>
    <col min="258" max="258" width="60.6640625" style="36" customWidth="1"/>
    <col min="259" max="289" width="11.44140625" style="36" customWidth="1"/>
    <col min="290" max="512" width="11.44140625" style="36"/>
    <col min="513" max="513" width="2.6640625" style="36" customWidth="1"/>
    <col min="514" max="514" width="60.6640625" style="36" customWidth="1"/>
    <col min="515" max="545" width="11.44140625" style="36" customWidth="1"/>
    <col min="546" max="768" width="11.44140625" style="36"/>
    <col min="769" max="769" width="2.6640625" style="36" customWidth="1"/>
    <col min="770" max="770" width="60.6640625" style="36" customWidth="1"/>
    <col min="771" max="801" width="11.44140625" style="36" customWidth="1"/>
    <col min="802" max="1024" width="11.44140625" style="36"/>
    <col min="1025" max="1025" width="2.6640625" style="36" customWidth="1"/>
    <col min="1026" max="1026" width="60.6640625" style="36" customWidth="1"/>
    <col min="1027" max="1057" width="11.44140625" style="36" customWidth="1"/>
    <col min="1058" max="1280" width="11.44140625" style="36"/>
    <col min="1281" max="1281" width="2.6640625" style="36" customWidth="1"/>
    <col min="1282" max="1282" width="60.6640625" style="36" customWidth="1"/>
    <col min="1283" max="1313" width="11.44140625" style="36" customWidth="1"/>
    <col min="1314" max="1536" width="11.44140625" style="36"/>
    <col min="1537" max="1537" width="2.6640625" style="36" customWidth="1"/>
    <col min="1538" max="1538" width="60.6640625" style="36" customWidth="1"/>
    <col min="1539" max="1569" width="11.44140625" style="36" customWidth="1"/>
    <col min="1570" max="1792" width="11.44140625" style="36"/>
    <col min="1793" max="1793" width="2.6640625" style="36" customWidth="1"/>
    <col min="1794" max="1794" width="60.6640625" style="36" customWidth="1"/>
    <col min="1795" max="1825" width="11.44140625" style="36" customWidth="1"/>
    <col min="1826" max="2048" width="11.44140625" style="36"/>
    <col min="2049" max="2049" width="2.6640625" style="36" customWidth="1"/>
    <col min="2050" max="2050" width="60.6640625" style="36" customWidth="1"/>
    <col min="2051" max="2081" width="11.44140625" style="36" customWidth="1"/>
    <col min="2082" max="2304" width="11.44140625" style="36"/>
    <col min="2305" max="2305" width="2.6640625" style="36" customWidth="1"/>
    <col min="2306" max="2306" width="60.6640625" style="36" customWidth="1"/>
    <col min="2307" max="2337" width="11.44140625" style="36" customWidth="1"/>
    <col min="2338" max="2560" width="11.44140625" style="36"/>
    <col min="2561" max="2561" width="2.6640625" style="36" customWidth="1"/>
    <col min="2562" max="2562" width="60.6640625" style="36" customWidth="1"/>
    <col min="2563" max="2593" width="11.44140625" style="36" customWidth="1"/>
    <col min="2594" max="2816" width="11.44140625" style="36"/>
    <col min="2817" max="2817" width="2.6640625" style="36" customWidth="1"/>
    <col min="2818" max="2818" width="60.6640625" style="36" customWidth="1"/>
    <col min="2819" max="2849" width="11.44140625" style="36" customWidth="1"/>
    <col min="2850" max="3072" width="11.44140625" style="36"/>
    <col min="3073" max="3073" width="2.6640625" style="36" customWidth="1"/>
    <col min="3074" max="3074" width="60.6640625" style="36" customWidth="1"/>
    <col min="3075" max="3105" width="11.44140625" style="36" customWidth="1"/>
    <col min="3106" max="3328" width="11.44140625" style="36"/>
    <col min="3329" max="3329" width="2.6640625" style="36" customWidth="1"/>
    <col min="3330" max="3330" width="60.6640625" style="36" customWidth="1"/>
    <col min="3331" max="3361" width="11.44140625" style="36" customWidth="1"/>
    <col min="3362" max="3584" width="11.44140625" style="36"/>
    <col min="3585" max="3585" width="2.6640625" style="36" customWidth="1"/>
    <col min="3586" max="3586" width="60.6640625" style="36" customWidth="1"/>
    <col min="3587" max="3617" width="11.44140625" style="36" customWidth="1"/>
    <col min="3618" max="3840" width="11.44140625" style="36"/>
    <col min="3841" max="3841" width="2.6640625" style="36" customWidth="1"/>
    <col min="3842" max="3842" width="60.6640625" style="36" customWidth="1"/>
    <col min="3843" max="3873" width="11.44140625" style="36" customWidth="1"/>
    <col min="3874" max="4096" width="11.44140625" style="36"/>
    <col min="4097" max="4097" width="2.6640625" style="36" customWidth="1"/>
    <col min="4098" max="4098" width="60.6640625" style="36" customWidth="1"/>
    <col min="4099" max="4129" width="11.44140625" style="36" customWidth="1"/>
    <col min="4130" max="4352" width="11.44140625" style="36"/>
    <col min="4353" max="4353" width="2.6640625" style="36" customWidth="1"/>
    <col min="4354" max="4354" width="60.6640625" style="36" customWidth="1"/>
    <col min="4355" max="4385" width="11.44140625" style="36" customWidth="1"/>
    <col min="4386" max="4608" width="11.44140625" style="36"/>
    <col min="4609" max="4609" width="2.6640625" style="36" customWidth="1"/>
    <col min="4610" max="4610" width="60.6640625" style="36" customWidth="1"/>
    <col min="4611" max="4641" width="11.44140625" style="36" customWidth="1"/>
    <col min="4642" max="4864" width="11.44140625" style="36"/>
    <col min="4865" max="4865" width="2.6640625" style="36" customWidth="1"/>
    <col min="4866" max="4866" width="60.6640625" style="36" customWidth="1"/>
    <col min="4867" max="4897" width="11.44140625" style="36" customWidth="1"/>
    <col min="4898" max="5120" width="11.44140625" style="36"/>
    <col min="5121" max="5121" width="2.6640625" style="36" customWidth="1"/>
    <col min="5122" max="5122" width="60.6640625" style="36" customWidth="1"/>
    <col min="5123" max="5153" width="11.44140625" style="36" customWidth="1"/>
    <col min="5154" max="5376" width="11.44140625" style="36"/>
    <col min="5377" max="5377" width="2.6640625" style="36" customWidth="1"/>
    <col min="5378" max="5378" width="60.6640625" style="36" customWidth="1"/>
    <col min="5379" max="5409" width="11.44140625" style="36" customWidth="1"/>
    <col min="5410" max="5632" width="11.44140625" style="36"/>
    <col min="5633" max="5633" width="2.6640625" style="36" customWidth="1"/>
    <col min="5634" max="5634" width="60.6640625" style="36" customWidth="1"/>
    <col min="5635" max="5665" width="11.44140625" style="36" customWidth="1"/>
    <col min="5666" max="5888" width="11.44140625" style="36"/>
    <col min="5889" max="5889" width="2.6640625" style="36" customWidth="1"/>
    <col min="5890" max="5890" width="60.6640625" style="36" customWidth="1"/>
    <col min="5891" max="5921" width="11.44140625" style="36" customWidth="1"/>
    <col min="5922" max="6144" width="11.44140625" style="36"/>
    <col min="6145" max="6145" width="2.6640625" style="36" customWidth="1"/>
    <col min="6146" max="6146" width="60.6640625" style="36" customWidth="1"/>
    <col min="6147" max="6177" width="11.44140625" style="36" customWidth="1"/>
    <col min="6178" max="6400" width="11.44140625" style="36"/>
    <col min="6401" max="6401" width="2.6640625" style="36" customWidth="1"/>
    <col min="6402" max="6402" width="60.6640625" style="36" customWidth="1"/>
    <col min="6403" max="6433" width="11.44140625" style="36" customWidth="1"/>
    <col min="6434" max="6656" width="11.44140625" style="36"/>
    <col min="6657" max="6657" width="2.6640625" style="36" customWidth="1"/>
    <col min="6658" max="6658" width="60.6640625" style="36" customWidth="1"/>
    <col min="6659" max="6689" width="11.44140625" style="36" customWidth="1"/>
    <col min="6690" max="6912" width="11.44140625" style="36"/>
    <col min="6913" max="6913" width="2.6640625" style="36" customWidth="1"/>
    <col min="6914" max="6914" width="60.6640625" style="36" customWidth="1"/>
    <col min="6915" max="6945" width="11.44140625" style="36" customWidth="1"/>
    <col min="6946" max="7168" width="11.44140625" style="36"/>
    <col min="7169" max="7169" width="2.6640625" style="36" customWidth="1"/>
    <col min="7170" max="7170" width="60.6640625" style="36" customWidth="1"/>
    <col min="7171" max="7201" width="11.44140625" style="36" customWidth="1"/>
    <col min="7202" max="7424" width="11.44140625" style="36"/>
    <col min="7425" max="7425" width="2.6640625" style="36" customWidth="1"/>
    <col min="7426" max="7426" width="60.6640625" style="36" customWidth="1"/>
    <col min="7427" max="7457" width="11.44140625" style="36" customWidth="1"/>
    <col min="7458" max="7680" width="11.44140625" style="36"/>
    <col min="7681" max="7681" width="2.6640625" style="36" customWidth="1"/>
    <col min="7682" max="7682" width="60.6640625" style="36" customWidth="1"/>
    <col min="7683" max="7713" width="11.44140625" style="36" customWidth="1"/>
    <col min="7714" max="7936" width="11.44140625" style="36"/>
    <col min="7937" max="7937" width="2.6640625" style="36" customWidth="1"/>
    <col min="7938" max="7938" width="60.6640625" style="36" customWidth="1"/>
    <col min="7939" max="7969" width="11.44140625" style="36" customWidth="1"/>
    <col min="7970" max="8192" width="11.44140625" style="36"/>
    <col min="8193" max="8193" width="2.6640625" style="36" customWidth="1"/>
    <col min="8194" max="8194" width="60.6640625" style="36" customWidth="1"/>
    <col min="8195" max="8225" width="11.44140625" style="36" customWidth="1"/>
    <col min="8226" max="8448" width="11.44140625" style="36"/>
    <col min="8449" max="8449" width="2.6640625" style="36" customWidth="1"/>
    <col min="8450" max="8450" width="60.6640625" style="36" customWidth="1"/>
    <col min="8451" max="8481" width="11.44140625" style="36" customWidth="1"/>
    <col min="8482" max="8704" width="11.44140625" style="36"/>
    <col min="8705" max="8705" width="2.6640625" style="36" customWidth="1"/>
    <col min="8706" max="8706" width="60.6640625" style="36" customWidth="1"/>
    <col min="8707" max="8737" width="11.44140625" style="36" customWidth="1"/>
    <col min="8738" max="8960" width="11.44140625" style="36"/>
    <col min="8961" max="8961" width="2.6640625" style="36" customWidth="1"/>
    <col min="8962" max="8962" width="60.6640625" style="36" customWidth="1"/>
    <col min="8963" max="8993" width="11.44140625" style="36" customWidth="1"/>
    <col min="8994" max="9216" width="11.44140625" style="36"/>
    <col min="9217" max="9217" width="2.6640625" style="36" customWidth="1"/>
    <col min="9218" max="9218" width="60.6640625" style="36" customWidth="1"/>
    <col min="9219" max="9249" width="11.44140625" style="36" customWidth="1"/>
    <col min="9250" max="9472" width="11.44140625" style="36"/>
    <col min="9473" max="9473" width="2.6640625" style="36" customWidth="1"/>
    <col min="9474" max="9474" width="60.6640625" style="36" customWidth="1"/>
    <col min="9475" max="9505" width="11.44140625" style="36" customWidth="1"/>
    <col min="9506" max="9728" width="11.44140625" style="36"/>
    <col min="9729" max="9729" width="2.6640625" style="36" customWidth="1"/>
    <col min="9730" max="9730" width="60.6640625" style="36" customWidth="1"/>
    <col min="9731" max="9761" width="11.44140625" style="36" customWidth="1"/>
    <col min="9762" max="9984" width="11.44140625" style="36"/>
    <col min="9985" max="9985" width="2.6640625" style="36" customWidth="1"/>
    <col min="9986" max="9986" width="60.6640625" style="36" customWidth="1"/>
    <col min="9987" max="10017" width="11.44140625" style="36" customWidth="1"/>
    <col min="10018" max="10240" width="11.44140625" style="36"/>
    <col min="10241" max="10241" width="2.6640625" style="36" customWidth="1"/>
    <col min="10242" max="10242" width="60.6640625" style="36" customWidth="1"/>
    <col min="10243" max="10273" width="11.44140625" style="36" customWidth="1"/>
    <col min="10274" max="10496" width="11.44140625" style="36"/>
    <col min="10497" max="10497" width="2.6640625" style="36" customWidth="1"/>
    <col min="10498" max="10498" width="60.6640625" style="36" customWidth="1"/>
    <col min="10499" max="10529" width="11.44140625" style="36" customWidth="1"/>
    <col min="10530" max="10752" width="11.44140625" style="36"/>
    <col min="10753" max="10753" width="2.6640625" style="36" customWidth="1"/>
    <col min="10754" max="10754" width="60.6640625" style="36" customWidth="1"/>
    <col min="10755" max="10785" width="11.44140625" style="36" customWidth="1"/>
    <col min="10786" max="11008" width="11.44140625" style="36"/>
    <col min="11009" max="11009" width="2.6640625" style="36" customWidth="1"/>
    <col min="11010" max="11010" width="60.6640625" style="36" customWidth="1"/>
    <col min="11011" max="11041" width="11.44140625" style="36" customWidth="1"/>
    <col min="11042" max="11264" width="11.44140625" style="36"/>
    <col min="11265" max="11265" width="2.6640625" style="36" customWidth="1"/>
    <col min="11266" max="11266" width="60.6640625" style="36" customWidth="1"/>
    <col min="11267" max="11297" width="11.44140625" style="36" customWidth="1"/>
    <col min="11298" max="11520" width="11.44140625" style="36"/>
    <col min="11521" max="11521" width="2.6640625" style="36" customWidth="1"/>
    <col min="11522" max="11522" width="60.6640625" style="36" customWidth="1"/>
    <col min="11523" max="11553" width="11.44140625" style="36" customWidth="1"/>
    <col min="11554" max="11776" width="11.44140625" style="36"/>
    <col min="11777" max="11777" width="2.6640625" style="36" customWidth="1"/>
    <col min="11778" max="11778" width="60.6640625" style="36" customWidth="1"/>
    <col min="11779" max="11809" width="11.44140625" style="36" customWidth="1"/>
    <col min="11810" max="12032" width="11.44140625" style="36"/>
    <col min="12033" max="12033" width="2.6640625" style="36" customWidth="1"/>
    <col min="12034" max="12034" width="60.6640625" style="36" customWidth="1"/>
    <col min="12035" max="12065" width="11.44140625" style="36" customWidth="1"/>
    <col min="12066" max="12288" width="11.44140625" style="36"/>
    <col min="12289" max="12289" width="2.6640625" style="36" customWidth="1"/>
    <col min="12290" max="12290" width="60.6640625" style="36" customWidth="1"/>
    <col min="12291" max="12321" width="11.44140625" style="36" customWidth="1"/>
    <col min="12322" max="12544" width="11.44140625" style="36"/>
    <col min="12545" max="12545" width="2.6640625" style="36" customWidth="1"/>
    <col min="12546" max="12546" width="60.6640625" style="36" customWidth="1"/>
    <col min="12547" max="12577" width="11.44140625" style="36" customWidth="1"/>
    <col min="12578" max="12800" width="11.44140625" style="36"/>
    <col min="12801" max="12801" width="2.6640625" style="36" customWidth="1"/>
    <col min="12802" max="12802" width="60.6640625" style="36" customWidth="1"/>
    <col min="12803" max="12833" width="11.44140625" style="36" customWidth="1"/>
    <col min="12834" max="13056" width="11.44140625" style="36"/>
    <col min="13057" max="13057" width="2.6640625" style="36" customWidth="1"/>
    <col min="13058" max="13058" width="60.6640625" style="36" customWidth="1"/>
    <col min="13059" max="13089" width="11.44140625" style="36" customWidth="1"/>
    <col min="13090" max="13312" width="11.44140625" style="36"/>
    <col min="13313" max="13313" width="2.6640625" style="36" customWidth="1"/>
    <col min="13314" max="13314" width="60.6640625" style="36" customWidth="1"/>
    <col min="13315" max="13345" width="11.44140625" style="36" customWidth="1"/>
    <col min="13346" max="13568" width="11.44140625" style="36"/>
    <col min="13569" max="13569" width="2.6640625" style="36" customWidth="1"/>
    <col min="13570" max="13570" width="60.6640625" style="36" customWidth="1"/>
    <col min="13571" max="13601" width="11.44140625" style="36" customWidth="1"/>
    <col min="13602" max="13824" width="11.44140625" style="36"/>
    <col min="13825" max="13825" width="2.6640625" style="36" customWidth="1"/>
    <col min="13826" max="13826" width="60.6640625" style="36" customWidth="1"/>
    <col min="13827" max="13857" width="11.44140625" style="36" customWidth="1"/>
    <col min="13858" max="14080" width="11.44140625" style="36"/>
    <col min="14081" max="14081" width="2.6640625" style="36" customWidth="1"/>
    <col min="14082" max="14082" width="60.6640625" style="36" customWidth="1"/>
    <col min="14083" max="14113" width="11.44140625" style="36" customWidth="1"/>
    <col min="14114" max="14336" width="11.44140625" style="36"/>
    <col min="14337" max="14337" width="2.6640625" style="36" customWidth="1"/>
    <col min="14338" max="14338" width="60.6640625" style="36" customWidth="1"/>
    <col min="14339" max="14369" width="11.44140625" style="36" customWidth="1"/>
    <col min="14370" max="14592" width="11.44140625" style="36"/>
    <col min="14593" max="14593" width="2.6640625" style="36" customWidth="1"/>
    <col min="14594" max="14594" width="60.6640625" style="36" customWidth="1"/>
    <col min="14595" max="14625" width="11.44140625" style="36" customWidth="1"/>
    <col min="14626" max="14848" width="11.44140625" style="36"/>
    <col min="14849" max="14849" width="2.6640625" style="36" customWidth="1"/>
    <col min="14850" max="14850" width="60.6640625" style="36" customWidth="1"/>
    <col min="14851" max="14881" width="11.44140625" style="36" customWidth="1"/>
    <col min="14882" max="15104" width="11.44140625" style="36"/>
    <col min="15105" max="15105" width="2.6640625" style="36" customWidth="1"/>
    <col min="15106" max="15106" width="60.6640625" style="36" customWidth="1"/>
    <col min="15107" max="15137" width="11.44140625" style="36" customWidth="1"/>
    <col min="15138" max="15360" width="11.44140625" style="36"/>
    <col min="15361" max="15361" width="2.6640625" style="36" customWidth="1"/>
    <col min="15362" max="15362" width="60.6640625" style="36" customWidth="1"/>
    <col min="15363" max="15393" width="11.44140625" style="36" customWidth="1"/>
    <col min="15394" max="15616" width="11.44140625" style="36"/>
    <col min="15617" max="15617" width="2.6640625" style="36" customWidth="1"/>
    <col min="15618" max="15618" width="60.6640625" style="36" customWidth="1"/>
    <col min="15619" max="15649" width="11.44140625" style="36" customWidth="1"/>
    <col min="15650" max="15872" width="11.44140625" style="36"/>
    <col min="15873" max="15873" width="2.6640625" style="36" customWidth="1"/>
    <col min="15874" max="15874" width="60.6640625" style="36" customWidth="1"/>
    <col min="15875" max="15905" width="11.44140625" style="36" customWidth="1"/>
    <col min="15906" max="16128" width="11.44140625" style="36"/>
    <col min="16129" max="16129" width="2.6640625" style="36" customWidth="1"/>
    <col min="16130" max="16130" width="60.6640625" style="36" customWidth="1"/>
    <col min="16131" max="16161" width="11.44140625" style="36" customWidth="1"/>
    <col min="16162" max="16384" width="11.44140625" style="36"/>
  </cols>
  <sheetData>
    <row r="1" spans="1:66" s="34" customFormat="1" ht="72">
      <c r="A1" s="77" t="s">
        <v>44</v>
      </c>
      <c r="B1" s="5"/>
      <c r="AG1" s="35"/>
    </row>
    <row r="2" spans="1:66" ht="12.75" customHeight="1">
      <c r="A2" s="80" t="s">
        <v>25</v>
      </c>
      <c r="B2" s="80"/>
    </row>
    <row r="3" spans="1:66" s="37" customFormat="1" ht="15" customHeight="1">
      <c r="A3" s="49"/>
      <c r="B3" s="49">
        <v>2003</v>
      </c>
      <c r="C3" s="49"/>
      <c r="D3" s="49"/>
      <c r="E3" s="49"/>
      <c r="F3" s="49">
        <v>2004</v>
      </c>
      <c r="G3" s="49"/>
      <c r="H3" s="49"/>
      <c r="I3" s="49"/>
      <c r="J3" s="49">
        <v>2005</v>
      </c>
      <c r="K3" s="49"/>
      <c r="L3" s="49"/>
      <c r="M3" s="49"/>
      <c r="N3" s="49">
        <v>2006</v>
      </c>
      <c r="O3" s="49"/>
      <c r="P3" s="49"/>
      <c r="Q3" s="49"/>
      <c r="R3" s="49">
        <v>2007</v>
      </c>
      <c r="S3" s="49"/>
      <c r="T3" s="49"/>
      <c r="U3" s="49"/>
      <c r="V3" s="49">
        <v>2008</v>
      </c>
      <c r="W3" s="49"/>
      <c r="X3" s="49"/>
      <c r="Y3" s="49"/>
      <c r="Z3" s="49">
        <v>2009</v>
      </c>
      <c r="AA3" s="49"/>
      <c r="AB3" s="49"/>
      <c r="AC3" s="49"/>
      <c r="AD3" s="49">
        <v>2010</v>
      </c>
      <c r="AE3" s="49"/>
      <c r="AF3" s="49"/>
      <c r="AG3" s="49"/>
      <c r="AH3" s="49">
        <v>2011</v>
      </c>
      <c r="AI3" s="49"/>
      <c r="AJ3" s="49"/>
      <c r="AK3" s="49"/>
      <c r="AL3" s="49">
        <v>2012</v>
      </c>
      <c r="AM3" s="49"/>
      <c r="AN3" s="49"/>
      <c r="AO3" s="49"/>
      <c r="AP3" s="49">
        <v>2013</v>
      </c>
      <c r="AQ3" s="49"/>
      <c r="AR3" s="49"/>
      <c r="AS3" s="49"/>
      <c r="AT3" s="49">
        <v>2014</v>
      </c>
      <c r="AU3" s="49"/>
      <c r="AV3" s="49"/>
      <c r="AW3" s="49"/>
      <c r="AX3" s="49">
        <v>2015</v>
      </c>
      <c r="AY3" s="49"/>
      <c r="AZ3" s="49"/>
      <c r="BA3" s="49"/>
      <c r="BB3" s="49">
        <v>2016</v>
      </c>
      <c r="BC3" s="49"/>
      <c r="BD3" s="49"/>
      <c r="BE3" s="49"/>
      <c r="BF3" s="49">
        <v>2017</v>
      </c>
      <c r="BG3" s="49"/>
      <c r="BH3" s="49"/>
      <c r="BI3" s="49"/>
      <c r="BJ3" s="49">
        <v>2018</v>
      </c>
      <c r="BK3" s="49"/>
      <c r="BL3" s="49"/>
      <c r="BM3" s="53"/>
    </row>
    <row r="4" spans="1:66" s="39" customFormat="1" ht="12.75" customHeight="1">
      <c r="A4" s="50" t="s">
        <v>30</v>
      </c>
      <c r="B4" s="51">
        <v>53.7</v>
      </c>
      <c r="C4" s="51">
        <v>53.4</v>
      </c>
      <c r="D4" s="51">
        <v>53.2</v>
      </c>
      <c r="E4" s="51">
        <v>53.1</v>
      </c>
      <c r="F4" s="51">
        <v>53.1</v>
      </c>
      <c r="G4" s="51">
        <v>53.1</v>
      </c>
      <c r="H4" s="51">
        <v>53</v>
      </c>
      <c r="I4" s="51">
        <v>53</v>
      </c>
      <c r="J4" s="51">
        <v>52.9</v>
      </c>
      <c r="K4" s="51">
        <v>53</v>
      </c>
      <c r="L4" s="51">
        <v>52.8</v>
      </c>
      <c r="M4" s="51">
        <v>52.8</v>
      </c>
      <c r="N4" s="51">
        <v>52.7</v>
      </c>
      <c r="O4" s="51">
        <v>52.6</v>
      </c>
      <c r="P4" s="51">
        <v>53</v>
      </c>
      <c r="Q4" s="51">
        <v>52.9</v>
      </c>
      <c r="R4" s="51">
        <v>52.9</v>
      </c>
      <c r="S4" s="51">
        <v>53.2</v>
      </c>
      <c r="T4" s="51">
        <v>53.4</v>
      </c>
      <c r="U4" s="51">
        <v>53.6</v>
      </c>
      <c r="V4" s="51">
        <v>53.9</v>
      </c>
      <c r="W4" s="51">
        <v>54</v>
      </c>
      <c r="X4" s="51">
        <v>54</v>
      </c>
      <c r="Y4" s="51">
        <v>54.1</v>
      </c>
      <c r="Z4" s="51">
        <v>53.7</v>
      </c>
      <c r="AA4" s="51">
        <v>53.3</v>
      </c>
      <c r="AB4" s="51">
        <v>52.9</v>
      </c>
      <c r="AC4" s="51">
        <v>52.4</v>
      </c>
      <c r="AD4" s="51">
        <v>52.8</v>
      </c>
      <c r="AE4" s="51">
        <v>52.8</v>
      </c>
      <c r="AF4" s="51">
        <v>52.7</v>
      </c>
      <c r="AG4" s="51">
        <v>52.7</v>
      </c>
      <c r="AH4" s="51">
        <v>52.7</v>
      </c>
      <c r="AI4" s="51">
        <v>52.7</v>
      </c>
      <c r="AJ4" s="51">
        <v>52.6</v>
      </c>
      <c r="AK4" s="51">
        <v>52.5</v>
      </c>
      <c r="AL4" s="51">
        <v>52.6</v>
      </c>
      <c r="AM4" s="51">
        <v>52.7</v>
      </c>
      <c r="AN4" s="51">
        <v>52.8</v>
      </c>
      <c r="AO4" s="51">
        <v>52.9</v>
      </c>
      <c r="AP4" s="52">
        <v>52.5</v>
      </c>
      <c r="AQ4" s="52">
        <v>52.5</v>
      </c>
      <c r="AR4" s="52">
        <v>52.4</v>
      </c>
      <c r="AS4" s="52">
        <v>52.3</v>
      </c>
      <c r="AT4" s="52">
        <v>52.3</v>
      </c>
      <c r="AU4" s="52">
        <v>52.2</v>
      </c>
      <c r="AV4" s="52">
        <v>52.2</v>
      </c>
      <c r="AW4" s="52">
        <v>52.3</v>
      </c>
      <c r="AX4" s="52">
        <v>52.4</v>
      </c>
      <c r="AY4" s="52">
        <v>52.4</v>
      </c>
      <c r="AZ4" s="52">
        <v>52.6</v>
      </c>
      <c r="BA4" s="52">
        <v>52.6</v>
      </c>
      <c r="BB4" s="52">
        <v>52.7</v>
      </c>
      <c r="BC4" s="52">
        <v>52.9</v>
      </c>
      <c r="BD4" s="52">
        <v>53</v>
      </c>
      <c r="BE4" s="52">
        <v>52.9</v>
      </c>
      <c r="BF4" s="52">
        <v>53</v>
      </c>
      <c r="BG4" s="52">
        <v>53.4</v>
      </c>
      <c r="BH4" s="52">
        <v>53.2</v>
      </c>
      <c r="BI4" s="52">
        <v>53.9</v>
      </c>
      <c r="BJ4" s="52">
        <v>53.9</v>
      </c>
      <c r="BK4" s="52">
        <v>53.9</v>
      </c>
      <c r="BL4" s="52">
        <v>54.1</v>
      </c>
      <c r="BM4" s="54">
        <v>54.4</v>
      </c>
      <c r="BN4" s="38"/>
    </row>
    <row r="5" spans="1:66" s="40" customFormat="1" ht="12.75" customHeight="1">
      <c r="A5" s="50" t="s">
        <v>26</v>
      </c>
      <c r="B5" s="51">
        <v>49.7</v>
      </c>
      <c r="C5" s="51">
        <v>49.7</v>
      </c>
      <c r="D5" s="51">
        <v>49.6</v>
      </c>
      <c r="E5" s="51">
        <v>49.7</v>
      </c>
      <c r="F5" s="51">
        <v>49.8</v>
      </c>
      <c r="G5" s="51">
        <v>50</v>
      </c>
      <c r="H5" s="51">
        <v>50</v>
      </c>
      <c r="I5" s="51">
        <v>49.8</v>
      </c>
      <c r="J5" s="51">
        <v>49.9</v>
      </c>
      <c r="K5" s="51">
        <v>49.6</v>
      </c>
      <c r="L5" s="51">
        <v>49.3</v>
      </c>
      <c r="M5" s="51">
        <v>49.1</v>
      </c>
      <c r="N5" s="51">
        <v>49</v>
      </c>
      <c r="O5" s="51">
        <v>48.6</v>
      </c>
      <c r="P5" s="51">
        <v>49.2</v>
      </c>
      <c r="Q5" s="51">
        <v>49.4</v>
      </c>
      <c r="R5" s="51">
        <v>49.4</v>
      </c>
      <c r="S5" s="51">
        <v>49.5</v>
      </c>
      <c r="T5" s="51">
        <v>49.6</v>
      </c>
      <c r="U5" s="51">
        <v>49.9</v>
      </c>
      <c r="V5" s="51">
        <v>50.2</v>
      </c>
      <c r="W5" s="51">
        <v>50.3</v>
      </c>
      <c r="X5" s="51">
        <v>50.5</v>
      </c>
      <c r="Y5" s="51">
        <v>50.5</v>
      </c>
      <c r="Z5" s="51">
        <v>50.1</v>
      </c>
      <c r="AA5" s="51">
        <v>50.1</v>
      </c>
      <c r="AB5" s="51">
        <v>49.7</v>
      </c>
      <c r="AC5" s="51">
        <v>49.4</v>
      </c>
      <c r="AD5" s="51">
        <v>49.3</v>
      </c>
      <c r="AE5" s="51">
        <v>49.1</v>
      </c>
      <c r="AF5" s="51">
        <v>49</v>
      </c>
      <c r="AG5" s="51">
        <v>48.8</v>
      </c>
      <c r="AH5" s="51">
        <v>48.8</v>
      </c>
      <c r="AI5" s="51">
        <v>48.8</v>
      </c>
      <c r="AJ5" s="51">
        <v>48.7</v>
      </c>
      <c r="AK5" s="51">
        <v>48.7</v>
      </c>
      <c r="AL5" s="51">
        <v>48.8</v>
      </c>
      <c r="AM5" s="51">
        <v>48.9</v>
      </c>
      <c r="AN5" s="51">
        <v>49.2</v>
      </c>
      <c r="AO5" s="51">
        <v>49</v>
      </c>
      <c r="AP5" s="52">
        <v>49</v>
      </c>
      <c r="AQ5" s="52">
        <v>49</v>
      </c>
      <c r="AR5" s="52">
        <v>49.2</v>
      </c>
      <c r="AS5" s="52">
        <v>49.2</v>
      </c>
      <c r="AT5" s="52">
        <v>49.1</v>
      </c>
      <c r="AU5" s="52">
        <v>49.1</v>
      </c>
      <c r="AV5" s="52">
        <v>48.8</v>
      </c>
      <c r="AW5" s="52">
        <v>48.9</v>
      </c>
      <c r="AX5" s="52">
        <v>48.7</v>
      </c>
      <c r="AY5" s="52">
        <v>48.5</v>
      </c>
      <c r="AZ5" s="52">
        <v>48.7</v>
      </c>
      <c r="BA5" s="52">
        <v>48.6</v>
      </c>
      <c r="BB5" s="52">
        <v>48.8</v>
      </c>
      <c r="BC5" s="52">
        <v>48.8</v>
      </c>
      <c r="BD5" s="52">
        <v>48.6</v>
      </c>
      <c r="BE5" s="52">
        <v>48.6</v>
      </c>
      <c r="BF5" s="52">
        <v>48.6</v>
      </c>
      <c r="BG5" s="52">
        <v>48.9</v>
      </c>
      <c r="BH5" s="52">
        <v>48.9</v>
      </c>
      <c r="BI5" s="52">
        <v>49.1</v>
      </c>
      <c r="BJ5" s="52">
        <v>49.2</v>
      </c>
      <c r="BK5" s="52">
        <v>49.3</v>
      </c>
      <c r="BL5" s="52">
        <v>49.4</v>
      </c>
      <c r="BM5" s="54">
        <v>49.5</v>
      </c>
      <c r="BN5" s="38"/>
    </row>
    <row r="6" spans="1:66" ht="12.75" customHeight="1">
      <c r="A6" s="41" t="s">
        <v>27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4"/>
      <c r="AH6" s="43"/>
      <c r="AI6" s="43"/>
      <c r="AJ6" s="43"/>
      <c r="AK6" s="43"/>
      <c r="AL6" s="43"/>
      <c r="AM6" s="43"/>
      <c r="AN6" s="43"/>
      <c r="AO6" s="43"/>
      <c r="AP6" s="43"/>
    </row>
    <row r="7" spans="1:66" ht="12.75" customHeight="1">
      <c r="A7" s="76" t="s">
        <v>28</v>
      </c>
      <c r="B7" s="7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5"/>
      <c r="AI7" s="45"/>
      <c r="AJ7" s="45"/>
      <c r="AK7" s="45"/>
      <c r="AL7" s="45"/>
      <c r="AM7" s="45"/>
      <c r="AN7" s="45"/>
      <c r="AO7" s="45"/>
      <c r="AP7" s="45"/>
    </row>
    <row r="8" spans="1:66" ht="12.75" customHeight="1">
      <c r="A8" s="41"/>
      <c r="B8" s="3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5"/>
      <c r="AI8" s="45"/>
      <c r="AJ8" s="45"/>
      <c r="AK8" s="45"/>
      <c r="AL8" s="45"/>
      <c r="AM8" s="45"/>
      <c r="AN8" s="45"/>
      <c r="AO8" s="45"/>
      <c r="AP8" s="45"/>
    </row>
    <row r="9" spans="1:66" ht="12.75" customHeight="1">
      <c r="A9" s="41" t="s">
        <v>29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/>
      <c r="AH9" s="43"/>
      <c r="AI9" s="43"/>
      <c r="AJ9" s="43"/>
      <c r="AK9" s="43"/>
      <c r="AL9" s="43"/>
      <c r="AM9" s="43"/>
      <c r="AN9" s="43"/>
      <c r="AO9" s="43"/>
      <c r="AP9" s="43"/>
    </row>
    <row r="10" spans="1:66" ht="12.75" customHeight="1">
      <c r="A10" s="47" t="s">
        <v>13</v>
      </c>
      <c r="B10" s="48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4"/>
      <c r="AH10" s="43"/>
      <c r="AI10" s="43"/>
      <c r="AJ10" s="43"/>
      <c r="AK10" s="43"/>
      <c r="AL10" s="43"/>
      <c r="AM10" s="43"/>
      <c r="AN10" s="43"/>
      <c r="AO10" s="43"/>
      <c r="AP10" s="43"/>
    </row>
  </sheetData>
  <sheetProtection selectLockedCells="1" selectUnlockedCells="1"/>
  <mergeCells count="2">
    <mergeCell ref="A2:B2"/>
    <mergeCell ref="A7:B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"/>
  <sheetViews>
    <sheetView zoomScale="90" zoomScaleNormal="90" workbookViewId="0">
      <pane xSplit="1" ySplit="1" topLeftCell="AY2" activePane="bottomRight" state="frozen"/>
      <selection activeCell="A53" sqref="A53"/>
      <selection pane="topRight" activeCell="A53" sqref="A53"/>
      <selection pane="bottomLeft" activeCell="A53" sqref="A53"/>
      <selection pane="bottomRight"/>
    </sheetView>
  </sheetViews>
  <sheetFormatPr baseColWidth="10" defaultRowHeight="14.4"/>
  <cols>
    <col min="1" max="1" width="28.88671875" style="14" customWidth="1"/>
  </cols>
  <sheetData>
    <row r="1" spans="1:65" s="27" customFormat="1" ht="43.2">
      <c r="A1" s="81" t="s">
        <v>45</v>
      </c>
      <c r="B1" s="27">
        <v>2003</v>
      </c>
      <c r="F1" s="27">
        <v>2004</v>
      </c>
      <c r="J1" s="27">
        <v>2005</v>
      </c>
      <c r="N1" s="27">
        <v>2006</v>
      </c>
      <c r="R1" s="27">
        <v>2007</v>
      </c>
      <c r="V1" s="27">
        <v>2008</v>
      </c>
      <c r="Z1" s="27">
        <v>2009</v>
      </c>
      <c r="AD1" s="27">
        <v>2010</v>
      </c>
      <c r="AH1" s="27">
        <v>2011</v>
      </c>
      <c r="AL1" s="27">
        <v>2012</v>
      </c>
      <c r="AP1" s="27">
        <v>2013</v>
      </c>
      <c r="AT1" s="27">
        <v>2014</v>
      </c>
      <c r="AX1" s="27">
        <v>2015</v>
      </c>
      <c r="BB1" s="27">
        <v>2016</v>
      </c>
      <c r="BF1" s="27">
        <v>2017</v>
      </c>
      <c r="BJ1" s="27">
        <v>2018</v>
      </c>
    </row>
    <row r="2" spans="1:65" s="56" customFormat="1">
      <c r="A2" s="55" t="s">
        <v>31</v>
      </c>
      <c r="B2" s="15">
        <v>69.900000000000006</v>
      </c>
      <c r="C2" s="15">
        <v>69.7</v>
      </c>
      <c r="D2" s="15">
        <v>69.5</v>
      </c>
      <c r="E2" s="15">
        <v>69.7</v>
      </c>
      <c r="F2" s="15">
        <v>69.8</v>
      </c>
      <c r="G2" s="15">
        <v>69.7</v>
      </c>
      <c r="H2" s="15">
        <v>69.8</v>
      </c>
      <c r="I2" s="15">
        <v>69.8</v>
      </c>
      <c r="J2" s="15">
        <v>69.7</v>
      </c>
      <c r="K2" s="15">
        <v>69.8</v>
      </c>
      <c r="L2" s="15">
        <v>69.7</v>
      </c>
      <c r="M2" s="15">
        <v>69.599999999999994</v>
      </c>
      <c r="N2" s="15">
        <v>69.599999999999994</v>
      </c>
      <c r="O2" s="15">
        <v>69.5</v>
      </c>
      <c r="P2" s="15">
        <v>69.8</v>
      </c>
      <c r="Q2" s="15">
        <v>69.599999999999994</v>
      </c>
      <c r="R2" s="15">
        <v>69.7</v>
      </c>
      <c r="S2" s="15">
        <v>69.7</v>
      </c>
      <c r="T2" s="15">
        <v>69.8</v>
      </c>
      <c r="U2" s="15">
        <v>69.7</v>
      </c>
      <c r="V2" s="15">
        <v>69.8</v>
      </c>
      <c r="W2" s="15">
        <v>69.8</v>
      </c>
      <c r="X2" s="15">
        <v>69.8</v>
      </c>
      <c r="Y2" s="15">
        <v>70.099999999999994</v>
      </c>
      <c r="Z2" s="15">
        <v>70.3</v>
      </c>
      <c r="AA2" s="15">
        <v>70.5</v>
      </c>
      <c r="AB2" s="15">
        <v>70.099999999999994</v>
      </c>
      <c r="AC2" s="15">
        <v>70.2</v>
      </c>
      <c r="AD2" s="15">
        <v>70.400000000000006</v>
      </c>
      <c r="AE2" s="15">
        <v>70.3</v>
      </c>
      <c r="AF2" s="15">
        <v>70.2</v>
      </c>
      <c r="AG2" s="15">
        <v>70.099999999999994</v>
      </c>
      <c r="AH2" s="15">
        <v>70.099999999999994</v>
      </c>
      <c r="AI2" s="15">
        <v>70.099999999999994</v>
      </c>
      <c r="AJ2" s="15">
        <v>70.099999999999994</v>
      </c>
      <c r="AK2" s="15">
        <v>70.2</v>
      </c>
      <c r="AL2" s="15">
        <v>70.400000000000006</v>
      </c>
      <c r="AM2" s="15">
        <v>70.7</v>
      </c>
      <c r="AN2" s="15">
        <v>70.7</v>
      </c>
      <c r="AO2" s="15">
        <v>71.099999999999994</v>
      </c>
      <c r="AP2" s="15">
        <v>71</v>
      </c>
      <c r="AQ2" s="15">
        <v>71.2</v>
      </c>
      <c r="AR2" s="15">
        <v>71.3</v>
      </c>
      <c r="AS2" s="15">
        <v>71.099999999999994</v>
      </c>
      <c r="AT2" s="15">
        <v>71.2</v>
      </c>
      <c r="AU2" s="15">
        <v>71.2</v>
      </c>
      <c r="AV2" s="15">
        <v>71.099999999999994</v>
      </c>
      <c r="AW2" s="15">
        <v>71.400000000000006</v>
      </c>
      <c r="AX2" s="15">
        <v>71.3</v>
      </c>
      <c r="AY2" s="15">
        <v>71.5</v>
      </c>
      <c r="AZ2" s="15">
        <v>71.599999999999994</v>
      </c>
      <c r="BA2" s="15">
        <v>71.599999999999994</v>
      </c>
      <c r="BB2" s="15">
        <v>71.8</v>
      </c>
      <c r="BC2" s="15">
        <v>71.7</v>
      </c>
      <c r="BD2" s="15">
        <v>71.599999999999994</v>
      </c>
      <c r="BE2" s="15">
        <v>71.7</v>
      </c>
      <c r="BF2" s="15">
        <v>71.400000000000006</v>
      </c>
      <c r="BG2" s="15">
        <v>72</v>
      </c>
      <c r="BH2" s="15">
        <v>71.900000000000006</v>
      </c>
      <c r="BI2" s="15">
        <v>72</v>
      </c>
      <c r="BJ2" s="15">
        <v>72.2</v>
      </c>
      <c r="BK2" s="15">
        <v>72.2</v>
      </c>
      <c r="BL2" s="15">
        <v>72.3</v>
      </c>
      <c r="BM2" s="15">
        <v>72.3</v>
      </c>
    </row>
    <row r="3" spans="1:65" s="56" customFormat="1">
      <c r="A3" s="57" t="s">
        <v>32</v>
      </c>
      <c r="B3" s="58">
        <v>64.400000000000006</v>
      </c>
      <c r="C3" s="58">
        <v>64</v>
      </c>
      <c r="D3" s="58">
        <v>63.9</v>
      </c>
      <c r="E3" s="58">
        <v>63.8</v>
      </c>
      <c r="F3" s="58">
        <v>63.8</v>
      </c>
      <c r="G3" s="58">
        <v>63.9</v>
      </c>
      <c r="H3" s="58">
        <v>63.8</v>
      </c>
      <c r="I3" s="58">
        <v>63.8</v>
      </c>
      <c r="J3" s="58">
        <v>63.9</v>
      </c>
      <c r="K3" s="58">
        <v>63.9</v>
      </c>
      <c r="L3" s="58">
        <v>63.7</v>
      </c>
      <c r="M3" s="58">
        <v>63.6</v>
      </c>
      <c r="N3" s="58">
        <v>63.5</v>
      </c>
      <c r="O3" s="58">
        <v>63.5</v>
      </c>
      <c r="P3" s="58">
        <v>63.9</v>
      </c>
      <c r="Q3" s="58">
        <v>64</v>
      </c>
      <c r="R3" s="58">
        <v>64</v>
      </c>
      <c r="S3" s="58">
        <v>64.2</v>
      </c>
      <c r="T3" s="58">
        <v>64.400000000000006</v>
      </c>
      <c r="U3" s="58">
        <v>64.7</v>
      </c>
      <c r="V3" s="58">
        <v>65</v>
      </c>
      <c r="W3" s="58">
        <v>64.900000000000006</v>
      </c>
      <c r="X3" s="58">
        <v>64.8</v>
      </c>
      <c r="Y3" s="58">
        <v>64.900000000000006</v>
      </c>
      <c r="Z3" s="58">
        <v>64.5</v>
      </c>
      <c r="AA3" s="58">
        <v>64.3</v>
      </c>
      <c r="AB3" s="58">
        <v>63.9</v>
      </c>
      <c r="AC3" s="58">
        <v>63.8</v>
      </c>
      <c r="AD3" s="58">
        <v>64.099999999999994</v>
      </c>
      <c r="AE3" s="58">
        <v>64</v>
      </c>
      <c r="AF3" s="58">
        <v>64</v>
      </c>
      <c r="AG3" s="58">
        <v>63.9</v>
      </c>
      <c r="AH3" s="58">
        <v>63.9</v>
      </c>
      <c r="AI3" s="58">
        <v>63.9</v>
      </c>
      <c r="AJ3" s="58">
        <v>63.8</v>
      </c>
      <c r="AK3" s="58">
        <v>63.9</v>
      </c>
      <c r="AL3" s="58">
        <v>63.9</v>
      </c>
      <c r="AM3" s="58">
        <v>64</v>
      </c>
      <c r="AN3" s="58">
        <v>64</v>
      </c>
      <c r="AO3" s="58">
        <v>64.2</v>
      </c>
      <c r="AP3" s="58">
        <v>63.9</v>
      </c>
      <c r="AQ3" s="58">
        <v>64</v>
      </c>
      <c r="AR3" s="58">
        <v>64.2</v>
      </c>
      <c r="AS3" s="58">
        <v>64.099999999999994</v>
      </c>
      <c r="AT3" s="58">
        <v>64.2</v>
      </c>
      <c r="AU3" s="58">
        <v>64.2</v>
      </c>
      <c r="AV3" s="58">
        <v>64</v>
      </c>
      <c r="AW3" s="58">
        <v>64.099999999999994</v>
      </c>
      <c r="AX3" s="58">
        <v>64.099999999999994</v>
      </c>
      <c r="AY3" s="58">
        <v>64.2</v>
      </c>
      <c r="AZ3" s="58">
        <v>64.400000000000006</v>
      </c>
      <c r="BA3" s="58">
        <v>64.400000000000006</v>
      </c>
      <c r="BB3" s="58">
        <v>64.599999999999994</v>
      </c>
      <c r="BC3" s="58">
        <v>64.7</v>
      </c>
      <c r="BD3" s="58">
        <v>64.7</v>
      </c>
      <c r="BE3" s="58">
        <v>64.599999999999994</v>
      </c>
      <c r="BF3" s="58">
        <v>64.7</v>
      </c>
      <c r="BG3" s="58">
        <v>65.400000000000006</v>
      </c>
      <c r="BH3" s="58">
        <v>65.099999999999994</v>
      </c>
      <c r="BI3" s="58">
        <v>65.7</v>
      </c>
      <c r="BJ3" s="58">
        <v>65.7</v>
      </c>
      <c r="BK3" s="58">
        <v>65.8</v>
      </c>
      <c r="BL3" s="58">
        <v>65.900000000000006</v>
      </c>
      <c r="BM3" s="58">
        <v>66.099999999999994</v>
      </c>
    </row>
    <row r="4" spans="1:65">
      <c r="A4" s="59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90" zoomScaleNormal="90" workbookViewId="0">
      <pane xSplit="1" ySplit="1" topLeftCell="B50" activePane="bottomRight" state="frozen"/>
      <selection activeCell="A53" sqref="A53"/>
      <selection pane="topRight" activeCell="A53" sqref="A53"/>
      <selection pane="bottomLeft" activeCell="A53" sqref="A53"/>
      <selection pane="bottomRight"/>
    </sheetView>
  </sheetViews>
  <sheetFormatPr baseColWidth="10" defaultRowHeight="14.4"/>
  <cols>
    <col min="1" max="1" width="36.44140625" customWidth="1"/>
    <col min="2" max="5" width="11.44140625" style="61"/>
  </cols>
  <sheetData>
    <row r="1" spans="1:5" ht="72">
      <c r="A1" s="81" t="s">
        <v>42</v>
      </c>
      <c r="B1" s="65" t="s">
        <v>34</v>
      </c>
      <c r="C1" s="65" t="s">
        <v>33</v>
      </c>
      <c r="D1" s="65" t="s">
        <v>35</v>
      </c>
      <c r="E1" s="65" t="s">
        <v>36</v>
      </c>
    </row>
    <row r="6" spans="1:5">
      <c r="A6">
        <v>2005</v>
      </c>
      <c r="B6" s="61">
        <v>0.02</v>
      </c>
      <c r="C6" s="61">
        <v>7.0000000000000019E-3</v>
      </c>
      <c r="D6" s="61">
        <v>1.5862642391505144E-2</v>
      </c>
      <c r="E6" s="61">
        <v>7.5648381224729007E-3</v>
      </c>
    </row>
    <row r="7" spans="1:5">
      <c r="B7" s="61">
        <v>1.6E-2</v>
      </c>
      <c r="C7" s="61">
        <v>0.01</v>
      </c>
      <c r="D7" s="61">
        <v>1.3138525401915624E-2</v>
      </c>
      <c r="E7" s="61">
        <v>1.310482928109559E-2</v>
      </c>
    </row>
    <row r="8" spans="1:5">
      <c r="B8" s="61">
        <v>2.2000000000000002E-2</v>
      </c>
      <c r="C8" s="61">
        <v>5.9999999999999967E-3</v>
      </c>
      <c r="D8" s="61">
        <v>1.4204182405579191E-2</v>
      </c>
      <c r="E8" s="61">
        <v>1.0621977378229692E-2</v>
      </c>
    </row>
    <row r="9" spans="1:5">
      <c r="B9" s="61">
        <v>1.6E-2</v>
      </c>
      <c r="C9" s="61">
        <v>1.2999999999999998E-2</v>
      </c>
      <c r="D9" s="61">
        <v>1.3945599498868644E-2</v>
      </c>
      <c r="E9" s="61">
        <v>1.8819338332701788E-2</v>
      </c>
    </row>
    <row r="10" spans="1:5">
      <c r="A10">
        <v>2006</v>
      </c>
      <c r="B10" s="61">
        <v>1.4999999999999999E-2</v>
      </c>
      <c r="C10" s="61">
        <v>1.3999999999999999E-2</v>
      </c>
      <c r="D10" s="61">
        <v>1.9653312317716942E-2</v>
      </c>
      <c r="E10" s="61">
        <v>2.2552344829098195E-2</v>
      </c>
    </row>
    <row r="11" spans="1:5">
      <c r="B11" s="61">
        <v>0.02</v>
      </c>
      <c r="C11" s="61">
        <v>8.9999999999999993E-3</v>
      </c>
      <c r="D11" s="61">
        <v>2.6423743111835929E-2</v>
      </c>
      <c r="E11" s="61">
        <v>1.4847477079176236E-2</v>
      </c>
    </row>
    <row r="12" spans="1:5">
      <c r="B12" s="61">
        <v>1.3000000000000001E-2</v>
      </c>
      <c r="C12" s="61">
        <v>1.4000000000000002E-2</v>
      </c>
      <c r="D12" s="61">
        <v>1.6959394623309532E-2</v>
      </c>
      <c r="E12" s="61">
        <v>1.7488311524587529E-2</v>
      </c>
    </row>
    <row r="13" spans="1:5">
      <c r="B13" s="61">
        <v>1.4999999999999999E-2</v>
      </c>
      <c r="C13" s="61">
        <v>1.1000000000000001E-2</v>
      </c>
      <c r="D13" s="61">
        <v>1.5828353235072923E-2</v>
      </c>
      <c r="E13" s="61">
        <v>1.6293198636378028E-2</v>
      </c>
    </row>
    <row r="14" spans="1:5">
      <c r="A14">
        <v>2007</v>
      </c>
      <c r="B14" s="61">
        <v>1.2E-2</v>
      </c>
      <c r="C14" s="61">
        <v>1.5000000000000003E-2</v>
      </c>
      <c r="D14" s="61">
        <v>1.5384560564255523E-2</v>
      </c>
      <c r="E14" s="61">
        <v>1.5378753748994677E-2</v>
      </c>
    </row>
    <row r="15" spans="1:5">
      <c r="B15" s="61">
        <v>1.2E-2</v>
      </c>
      <c r="C15" s="61">
        <v>1.5000000000000003E-2</v>
      </c>
      <c r="D15" s="61">
        <v>1.0633853562819429E-2</v>
      </c>
      <c r="E15" s="61">
        <v>1.3651797054083269E-2</v>
      </c>
    </row>
    <row r="16" spans="1:5">
      <c r="B16" s="61">
        <v>1.3999999999999999E-2</v>
      </c>
      <c r="C16" s="61">
        <v>1.2000000000000002E-2</v>
      </c>
      <c r="D16" s="61">
        <v>1.6141166209912017E-2</v>
      </c>
      <c r="E16" s="61">
        <v>1.2014847355836147E-2</v>
      </c>
    </row>
    <row r="17" spans="1:5">
      <c r="B17" s="61">
        <v>2.5000000000000001E-2</v>
      </c>
      <c r="C17" s="61">
        <v>1.0000000000000009E-3</v>
      </c>
      <c r="D17" s="61">
        <v>1.0788556571257768E-2</v>
      </c>
      <c r="E17" s="61">
        <v>-1.4602425124855337E-3</v>
      </c>
    </row>
    <row r="18" spans="1:5">
      <c r="A18">
        <v>2008</v>
      </c>
      <c r="B18" s="61">
        <v>3.1E-2</v>
      </c>
      <c r="C18" s="61">
        <v>-3.9999999999999992E-3</v>
      </c>
      <c r="D18" s="61">
        <v>7.7670529036804048E-3</v>
      </c>
      <c r="E18" s="61">
        <v>-1.8813479374516218E-3</v>
      </c>
    </row>
    <row r="19" spans="1:5">
      <c r="B19" s="61">
        <v>3.5000000000000003E-2</v>
      </c>
      <c r="C19" s="61">
        <v>-3.9999999999999992E-3</v>
      </c>
      <c r="D19" s="61">
        <v>-2.6135906964960265E-3</v>
      </c>
      <c r="E19" s="61">
        <v>-6.9793572345247801E-3</v>
      </c>
    </row>
    <row r="20" spans="1:5">
      <c r="B20" s="61">
        <v>0.03</v>
      </c>
      <c r="C20" s="61">
        <v>0</v>
      </c>
      <c r="D20" s="61">
        <v>-4.6124112780818738E-3</v>
      </c>
      <c r="E20" s="61">
        <v>-3.1177332178912998E-3</v>
      </c>
    </row>
    <row r="21" spans="1:5">
      <c r="B21" s="61">
        <v>0.01</v>
      </c>
      <c r="C21" s="61">
        <v>0.02</v>
      </c>
      <c r="D21" s="61">
        <v>-1.7844328588325076E-2</v>
      </c>
      <c r="E21" s="61">
        <v>1.0840392175844435E-2</v>
      </c>
    </row>
    <row r="22" spans="1:5">
      <c r="A22">
        <v>2009</v>
      </c>
      <c r="B22" s="61">
        <v>3.0000000000000001E-3</v>
      </c>
      <c r="C22" s="61">
        <v>2.4000000000000004E-2</v>
      </c>
      <c r="D22" s="61">
        <v>-3.4026529437379827E-2</v>
      </c>
      <c r="E22" s="61">
        <v>7.266105994713115E-3</v>
      </c>
    </row>
    <row r="23" spans="1:5">
      <c r="B23" s="61">
        <v>-5.0000000000000001E-3</v>
      </c>
      <c r="C23" s="61">
        <v>2.7000000000000003E-2</v>
      </c>
      <c r="D23" s="61">
        <v>-2.3415153660643062E-2</v>
      </c>
      <c r="E23" s="61">
        <v>1.573860799167048E-2</v>
      </c>
    </row>
    <row r="24" spans="1:5">
      <c r="B24" s="61">
        <v>-4.0000000000000001E-3</v>
      </c>
      <c r="C24" s="61">
        <v>2.4E-2</v>
      </c>
      <c r="D24" s="61">
        <v>-1.6149855655686052E-2</v>
      </c>
      <c r="E24" s="61">
        <v>1.7048360345334853E-2</v>
      </c>
    </row>
    <row r="25" spans="1:5">
      <c r="B25" s="61">
        <v>8.0000000000000002E-3</v>
      </c>
      <c r="C25" s="61">
        <v>1.0999999999999999E-2</v>
      </c>
      <c r="D25" s="61">
        <v>5.9519986329510388E-3</v>
      </c>
      <c r="E25" s="61">
        <v>1.3277632604893348E-2</v>
      </c>
    </row>
    <row r="26" spans="1:5">
      <c r="A26">
        <v>2010</v>
      </c>
      <c r="B26" s="61">
        <v>1.4999999999999999E-2</v>
      </c>
      <c r="C26" s="61">
        <v>3.0000000000000005E-3</v>
      </c>
      <c r="D26" s="61">
        <v>2.377449636417972E-2</v>
      </c>
      <c r="E26" s="61">
        <v>1.619093998810385E-2</v>
      </c>
    </row>
    <row r="27" spans="1:5">
      <c r="B27" s="61">
        <v>1.3999999999999999E-2</v>
      </c>
      <c r="C27" s="61">
        <v>5.0000000000000001E-3</v>
      </c>
      <c r="D27" s="61">
        <v>2.5186822193606906E-2</v>
      </c>
      <c r="E27" s="61">
        <v>2.0668295951752139E-2</v>
      </c>
    </row>
    <row r="28" spans="1:5">
      <c r="B28" s="61">
        <v>1.4999999999999999E-2</v>
      </c>
      <c r="C28" s="61">
        <v>1.9999999999999996E-3</v>
      </c>
      <c r="D28" s="61">
        <v>2.3237713188000164E-2</v>
      </c>
      <c r="E28" s="61">
        <v>1.5469077656878119E-2</v>
      </c>
    </row>
    <row r="29" spans="1:5">
      <c r="B29" s="61">
        <v>1.7000000000000001E-2</v>
      </c>
      <c r="C29" s="61">
        <v>1.0000000000000009E-3</v>
      </c>
      <c r="D29" s="61">
        <v>2.0900365001788712E-2</v>
      </c>
      <c r="E29" s="61">
        <v>7.8851242515182302E-3</v>
      </c>
    </row>
    <row r="30" spans="1:5">
      <c r="A30">
        <v>2011</v>
      </c>
      <c r="B30" s="61">
        <v>1.9E-2</v>
      </c>
      <c r="C30" s="61">
        <v>1.0000000000000009E-3</v>
      </c>
      <c r="D30" s="61">
        <v>2.63037407876483E-2</v>
      </c>
      <c r="E30" s="61">
        <v>2.4942644871420901E-3</v>
      </c>
    </row>
    <row r="31" spans="1:5">
      <c r="B31" s="61">
        <v>2.1000000000000001E-2</v>
      </c>
      <c r="C31" s="61">
        <v>1.0000000000000009E-3</v>
      </c>
      <c r="D31" s="61">
        <v>1.9264592751150111E-2</v>
      </c>
      <c r="E31" s="61">
        <v>-3.8853712275622558E-3</v>
      </c>
    </row>
    <row r="32" spans="1:5">
      <c r="B32" s="61">
        <v>2.2000000000000002E-2</v>
      </c>
      <c r="C32" s="61">
        <v>0</v>
      </c>
      <c r="D32" s="61">
        <v>1.6636798049418644E-2</v>
      </c>
      <c r="E32" s="61">
        <v>-6.906876655017085E-3</v>
      </c>
    </row>
    <row r="33" spans="1:5">
      <c r="B33" s="61">
        <v>2.4E-2</v>
      </c>
      <c r="C33" s="61">
        <v>-1.0000000000000009E-3</v>
      </c>
      <c r="D33" s="61">
        <v>1.3803569165412588E-2</v>
      </c>
      <c r="E33" s="61">
        <v>-7.7322055268724613E-3</v>
      </c>
    </row>
    <row r="34" spans="1:5">
      <c r="A34">
        <v>2012</v>
      </c>
      <c r="B34" s="61">
        <v>2.2000000000000002E-2</v>
      </c>
      <c r="C34" s="61">
        <v>0</v>
      </c>
      <c r="D34" s="61">
        <v>6.3487221437541486E-3</v>
      </c>
      <c r="E34" s="61">
        <v>-4.467518646181539E-3</v>
      </c>
    </row>
    <row r="35" spans="1:5">
      <c r="B35" s="61">
        <v>1.9E-2</v>
      </c>
      <c r="C35" s="61">
        <v>2.0000000000000018E-3</v>
      </c>
      <c r="D35" s="61">
        <v>7.938049945232839E-3</v>
      </c>
      <c r="E35" s="61">
        <v>-3.7794469443084774E-4</v>
      </c>
    </row>
    <row r="36" spans="1:5">
      <c r="B36" s="61">
        <v>1.8000000000000002E-2</v>
      </c>
      <c r="C36" s="61">
        <v>4.000000000000001E-3</v>
      </c>
      <c r="D36" s="61">
        <v>9.7207721355694332E-3</v>
      </c>
      <c r="E36" s="61">
        <v>4.7258011495512481E-3</v>
      </c>
    </row>
    <row r="37" spans="1:5">
      <c r="B37" s="61">
        <v>1.2E-2</v>
      </c>
      <c r="C37" s="61">
        <v>9.0000000000000011E-3</v>
      </c>
      <c r="D37" s="61">
        <v>8.0924405108380171E-3</v>
      </c>
      <c r="E37" s="61">
        <v>8.2618287897753377E-3</v>
      </c>
    </row>
    <row r="38" spans="1:5">
      <c r="A38">
        <v>2013</v>
      </c>
      <c r="B38" s="61">
        <v>9.0000000000000011E-3</v>
      </c>
      <c r="C38" s="61">
        <v>9.9999999999999985E-3</v>
      </c>
      <c r="D38" s="61">
        <v>6.7948428605202338E-3</v>
      </c>
      <c r="E38" s="61">
        <v>7.3063005419028507E-3</v>
      </c>
    </row>
    <row r="39" spans="1:5">
      <c r="B39" s="61">
        <v>8.0000000000000002E-3</v>
      </c>
      <c r="C39" s="61">
        <v>0.01</v>
      </c>
      <c r="D39" s="61">
        <v>1.5928298270208696E-2</v>
      </c>
      <c r="E39" s="61">
        <v>1.0011955673061131E-2</v>
      </c>
    </row>
    <row r="40" spans="1:5">
      <c r="B40" s="61">
        <v>6.9999999999999993E-3</v>
      </c>
      <c r="C40" s="61">
        <v>9.0000000000000011E-3</v>
      </c>
      <c r="D40" s="61">
        <v>1.246225334464568E-2</v>
      </c>
      <c r="E40" s="61">
        <v>6.9806926913959025E-3</v>
      </c>
    </row>
    <row r="41" spans="1:5">
      <c r="B41" s="61">
        <v>6.0000000000000001E-3</v>
      </c>
      <c r="C41" s="61">
        <v>0.01</v>
      </c>
      <c r="D41" s="61">
        <v>1.3625013915228523E-2</v>
      </c>
      <c r="E41" s="61">
        <v>6.5426127227117322E-3</v>
      </c>
    </row>
    <row r="42" spans="1:5">
      <c r="A42">
        <v>2014</v>
      </c>
      <c r="B42" s="61">
        <v>5.0000000000000001E-3</v>
      </c>
      <c r="C42" s="61">
        <v>0.01</v>
      </c>
      <c r="D42" s="61">
        <v>1.2884208228802096E-2</v>
      </c>
      <c r="E42" s="61">
        <v>4.9401412202280158E-3</v>
      </c>
    </row>
    <row r="43" spans="1:5">
      <c r="B43" s="61">
        <v>3.0000000000000001E-3</v>
      </c>
      <c r="C43" s="61">
        <v>1.0999999999999999E-2</v>
      </c>
      <c r="D43" s="61">
        <v>5.5931750943443159E-3</v>
      </c>
      <c r="E43" s="61">
        <v>3.870212463668146E-3</v>
      </c>
    </row>
    <row r="44" spans="1:5">
      <c r="B44" s="61">
        <v>2E-3</v>
      </c>
      <c r="C44" s="61">
        <v>1.2E-2</v>
      </c>
      <c r="D44" s="61">
        <v>1.1193657792507805E-2</v>
      </c>
      <c r="E44" s="61">
        <v>4.9017686682757428E-3</v>
      </c>
    </row>
    <row r="45" spans="1:5">
      <c r="B45" s="61">
        <v>0</v>
      </c>
      <c r="C45" s="61">
        <v>1.3999999999999999E-2</v>
      </c>
      <c r="D45" s="61">
        <v>9.4985839326735544E-3</v>
      </c>
      <c r="E45" s="61">
        <v>7.5030623521261663E-3</v>
      </c>
    </row>
    <row r="46" spans="1:5">
      <c r="A46">
        <v>2015</v>
      </c>
      <c r="B46" s="61">
        <v>-1E-3</v>
      </c>
      <c r="C46" s="61">
        <v>1.4000000000000002E-2</v>
      </c>
      <c r="D46" s="61">
        <v>1.4224983818061476E-2</v>
      </c>
      <c r="E46" s="61">
        <v>1.3102081869774573E-2</v>
      </c>
    </row>
    <row r="47" spans="1:5">
      <c r="B47" s="61">
        <v>3.0000000000000001E-3</v>
      </c>
      <c r="C47" s="61">
        <v>8.9999999999999993E-3</v>
      </c>
      <c r="D47" s="61">
        <v>1.0076079995926079E-2</v>
      </c>
      <c r="E47" s="61">
        <v>1.0329777769274243E-2</v>
      </c>
    </row>
    <row r="48" spans="1:5">
      <c r="B48" s="61">
        <v>0</v>
      </c>
      <c r="C48" s="61">
        <v>1.2E-2</v>
      </c>
      <c r="D48" s="61">
        <v>6.7213299594310882E-3</v>
      </c>
      <c r="E48" s="61">
        <v>1.2735845681618008E-2</v>
      </c>
    </row>
    <row r="49" spans="1:5">
      <c r="B49" s="61">
        <v>2E-3</v>
      </c>
      <c r="C49" s="61">
        <v>0.01</v>
      </c>
      <c r="D49" s="61">
        <v>6.9158856866584628E-3</v>
      </c>
      <c r="E49" s="61">
        <v>1.2067567149583793E-2</v>
      </c>
    </row>
    <row r="50" spans="1:5">
      <c r="A50">
        <v>2016</v>
      </c>
      <c r="B50" s="61">
        <v>-1E-3</v>
      </c>
      <c r="C50" s="61">
        <v>1.3000000000000001E-2</v>
      </c>
      <c r="D50" s="61">
        <v>8.3776453780062266E-3</v>
      </c>
      <c r="E50" s="61">
        <v>1.3265338780383717E-2</v>
      </c>
    </row>
    <row r="51" spans="1:5">
      <c r="B51" s="61">
        <v>2E-3</v>
      </c>
      <c r="C51" s="61">
        <v>0.01</v>
      </c>
      <c r="D51" s="61">
        <v>4.0619830187453854E-3</v>
      </c>
      <c r="E51" s="61">
        <v>7.1905191793673068E-3</v>
      </c>
    </row>
    <row r="52" spans="1:5">
      <c r="B52" s="61">
        <v>4.0000000000000001E-3</v>
      </c>
      <c r="C52" s="61">
        <v>8.0000000000000002E-3</v>
      </c>
      <c r="D52" s="61">
        <v>2.3961312575759841E-4</v>
      </c>
      <c r="E52" s="61">
        <v>6.7069936344432736E-3</v>
      </c>
    </row>
    <row r="53" spans="1:5">
      <c r="B53" s="61">
        <v>6.0000000000000001E-3</v>
      </c>
      <c r="C53" s="61">
        <v>6.0000000000000001E-3</v>
      </c>
      <c r="D53" s="61">
        <v>1.6249566533266258E-3</v>
      </c>
      <c r="E53" s="61">
        <v>4.5535944515027234E-3</v>
      </c>
    </row>
    <row r="54" spans="1:5">
      <c r="A54">
        <v>2017</v>
      </c>
      <c r="B54" s="61">
        <v>1.1000000000000001E-2</v>
      </c>
      <c r="C54" s="61">
        <v>9.9999999999999872E-4</v>
      </c>
      <c r="D54" s="61">
        <v>1.5885954639294209E-3</v>
      </c>
      <c r="E54" s="61">
        <v>4.7230717384893015E-3</v>
      </c>
    </row>
    <row r="55" spans="1:5">
      <c r="B55" s="61">
        <v>6.9999999999999993E-3</v>
      </c>
      <c r="C55" s="61">
        <v>6.000000000000001E-3</v>
      </c>
      <c r="D55" s="61">
        <v>9.5733596044955682E-3</v>
      </c>
      <c r="E55" s="61">
        <v>1.0657039487454674E-2</v>
      </c>
    </row>
    <row r="56" spans="1:5">
      <c r="B56" s="61">
        <v>9.0000000000000011E-3</v>
      </c>
      <c r="C56" s="61">
        <v>4.0000000000000001E-3</v>
      </c>
      <c r="D56" s="61">
        <v>1.3780674547738458E-2</v>
      </c>
      <c r="E56" s="61">
        <v>8.6431320054384322E-3</v>
      </c>
    </row>
    <row r="57" spans="1:5">
      <c r="B57" s="61">
        <v>1.1000000000000001E-2</v>
      </c>
      <c r="C57" s="61">
        <v>1.9999999999999996E-3</v>
      </c>
      <c r="D57" s="61">
        <v>1.5355082407965126E-2</v>
      </c>
      <c r="E57" s="61">
        <v>8.6376393505044422E-3</v>
      </c>
    </row>
    <row r="58" spans="1:5">
      <c r="A58">
        <v>2018</v>
      </c>
      <c r="B58" s="61">
        <v>1.3000000000000001E-2</v>
      </c>
      <c r="C58" s="61">
        <v>1.9999999999999996E-3</v>
      </c>
      <c r="D58" s="61">
        <v>8.170367932498257E-3</v>
      </c>
      <c r="E58" s="61">
        <v>4.3759073592145696E-3</v>
      </c>
    </row>
    <row r="59" spans="1:5">
      <c r="B59" s="61">
        <v>1.7000000000000001E-2</v>
      </c>
      <c r="C59" s="61">
        <v>-1.9999999999999996E-3</v>
      </c>
      <c r="D59" s="61">
        <v>6.0240359548500155E-3</v>
      </c>
      <c r="E59" s="61">
        <v>3.4462226655008893E-3</v>
      </c>
    </row>
    <row r="60" spans="1:5">
      <c r="B60" s="61">
        <v>1.9E-2</v>
      </c>
      <c r="C60" s="61">
        <v>-3.9999999999999992E-3</v>
      </c>
      <c r="D60" s="61">
        <v>5.1479041868871533E-3</v>
      </c>
      <c r="E60" s="61">
        <v>1.6732723140945489E-3</v>
      </c>
    </row>
    <row r="61" spans="1:5">
      <c r="B61" s="61">
        <v>1.3999999999999999E-2</v>
      </c>
      <c r="C61" s="61">
        <v>2.0000000000000018E-3</v>
      </c>
      <c r="D61" s="61">
        <v>4.0768530962582705E-3</v>
      </c>
    </row>
    <row r="62" spans="1:5">
      <c r="A62" s="62"/>
    </row>
    <row r="64" spans="1:5">
      <c r="A64" s="64"/>
    </row>
    <row r="65" spans="1:5">
      <c r="A65" s="64"/>
    </row>
    <row r="69" spans="1:5" s="29" customFormat="1">
      <c r="A69"/>
      <c r="B69" s="60"/>
      <c r="C69" s="63"/>
      <c r="D69" s="63"/>
      <c r="E69" s="63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7"/>
  <sheetViews>
    <sheetView zoomScale="90" zoomScaleNormal="90" workbookViewId="0">
      <pane xSplit="1" ySplit="1" topLeftCell="ER2" activePane="bottomRight" state="frozen"/>
      <selection activeCell="A53" sqref="A53"/>
      <selection pane="topRight" activeCell="A53" sqref="A53"/>
      <selection pane="bottomLeft" activeCell="A53" sqref="A53"/>
      <selection pane="bottomRight"/>
    </sheetView>
  </sheetViews>
  <sheetFormatPr baseColWidth="10" defaultRowHeight="14.4"/>
  <cols>
    <col min="1" max="1" width="50.77734375" customWidth="1"/>
  </cols>
  <sheetData>
    <row r="1" spans="1:156" ht="28.8">
      <c r="A1" s="79" t="s">
        <v>46</v>
      </c>
      <c r="B1">
        <v>1980</v>
      </c>
      <c r="F1">
        <v>1981</v>
      </c>
      <c r="J1">
        <v>1982</v>
      </c>
      <c r="N1">
        <v>1983</v>
      </c>
      <c r="R1">
        <v>1984</v>
      </c>
      <c r="V1">
        <v>1985</v>
      </c>
      <c r="Z1">
        <v>1986</v>
      </c>
      <c r="AD1">
        <v>1987</v>
      </c>
      <c r="AH1">
        <v>1988</v>
      </c>
      <c r="AL1">
        <v>1989</v>
      </c>
      <c r="AP1">
        <v>1990</v>
      </c>
      <c r="AT1">
        <v>1991</v>
      </c>
      <c r="AX1">
        <v>1992</v>
      </c>
      <c r="BB1">
        <v>1993</v>
      </c>
      <c r="BF1">
        <v>1994</v>
      </c>
      <c r="BJ1">
        <v>1995</v>
      </c>
      <c r="BN1">
        <v>1996</v>
      </c>
      <c r="BR1">
        <v>1997</v>
      </c>
      <c r="BV1">
        <v>1998</v>
      </c>
      <c r="BZ1">
        <v>1999</v>
      </c>
      <c r="CD1">
        <v>2000</v>
      </c>
      <c r="CH1">
        <v>2001</v>
      </c>
      <c r="CL1">
        <v>2002</v>
      </c>
      <c r="CP1">
        <v>2003</v>
      </c>
      <c r="CT1">
        <v>2004</v>
      </c>
      <c r="CX1">
        <v>2005</v>
      </c>
      <c r="DB1">
        <v>2006</v>
      </c>
      <c r="DF1">
        <v>2007</v>
      </c>
      <c r="DJ1">
        <v>2008</v>
      </c>
      <c r="DN1">
        <v>2009</v>
      </c>
      <c r="DR1">
        <v>2010</v>
      </c>
      <c r="DV1">
        <v>2011</v>
      </c>
      <c r="DZ1">
        <v>2012</v>
      </c>
      <c r="ED1">
        <v>2013</v>
      </c>
      <c r="EH1">
        <v>2014</v>
      </c>
      <c r="EL1">
        <v>2015</v>
      </c>
      <c r="EP1">
        <v>2016</v>
      </c>
      <c r="ET1">
        <v>2017</v>
      </c>
      <c r="EX1">
        <v>2018</v>
      </c>
    </row>
    <row r="2" spans="1:156">
      <c r="A2" s="66" t="s">
        <v>37</v>
      </c>
      <c r="B2" s="66">
        <v>38010</v>
      </c>
      <c r="C2" s="66">
        <v>39452</v>
      </c>
      <c r="D2" s="66">
        <v>40764</v>
      </c>
      <c r="E2" s="66">
        <v>41946</v>
      </c>
      <c r="F2" s="66">
        <v>43185</v>
      </c>
      <c r="G2" s="66">
        <v>44557</v>
      </c>
      <c r="H2" s="66">
        <v>45978</v>
      </c>
      <c r="I2" s="66">
        <v>47734</v>
      </c>
      <c r="J2" s="66">
        <v>49738</v>
      </c>
      <c r="K2" s="66">
        <v>51088</v>
      </c>
      <c r="L2" s="66">
        <v>52133</v>
      </c>
      <c r="M2" s="66">
        <v>53195</v>
      </c>
      <c r="N2" s="66">
        <v>54801</v>
      </c>
      <c r="O2" s="66">
        <v>55810</v>
      </c>
      <c r="P2" s="66">
        <v>57209</v>
      </c>
      <c r="Q2" s="66">
        <v>58345</v>
      </c>
      <c r="R2" s="66">
        <v>59139</v>
      </c>
      <c r="S2" s="66">
        <v>60324</v>
      </c>
      <c r="T2" s="66">
        <v>60207</v>
      </c>
      <c r="U2" s="66">
        <v>61517</v>
      </c>
      <c r="V2" s="66">
        <v>62386</v>
      </c>
      <c r="W2" s="66">
        <v>63306</v>
      </c>
      <c r="X2" s="66">
        <v>64037</v>
      </c>
      <c r="Y2" s="66">
        <v>64881</v>
      </c>
      <c r="Z2" s="66">
        <v>65463</v>
      </c>
      <c r="AA2" s="66">
        <v>66904</v>
      </c>
      <c r="AB2" s="66">
        <v>67041</v>
      </c>
      <c r="AC2" s="66">
        <v>67540</v>
      </c>
      <c r="AD2" s="66">
        <v>68988</v>
      </c>
      <c r="AE2" s="66">
        <v>69528</v>
      </c>
      <c r="AF2" s="66">
        <v>70531</v>
      </c>
      <c r="AG2" s="66">
        <v>71677</v>
      </c>
      <c r="AH2" s="66">
        <v>72981</v>
      </c>
      <c r="AI2" s="66">
        <v>73838</v>
      </c>
      <c r="AJ2" s="66">
        <v>75194</v>
      </c>
      <c r="AK2" s="66">
        <v>76530</v>
      </c>
      <c r="AL2" s="66">
        <v>77978</v>
      </c>
      <c r="AM2" s="66">
        <v>79391</v>
      </c>
      <c r="AN2" s="66">
        <v>80224</v>
      </c>
      <c r="AO2" s="66">
        <v>82443</v>
      </c>
      <c r="AP2" s="66">
        <v>84035</v>
      </c>
      <c r="AQ2" s="66">
        <v>85501</v>
      </c>
      <c r="AR2" s="66">
        <v>86703</v>
      </c>
      <c r="AS2" s="66">
        <v>87708</v>
      </c>
      <c r="AT2" s="66">
        <v>88021</v>
      </c>
      <c r="AU2" s="66">
        <v>89494</v>
      </c>
      <c r="AV2" s="66">
        <v>89789</v>
      </c>
      <c r="AW2" s="66">
        <v>91284</v>
      </c>
      <c r="AX2" s="66">
        <v>92365</v>
      </c>
      <c r="AY2" s="66">
        <v>92218</v>
      </c>
      <c r="AZ2" s="66">
        <v>92925</v>
      </c>
      <c r="BA2" s="66">
        <v>93206</v>
      </c>
      <c r="BB2" s="66">
        <v>93012</v>
      </c>
      <c r="BC2" s="66">
        <v>92585</v>
      </c>
      <c r="BD2" s="66">
        <v>92178</v>
      </c>
      <c r="BE2" s="66">
        <v>92529</v>
      </c>
      <c r="BF2" s="66">
        <v>92962</v>
      </c>
      <c r="BG2" s="66">
        <v>93462</v>
      </c>
      <c r="BH2" s="66">
        <v>94414</v>
      </c>
      <c r="BI2" s="66">
        <v>95826</v>
      </c>
      <c r="BJ2" s="66">
        <v>96101</v>
      </c>
      <c r="BK2" s="66">
        <v>96891</v>
      </c>
      <c r="BL2" s="66">
        <v>97278</v>
      </c>
      <c r="BM2" s="66">
        <v>97490</v>
      </c>
      <c r="BN2" s="66">
        <v>98286</v>
      </c>
      <c r="BO2" s="66">
        <v>99008</v>
      </c>
      <c r="BP2" s="66">
        <v>99634</v>
      </c>
      <c r="BQ2" s="66">
        <v>99712</v>
      </c>
      <c r="BR2" s="66">
        <v>100879</v>
      </c>
      <c r="BS2" s="66">
        <v>101791</v>
      </c>
      <c r="BT2" s="66">
        <v>102399</v>
      </c>
      <c r="BU2" s="66">
        <v>103072</v>
      </c>
      <c r="BV2" s="66">
        <v>104506</v>
      </c>
      <c r="BW2" s="66">
        <v>105504</v>
      </c>
      <c r="BX2" s="66">
        <v>107033</v>
      </c>
      <c r="BY2" s="66">
        <v>108023</v>
      </c>
      <c r="BZ2" s="66">
        <v>109203</v>
      </c>
      <c r="CA2" s="66">
        <v>110537</v>
      </c>
      <c r="CB2" s="66">
        <v>112013</v>
      </c>
      <c r="CC2" s="66">
        <v>113922</v>
      </c>
      <c r="CD2" s="66">
        <v>115551</v>
      </c>
      <c r="CE2" s="66">
        <v>117190</v>
      </c>
      <c r="CF2" s="66">
        <v>119300</v>
      </c>
      <c r="CG2" s="66">
        <v>121202</v>
      </c>
      <c r="CH2" s="66">
        <v>121889</v>
      </c>
      <c r="CI2" s="66">
        <v>123954</v>
      </c>
      <c r="CJ2" s="66">
        <v>125265</v>
      </c>
      <c r="CK2" s="66">
        <v>126336</v>
      </c>
      <c r="CL2" s="66">
        <v>127718</v>
      </c>
      <c r="CM2" s="66">
        <v>129340</v>
      </c>
      <c r="CN2" s="66">
        <v>130061</v>
      </c>
      <c r="CO2" s="66">
        <v>131029</v>
      </c>
      <c r="CP2" s="66">
        <v>131709</v>
      </c>
      <c r="CQ2" s="66">
        <v>132616</v>
      </c>
      <c r="CR2" s="66">
        <v>133946</v>
      </c>
      <c r="CS2" s="66">
        <v>134842</v>
      </c>
      <c r="CT2" s="66">
        <v>136581</v>
      </c>
      <c r="CU2" s="66">
        <v>137837</v>
      </c>
      <c r="CV2" s="66">
        <v>139015</v>
      </c>
      <c r="CW2" s="66">
        <v>140373</v>
      </c>
      <c r="CX2" s="66">
        <v>141215</v>
      </c>
      <c r="CY2" s="66">
        <v>142644</v>
      </c>
      <c r="CZ2" s="66">
        <v>144358</v>
      </c>
      <c r="DA2" s="66">
        <v>146459</v>
      </c>
      <c r="DB2" s="66">
        <v>147893</v>
      </c>
      <c r="DC2" s="66">
        <v>149641</v>
      </c>
      <c r="DD2" s="66">
        <v>151749</v>
      </c>
      <c r="DE2" s="66">
        <v>153602</v>
      </c>
      <c r="DF2" s="66">
        <v>155335</v>
      </c>
      <c r="DG2" s="66">
        <v>156385</v>
      </c>
      <c r="DH2" s="66">
        <v>157619</v>
      </c>
      <c r="DI2" s="66">
        <v>159481</v>
      </c>
      <c r="DJ2" s="66">
        <v>162208</v>
      </c>
      <c r="DK2" s="66">
        <v>162610</v>
      </c>
      <c r="DL2" s="66">
        <v>163409</v>
      </c>
      <c r="DM2" s="66">
        <v>162575</v>
      </c>
      <c r="DN2" s="66">
        <v>160359</v>
      </c>
      <c r="DO2" s="66">
        <v>159797</v>
      </c>
      <c r="DP2" s="66">
        <v>160450</v>
      </c>
      <c r="DQ2" s="66">
        <v>162264</v>
      </c>
      <c r="DR2" s="66">
        <v>163335</v>
      </c>
      <c r="DS2" s="66">
        <v>164998</v>
      </c>
      <c r="DT2" s="66">
        <v>166067</v>
      </c>
      <c r="DU2" s="66">
        <v>167242</v>
      </c>
      <c r="DV2" s="66">
        <v>169361</v>
      </c>
      <c r="DW2" s="66">
        <v>170530</v>
      </c>
      <c r="DX2" s="66">
        <v>171394</v>
      </c>
      <c r="DY2" s="66">
        <v>173148</v>
      </c>
      <c r="DZ2" s="66">
        <v>173879</v>
      </c>
      <c r="EA2" s="66">
        <v>174606</v>
      </c>
      <c r="EB2" s="66">
        <v>175546</v>
      </c>
      <c r="EC2" s="66">
        <v>176725</v>
      </c>
      <c r="ED2" s="66">
        <v>176592</v>
      </c>
      <c r="EE2" s="66">
        <v>177887</v>
      </c>
      <c r="EF2" s="66">
        <v>178873</v>
      </c>
      <c r="EG2" s="66">
        <v>179336</v>
      </c>
      <c r="EH2" s="66">
        <v>179847</v>
      </c>
      <c r="EI2" s="66">
        <v>180605</v>
      </c>
      <c r="EJ2" s="66">
        <v>181193</v>
      </c>
      <c r="EK2" s="66">
        <v>181703</v>
      </c>
      <c r="EL2" s="66">
        <v>182162</v>
      </c>
      <c r="EM2" s="66">
        <v>182985</v>
      </c>
      <c r="EN2" s="66">
        <v>184159</v>
      </c>
      <c r="EO2" s="66">
        <v>185123</v>
      </c>
      <c r="EP2" s="66">
        <v>186361</v>
      </c>
      <c r="EQ2" s="66">
        <v>186494</v>
      </c>
      <c r="ER2" s="66">
        <v>187691</v>
      </c>
      <c r="ES2" s="66">
        <v>189174</v>
      </c>
      <c r="ET2" s="66">
        <v>191740</v>
      </c>
      <c r="EU2" s="66">
        <v>193514</v>
      </c>
      <c r="EV2" s="66">
        <v>195320</v>
      </c>
      <c r="EW2" s="66">
        <v>197590</v>
      </c>
      <c r="EX2" s="66">
        <v>199413</v>
      </c>
      <c r="EY2" s="66">
        <v>201318</v>
      </c>
      <c r="EZ2" s="66">
        <v>202726</v>
      </c>
    </row>
    <row r="3" spans="1:156">
      <c r="A3" s="66" t="s">
        <v>38</v>
      </c>
      <c r="B3" s="66">
        <v>52710</v>
      </c>
      <c r="C3" s="66">
        <v>54125</v>
      </c>
      <c r="D3" s="66">
        <v>55313</v>
      </c>
      <c r="E3" s="66">
        <v>56256</v>
      </c>
      <c r="F3" s="66">
        <v>58440</v>
      </c>
      <c r="G3" s="66">
        <v>60412</v>
      </c>
      <c r="H3" s="66">
        <v>62739</v>
      </c>
      <c r="I3" s="66">
        <v>65126</v>
      </c>
      <c r="J3" s="66">
        <v>67911</v>
      </c>
      <c r="K3" s="66">
        <v>70174</v>
      </c>
      <c r="L3" s="66">
        <v>70522</v>
      </c>
      <c r="M3" s="66">
        <v>71878</v>
      </c>
      <c r="N3" s="66">
        <v>74135</v>
      </c>
      <c r="O3" s="66">
        <v>76243</v>
      </c>
      <c r="P3" s="66">
        <v>78580</v>
      </c>
      <c r="Q3" s="66">
        <v>80013</v>
      </c>
      <c r="R3" s="66">
        <v>82021</v>
      </c>
      <c r="S3" s="66">
        <v>83519</v>
      </c>
      <c r="T3" s="66">
        <v>85203</v>
      </c>
      <c r="U3" s="66">
        <v>85976</v>
      </c>
      <c r="V3" s="66">
        <v>87207</v>
      </c>
      <c r="W3" s="66">
        <v>89809</v>
      </c>
      <c r="X3" s="66">
        <v>91702</v>
      </c>
      <c r="Y3" s="66">
        <v>92992</v>
      </c>
      <c r="Z3" s="66">
        <v>95824</v>
      </c>
      <c r="AA3" s="66">
        <v>98769</v>
      </c>
      <c r="AB3" s="66">
        <v>101065</v>
      </c>
      <c r="AC3" s="66">
        <v>101619</v>
      </c>
      <c r="AD3" s="66">
        <v>101992</v>
      </c>
      <c r="AE3" s="66">
        <v>104100</v>
      </c>
      <c r="AF3" s="66">
        <v>106134</v>
      </c>
      <c r="AG3" s="66">
        <v>108736</v>
      </c>
      <c r="AH3" s="66">
        <v>111617</v>
      </c>
      <c r="AI3" s="66">
        <v>113656</v>
      </c>
      <c r="AJ3" s="66">
        <v>116523</v>
      </c>
      <c r="AK3" s="66">
        <v>118804</v>
      </c>
      <c r="AL3" s="66">
        <v>121307</v>
      </c>
      <c r="AM3" s="66">
        <v>122631</v>
      </c>
      <c r="AN3" s="66">
        <v>125454</v>
      </c>
      <c r="AO3" s="66">
        <v>127950</v>
      </c>
      <c r="AP3" s="66">
        <v>130898</v>
      </c>
      <c r="AQ3" s="66">
        <v>133124</v>
      </c>
      <c r="AR3" s="66">
        <v>133444</v>
      </c>
      <c r="AS3" s="66">
        <v>134160</v>
      </c>
      <c r="AT3" s="66">
        <v>135255</v>
      </c>
      <c r="AU3" s="66">
        <v>137451</v>
      </c>
      <c r="AV3" s="66">
        <v>138826</v>
      </c>
      <c r="AW3" s="66">
        <v>140302</v>
      </c>
      <c r="AX3" s="66">
        <v>143287</v>
      </c>
      <c r="AY3" s="66">
        <v>142920</v>
      </c>
      <c r="AZ3" s="66">
        <v>142755</v>
      </c>
      <c r="BA3" s="66">
        <v>141809</v>
      </c>
      <c r="BB3" s="66">
        <v>141767</v>
      </c>
      <c r="BC3" s="66">
        <v>141837</v>
      </c>
      <c r="BD3" s="66">
        <v>141537</v>
      </c>
      <c r="BE3" s="66">
        <v>141375</v>
      </c>
      <c r="BF3" s="66">
        <v>141801</v>
      </c>
      <c r="BG3" s="66">
        <v>144013</v>
      </c>
      <c r="BH3" s="66">
        <v>145326</v>
      </c>
      <c r="BI3" s="66">
        <v>148558</v>
      </c>
      <c r="BJ3" s="66">
        <v>150526</v>
      </c>
      <c r="BK3" s="66">
        <v>151980</v>
      </c>
      <c r="BL3" s="66">
        <v>151865</v>
      </c>
      <c r="BM3" s="66">
        <v>151317</v>
      </c>
      <c r="BN3" s="66">
        <v>152778</v>
      </c>
      <c r="BO3" s="66">
        <v>152676</v>
      </c>
      <c r="BP3" s="66">
        <v>153405</v>
      </c>
      <c r="BQ3" s="66">
        <v>153992</v>
      </c>
      <c r="BR3" s="66">
        <v>155580</v>
      </c>
      <c r="BS3" s="66">
        <v>159353</v>
      </c>
      <c r="BT3" s="66">
        <v>161345</v>
      </c>
      <c r="BU3" s="66">
        <v>164484</v>
      </c>
      <c r="BV3" s="66">
        <v>167330</v>
      </c>
      <c r="BW3" s="66">
        <v>169299</v>
      </c>
      <c r="BX3" s="66">
        <v>170164</v>
      </c>
      <c r="BY3" s="66">
        <v>171075</v>
      </c>
      <c r="BZ3" s="66">
        <v>172164</v>
      </c>
      <c r="CA3" s="66">
        <v>173585</v>
      </c>
      <c r="CB3" s="66">
        <v>175862</v>
      </c>
      <c r="CC3" s="66">
        <v>178946</v>
      </c>
      <c r="CD3" s="66">
        <v>181900</v>
      </c>
      <c r="CE3" s="66">
        <v>185414</v>
      </c>
      <c r="CF3" s="66">
        <v>187926</v>
      </c>
      <c r="CG3" s="66">
        <v>191279</v>
      </c>
      <c r="CH3" s="66">
        <v>193642</v>
      </c>
      <c r="CI3" s="66">
        <v>195042</v>
      </c>
      <c r="CJ3" s="66">
        <v>196606</v>
      </c>
      <c r="CK3" s="66">
        <v>197285</v>
      </c>
      <c r="CL3" s="66">
        <v>199429</v>
      </c>
      <c r="CM3" s="66">
        <v>201046</v>
      </c>
      <c r="CN3" s="66">
        <v>202736</v>
      </c>
      <c r="CO3" s="66">
        <v>203872</v>
      </c>
      <c r="CP3" s="66">
        <v>205569</v>
      </c>
      <c r="CQ3" s="66">
        <v>206052</v>
      </c>
      <c r="CR3" s="66">
        <v>208882</v>
      </c>
      <c r="CS3" s="66">
        <v>211505</v>
      </c>
      <c r="CT3" s="66">
        <v>213810</v>
      </c>
      <c r="CU3" s="66">
        <v>214836</v>
      </c>
      <c r="CV3" s="66">
        <v>216341</v>
      </c>
      <c r="CW3" s="66">
        <v>219462</v>
      </c>
      <c r="CX3" s="66">
        <v>221592</v>
      </c>
      <c r="CY3" s="66">
        <v>223619</v>
      </c>
      <c r="CZ3" s="66">
        <v>224982</v>
      </c>
      <c r="DA3" s="66">
        <v>228802</v>
      </c>
      <c r="DB3" s="66">
        <v>230705</v>
      </c>
      <c r="DC3" s="66">
        <v>234735</v>
      </c>
      <c r="DD3" s="66">
        <v>236137</v>
      </c>
      <c r="DE3" s="66">
        <v>240577</v>
      </c>
      <c r="DF3" s="66">
        <v>244736</v>
      </c>
      <c r="DG3" s="66">
        <v>248337</v>
      </c>
      <c r="DH3" s="66">
        <v>250744</v>
      </c>
      <c r="DI3" s="66">
        <v>252909</v>
      </c>
      <c r="DJ3" s="66">
        <v>256914</v>
      </c>
      <c r="DK3" s="66">
        <v>256365</v>
      </c>
      <c r="DL3" s="66">
        <v>256133</v>
      </c>
      <c r="DM3" s="66">
        <v>253318</v>
      </c>
      <c r="DN3" s="66">
        <v>246564</v>
      </c>
      <c r="DO3" s="66">
        <v>245097</v>
      </c>
      <c r="DP3" s="66">
        <v>244874</v>
      </c>
      <c r="DQ3" s="66">
        <v>247538</v>
      </c>
      <c r="DR3" s="66">
        <v>248580</v>
      </c>
      <c r="DS3" s="66">
        <v>250659</v>
      </c>
      <c r="DT3" s="66">
        <v>253022</v>
      </c>
      <c r="DU3" s="66">
        <v>255462</v>
      </c>
      <c r="DV3" s="66">
        <v>259676</v>
      </c>
      <c r="DW3" s="66">
        <v>260574</v>
      </c>
      <c r="DX3" s="66">
        <v>261932</v>
      </c>
      <c r="DY3" s="66">
        <v>263681</v>
      </c>
      <c r="DZ3" s="66">
        <v>264112</v>
      </c>
      <c r="EA3" s="66">
        <v>265182</v>
      </c>
      <c r="EB3" s="66">
        <v>266325</v>
      </c>
      <c r="EC3" s="66">
        <v>266215</v>
      </c>
      <c r="ED3" s="66">
        <v>266702</v>
      </c>
      <c r="EE3" s="66">
        <v>269597</v>
      </c>
      <c r="EF3" s="66">
        <v>268868</v>
      </c>
      <c r="EG3" s="66">
        <v>270314</v>
      </c>
      <c r="EH3" s="66">
        <v>270759</v>
      </c>
      <c r="EI3" s="66">
        <v>271127</v>
      </c>
      <c r="EJ3" s="66">
        <v>272870</v>
      </c>
      <c r="EK3" s="66">
        <v>275337</v>
      </c>
      <c r="EL3" s="66">
        <v>278792</v>
      </c>
      <c r="EM3" s="66">
        <v>278690</v>
      </c>
      <c r="EN3" s="66">
        <v>281173</v>
      </c>
      <c r="EO3" s="66">
        <v>283061</v>
      </c>
      <c r="EP3" s="66">
        <v>286418</v>
      </c>
      <c r="EQ3" s="66">
        <v>284057</v>
      </c>
      <c r="ER3" s="66">
        <v>284638</v>
      </c>
      <c r="ES3" s="66">
        <v>287027</v>
      </c>
      <c r="ET3" s="66">
        <v>291474</v>
      </c>
      <c r="EU3" s="66">
        <v>295484</v>
      </c>
      <c r="EV3" s="66">
        <v>298429</v>
      </c>
      <c r="EW3" s="66">
        <v>301928</v>
      </c>
      <c r="EX3" s="66">
        <v>303673</v>
      </c>
      <c r="EY3" s="66">
        <v>304759</v>
      </c>
      <c r="EZ3" s="66">
        <v>307745</v>
      </c>
    </row>
    <row r="4" spans="1:156">
      <c r="A4" s="66" t="s">
        <v>39</v>
      </c>
      <c r="B4" s="61">
        <f>B2/B3</f>
        <v>0.7211155378486056</v>
      </c>
      <c r="C4" s="61">
        <f t="shared" ref="C4:BN4" si="0">C2/C3</f>
        <v>0.72890531177829099</v>
      </c>
      <c r="D4" s="61">
        <f t="shared" si="0"/>
        <v>0.73696960931426614</v>
      </c>
      <c r="E4" s="61">
        <f t="shared" si="0"/>
        <v>0.74562713310580209</v>
      </c>
      <c r="F4" s="61">
        <f t="shared" si="0"/>
        <v>0.73896303901437377</v>
      </c>
      <c r="G4" s="61">
        <f t="shared" si="0"/>
        <v>0.73755214195855123</v>
      </c>
      <c r="H4" s="61">
        <f t="shared" si="0"/>
        <v>0.73284559843159758</v>
      </c>
      <c r="I4" s="61">
        <f t="shared" si="0"/>
        <v>0.73294843841169421</v>
      </c>
      <c r="J4" s="61">
        <f t="shared" si="0"/>
        <v>0.73239975850745831</v>
      </c>
      <c r="K4" s="61">
        <f t="shared" si="0"/>
        <v>0.72801892438794991</v>
      </c>
      <c r="L4" s="61">
        <f t="shared" si="0"/>
        <v>0.73924449108079748</v>
      </c>
      <c r="M4" s="61">
        <f t="shared" si="0"/>
        <v>0.74007345780350042</v>
      </c>
      <c r="N4" s="61">
        <f t="shared" si="0"/>
        <v>0.73920550347339309</v>
      </c>
      <c r="O4" s="61">
        <f t="shared" si="0"/>
        <v>0.73200162637881505</v>
      </c>
      <c r="P4" s="61">
        <f t="shared" si="0"/>
        <v>0.72803512344107912</v>
      </c>
      <c r="Q4" s="61">
        <f t="shared" si="0"/>
        <v>0.72919400597402917</v>
      </c>
      <c r="R4" s="61">
        <f t="shared" si="0"/>
        <v>0.72102266492727474</v>
      </c>
      <c r="S4" s="61">
        <f t="shared" si="0"/>
        <v>0.72227876291622262</v>
      </c>
      <c r="T4" s="61">
        <f t="shared" si="0"/>
        <v>0.70663004823773812</v>
      </c>
      <c r="U4" s="61">
        <f t="shared" si="0"/>
        <v>0.71551363171117521</v>
      </c>
      <c r="V4" s="61">
        <f t="shared" si="0"/>
        <v>0.7153783526551768</v>
      </c>
      <c r="W4" s="61">
        <f t="shared" si="0"/>
        <v>0.70489594584061732</v>
      </c>
      <c r="X4" s="61">
        <f t="shared" si="0"/>
        <v>0.69831628535909795</v>
      </c>
      <c r="Y4" s="61">
        <f t="shared" si="0"/>
        <v>0.69770517894012385</v>
      </c>
      <c r="Z4" s="61">
        <f t="shared" si="0"/>
        <v>0.68315870763065623</v>
      </c>
      <c r="AA4" s="61">
        <f t="shared" si="0"/>
        <v>0.67737852970061452</v>
      </c>
      <c r="AB4" s="61">
        <f t="shared" si="0"/>
        <v>0.66334537179043185</v>
      </c>
      <c r="AC4" s="61">
        <f t="shared" si="0"/>
        <v>0.66463948671016249</v>
      </c>
      <c r="AD4" s="61">
        <f t="shared" si="0"/>
        <v>0.67640599262687273</v>
      </c>
      <c r="AE4" s="61">
        <f t="shared" si="0"/>
        <v>0.66789625360230542</v>
      </c>
      <c r="AF4" s="61">
        <f t="shared" si="0"/>
        <v>0.66454670510863623</v>
      </c>
      <c r="AG4" s="61">
        <f t="shared" si="0"/>
        <v>0.65918371100647444</v>
      </c>
      <c r="AH4" s="61">
        <f t="shared" si="0"/>
        <v>0.65385201179031871</v>
      </c>
      <c r="AI4" s="61">
        <f t="shared" si="0"/>
        <v>0.64966213838248754</v>
      </c>
      <c r="AJ4" s="61">
        <f t="shared" si="0"/>
        <v>0.64531465890854167</v>
      </c>
      <c r="AK4" s="61">
        <f t="shared" si="0"/>
        <v>0.6441702299585873</v>
      </c>
      <c r="AL4" s="61">
        <f t="shared" si="0"/>
        <v>0.64281533629551468</v>
      </c>
      <c r="AM4" s="61">
        <f t="shared" si="0"/>
        <v>0.6473974769837969</v>
      </c>
      <c r="AN4" s="61">
        <f t="shared" si="0"/>
        <v>0.63946944696860997</v>
      </c>
      <c r="AO4" s="61">
        <f t="shared" si="0"/>
        <v>0.64433763188745607</v>
      </c>
      <c r="AP4" s="61">
        <f t="shared" si="0"/>
        <v>0.64198841846323096</v>
      </c>
      <c r="AQ4" s="61">
        <f t="shared" si="0"/>
        <v>0.64226585739611186</v>
      </c>
      <c r="AR4" s="61">
        <f t="shared" si="0"/>
        <v>0.64973322142621626</v>
      </c>
      <c r="AS4" s="61">
        <f t="shared" si="0"/>
        <v>0.65375670840787115</v>
      </c>
      <c r="AT4" s="61">
        <f t="shared" si="0"/>
        <v>0.65077815977228204</v>
      </c>
      <c r="AU4" s="61">
        <f t="shared" si="0"/>
        <v>0.65109748201177142</v>
      </c>
      <c r="AV4" s="61">
        <f t="shared" si="0"/>
        <v>0.64677365911284634</v>
      </c>
      <c r="AW4" s="61">
        <f t="shared" si="0"/>
        <v>0.65062508018417409</v>
      </c>
      <c r="AX4" s="61">
        <f t="shared" si="0"/>
        <v>0.64461535240461454</v>
      </c>
      <c r="AY4" s="61">
        <f t="shared" si="0"/>
        <v>0.64524209347886929</v>
      </c>
      <c r="AZ4" s="61">
        <f t="shared" si="0"/>
        <v>0.65094042240201744</v>
      </c>
      <c r="BA4" s="61">
        <f t="shared" si="0"/>
        <v>0.65726434852512883</v>
      </c>
      <c r="BB4" s="61">
        <f t="shared" si="0"/>
        <v>0.65609062757905579</v>
      </c>
      <c r="BC4" s="61">
        <f t="shared" si="0"/>
        <v>0.65275633297376567</v>
      </c>
      <c r="BD4" s="61">
        <f t="shared" si="0"/>
        <v>0.65126433370779369</v>
      </c>
      <c r="BE4" s="61">
        <f t="shared" si="0"/>
        <v>0.6544933687002652</v>
      </c>
      <c r="BF4" s="61">
        <f t="shared" si="0"/>
        <v>0.65558070817554182</v>
      </c>
      <c r="BG4" s="61">
        <f t="shared" si="0"/>
        <v>0.64898307791657694</v>
      </c>
      <c r="BH4" s="61">
        <f t="shared" si="0"/>
        <v>0.64967039621265288</v>
      </c>
      <c r="BI4" s="61">
        <f t="shared" si="0"/>
        <v>0.64504099408985038</v>
      </c>
      <c r="BJ4" s="61">
        <f t="shared" si="0"/>
        <v>0.63843455615641154</v>
      </c>
      <c r="BK4" s="61">
        <f t="shared" si="0"/>
        <v>0.63752467429924986</v>
      </c>
      <c r="BL4" s="61">
        <f t="shared" si="0"/>
        <v>0.64055575675764664</v>
      </c>
      <c r="BM4" s="61">
        <f t="shared" si="0"/>
        <v>0.64427658491775541</v>
      </c>
      <c r="BN4" s="61">
        <f t="shared" si="0"/>
        <v>0.64332560970820407</v>
      </c>
      <c r="BO4" s="61">
        <f t="shared" ref="BO4:DZ4" si="1">BO2/BO3</f>
        <v>0.64848437213445465</v>
      </c>
      <c r="BP4" s="61">
        <f t="shared" si="1"/>
        <v>0.64948339363123753</v>
      </c>
      <c r="BQ4" s="61">
        <f t="shared" si="1"/>
        <v>0.64751415657956257</v>
      </c>
      <c r="BR4" s="61">
        <f t="shared" si="1"/>
        <v>0.64840596477696366</v>
      </c>
      <c r="BS4" s="61">
        <f t="shared" si="1"/>
        <v>0.6387768036999617</v>
      </c>
      <c r="BT4" s="61">
        <f t="shared" si="1"/>
        <v>0.63465865071740679</v>
      </c>
      <c r="BU4" s="61">
        <f t="shared" si="1"/>
        <v>0.62663845723596212</v>
      </c>
      <c r="BV4" s="61">
        <f t="shared" si="1"/>
        <v>0.62455028984641126</v>
      </c>
      <c r="BW4" s="61">
        <f t="shared" si="1"/>
        <v>0.62318147183385608</v>
      </c>
      <c r="BX4" s="61">
        <f t="shared" si="1"/>
        <v>0.62899908323734754</v>
      </c>
      <c r="BY4" s="61">
        <f t="shared" si="1"/>
        <v>0.63143650445710942</v>
      </c>
      <c r="BZ4" s="61">
        <f t="shared" si="1"/>
        <v>0.63429636857879701</v>
      </c>
      <c r="CA4" s="61">
        <f t="shared" si="1"/>
        <v>0.63678889304951469</v>
      </c>
      <c r="CB4" s="61">
        <f t="shared" si="1"/>
        <v>0.6369369164458496</v>
      </c>
      <c r="CC4" s="61">
        <f t="shared" si="1"/>
        <v>0.63662780950677855</v>
      </c>
      <c r="CD4" s="61">
        <f t="shared" si="1"/>
        <v>0.63524463991203961</v>
      </c>
      <c r="CE4" s="61">
        <f t="shared" si="1"/>
        <v>0.63204504514222226</v>
      </c>
      <c r="CF4" s="61">
        <f t="shared" si="1"/>
        <v>0.63482434575311564</v>
      </c>
      <c r="CG4" s="61">
        <f t="shared" si="1"/>
        <v>0.63363986637320358</v>
      </c>
      <c r="CH4" s="61">
        <f t="shared" si="1"/>
        <v>0.62945538674461121</v>
      </c>
      <c r="CI4" s="61">
        <f t="shared" si="1"/>
        <v>0.63552465622788934</v>
      </c>
      <c r="CJ4" s="61">
        <f t="shared" si="1"/>
        <v>0.63713721859963579</v>
      </c>
      <c r="CK4" s="61">
        <f t="shared" si="1"/>
        <v>0.64037306434853136</v>
      </c>
      <c r="CL4" s="61">
        <f t="shared" si="1"/>
        <v>0.64041839451634419</v>
      </c>
      <c r="CM4" s="61">
        <f t="shared" si="1"/>
        <v>0.64333535608766157</v>
      </c>
      <c r="CN4" s="61">
        <f t="shared" si="1"/>
        <v>0.64152888485518111</v>
      </c>
      <c r="CO4" s="61">
        <f t="shared" si="1"/>
        <v>0.64270228378590488</v>
      </c>
      <c r="CP4" s="61">
        <f t="shared" si="1"/>
        <v>0.64070458094362481</v>
      </c>
      <c r="CQ4" s="61">
        <f t="shared" si="1"/>
        <v>0.64360452701259874</v>
      </c>
      <c r="CR4" s="61">
        <f t="shared" si="1"/>
        <v>0.64125199873612848</v>
      </c>
      <c r="CS4" s="61">
        <f t="shared" si="1"/>
        <v>0.63753575565589471</v>
      </c>
      <c r="CT4" s="61">
        <f t="shared" si="1"/>
        <v>0.63879612740283431</v>
      </c>
      <c r="CU4" s="61">
        <f t="shared" si="1"/>
        <v>0.64159172578152635</v>
      </c>
      <c r="CV4" s="61">
        <f t="shared" si="1"/>
        <v>0.64257352975164206</v>
      </c>
      <c r="CW4" s="61">
        <f t="shared" si="1"/>
        <v>0.63962326051890528</v>
      </c>
      <c r="CX4" s="61">
        <f t="shared" si="1"/>
        <v>0.63727481136503128</v>
      </c>
      <c r="CY4" s="61">
        <f t="shared" si="1"/>
        <v>0.63788855150948709</v>
      </c>
      <c r="CZ4" s="61">
        <f t="shared" si="1"/>
        <v>0.64164244250651159</v>
      </c>
      <c r="DA4" s="61">
        <f t="shared" si="1"/>
        <v>0.64011241160479371</v>
      </c>
      <c r="DB4" s="61">
        <f t="shared" si="1"/>
        <v>0.64104809171886179</v>
      </c>
      <c r="DC4" s="61">
        <f t="shared" si="1"/>
        <v>0.63748908343451127</v>
      </c>
      <c r="DD4" s="61">
        <f t="shared" si="1"/>
        <v>0.64263118443954148</v>
      </c>
      <c r="DE4" s="61">
        <f t="shared" si="1"/>
        <v>0.63847333701891706</v>
      </c>
      <c r="DF4" s="61">
        <f t="shared" si="1"/>
        <v>0.63470433446652719</v>
      </c>
      <c r="DG4" s="61">
        <f t="shared" si="1"/>
        <v>0.62972895702211107</v>
      </c>
      <c r="DH4" s="61">
        <f t="shared" si="1"/>
        <v>0.62860527071435413</v>
      </c>
      <c r="DI4" s="61">
        <f t="shared" si="1"/>
        <v>0.63058649553792079</v>
      </c>
      <c r="DJ4" s="61">
        <f t="shared" si="1"/>
        <v>0.63137080890881769</v>
      </c>
      <c r="DK4" s="61">
        <f t="shared" si="1"/>
        <v>0.6342909523530903</v>
      </c>
      <c r="DL4" s="61">
        <f t="shared" si="1"/>
        <v>0.63798495312981929</v>
      </c>
      <c r="DM4" s="61">
        <f t="shared" si="1"/>
        <v>0.64178226576871755</v>
      </c>
      <c r="DN4" s="61">
        <f t="shared" si="1"/>
        <v>0.65037475057185967</v>
      </c>
      <c r="DO4" s="61">
        <f t="shared" si="1"/>
        <v>0.65197452437198333</v>
      </c>
      <c r="DP4" s="61">
        <f t="shared" si="1"/>
        <v>0.65523493715135128</v>
      </c>
      <c r="DQ4" s="61">
        <f t="shared" si="1"/>
        <v>0.65551147702574963</v>
      </c>
      <c r="DR4" s="61">
        <f t="shared" si="1"/>
        <v>0.65707216992517503</v>
      </c>
      <c r="DS4" s="61">
        <f t="shared" si="1"/>
        <v>0.65825683498298482</v>
      </c>
      <c r="DT4" s="61">
        <f t="shared" si="1"/>
        <v>0.65633423180592987</v>
      </c>
      <c r="DU4" s="61">
        <f t="shared" si="1"/>
        <v>0.65466488166537484</v>
      </c>
      <c r="DV4" s="61">
        <f t="shared" si="1"/>
        <v>0.65220120457801256</v>
      </c>
      <c r="DW4" s="61">
        <f t="shared" si="1"/>
        <v>0.65443981364218995</v>
      </c>
      <c r="DX4" s="61">
        <f t="shared" si="1"/>
        <v>0.65434540262358165</v>
      </c>
      <c r="DY4" s="61">
        <f t="shared" si="1"/>
        <v>0.65665709702253861</v>
      </c>
      <c r="DZ4" s="61">
        <f t="shared" si="1"/>
        <v>0.6583532743684497</v>
      </c>
      <c r="EA4" s="61">
        <f t="shared" ref="EA4:EZ4" si="2">EA2/EA3</f>
        <v>0.65843835554449393</v>
      </c>
      <c r="EB4" s="61">
        <f t="shared" si="2"/>
        <v>0.65914202572045433</v>
      </c>
      <c r="EC4" s="61">
        <f t="shared" si="2"/>
        <v>0.66384313430873543</v>
      </c>
      <c r="ED4" s="61">
        <f t="shared" si="2"/>
        <v>0.66213226747455967</v>
      </c>
      <c r="EE4" s="61">
        <f t="shared" si="2"/>
        <v>0.65982559153106302</v>
      </c>
      <c r="EF4" s="61">
        <f t="shared" si="2"/>
        <v>0.66528184834193727</v>
      </c>
      <c r="EG4" s="61">
        <f t="shared" si="2"/>
        <v>0.66343585607848654</v>
      </c>
      <c r="EH4" s="61">
        <f t="shared" si="2"/>
        <v>0.66423276788583208</v>
      </c>
      <c r="EI4" s="61">
        <f t="shared" si="2"/>
        <v>0.66612694419958174</v>
      </c>
      <c r="EJ4" s="61">
        <f t="shared" si="2"/>
        <v>0.66402682596108031</v>
      </c>
      <c r="EK4" s="61">
        <f t="shared" si="2"/>
        <v>0.65992946825163346</v>
      </c>
      <c r="EL4" s="61">
        <f t="shared" si="2"/>
        <v>0.6533975149932566</v>
      </c>
      <c r="EM4" s="61">
        <f t="shared" si="2"/>
        <v>0.65658975923068641</v>
      </c>
      <c r="EN4" s="61">
        <f t="shared" si="2"/>
        <v>0.65496687092999684</v>
      </c>
      <c r="EO4" s="61">
        <f t="shared" si="2"/>
        <v>0.65400390728500213</v>
      </c>
      <c r="EP4" s="61">
        <f t="shared" si="2"/>
        <v>0.6506609221487476</v>
      </c>
      <c r="EQ4" s="61">
        <f t="shared" si="2"/>
        <v>0.65653724428547788</v>
      </c>
      <c r="ER4" s="61">
        <f t="shared" si="2"/>
        <v>0.65940246910110389</v>
      </c>
      <c r="ES4" s="61">
        <f t="shared" si="2"/>
        <v>0.659080853020796</v>
      </c>
      <c r="ET4" s="61">
        <f t="shared" si="2"/>
        <v>0.65782882864337811</v>
      </c>
      <c r="EU4" s="61">
        <f t="shared" si="2"/>
        <v>0.6549051725304923</v>
      </c>
      <c r="EV4" s="61">
        <f t="shared" si="2"/>
        <v>0.65449403375677295</v>
      </c>
      <c r="EW4" s="61">
        <f t="shared" si="2"/>
        <v>0.65442754564002015</v>
      </c>
      <c r="EX4" s="61">
        <f t="shared" si="2"/>
        <v>0.65667016824017943</v>
      </c>
      <c r="EY4" s="61">
        <f t="shared" si="2"/>
        <v>0.66058098366250051</v>
      </c>
      <c r="EZ4" s="61">
        <f t="shared" si="2"/>
        <v>0.65874668962940097</v>
      </c>
    </row>
    <row r="36" spans="143:151">
      <c r="EU36">
        <f>65.6-62.2</f>
        <v>3.3999999999999915</v>
      </c>
    </row>
    <row r="37" spans="143:151">
      <c r="EM37">
        <f>66.6-62.9</f>
        <v>3.6999999999999957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'G6'!Impression_des_titres</vt:lpstr>
      <vt:lpstr>'G6'!Z_442ACD1A_6203_48BA_A743_D56BCDF2B911__wvu_PrintTitles</vt:lpstr>
      <vt:lpstr>'G6'!Z_BE310721_8D50_4D93_84D1_CAAF22655751__wvu_PrintTitles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Rendez-vous de Grenelle - 4e trimestre 2018</dc:title>
  <dc:subject>Conjoncture</dc:subject>
  <dc:creator>Dares - service statistique du ministère du Travail</dc:creator>
  <cp:keywords>conjoncture; marché du travail; selma mahfouz; Dares</cp:keywords>
  <cp:lastModifiedBy>PRADOS, Rocio (DARES)</cp:lastModifiedBy>
  <dcterms:created xsi:type="dcterms:W3CDTF">2019-03-04T14:02:24Z</dcterms:created>
  <dcterms:modified xsi:type="dcterms:W3CDTF">2019-03-13T15:35:41Z</dcterms:modified>
</cp:coreProperties>
</file>